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对账!$A$1:$X$227</definedName>
  </definedNames>
  <calcPr calcId="144525"/>
</workbook>
</file>

<file path=xl/sharedStrings.xml><?xml version="1.0" encoding="utf-8"?>
<sst xmlns="http://schemas.openxmlformats.org/spreadsheetml/2006/main" count="7110" uniqueCount="1535">
  <si>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</si>
  <si>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</si>
  <si>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</si>
  <si>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</si>
  <si>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</si>
  <si>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</si>
  <si>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</si>
  <si>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</si>
  <si>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</si>
  <si>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</si>
  <si>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</si>
  <si>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</si>
  <si>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</si>
  <si>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</si>
  <si>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</si>
  <si>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</si>
  <si>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</si>
  <si>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</si>
  <si>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</si>
  <si>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</si>
  <si>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</si>
  <si>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</si>
  <si>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</si>
  <si>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</si>
  <si>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</si>
  <si>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17665535432	</t>
  </si>
  <si>
    <t>Ctrip</t>
  </si>
  <si>
    <t>正常</t>
  </si>
  <si>
    <t>[台北]Hotel M 台北摩莎精品旅店(Taipei M Hotel - Main Station)(80941622)</t>
  </si>
  <si>
    <t>时尚大床房&lt;2人入住&gt;</t>
  </si>
  <si>
    <t>CNY</t>
  </si>
  <si>
    <t>CHIU/YI CHIA,CHIU/YI CHIA</t>
  </si>
  <si>
    <t>CA13744220430CNY</t>
  </si>
  <si>
    <t>未提现</t>
  </si>
  <si>
    <t>携程开票</t>
  </si>
  <si>
    <t xml:space="preserve">	</t>
  </si>
  <si>
    <t xml:space="preserve">20220317-044	</t>
  </si>
  <si>
    <t xml:space="preserve">17734669265	</t>
  </si>
  <si>
    <t>[香港]香港美利酒店(The Murray Hong Kong a Niccolo Hotel)(80243634)</t>
  </si>
  <si>
    <t>N1 豪华客房&lt;2人入住&gt;&lt;早餐&gt;</t>
  </si>
  <si>
    <t>Lee/Po Yin</t>
  </si>
  <si>
    <t xml:space="preserve">2488726	</t>
  </si>
  <si>
    <t xml:space="preserve">EXP-1916697958	</t>
  </si>
  <si>
    <t xml:space="preserve">17735896865	</t>
  </si>
  <si>
    <t>[台南]枫华沐月台南行馆(Maple Hotel)(80941671)</t>
  </si>
  <si>
    <t>标准双人房&lt;2人入住&gt;</t>
  </si>
  <si>
    <t>HUANG/KEUICHU</t>
  </si>
  <si>
    <t xml:space="preserve">101760	</t>
  </si>
  <si>
    <t xml:space="preserve">17771139620	</t>
  </si>
  <si>
    <t>[台北]城市商旅(台北站前馆)(City Suites Main Station)(81210954)</t>
  </si>
  <si>
    <t>豪华双人房&lt;2人入住&gt;</t>
  </si>
  <si>
    <t>CHANG/YUCHI</t>
  </si>
  <si>
    <t xml:space="preserve">06262233	</t>
  </si>
  <si>
    <t xml:space="preserve">17771209408	</t>
  </si>
  <si>
    <t>[台中]薆悦酒店(台中馆)(Inhouse Hotel Taichung)(80941408)</t>
  </si>
  <si>
    <t>精品大床房&lt;2人入住&gt;</t>
  </si>
  <si>
    <t>WANG/CHAOHSIANG</t>
  </si>
  <si>
    <t xml:space="preserve">71209	</t>
  </si>
  <si>
    <t xml:space="preserve">17779932173	</t>
  </si>
  <si>
    <t>[null](81208806)</t>
  </si>
  <si>
    <t xml:space="preserve">17780513588	</t>
  </si>
  <si>
    <t>[香港]旭逸雅捷酒店 · 荃湾(Hotel Ease Access · Tsuen Wan)(76481425)</t>
  </si>
  <si>
    <t>标准双床房&lt;2人入住&gt;</t>
  </si>
  <si>
    <t>TANG/SUET WAI</t>
  </si>
  <si>
    <t xml:space="preserve">27723675	</t>
  </si>
  <si>
    <t>取消</t>
  </si>
  <si>
    <t xml:space="preserve">17791631874	</t>
  </si>
  <si>
    <t>[台北]台北柯达大饭店-敦南馆(K Hotel Dunnan)(80941563)</t>
  </si>
  <si>
    <t>商务大床房&lt;2人入住&gt;&lt;早餐&gt;</t>
  </si>
  <si>
    <t>Su/YuFang</t>
  </si>
  <si>
    <t xml:space="preserve">20220412-011	</t>
  </si>
  <si>
    <t xml:space="preserve">17792843629	</t>
  </si>
  <si>
    <t>[台北]台北兄弟大饭店(Brother Hotel)(80941333)</t>
  </si>
  <si>
    <t>标准大床房&lt;2人入住&gt;&lt;早餐&gt;</t>
  </si>
  <si>
    <t>liu/chi hung</t>
  </si>
  <si>
    <t xml:space="preserve">2507959	</t>
  </si>
  <si>
    <t xml:space="preserve">R3336	</t>
  </si>
  <si>
    <t xml:space="preserve">17796335047	</t>
  </si>
  <si>
    <t>[台中]天阁酒店(台中馆)(Tango Hotel Taichung)(80942068)</t>
  </si>
  <si>
    <t>天豪大床房&lt;2人入住&gt;&lt;早餐&gt;</t>
  </si>
  <si>
    <t>HUANG/JENHENG</t>
  </si>
  <si>
    <t xml:space="preserve">20220413-016	</t>
  </si>
  <si>
    <t xml:space="preserve">17796834545	</t>
  </si>
  <si>
    <t>[长沙县]维也纳酒店(湖南广电国际会展中心店)(68337462)</t>
  </si>
  <si>
    <t>豪华大床房&lt;2人入住&gt;</t>
  </si>
  <si>
    <t>姜来</t>
  </si>
  <si>
    <t xml:space="preserve">2508506	</t>
  </si>
  <si>
    <t xml:space="preserve">17796999658	</t>
  </si>
  <si>
    <t>[香港]灏美连锁式旅舍 - 北角(Homy Inn North Point)(77154822)</t>
  </si>
  <si>
    <t>标准双床间&lt;2人入住&gt;</t>
  </si>
  <si>
    <t>CHAN/ON CHUN</t>
  </si>
  <si>
    <t xml:space="preserve">17797081122	</t>
  </si>
  <si>
    <t>[北京]派酒店(北京石景山八角游乐园地铁站店)(83902473)</t>
  </si>
  <si>
    <t>商务双床房&lt;2人入住&gt;</t>
  </si>
  <si>
    <t>兰兰</t>
  </si>
  <si>
    <t xml:space="preserve">104364852744	</t>
  </si>
  <si>
    <t xml:space="preserve">17797097926	</t>
  </si>
  <si>
    <t>新乡电务段</t>
  </si>
  <si>
    <t xml:space="preserve">104364860694	</t>
  </si>
  <si>
    <t xml:space="preserve">17797190687	</t>
  </si>
  <si>
    <t>[台中]台中金典酒店(The Splendor Taichung Hotel)(82340090)</t>
  </si>
  <si>
    <t>精致双床房&lt;2人入住&gt;</t>
  </si>
  <si>
    <t>CHEN/CHENGFONG</t>
  </si>
  <si>
    <t xml:space="preserve">17797302846	</t>
  </si>
  <si>
    <t>[深州]尚客优快捷酒店(深州店)(80248557)</t>
  </si>
  <si>
    <t>特价房&lt;2人入住&gt;</t>
  </si>
  <si>
    <t>刘桂林</t>
  </si>
  <si>
    <t xml:space="preserve">(THK)YD00680220413130137786;	</t>
  </si>
  <si>
    <t xml:space="preserve">17797832976	</t>
  </si>
  <si>
    <t>[北京]格林豪泰贝壳酒店(北京昌平南口镇兴隆东街店)(76255165)</t>
  </si>
  <si>
    <t>时尚双床房&lt;2人入住&gt;</t>
  </si>
  <si>
    <t>钟伏根,侯湘泉</t>
  </si>
  <si>
    <t xml:space="preserve">2509202	</t>
  </si>
  <si>
    <t xml:space="preserve">17798585175	</t>
  </si>
  <si>
    <t>Chiu/Wen Hui</t>
  </si>
  <si>
    <t xml:space="preserve">20220413-027	</t>
  </si>
  <si>
    <t xml:space="preserve">17798772200	</t>
  </si>
  <si>
    <t>[广州]广州海翔优品酒店(新市黄石西路店)(88989216)</t>
  </si>
  <si>
    <t>舒适大床房&lt;2人入住&gt;</t>
  </si>
  <si>
    <t>黄海辉</t>
  </si>
  <si>
    <t xml:space="preserve">17798882888	</t>
  </si>
  <si>
    <t>[贵阳]IU酒店(贵阳北站世纪城茅台集团会展中心店)(80246893)</t>
  </si>
  <si>
    <t>小U·精致大床房&lt;2人入住&gt;</t>
  </si>
  <si>
    <t>宿梦爝</t>
  </si>
  <si>
    <t xml:space="preserve">17798969112	</t>
  </si>
  <si>
    <t>杨邵云</t>
  </si>
  <si>
    <t xml:space="preserve">17799038237	</t>
  </si>
  <si>
    <t>[北京]格林豪泰智选酒店(北京十里河地铁站店)(68606537)</t>
  </si>
  <si>
    <t>双床房&lt;2人入住&gt;</t>
  </si>
  <si>
    <t>李诚民</t>
  </si>
  <si>
    <t xml:space="preserve">2510131	</t>
  </si>
  <si>
    <t xml:space="preserve">(GRT)75965597;	</t>
  </si>
  <si>
    <t xml:space="preserve">17799204938	</t>
  </si>
  <si>
    <t>[广州]IU酒店(广州高铁南站钟村地铁站店)(80246370)</t>
  </si>
  <si>
    <t>小U精致大床房(无窗)&lt;2人入住&gt;</t>
  </si>
  <si>
    <t>黄飞育</t>
  </si>
  <si>
    <t xml:space="preserve">2510252	</t>
  </si>
  <si>
    <t xml:space="preserve">17799263865	</t>
  </si>
  <si>
    <t>[佛山]骏福酒店(佛山小塘店)(81209484)</t>
  </si>
  <si>
    <t>豪华单床房&lt;2人入住&gt;&lt;早餐&gt;</t>
  </si>
  <si>
    <t>李奕生</t>
  </si>
  <si>
    <t xml:space="preserve">17799311696	</t>
  </si>
  <si>
    <t>[海口]今日大酒店（海口美兰机场店）(88633960)</t>
  </si>
  <si>
    <t>今朝·安双床房&lt;2人入住&gt;</t>
  </si>
  <si>
    <t>符发</t>
  </si>
  <si>
    <t xml:space="preserve">17799350421	</t>
  </si>
  <si>
    <t>黄健维</t>
  </si>
  <si>
    <t xml:space="preserve">2510377	</t>
  </si>
  <si>
    <t xml:space="preserve">17799371208	</t>
  </si>
  <si>
    <t>[深圳]深圳城市浪漫主题酒店清湖地铁站店(88634190)</t>
  </si>
  <si>
    <t>时尚迷你房&lt;2人入住&gt;</t>
  </si>
  <si>
    <t>李叶子</t>
  </si>
  <si>
    <t xml:space="preserve">17799442211	</t>
  </si>
  <si>
    <t>[昆明]维也纳国际酒店(昆明滇池海埂公园爱琴海店)(68346588)</t>
  </si>
  <si>
    <t>商务双床房&lt;2人入住&gt;&lt;钻石会员&gt;&lt;交叉用户机票，高铁，汽车，船票，用车&gt;</t>
  </si>
  <si>
    <t>张付全</t>
  </si>
  <si>
    <t xml:space="preserve">17799689607	</t>
  </si>
  <si>
    <t>[贵阳]尚客优连锁酒店(贵阳清水江路店)(80245696)</t>
  </si>
  <si>
    <t>特惠大床房&lt;2人入住&gt;</t>
  </si>
  <si>
    <t>卢维同</t>
  </si>
  <si>
    <t xml:space="preserve">2510630	</t>
  </si>
  <si>
    <t xml:space="preserve">17799703896	</t>
  </si>
  <si>
    <t>[菏泽]IU酒店(菏泽丹阳立交桥店)(80246886)</t>
  </si>
  <si>
    <t>王海建</t>
  </si>
  <si>
    <t xml:space="preserve">17799974678	</t>
  </si>
  <si>
    <t>李克谋</t>
  </si>
  <si>
    <t xml:space="preserve">2510840	</t>
  </si>
  <si>
    <t xml:space="preserve">17800191931	</t>
  </si>
  <si>
    <t>[毕节]尚客优酒店(毕节桂花路店)(77147959)</t>
  </si>
  <si>
    <t>罗岚</t>
  </si>
  <si>
    <t xml:space="preserve">17800205617	</t>
  </si>
  <si>
    <t>[null](88634022)</t>
  </si>
  <si>
    <t xml:space="preserve">17800301684	</t>
  </si>
  <si>
    <t>吴炳超</t>
  </si>
  <si>
    <t xml:space="preserve">17800343467	</t>
  </si>
  <si>
    <t>[深圳]深圳昌盛快捷酒店(88634232)</t>
  </si>
  <si>
    <t>标准单人房&lt;2人入住&gt;</t>
  </si>
  <si>
    <t>李媛</t>
  </si>
  <si>
    <t xml:space="preserve">17800397941	</t>
  </si>
  <si>
    <t>罗琼</t>
  </si>
  <si>
    <t xml:space="preserve">2511190	</t>
  </si>
  <si>
    <t xml:space="preserve">17800404195	</t>
  </si>
  <si>
    <t>小U舒适大床房&lt;2人入住&gt;</t>
  </si>
  <si>
    <t>王观音</t>
  </si>
  <si>
    <t xml:space="preserve">2511193	</t>
  </si>
  <si>
    <t xml:space="preserve">17800587743	</t>
  </si>
  <si>
    <t>付宁</t>
  </si>
  <si>
    <t xml:space="preserve">2511318	</t>
  </si>
  <si>
    <t xml:space="preserve">17800615162	</t>
  </si>
  <si>
    <t>今朝·惜大床房&lt;2人入住&gt;</t>
  </si>
  <si>
    <t>周成兴</t>
  </si>
  <si>
    <t xml:space="preserve">2511339	</t>
  </si>
  <si>
    <t xml:space="preserve">17803345065	</t>
  </si>
  <si>
    <t>王聪</t>
  </si>
  <si>
    <t xml:space="preserve">2511400	</t>
  </si>
  <si>
    <t xml:space="preserve">17803439221	</t>
  </si>
  <si>
    <t>[东莞]维也纳酒店(东莞长安万达广场店)(68344576)</t>
  </si>
  <si>
    <t>标准大床房&lt;2人入住&gt;&lt;钻石会员&gt;&lt;交叉用户机票，高铁，汽车，船票，用车&gt;</t>
  </si>
  <si>
    <t>萧俊铿</t>
  </si>
  <si>
    <t xml:space="preserve">17803455212	</t>
  </si>
  <si>
    <t>[宜阳]IU酒店(宜阳文化路店)(80244035)</t>
  </si>
  <si>
    <t>许朝峰</t>
  </si>
  <si>
    <t xml:space="preserve">2511419	</t>
  </si>
  <si>
    <t xml:space="preserve">17783312279	</t>
  </si>
  <si>
    <t>LIU/ICHIEN</t>
  </si>
  <si>
    <t>CA13744220501CNY</t>
  </si>
  <si>
    <t xml:space="preserve">20220410-024	</t>
  </si>
  <si>
    <t xml:space="preserve">17791056629	</t>
  </si>
  <si>
    <t>[香港]木的地酒店-中环(Hotel Madera Hollywood)(80247290)</t>
  </si>
  <si>
    <t>豪华套房&lt;2人入住&gt;</t>
  </si>
  <si>
    <t>Chang/Tak Chi,Lo/Pui Yan Cindy</t>
  </si>
  <si>
    <t xml:space="preserve">17791096985	</t>
  </si>
  <si>
    <t>[台北]台北美仑大饭店(Park Taipei Hotel)(82340188)</t>
  </si>
  <si>
    <t>标准大床房&lt;2人入住&gt;</t>
  </si>
  <si>
    <t>LAN/CHINGJUNG</t>
  </si>
  <si>
    <t xml:space="preserve">35170301	</t>
  </si>
  <si>
    <t xml:space="preserve">17791938773	</t>
  </si>
  <si>
    <t>[台南]台南剑桥大饭店-台南店(Cambridge Tainan Hotel)(80941647)</t>
  </si>
  <si>
    <t>豪华双床房&lt;2人入住&gt;&lt;早餐&gt;</t>
  </si>
  <si>
    <t>MAO/HUIHSUAN</t>
  </si>
  <si>
    <t xml:space="preserve">17796278389	</t>
  </si>
  <si>
    <t>标准双床房(无窗)&lt;2人入住&gt;</t>
  </si>
  <si>
    <t>Jen/Hai-Wei</t>
  </si>
  <si>
    <t xml:space="preserve">06295133	</t>
  </si>
  <si>
    <t xml:space="preserve">17797846078	</t>
  </si>
  <si>
    <t xml:space="preserve">17797872608	</t>
  </si>
  <si>
    <t>标准双人间&lt;2人入住&gt;</t>
  </si>
  <si>
    <t>Wong/Kwing Chung</t>
  </si>
  <si>
    <t xml:space="preserve">17798183213	</t>
  </si>
  <si>
    <t>[香港]香港极栈公寓(Residence G Hong Kong (by Hotel G))(80247379)</t>
  </si>
  <si>
    <t>尚优客房&lt;2人入住&gt;&lt;早餐&gt;</t>
  </si>
  <si>
    <t>TAM/KA PO,LEUNG/SHUN LOK</t>
  </si>
  <si>
    <t xml:space="preserve">17798318087	</t>
  </si>
  <si>
    <t>WANG/YUHSUAN</t>
  </si>
  <si>
    <t xml:space="preserve">20220413-071	</t>
  </si>
  <si>
    <t xml:space="preserve">17800319394	</t>
  </si>
  <si>
    <t>HUNG/MENGYUAN</t>
  </si>
  <si>
    <t xml:space="preserve">20220415-009	</t>
  </si>
  <si>
    <t xml:space="preserve">17803930769	</t>
  </si>
  <si>
    <t>[香港]香港旺角维景酒店(Metropark Hotel Mongkok)(80247349)</t>
  </si>
  <si>
    <t>高级房&lt;2人入住&gt;</t>
  </si>
  <si>
    <t>LAM/HIU TUNG</t>
  </si>
  <si>
    <t xml:space="preserve">1564712	</t>
  </si>
  <si>
    <t xml:space="preserve">17804129359	</t>
  </si>
  <si>
    <t>高健兴</t>
  </si>
  <si>
    <t xml:space="preserve">(THK)YD00680220415084015580;	</t>
  </si>
  <si>
    <t xml:space="preserve">17804376962	</t>
  </si>
  <si>
    <t>LEUNG/MAN CHUNG WILSON</t>
  </si>
  <si>
    <t xml:space="preserve">17804468979	</t>
  </si>
  <si>
    <t>田锐彬</t>
  </si>
  <si>
    <t xml:space="preserve">17804556279	</t>
  </si>
  <si>
    <t>[长沙]IU酒店(长沙火车站地铁站店)(76423447)</t>
  </si>
  <si>
    <t>武浩源</t>
  </si>
  <si>
    <t xml:space="preserve">17804561984	</t>
  </si>
  <si>
    <t>陈福文</t>
  </si>
  <si>
    <t xml:space="preserve">17804563920	</t>
  </si>
  <si>
    <t xml:space="preserve">17804603955	</t>
  </si>
  <si>
    <t>杨晓燕</t>
  </si>
  <si>
    <t xml:space="preserve">17804722614	</t>
  </si>
  <si>
    <t>郭小龙</t>
  </si>
  <si>
    <t xml:space="preserve">17804728333	</t>
  </si>
  <si>
    <t xml:space="preserve">17804795208	</t>
  </si>
  <si>
    <t>[单县]格林豪泰(单县浙江商贸城店)(80245977)</t>
  </si>
  <si>
    <t>大床房&lt;2人入住&gt;</t>
  </si>
  <si>
    <t>李鹏</t>
  </si>
  <si>
    <t xml:space="preserve">2511881	</t>
  </si>
  <si>
    <t xml:space="preserve">(GRT)75977277;	</t>
  </si>
  <si>
    <t xml:space="preserve">17804900019	</t>
  </si>
  <si>
    <t>[张家口]派酒店(张家口明德北路附属医院店)(80248372)</t>
  </si>
  <si>
    <t>衣红</t>
  </si>
  <si>
    <t xml:space="preserve">17804918514	</t>
  </si>
  <si>
    <t>[郑州]中泰商务酒店(郑州高铁东站店）(88620632)</t>
  </si>
  <si>
    <t>时尚大床房(无窗)&lt;2人入住&gt;</t>
  </si>
  <si>
    <t>刘合龙</t>
  </si>
  <si>
    <t xml:space="preserve">17804925603	</t>
  </si>
  <si>
    <t>[null](80249157)</t>
  </si>
  <si>
    <t xml:space="preserve">17805116196	</t>
  </si>
  <si>
    <t>[岳阳]岳阳格兰云天大酒店(82340693)</t>
  </si>
  <si>
    <t>豪华双床房&lt;2人入住&gt;</t>
  </si>
  <si>
    <t>单家威</t>
  </si>
  <si>
    <t xml:space="preserve">2512045	</t>
  </si>
  <si>
    <t xml:space="preserve">17805375732	</t>
  </si>
  <si>
    <t>[阜南]尚客优快捷酒店(阜南运河东路店)(80248666)</t>
  </si>
  <si>
    <t>标准大床房(无窗)&lt;2人入住&gt;</t>
  </si>
  <si>
    <t>张建况</t>
  </si>
  <si>
    <t xml:space="preserve">(THK)YD04161220415180829853	</t>
  </si>
  <si>
    <t xml:space="preserve">17805442809	</t>
  </si>
  <si>
    <t>[常熟]尚宜酒店(常熟市中心步行街店)(82341410)</t>
  </si>
  <si>
    <t>赵小华</t>
  </si>
  <si>
    <t xml:space="preserve">2512178	</t>
  </si>
  <si>
    <t xml:space="preserve">17805670053	</t>
  </si>
  <si>
    <t>[东莞]东莞欧亚国际酒店(80244119)</t>
  </si>
  <si>
    <t>黄尧克</t>
  </si>
  <si>
    <t xml:space="preserve">17805685119	</t>
  </si>
  <si>
    <t>[遵义]7天连锁酒店(遵义医学院店)(83900128)</t>
  </si>
  <si>
    <t>经济房&lt;2人入住&gt;</t>
  </si>
  <si>
    <t>晏顺平</t>
  </si>
  <si>
    <t xml:space="preserve">17805732994	</t>
  </si>
  <si>
    <t>[广州]广州天辉商务酒店(88620704)</t>
  </si>
  <si>
    <t>特价房(无窗)&lt;2人入住&gt;</t>
  </si>
  <si>
    <t>罗伟全</t>
  </si>
  <si>
    <t xml:space="preserve">17805766396	</t>
  </si>
  <si>
    <t>刘州</t>
  </si>
  <si>
    <t xml:space="preserve">17805801034	</t>
  </si>
  <si>
    <t>[昆明]维也纳酒店（昆明经开区店）(83900557)</t>
  </si>
  <si>
    <t>高级大床房&lt;2人入住&gt;&lt;早餐&gt;</t>
  </si>
  <si>
    <t>史二孩,石海波</t>
  </si>
  <si>
    <t xml:space="preserve">17805965826	</t>
  </si>
  <si>
    <t>[贵阳]7天酒店(贵阳兴关路店)(76550999)</t>
  </si>
  <si>
    <t>经济房&lt;2人入住&gt;&lt;钻石会员&gt;&lt;交叉用户机票，高铁，汽车，船票，用车&gt;</t>
  </si>
  <si>
    <t>张暖</t>
  </si>
  <si>
    <t xml:space="preserve">17805971869	</t>
  </si>
  <si>
    <t xml:space="preserve">17805997070	</t>
  </si>
  <si>
    <t>[重庆]7天优品酒店(重庆汽博中心金童路轻轨站店)(82340554)</t>
  </si>
  <si>
    <t>精选特优房（无窗）&lt;2人入住&gt;</t>
  </si>
  <si>
    <t>易晓凤</t>
  </si>
  <si>
    <t xml:space="preserve">17806057733	</t>
  </si>
  <si>
    <t>张柏青</t>
  </si>
  <si>
    <t xml:space="preserve">17806087541	</t>
  </si>
  <si>
    <t>谢婷</t>
  </si>
  <si>
    <t xml:space="preserve">17806124562	</t>
  </si>
  <si>
    <t>[北京]京康隆酒店(北京二外南门一店）(88634209)</t>
  </si>
  <si>
    <t>李金虎</t>
  </si>
  <si>
    <t xml:space="preserve">17677158941	</t>
  </si>
  <si>
    <t>[香港]铜锣湾迷你精品酒店(Mini Hotel Causeway Bay)(80247418)</t>
  </si>
  <si>
    <t>迷你双床房&lt;2人入住&gt;</t>
  </si>
  <si>
    <t>chan/chun kit</t>
  </si>
  <si>
    <t>CA13744220502CNY</t>
  </si>
  <si>
    <t xml:space="preserve">17686482830	</t>
  </si>
  <si>
    <t>[台南]台南台糖长荣酒店(Evergreen Plaza Hotel Tainan)(82340190)</t>
  </si>
  <si>
    <t>HSIEH/HUNGTSE</t>
  </si>
  <si>
    <t xml:space="preserve">2475205	</t>
  </si>
  <si>
    <t xml:space="preserve">R2207423	</t>
  </si>
  <si>
    <t xml:space="preserve">17690385618	</t>
  </si>
  <si>
    <t>LIN/YAYING</t>
  </si>
  <si>
    <t xml:space="preserve">06165233	</t>
  </si>
  <si>
    <t xml:space="preserve">17690741058	</t>
  </si>
  <si>
    <t>LI/MENGLUN</t>
  </si>
  <si>
    <t xml:space="preserve">06166033	</t>
  </si>
  <si>
    <t xml:space="preserve">17718189883	</t>
  </si>
  <si>
    <t>[宜兰]烟波大饭店宜兰馆(Lakeshore Hotel Yilan)(81211237)</t>
  </si>
  <si>
    <t>KUNG/JEANNIE</t>
  </si>
  <si>
    <t xml:space="preserve">EXP-1915182241	</t>
  </si>
  <si>
    <t xml:space="preserve">17725393608	</t>
  </si>
  <si>
    <t>[彰化]彰化11家·民宿(11 House)(81211103)</t>
  </si>
  <si>
    <t>双人房&lt;2人入住&gt;</t>
  </si>
  <si>
    <t>WU/JIAXUN</t>
  </si>
  <si>
    <t xml:space="preserve">17773364518	</t>
  </si>
  <si>
    <t>[null](81211167)</t>
  </si>
  <si>
    <t xml:space="preserve">17781344020	</t>
  </si>
  <si>
    <t>cheung/hoi ching jasper</t>
  </si>
  <si>
    <t xml:space="preserve">2504193	</t>
  </si>
  <si>
    <t xml:space="preserve">17791520605	</t>
  </si>
  <si>
    <t>WANG/HSIAOCHUN,WANG/ICHING</t>
  </si>
  <si>
    <t xml:space="preserve">R2209374	</t>
  </si>
  <si>
    <t xml:space="preserve">17792947817	</t>
  </si>
  <si>
    <t>标准双床房&lt;2人入住&gt;&lt;早餐&gt;</t>
  </si>
  <si>
    <t>TUNG/CHIHUA</t>
  </si>
  <si>
    <t xml:space="preserve">R3342	</t>
  </si>
  <si>
    <t xml:space="preserve">17804763547	</t>
  </si>
  <si>
    <t>张昌相</t>
  </si>
  <si>
    <t xml:space="preserve">2511862	</t>
  </si>
  <si>
    <t xml:space="preserve">17806401705	</t>
  </si>
  <si>
    <t>[香港]唯港荟酒店(Hotel ICON)(80247343)</t>
  </si>
  <si>
    <t>CLUB36半海景客房&lt;2人入住&gt;&lt;早餐&gt;</t>
  </si>
  <si>
    <t>NG/KANOK</t>
  </si>
  <si>
    <t xml:space="preserve">962173	</t>
  </si>
  <si>
    <t xml:space="preserve">17806406001	</t>
  </si>
  <si>
    <t>[南投]南投埔里西站商务旅馆(West Hotel)(81210848)</t>
  </si>
  <si>
    <t>经济四人房&lt;2人入住&gt;</t>
  </si>
  <si>
    <t>CHIANG/PAIHAN,CHIANG/KUOHSIANG</t>
  </si>
  <si>
    <t>01_6259cb8da9348</t>
  </si>
  <si>
    <t xml:space="preserve">01_6259cb8db206c	</t>
  </si>
  <si>
    <t xml:space="preserve">17806531409	</t>
  </si>
  <si>
    <t>[惠州]惠州家之美酒店(88989203)</t>
  </si>
  <si>
    <t>豪华单人房&lt;2人入住&gt;</t>
  </si>
  <si>
    <t>范志伟</t>
  </si>
  <si>
    <t xml:space="preserve">17806558359	</t>
  </si>
  <si>
    <t>[保定]贝壳酒店(保定东风路直隶总督署店)(80249079)</t>
  </si>
  <si>
    <t>张子涵</t>
  </si>
  <si>
    <t xml:space="preserve">(GRT)75984342;	</t>
  </si>
  <si>
    <t xml:space="preserve">17806717663	</t>
  </si>
  <si>
    <t>[深圳]深圳夏日酒店(89880392)</t>
  </si>
  <si>
    <t>高级单人房(无窗)&lt;2人入住&gt;</t>
  </si>
  <si>
    <t>胡佩</t>
  </si>
  <si>
    <t xml:space="preserve">17806813807	</t>
  </si>
  <si>
    <t>[长沙]格林豪泰酒店(长沙中医药大学店)(76434313)</t>
  </si>
  <si>
    <t>棋牌豪华大床房&lt;2人入住&gt;</t>
  </si>
  <si>
    <t>李玮</t>
  </si>
  <si>
    <t xml:space="preserve">(GRT)75985427;	</t>
  </si>
  <si>
    <t xml:space="preserve">17806865730	</t>
  </si>
  <si>
    <t>[合肥]贝壳酒店(合肥万达主题水乐园融创茂店)(80895263)</t>
  </si>
  <si>
    <t>现代时尚大床房&lt;2人入住&gt;</t>
  </si>
  <si>
    <t>向喜平</t>
  </si>
  <si>
    <t xml:space="preserve">17806873035	</t>
  </si>
  <si>
    <t>[贵港]7天连锁酒店(贵港高铁站店)(91108590)</t>
  </si>
  <si>
    <t>赵清华</t>
  </si>
  <si>
    <t xml:space="preserve">17807025530	</t>
  </si>
  <si>
    <t xml:space="preserve">17807048428	</t>
  </si>
  <si>
    <t xml:space="preserve">17807177532	</t>
  </si>
  <si>
    <t>[东莞]麗枫酒店(东莞松山湖华为店)(80248574)</t>
  </si>
  <si>
    <t>任学壮</t>
  </si>
  <si>
    <t xml:space="preserve">17807267217	</t>
  </si>
  <si>
    <t>李晓娜</t>
  </si>
  <si>
    <t xml:space="preserve">17807425420	</t>
  </si>
  <si>
    <t>[南京]锦江之星(溧水珍珠路店)(80244455)</t>
  </si>
  <si>
    <t>商务房C&lt;2人入住&gt;&lt;钻石会员&gt;&lt;交叉用户机票，高铁，汽车，船票，用车&gt;</t>
  </si>
  <si>
    <t>姜冠华</t>
  </si>
  <si>
    <t xml:space="preserve">2513533	</t>
  </si>
  <si>
    <t xml:space="preserve">17807434905	</t>
  </si>
  <si>
    <t>陈梦</t>
  </si>
  <si>
    <t xml:space="preserve">17807642630	</t>
  </si>
  <si>
    <t>刘琴</t>
  </si>
  <si>
    <t xml:space="preserve">17807769660	</t>
  </si>
  <si>
    <t>曾飞科</t>
  </si>
  <si>
    <t xml:space="preserve">2513779	</t>
  </si>
  <si>
    <t xml:space="preserve">17807776095	</t>
  </si>
  <si>
    <t>[巴中]尚客优品酒店(巴中城西市场店)(76448827)</t>
  </si>
  <si>
    <t>优馨双床房&lt;2人入住&gt;</t>
  </si>
  <si>
    <t>王先应</t>
  </si>
  <si>
    <t xml:space="preserve">17807781425	</t>
  </si>
  <si>
    <t xml:space="preserve">17807848134	</t>
  </si>
  <si>
    <t>[null](80249004)</t>
  </si>
  <si>
    <t xml:space="preserve">17807916379	</t>
  </si>
  <si>
    <t>[南宁]南宁青花里艺术酒店(83647410)</t>
  </si>
  <si>
    <t>雅韵双床房&lt;2人入住&gt;&lt;早餐&gt;</t>
  </si>
  <si>
    <t>汪燕德</t>
  </si>
  <si>
    <t xml:space="preserve">汪燕德	</t>
  </si>
  <si>
    <t xml:space="preserve">17808025267	</t>
  </si>
  <si>
    <t>[泰州]贝壳酒店(泰州医药高新区泰事达路店)(80251067)</t>
  </si>
  <si>
    <t>陈晨</t>
  </si>
  <si>
    <t xml:space="preserve">(GRT)75990596;	</t>
  </si>
  <si>
    <t xml:space="preserve">17808089405	</t>
  </si>
  <si>
    <t>[陇西]俊怡酒店(陇西第一人民医院店)(80248987)</t>
  </si>
  <si>
    <t>梦百合零压舒适大床房&lt;2人入住&gt;&lt;早餐&gt;</t>
  </si>
  <si>
    <t>张晔</t>
  </si>
  <si>
    <t xml:space="preserve">17811199078	</t>
  </si>
  <si>
    <t>谢世敏</t>
  </si>
  <si>
    <t xml:space="preserve">17811210526	</t>
  </si>
  <si>
    <t>[贵阳]柏曼酒店(贵阳观山湖国际会议中心地铁站店)(82340808)</t>
  </si>
  <si>
    <t>曼悦大床房&lt;2人入住&gt;&lt;早餐&gt;</t>
  </si>
  <si>
    <t>刘磊</t>
  </si>
  <si>
    <t xml:space="preserve">17811417898	</t>
  </si>
  <si>
    <t>[菏泽]格林豪泰商务酒店(菏泽CBD火车站万达广场店)(80895212)</t>
  </si>
  <si>
    <t>高级大床房&lt;2人入住&gt;</t>
  </si>
  <si>
    <t>赵蕴</t>
  </si>
  <si>
    <t xml:space="preserve">2514150	</t>
  </si>
  <si>
    <t xml:space="preserve">(GRT)75991983;	</t>
  </si>
  <si>
    <t xml:space="preserve">17811438864	</t>
  </si>
  <si>
    <t>王丹</t>
  </si>
  <si>
    <t xml:space="preserve">(GRT)75992019;	</t>
  </si>
  <si>
    <t xml:space="preserve">17811458332	</t>
  </si>
  <si>
    <t>高级双床房&lt;2人入住&gt;</t>
  </si>
  <si>
    <t>邵盖</t>
  </si>
  <si>
    <t xml:space="preserve">(GRT)75992064;	</t>
  </si>
  <si>
    <t xml:space="preserve">17792932132	</t>
  </si>
  <si>
    <t>[深圳]汉庭优佳酒店(深圳海上世界地铁站店)(80248873)</t>
  </si>
  <si>
    <t>零压大床房&lt;2人入住&gt;</t>
  </si>
  <si>
    <t>黄文嘉</t>
  </si>
  <si>
    <t>CA13744220503CNY</t>
  </si>
  <si>
    <t xml:space="preserve">R9000168082505418001	</t>
  </si>
  <si>
    <t xml:space="preserve">17797145768	</t>
  </si>
  <si>
    <t>商务标准间&lt;2人入住&gt;</t>
  </si>
  <si>
    <t>谭小花</t>
  </si>
  <si>
    <t xml:space="preserve">2508698	</t>
  </si>
  <si>
    <t xml:space="preserve">17798007033	</t>
  </si>
  <si>
    <t>POON/KI</t>
  </si>
  <si>
    <t xml:space="preserve">17805779811	</t>
  </si>
  <si>
    <t>[台北]天阁酒店(台北复兴馆)(The Tango Hotel (Taipei Fu Hsing))(80941372)</t>
  </si>
  <si>
    <t>天豪客房&lt;2人入住&gt;&lt;早餐&gt;</t>
  </si>
  <si>
    <t>LEE/JAEHYEOB</t>
  </si>
  <si>
    <t xml:space="preserve">20220415-026	</t>
  </si>
  <si>
    <t xml:space="preserve">17806037183	</t>
  </si>
  <si>
    <t>[阜阳]阜阳新格林商务宾馆(88620905)</t>
  </si>
  <si>
    <t>温馨大床房&lt;2人入住&gt;</t>
  </si>
  <si>
    <t>梁经晖</t>
  </si>
  <si>
    <t xml:space="preserve">17806735629	</t>
  </si>
  <si>
    <t xml:space="preserve">17807832587	</t>
  </si>
  <si>
    <t>LIN/LIHSUEH</t>
  </si>
  <si>
    <t xml:space="preserve">17811379196	</t>
  </si>
  <si>
    <t>曼悦双床房&lt;2人入住&gt;&lt;早餐&gt;</t>
  </si>
  <si>
    <t>韦习静</t>
  </si>
  <si>
    <t xml:space="preserve">17811973682	</t>
  </si>
  <si>
    <t>张童</t>
  </si>
  <si>
    <t xml:space="preserve">17812028731	</t>
  </si>
  <si>
    <t>荆书贤</t>
  </si>
  <si>
    <t xml:space="preserve">17812156908	</t>
  </si>
  <si>
    <t>刘永亮</t>
  </si>
  <si>
    <t xml:space="preserve">(GRT)75994084;	</t>
  </si>
  <si>
    <t xml:space="preserve">17812228217	</t>
  </si>
  <si>
    <t xml:space="preserve">17812231290	</t>
  </si>
  <si>
    <t xml:space="preserve">(THK)YD00680220417102518765;	</t>
  </si>
  <si>
    <t xml:space="preserve">17812235908	</t>
  </si>
  <si>
    <t>[成都]成都龙千禧酒店(88620763)</t>
  </si>
  <si>
    <t>唐小燕</t>
  </si>
  <si>
    <t xml:space="preserve">17812241998	</t>
  </si>
  <si>
    <t>[null](80249368)</t>
  </si>
  <si>
    <t xml:space="preserve">17812245596	</t>
  </si>
  <si>
    <t>愉梦大床房&lt;2人入住&gt;&lt;钻石会员&gt;&lt;交叉用户机票，高铁，汽车，船票，用车&gt;</t>
  </si>
  <si>
    <t xml:space="preserve">2514538	</t>
  </si>
  <si>
    <t xml:space="preserve">17812247690	</t>
  </si>
  <si>
    <t>张付全,王玺</t>
  </si>
  <si>
    <t xml:space="preserve">2514539	</t>
  </si>
  <si>
    <t xml:space="preserve">17812257096	</t>
  </si>
  <si>
    <t xml:space="preserve">报名字	</t>
  </si>
  <si>
    <t xml:space="preserve">17812410955	</t>
  </si>
  <si>
    <t xml:space="preserve">17812482494	</t>
  </si>
  <si>
    <t xml:space="preserve">2514682	</t>
  </si>
  <si>
    <t xml:space="preserve">17812499676	</t>
  </si>
  <si>
    <t>樊石明</t>
  </si>
  <si>
    <t xml:space="preserve">17812541085	</t>
  </si>
  <si>
    <t>[银川]优道合连锁酒店(银川医科大附属医院店)(88634260)</t>
  </si>
  <si>
    <t>特惠标准间&lt;2人入住&gt;</t>
  </si>
  <si>
    <t>胡登科</t>
  </si>
  <si>
    <t xml:space="preserve">17812604107	</t>
  </si>
  <si>
    <t>[深圳]格林豪泰快捷酒店(深圳龙华天虹店)(80243765)</t>
  </si>
  <si>
    <t>1.8米大床房&lt;2人入住&gt;</t>
  </si>
  <si>
    <t>林利春</t>
  </si>
  <si>
    <t xml:space="preserve">2514769	</t>
  </si>
  <si>
    <t xml:space="preserve">17812613160	</t>
  </si>
  <si>
    <t>李姝</t>
  </si>
  <si>
    <t xml:space="preserve">(GRT)75996188;	</t>
  </si>
  <si>
    <t xml:space="preserve">17812663827	</t>
  </si>
  <si>
    <t xml:space="preserve">2514799	</t>
  </si>
  <si>
    <t xml:space="preserve">17812680894	</t>
  </si>
  <si>
    <t>左右</t>
  </si>
  <si>
    <t xml:space="preserve">2514806	</t>
  </si>
  <si>
    <t xml:space="preserve">(THK)YD00680220417134609984;	</t>
  </si>
  <si>
    <t xml:space="preserve">17812683363	</t>
  </si>
  <si>
    <t>郭芳</t>
  </si>
  <si>
    <t xml:space="preserve">(THK)YD00680220417134711586;	</t>
  </si>
  <si>
    <t xml:space="preserve">17812738231	</t>
  </si>
  <si>
    <t xml:space="preserve">17812747254	</t>
  </si>
  <si>
    <t>[东莞]城市便捷酒店(东莞大朗远大城市广场店)(81314656)</t>
  </si>
  <si>
    <t>刘福来</t>
  </si>
  <si>
    <t xml:space="preserve">17812939822	</t>
  </si>
  <si>
    <t>洪全清</t>
  </si>
  <si>
    <t xml:space="preserve">17812943477	</t>
  </si>
  <si>
    <t>张俊青</t>
  </si>
  <si>
    <t xml:space="preserve">17813018840	</t>
  </si>
  <si>
    <t>[成都]城市便捷酒店(成都温江大学城店)(68340877)</t>
  </si>
  <si>
    <t>商务大床房&lt;2人入住&gt;&lt;钻石会员&gt;</t>
  </si>
  <si>
    <t>米佳鹏</t>
  </si>
  <si>
    <t xml:space="preserve">R_0028002_1143406	</t>
  </si>
  <si>
    <t xml:space="preserve">17813088639	</t>
  </si>
  <si>
    <t>经济大床房&lt;2人入住&gt;</t>
  </si>
  <si>
    <t>陈启文</t>
  </si>
  <si>
    <t xml:space="preserve">17813190510	</t>
  </si>
  <si>
    <t>张道华,张道登</t>
  </si>
  <si>
    <t xml:space="preserve">17813257783	</t>
  </si>
  <si>
    <t>今朝·惠大床房&lt;2人入住&gt;</t>
  </si>
  <si>
    <t>李阳</t>
  </si>
  <si>
    <t xml:space="preserve">2515179	</t>
  </si>
  <si>
    <t xml:space="preserve">17813313286	</t>
  </si>
  <si>
    <t>[东莞]东莞汇客连锁酒店塘厦雅都店(88634225)</t>
  </si>
  <si>
    <t>阮起嵘</t>
  </si>
  <si>
    <t xml:space="preserve">17813323656	</t>
  </si>
  <si>
    <t>商务大床房&lt;2人入住&gt;</t>
  </si>
  <si>
    <t>陈慧玲</t>
  </si>
  <si>
    <t xml:space="preserve">17813336902	</t>
  </si>
  <si>
    <t>[null](80243790)</t>
  </si>
  <si>
    <t xml:space="preserve">17813473475	</t>
  </si>
  <si>
    <t>王梦微</t>
  </si>
  <si>
    <t xml:space="preserve">2515320	</t>
  </si>
  <si>
    <t xml:space="preserve">17813496845	</t>
  </si>
  <si>
    <t>[长沙]长沙梅溪湖国际酒店(88621024)</t>
  </si>
  <si>
    <t>欧式双床房&lt;2人入住&gt;</t>
  </si>
  <si>
    <t>尹锋,周柏华</t>
  </si>
  <si>
    <t xml:space="preserve">acknowledge	</t>
  </si>
  <si>
    <t xml:space="preserve">17813630531	</t>
  </si>
  <si>
    <t>闫跃勇</t>
  </si>
  <si>
    <t xml:space="preserve">17813648450	</t>
  </si>
  <si>
    <t>[合肥]格林豪泰酒店(合肥淮合花园店)(80245802)</t>
  </si>
  <si>
    <t>祝香</t>
  </si>
  <si>
    <t xml:space="preserve">(GRT)76000558;	</t>
  </si>
  <si>
    <t xml:space="preserve">17813656067	</t>
  </si>
  <si>
    <t>[桃园]福昇商旅(Honest &amp; Warm Hotel)(81210974)</t>
  </si>
  <si>
    <t>经济型双床房&lt;2人入住&gt;</t>
  </si>
  <si>
    <t>CHEN/CHIEN LUN</t>
  </si>
  <si>
    <t xml:space="preserve">25594	</t>
  </si>
  <si>
    <t xml:space="preserve">17813688542	</t>
  </si>
  <si>
    <t>[北京]7天连锁酒店(北京电影学院牡丹园地铁站店)(87939106)</t>
  </si>
  <si>
    <t>精选大床房&lt;2人入住&gt;</t>
  </si>
  <si>
    <t>姜旺俊</t>
  </si>
  <si>
    <t xml:space="preserve">17697802895	</t>
  </si>
  <si>
    <t>YANG/JUIIHSI</t>
  </si>
  <si>
    <t>CA13744220504CNY</t>
  </si>
  <si>
    <t xml:space="preserve">70385	</t>
  </si>
  <si>
    <t xml:space="preserve">17797288281	</t>
  </si>
  <si>
    <t>[香港]香港珀丽酒店(Rosedale Hotel Hong Kong)(76255176)</t>
  </si>
  <si>
    <t>行政房&lt;2人入住&gt;</t>
  </si>
  <si>
    <t>HUANG/LUEN KEUNG</t>
  </si>
  <si>
    <t xml:space="preserve">DEB220413125802401	</t>
  </si>
  <si>
    <t xml:space="preserve">17797875508	</t>
  </si>
  <si>
    <t>Wang/Chia Chun</t>
  </si>
  <si>
    <t xml:space="preserve">2509246	</t>
  </si>
  <si>
    <t xml:space="preserve">20220413-012	</t>
  </si>
  <si>
    <t xml:space="preserve">17798590045	</t>
  </si>
  <si>
    <t>[香港]壹96酒店(One96)(80243691)</t>
  </si>
  <si>
    <t>海城景套房&lt;2人入住&gt;</t>
  </si>
  <si>
    <t>HUEN/YUK SHING</t>
  </si>
  <si>
    <t xml:space="preserve">EXP-1925136343	</t>
  </si>
  <si>
    <t xml:space="preserve">17806791142	</t>
  </si>
  <si>
    <t xml:space="preserve">17806868029	</t>
  </si>
  <si>
    <t xml:space="preserve">17812154985	</t>
  </si>
  <si>
    <t>[台北]台北凯达大饭店(Caesar Metro Taipei)(80941669)</t>
  </si>
  <si>
    <t>HUANG/YUHAO,JHANG/GANGWEI</t>
  </si>
  <si>
    <t xml:space="preserve">Acknowledged	</t>
  </si>
  <si>
    <t xml:space="preserve">17812338091	</t>
  </si>
  <si>
    <t>lai/chi kit</t>
  </si>
  <si>
    <t xml:space="preserve">DEB220417112214782	</t>
  </si>
  <si>
    <t xml:space="preserve">17813232627	</t>
  </si>
  <si>
    <t>[香港]MK居停(MK STAY)(80243700)</t>
  </si>
  <si>
    <t>fong/wai  yin</t>
  </si>
  <si>
    <t xml:space="preserve">EXP-1927027412	</t>
  </si>
  <si>
    <t xml:space="preserve">17813481831	</t>
  </si>
  <si>
    <t>杨世琳</t>
  </si>
  <si>
    <t xml:space="preserve">17814049363	</t>
  </si>
  <si>
    <t>罗志刚</t>
  </si>
  <si>
    <t xml:space="preserve">2515709	</t>
  </si>
  <si>
    <t xml:space="preserve">17814312611	</t>
  </si>
  <si>
    <t xml:space="preserve">17814321827	</t>
  </si>
  <si>
    <t>庄严帅</t>
  </si>
  <si>
    <t xml:space="preserve">17814339652	</t>
  </si>
  <si>
    <t>[河源]城市便捷酒店(河源坚基购物中心万达店)(68323611)</t>
  </si>
  <si>
    <t>标准大床房&lt;2人入住&gt;&lt;钻石会员&gt;</t>
  </si>
  <si>
    <t>刘湘联</t>
  </si>
  <si>
    <t xml:space="preserve">R_0762010_1866062	</t>
  </si>
  <si>
    <t xml:space="preserve">17814359373	</t>
  </si>
  <si>
    <t>[广元]喆啡酒店(广元政务中心万达广场店)(76478703)</t>
  </si>
  <si>
    <t>醇享大床房&lt;2人入住&gt;&lt;早餐&gt;</t>
  </si>
  <si>
    <t>雷光斌</t>
  </si>
  <si>
    <t xml:space="preserve">2515907	</t>
  </si>
  <si>
    <t xml:space="preserve">17814501735	</t>
  </si>
  <si>
    <t>[null](80894910)</t>
  </si>
  <si>
    <t xml:space="preserve">17814505009	</t>
  </si>
  <si>
    <t xml:space="preserve">2515997	</t>
  </si>
  <si>
    <t xml:space="preserve">17814534463	</t>
  </si>
  <si>
    <t xml:space="preserve">2516020	</t>
  </si>
  <si>
    <t xml:space="preserve">17814549071	</t>
  </si>
  <si>
    <t>[淄博]尚客优精选酒店(淄博张店区金晶大道万象汇店)(76551037)</t>
  </si>
  <si>
    <t>特惠大床房(无窗)&lt;2人入住&gt;</t>
  </si>
  <si>
    <t>肖胜村</t>
  </si>
  <si>
    <t xml:space="preserve">17814549525	</t>
  </si>
  <si>
    <t>[芜湖]格林豪泰(芜湖方特四期万春财富广场店)(80246153)</t>
  </si>
  <si>
    <t>王桧兵</t>
  </si>
  <si>
    <t xml:space="preserve">(GRT)76004373;	</t>
  </si>
  <si>
    <t xml:space="preserve">17814559565	</t>
  </si>
  <si>
    <t xml:space="preserve">17814624615	</t>
  </si>
  <si>
    <t>惠选大床&lt;2人入住&gt;</t>
  </si>
  <si>
    <t>孙瑞</t>
  </si>
  <si>
    <t xml:space="preserve">17814857035	</t>
  </si>
  <si>
    <t>王有才</t>
  </si>
  <si>
    <t xml:space="preserve">17814862192	</t>
  </si>
  <si>
    <t>[null](80249125)</t>
  </si>
  <si>
    <t xml:space="preserve">17815030608	</t>
  </si>
  <si>
    <t>黄慕玲</t>
  </si>
  <si>
    <t xml:space="preserve">17815074906	</t>
  </si>
  <si>
    <t>CHIANG/YUCHUN</t>
  </si>
  <si>
    <t xml:space="preserve">17815130764	</t>
  </si>
  <si>
    <t>王慧琳</t>
  </si>
  <si>
    <t xml:space="preserve">2516439	</t>
  </si>
  <si>
    <t xml:space="preserve">17815226315	</t>
  </si>
  <si>
    <t>[北京]IU酒店(北京科技大学北沙滩地铁站店)(76423426)</t>
  </si>
  <si>
    <t>梁思佳</t>
  </si>
  <si>
    <t xml:space="preserve">104373020244	</t>
  </si>
  <si>
    <t xml:space="preserve">17815397674	</t>
  </si>
  <si>
    <t>温馨家庭3人房&lt;2人入住&gt;</t>
  </si>
  <si>
    <t>范天伟</t>
  </si>
  <si>
    <t xml:space="preserve">17815528514	</t>
  </si>
  <si>
    <t>[郑州]郑州罗曼斯时尚酒店(88620702)</t>
  </si>
  <si>
    <t>情侣房&lt;2人入住&gt;</t>
  </si>
  <si>
    <t>毛建飞</t>
  </si>
  <si>
    <t xml:space="preserve">17815648617	</t>
  </si>
  <si>
    <t>[庄浪]庄浪新济商务宾馆(88620826)</t>
  </si>
  <si>
    <t>刘保通</t>
  </si>
  <si>
    <t xml:space="preserve">17815789864	</t>
  </si>
  <si>
    <t>王新宇</t>
  </si>
  <si>
    <t xml:space="preserve">17815932589	</t>
  </si>
  <si>
    <t>[成都]郫县芳岸酒店(80249390)</t>
  </si>
  <si>
    <t>郭昌权</t>
  </si>
  <si>
    <t xml:space="preserve">17815952704	</t>
  </si>
  <si>
    <t>[湛江]IU酒店（湛江海滨公园观海长廊店）(76423452)</t>
  </si>
  <si>
    <t>梁土金</t>
  </si>
  <si>
    <t xml:space="preserve">17547046144	</t>
  </si>
  <si>
    <t>赔款</t>
  </si>
  <si>
    <t>[香港]香港银矿湾渡假酒店(Silvermine Beach Resort)(60184180)</t>
  </si>
  <si>
    <t>TRACEY/CLIFFORD</t>
  </si>
  <si>
    <t xml:space="preserve">17773522911	</t>
  </si>
  <si>
    <t>TSENG/WEICHUNG</t>
  </si>
  <si>
    <t>CA13744220505CNY</t>
  </si>
  <si>
    <t xml:space="preserve">20220408003	</t>
  </si>
  <si>
    <t xml:space="preserve">17791663660	</t>
  </si>
  <si>
    <t>[北京]汉庭优佳酒店(北京三元桥燕莎使馆区店)(76436593)</t>
  </si>
  <si>
    <t>高园</t>
  </si>
  <si>
    <t xml:space="preserve">2507072	</t>
  </si>
  <si>
    <t xml:space="preserve">R8916704082470081001	</t>
  </si>
  <si>
    <t xml:space="preserve">17797314514	</t>
  </si>
  <si>
    <t>[洛阳]格林豪泰快捷酒店(洛阳龙门大道关林火车站店)(80895241)</t>
  </si>
  <si>
    <t>仝海龙</t>
  </si>
  <si>
    <t xml:space="preserve">2508815	</t>
  </si>
  <si>
    <t xml:space="preserve">17800269240	</t>
  </si>
  <si>
    <t>[赣州]赣州景家商务酒店(88634060)</t>
  </si>
  <si>
    <t>陈悦</t>
  </si>
  <si>
    <t>退单</t>
  </si>
  <si>
    <t xml:space="preserve">17812351936	</t>
  </si>
  <si>
    <t>[怀化]城市便捷酒店(怀化东站店)(80250611)</t>
  </si>
  <si>
    <t>高俊鹏,熊浩</t>
  </si>
  <si>
    <t xml:space="preserve">2514594	</t>
  </si>
  <si>
    <t xml:space="preserve">17816052738	</t>
  </si>
  <si>
    <t>张进余</t>
  </si>
  <si>
    <t xml:space="preserve">17818995396	</t>
  </si>
  <si>
    <t>江铿鑫</t>
  </si>
  <si>
    <t xml:space="preserve">17819405200	</t>
  </si>
  <si>
    <t>[巫溪]尚客优品酒店(巫溪双子天街店)(80248913)</t>
  </si>
  <si>
    <t>特惠房&lt;2人入住&gt;</t>
  </si>
  <si>
    <t>何志刚</t>
  </si>
  <si>
    <t xml:space="preserve">(THK)YD04789220419075737574;	</t>
  </si>
  <si>
    <t xml:space="preserve">17819440433	</t>
  </si>
  <si>
    <t>[新安]尚客优精选酒店(新安洛新产业聚集区店)(80248819)</t>
  </si>
  <si>
    <t>乐灿国</t>
  </si>
  <si>
    <t xml:space="preserve">2517261	</t>
  </si>
  <si>
    <t xml:space="preserve">(THK)YD03913220419082110686;	</t>
  </si>
  <si>
    <t xml:space="preserve">17819499851	</t>
  </si>
  <si>
    <t>[重庆]7天优品酒店(重庆解放碑步行街店)(80246197)</t>
  </si>
  <si>
    <t>精选特优房&lt;2人入住&gt;</t>
  </si>
  <si>
    <t>李春红</t>
  </si>
  <si>
    <t xml:space="preserve">2517282	</t>
  </si>
  <si>
    <t xml:space="preserve">17819533446	</t>
  </si>
  <si>
    <t>王萌</t>
  </si>
  <si>
    <t xml:space="preserve">2517302	</t>
  </si>
  <si>
    <t xml:space="preserve">17819724002	</t>
  </si>
  <si>
    <t>[香港]旭逸酒店 · 荃湾(Hotel Ease · Tsuen Wan)(80247247)</t>
  </si>
  <si>
    <t>标准客房&lt;2人入住&gt;</t>
  </si>
  <si>
    <t>LI/TSZ YEUNG</t>
  </si>
  <si>
    <t xml:space="preserve">2517396	</t>
  </si>
  <si>
    <t xml:space="preserve">54576710	</t>
  </si>
  <si>
    <t xml:space="preserve">17819784518	</t>
  </si>
  <si>
    <t>[岚皋]尚客优酒店（岚皋肖家坝店）(81209141)</t>
  </si>
  <si>
    <t>温馨双床房&lt;2人入住&gt;</t>
  </si>
  <si>
    <t>李鸣雷</t>
  </si>
  <si>
    <t xml:space="preserve">2517426	</t>
  </si>
  <si>
    <t xml:space="preserve">YD05283220419110434073	</t>
  </si>
  <si>
    <t xml:space="preserve">17819818637	</t>
  </si>
  <si>
    <t>孙熊佐</t>
  </si>
  <si>
    <t xml:space="preserve">17819976295	</t>
  </si>
  <si>
    <t>段国祥</t>
  </si>
  <si>
    <t xml:space="preserve">17819993682	</t>
  </si>
  <si>
    <t>[遵义]遵义希悦思齐酒店(88620972)</t>
  </si>
  <si>
    <t>悦享·思齐大床房(无窗)&lt;2人入住&gt;</t>
  </si>
  <si>
    <t>邓红梅</t>
  </si>
  <si>
    <t xml:space="preserve">17820106399	</t>
  </si>
  <si>
    <t>Ching/Pui wing</t>
  </si>
  <si>
    <t xml:space="preserve">2517605	</t>
  </si>
  <si>
    <t xml:space="preserve">82031223	</t>
  </si>
  <si>
    <t xml:space="preserve">17820219415	</t>
  </si>
  <si>
    <t xml:space="preserve">2517669	</t>
  </si>
  <si>
    <t xml:space="preserve">17820355212	</t>
  </si>
  <si>
    <t>庄坤阳</t>
  </si>
  <si>
    <t xml:space="preserve">17820600890	</t>
  </si>
  <si>
    <t>朱子元</t>
  </si>
  <si>
    <t xml:space="preserve">17820638517	</t>
  </si>
  <si>
    <t>[成都]熊猫王子酒店(成都建设路店)(88634027)</t>
  </si>
  <si>
    <t>迷你公主府&lt;2人入住&gt;</t>
  </si>
  <si>
    <t>罗倪强</t>
  </si>
  <si>
    <t xml:space="preserve">17820855063	</t>
  </si>
  <si>
    <t>[null](88620708)</t>
  </si>
  <si>
    <t xml:space="preserve">17820873136	</t>
  </si>
  <si>
    <t>刘文章</t>
  </si>
  <si>
    <t xml:space="preserve">2518079	</t>
  </si>
  <si>
    <t xml:space="preserve">17820938925	</t>
  </si>
  <si>
    <t>[null](88620607)</t>
  </si>
  <si>
    <t xml:space="preserve">17820945722	</t>
  </si>
  <si>
    <t>[广州]IU酒店(广州增城挂绿路万达广场店)(80246276)</t>
  </si>
  <si>
    <t>小U·舒适大床房&lt;2人入住&gt;</t>
  </si>
  <si>
    <t>曾嘉君</t>
  </si>
  <si>
    <t xml:space="preserve">17820962288	</t>
  </si>
  <si>
    <t>钟伦权</t>
  </si>
  <si>
    <t xml:space="preserve">17821097537	</t>
  </si>
  <si>
    <t>马家昌</t>
  </si>
  <si>
    <t xml:space="preserve">17821147513	</t>
  </si>
  <si>
    <t>[屏东]鲔鱼家族饭店(屏东馆)(Fish Hotel Pingtung)(81210557)</t>
  </si>
  <si>
    <t>高级双人房&lt;2人入住&gt;</t>
  </si>
  <si>
    <t>Huang/Xiaoqin</t>
  </si>
  <si>
    <t xml:space="preserve">2518216	</t>
  </si>
  <si>
    <t xml:space="preserve">EXP-1928062096	</t>
  </si>
  <si>
    <t xml:space="preserve">17821314114	</t>
  </si>
  <si>
    <t>[北京]7天连锁酒店(北京清河中街翠微店)(83902097)</t>
  </si>
  <si>
    <t>经济房(无窗)&lt;2人入住&gt;</t>
  </si>
  <si>
    <t>毛振兴</t>
  </si>
  <si>
    <t>，</t>
  </si>
  <si>
    <t xml:space="preserve"> 本期扣款479元</t>
  </si>
  <si>
    <t xml:space="preserve"> 53825 CNY</t>
  </si>
  <si>
    <t>A220505095223481</t>
  </si>
  <si>
    <t>A220505095251481</t>
  </si>
  <si>
    <t>总计：53825元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</si>
  <si>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</si>
  <si>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</si>
  <si>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</si>
  <si>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</si>
  <si>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</si>
  <si>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</si>
  <si>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</si>
  <si>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</si>
  <si>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</si>
  <si>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</si>
  <si>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</si>
  <si>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</si>
  <si>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</si>
  <si>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</si>
  <si>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</si>
  <si>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</si>
  <si>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</si>
  <si>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</si>
  <si>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2022-04-19</t>
  </si>
  <si>
    <t>2518267</t>
  </si>
  <si>
    <t>7天连锁酒店(北京清河中街翠微店)</t>
  </si>
  <si>
    <t>2022-04-20</t>
  </si>
  <si>
    <t>退房日月结</t>
  </si>
  <si>
    <t>156.00</t>
  </si>
  <si>
    <t>RMB</t>
  </si>
  <si>
    <t>0</t>
  </si>
  <si>
    <t>0.00</t>
  </si>
  <si>
    <t>携程汇登国内直连</t>
  </si>
  <si>
    <t>01.011264</t>
  </si>
  <si>
    <t>2022-04-19 21:20:32</t>
  </si>
  <si>
    <t>否</t>
  </si>
  <si>
    <t>广州汇登信息科技有限公司</t>
  </si>
  <si>
    <t>直连</t>
  </si>
  <si>
    <t>2518216</t>
  </si>
  <si>
    <t>鲔鱼家族饭店(屏东馆)</t>
  </si>
  <si>
    <t>Huang Xiaoqin</t>
  </si>
  <si>
    <t>394.00</t>
  </si>
  <si>
    <t>2022-04-19 20:22:57</t>
  </si>
  <si>
    <t>2518146</t>
  </si>
  <si>
    <t>IU酒店(广州高铁南站钟村地铁站店)</t>
  </si>
  <si>
    <t>88.00</t>
  </si>
  <si>
    <t>2022-04-19 19:00:54</t>
  </si>
  <si>
    <t>2518133</t>
  </si>
  <si>
    <t>IU酒店（广州增城挂绿路万达广场店）</t>
  </si>
  <si>
    <t>103.00</t>
  </si>
  <si>
    <t>2022-04-19 18:54:46</t>
  </si>
  <si>
    <t>2518079</t>
  </si>
  <si>
    <t>维也纳国际酒店（昆明滇池海埂公园爱琴海店）</t>
  </si>
  <si>
    <t>301.00</t>
  </si>
  <si>
    <t>2022-04-19 18:26:10</t>
  </si>
  <si>
    <t>2518062</t>
  </si>
  <si>
    <t>国盛商务酒店</t>
  </si>
  <si>
    <t>马致远</t>
  </si>
  <si>
    <t>133.00</t>
  </si>
  <si>
    <t>2022-04-19 18:20:05</t>
  </si>
  <si>
    <t>2517919</t>
  </si>
  <si>
    <t>熊猫王子酒店(成都建设路店)</t>
  </si>
  <si>
    <t>110.00</t>
  </si>
  <si>
    <t>2022-04-19 16:54:41</t>
  </si>
  <si>
    <t>2517898</t>
  </si>
  <si>
    <t>308.00</t>
  </si>
  <si>
    <t>2022-04-19 16:39:16</t>
  </si>
  <si>
    <t>2517744</t>
  </si>
  <si>
    <t>77.00</t>
  </si>
  <si>
    <t>2022-04-19 14:48:28</t>
  </si>
  <si>
    <t>2517669</t>
  </si>
  <si>
    <t>2022-04-19 13:49:01</t>
  </si>
  <si>
    <t>2517605</t>
  </si>
  <si>
    <t>旭逸酒店 · 荃湾</t>
  </si>
  <si>
    <t>Ching Pui wing</t>
  </si>
  <si>
    <t>333.00</t>
  </si>
  <si>
    <t>2022-04-19 13:06:05</t>
  </si>
  <si>
    <t>2517543</t>
  </si>
  <si>
    <t>遵义希悦思齐酒店</t>
  </si>
  <si>
    <t>84.00</t>
  </si>
  <si>
    <t>2022-04-19 12:25:21</t>
  </si>
  <si>
    <t>2517530</t>
  </si>
  <si>
    <t>郑州中泰商务酒店</t>
  </si>
  <si>
    <t>79.00</t>
  </si>
  <si>
    <t>2022-04-19 12:18:46</t>
  </si>
  <si>
    <t>2517439</t>
  </si>
  <si>
    <t>格林豪泰贝壳酒店(北京昌平南口镇兴隆东街店)</t>
  </si>
  <si>
    <t>161.00</t>
  </si>
  <si>
    <t>2022-04-19 11:19:43</t>
  </si>
  <si>
    <t>2517426</t>
  </si>
  <si>
    <t>尚客优酒店（岚皋肖家坝店）</t>
  </si>
  <si>
    <t>142.00</t>
  </si>
  <si>
    <t>2022-04-19 11:04:38</t>
  </si>
  <si>
    <t>2517396</t>
  </si>
  <si>
    <t>LI TSZ YEUNG</t>
  </si>
  <si>
    <t>2022-04-19 10:35:51</t>
  </si>
  <si>
    <t>2517302</t>
  </si>
  <si>
    <t>2022-04-19 09:11:04</t>
  </si>
  <si>
    <t>2517282</t>
  </si>
  <si>
    <t>7天优品酒店(重庆解放碑步行街店)</t>
  </si>
  <si>
    <t>73.00</t>
  </si>
  <si>
    <t>2022-04-19 08:52:44</t>
  </si>
  <si>
    <t>2517261</t>
  </si>
  <si>
    <t>尚客优精选酒店（洛阳新安洛新产业聚集区店）</t>
  </si>
  <si>
    <t>113.00</t>
  </si>
  <si>
    <t>2022-04-19 08:21:13</t>
  </si>
  <si>
    <t>2517238</t>
  </si>
  <si>
    <t>尚客优品酒店(巫溪双子天街店)</t>
  </si>
  <si>
    <t>2022-04-19 07:57:46</t>
  </si>
  <si>
    <t>2517081</t>
  </si>
  <si>
    <t>74.00</t>
  </si>
  <si>
    <t>2022-04-19 00:36:48</t>
  </si>
  <si>
    <t>2022-04-18</t>
  </si>
  <si>
    <t>2517024</t>
  </si>
  <si>
    <t>昌盛快捷酒店</t>
  </si>
  <si>
    <t>222.00</t>
  </si>
  <si>
    <t>2022-04-18 23:09:20</t>
  </si>
  <si>
    <t>2516958</t>
  </si>
  <si>
    <t>IU酒店（湛江海滨公园观海长廊店）</t>
  </si>
  <si>
    <t>118.00</t>
  </si>
  <si>
    <t>2022-04-18 22:19:29</t>
  </si>
  <si>
    <t>2516951</t>
  </si>
  <si>
    <t>郫县芳岸酒店</t>
  </si>
  <si>
    <t>201.00</t>
  </si>
  <si>
    <t>2022-04-18 22:10:45</t>
  </si>
  <si>
    <t>2516872</t>
  </si>
  <si>
    <t>京康隆酒店（二外南门店）</t>
  </si>
  <si>
    <t>92.00</t>
  </si>
  <si>
    <t>2022-04-18 21:08:53</t>
  </si>
  <si>
    <t>2516809</t>
  </si>
  <si>
    <t>庄浪新济商务宾馆</t>
  </si>
  <si>
    <t>63.00</t>
  </si>
  <si>
    <t>2022-04-18 20:10:04</t>
  </si>
  <si>
    <t>2516723</t>
  </si>
  <si>
    <t>郑州罗曼斯时尚酒店</t>
  </si>
  <si>
    <t>102.00</t>
  </si>
  <si>
    <t>2022-04-18 19:20:42</t>
  </si>
  <si>
    <t>2516624</t>
  </si>
  <si>
    <t>惠州家之美酒店</t>
  </si>
  <si>
    <t>100.00</t>
  </si>
  <si>
    <t>2022-04-18 18:28:04</t>
  </si>
  <si>
    <t>2516505</t>
  </si>
  <si>
    <t>IU酒店(北京科技大学北沙滩地铁站店)</t>
  </si>
  <si>
    <t>166.00</t>
  </si>
  <si>
    <t>2022-04-18 17:19:50</t>
  </si>
  <si>
    <t>2516439</t>
  </si>
  <si>
    <t>尚客优连锁酒店（贵阳小河区清水江路店）</t>
  </si>
  <si>
    <t>99.00</t>
  </si>
  <si>
    <t>2022-04-18 16:38:22</t>
  </si>
  <si>
    <t>2516402</t>
  </si>
  <si>
    <t>台北凯达大饭店</t>
  </si>
  <si>
    <t>CHIANG YUCHUN</t>
  </si>
  <si>
    <t>306.00</t>
  </si>
  <si>
    <t>2022-04-18 16:22:19</t>
  </si>
  <si>
    <t>2516360</t>
  </si>
  <si>
    <t>南宁青花里艺术酒店</t>
  </si>
  <si>
    <t>260.00</t>
  </si>
  <si>
    <t>2022-04-18 15:56:39</t>
  </si>
  <si>
    <t>直采</t>
  </si>
  <si>
    <t>2516240</t>
  </si>
  <si>
    <t>93.00</t>
  </si>
  <si>
    <t>2022-04-18 14:27:58</t>
  </si>
  <si>
    <t>2516038</t>
  </si>
  <si>
    <t>2022-04-18 12:36:54</t>
  </si>
  <si>
    <t>2516029</t>
  </si>
  <si>
    <t>格林豪泰(芜湖方特四期万春财富广场店)</t>
  </si>
  <si>
    <t>143.00</t>
  </si>
  <si>
    <t>2022-04-18 12:32:42</t>
  </si>
  <si>
    <t>2516020</t>
  </si>
  <si>
    <t>7天连锁酒店(遵义医学院店)</t>
  </si>
  <si>
    <t>89.00</t>
  </si>
  <si>
    <t>2022-04-18 12:18:08</t>
  </si>
  <si>
    <t>2515997</t>
  </si>
  <si>
    <t>602.00</t>
  </si>
  <si>
    <t>2022-04-18 12:06:54</t>
  </si>
  <si>
    <t>2515996</t>
  </si>
  <si>
    <t>格林豪泰快捷酒店（天津宜白大道店）</t>
  </si>
  <si>
    <t>张兴孟</t>
  </si>
  <si>
    <t>116.00</t>
  </si>
  <si>
    <t>2022-04-18 12:05:36</t>
  </si>
  <si>
    <t>2515907</t>
  </si>
  <si>
    <t>喆啡酒店(广元政务中心万达广场店)</t>
  </si>
  <si>
    <t>178.00</t>
  </si>
  <si>
    <t>2022-04-18 11:08:26</t>
  </si>
  <si>
    <t>2515898</t>
  </si>
  <si>
    <t>城市便捷酒店(河源坚基购物中心万达店)</t>
  </si>
  <si>
    <t>152.00</t>
  </si>
  <si>
    <t>2022-04-18 10:59:32</t>
  </si>
  <si>
    <t>2515886</t>
  </si>
  <si>
    <t>今日大酒店（美兰机场店）</t>
  </si>
  <si>
    <t>59.00</t>
  </si>
  <si>
    <t>2022-04-18 10:50:40</t>
  </si>
  <si>
    <t>2515877</t>
  </si>
  <si>
    <t>IU酒店（菏泽丹阳立交桥店）</t>
  </si>
  <si>
    <t>2022-04-18 10:46:07</t>
  </si>
  <si>
    <t>2515709</t>
  </si>
  <si>
    <t>广州天辉商务酒店</t>
  </si>
  <si>
    <t>2022-04-18 06:41:41</t>
  </si>
  <si>
    <t>2022-04-17</t>
  </si>
  <si>
    <t>2515475</t>
  </si>
  <si>
    <t>7天连锁酒店(北京电影学院牡丹园地铁站店)</t>
  </si>
  <si>
    <t>200.00</t>
  </si>
  <si>
    <t>2022-04-17 22:10:23</t>
  </si>
  <si>
    <t>2515451</t>
  </si>
  <si>
    <t>君悦长虹商旅</t>
  </si>
  <si>
    <t>CHEN CHIEN LUN</t>
  </si>
  <si>
    <t>202.00</t>
  </si>
  <si>
    <t>2022-04-17 21:59:37</t>
  </si>
  <si>
    <t>2515442</t>
  </si>
  <si>
    <t>格林豪泰快捷酒店（合肥淮南路淮合花园店）</t>
  </si>
  <si>
    <t>160.00</t>
  </si>
  <si>
    <t>2022-04-17 21:48:49</t>
  </si>
  <si>
    <t>2515424</t>
  </si>
  <si>
    <t>维也纳酒店(东莞长安万达广场店)</t>
  </si>
  <si>
    <t>169.00</t>
  </si>
  <si>
    <t>2022-04-17 22:00:04</t>
  </si>
  <si>
    <t>2515337</t>
  </si>
  <si>
    <t>长沙梅溪湖国际酒店</t>
  </si>
  <si>
    <t>322.00</t>
  </si>
  <si>
    <t>2022-04-17 20:42:25</t>
  </si>
  <si>
    <t>2515325</t>
  </si>
  <si>
    <t>IU酒店（贵阳北站世纪城茅台集团会展中心店）</t>
  </si>
  <si>
    <t>101.00</t>
  </si>
  <si>
    <t>2022-04-17 20:28:58</t>
  </si>
  <si>
    <t>2515320</t>
  </si>
  <si>
    <t>2022-04-17 20:24:47</t>
  </si>
  <si>
    <t>2515237</t>
  </si>
  <si>
    <t>希岸酒店(重庆龙湖源著店)</t>
  </si>
  <si>
    <t>张雪</t>
  </si>
  <si>
    <t>338.00</t>
  </si>
  <si>
    <t>2022-04-17 19:23:14</t>
  </si>
  <si>
    <t>2515227</t>
  </si>
  <si>
    <t>323.00</t>
  </si>
  <si>
    <t>2022-04-17 19:12:47</t>
  </si>
  <si>
    <t>2515212</t>
  </si>
  <si>
    <t>东莞汇客连锁酒店塘厦雅都店</t>
  </si>
  <si>
    <t>104.00</t>
  </si>
  <si>
    <t>2022-04-17 19:06:52</t>
  </si>
  <si>
    <t>2515179</t>
  </si>
  <si>
    <t>58.00</t>
  </si>
  <si>
    <t>2022-04-17 18:38:47</t>
  </si>
  <si>
    <t>2515157</t>
  </si>
  <si>
    <t>MK居停</t>
  </si>
  <si>
    <t>fong wai  yin</t>
  </si>
  <si>
    <t>291.00</t>
  </si>
  <si>
    <t>2022-04-17 18:34:36</t>
  </si>
  <si>
    <t>2515139</t>
  </si>
  <si>
    <t>138.00</t>
  </si>
  <si>
    <t>2022-04-17 18:04:25</t>
  </si>
  <si>
    <t>2515058</t>
  </si>
  <si>
    <t>广州海翔优品酒店(新市黄石西路店)</t>
  </si>
  <si>
    <t>106.00</t>
  </si>
  <si>
    <t>2022-04-17 17:12:57</t>
  </si>
  <si>
    <t>2515009</t>
  </si>
  <si>
    <t>城市便捷酒店(成都温江大学城店)</t>
  </si>
  <si>
    <t>146.00</t>
  </si>
  <si>
    <t>2022-04-17 16:35:55</t>
  </si>
  <si>
    <t>2514963</t>
  </si>
  <si>
    <t>2022-04-17 15:56:08</t>
  </si>
  <si>
    <t>2514961</t>
  </si>
  <si>
    <t>2022-04-17 15:54:19</t>
  </si>
  <si>
    <t>2514849</t>
  </si>
  <si>
    <t>城市便捷酒店(东莞大朗大井头地铁站店)</t>
  </si>
  <si>
    <t>127.00</t>
  </si>
  <si>
    <t>2022-04-17 14:15:33</t>
  </si>
  <si>
    <t>2514844</t>
  </si>
  <si>
    <t>IU酒店（长沙火车站地铁站店）</t>
  </si>
  <si>
    <t>107.00</t>
  </si>
  <si>
    <t>2022-04-17 14:11:20</t>
  </si>
  <si>
    <t>2514809</t>
  </si>
  <si>
    <t>尚客优快捷酒店(深州店)</t>
  </si>
  <si>
    <t>75.00</t>
  </si>
  <si>
    <t>2022-04-17 13:47:13</t>
  </si>
  <si>
    <t>2514806</t>
  </si>
  <si>
    <t>2022-04-17 13:46:11</t>
  </si>
  <si>
    <t>2514799</t>
  </si>
  <si>
    <t>2022-04-17 13:39:16</t>
  </si>
  <si>
    <t>2514777</t>
  </si>
  <si>
    <t>格林豪泰商务酒店(菏泽CBD火车站万达广场店)</t>
  </si>
  <si>
    <t>117.00</t>
  </si>
  <si>
    <t>2022-04-17 13:23:19</t>
  </si>
  <si>
    <t>2514769</t>
  </si>
  <si>
    <t>格林豪泰快捷酒店(深圳龙华天虹店)</t>
  </si>
  <si>
    <t>130.00</t>
  </si>
  <si>
    <t>2022-04-17 13:14:23</t>
  </si>
  <si>
    <t>2514719</t>
  </si>
  <si>
    <t>优道合连锁酒店(宁夏银川医科大附属医院店)</t>
  </si>
  <si>
    <t>120.00</t>
  </si>
  <si>
    <t>2022-04-17 12:48:26</t>
  </si>
  <si>
    <t>2514694</t>
  </si>
  <si>
    <t>2022-04-17 12:30:30</t>
  </si>
  <si>
    <t>2514682</t>
  </si>
  <si>
    <t>2022-04-17 12:23:16</t>
  </si>
  <si>
    <t>2514638</t>
  </si>
  <si>
    <t>贝壳酒店(合肥万达主题水乐园融创茂店)</t>
  </si>
  <si>
    <t>123.00</t>
  </si>
  <si>
    <t>2022-04-17 11:53:22</t>
  </si>
  <si>
    <t>2514589</t>
  </si>
  <si>
    <t>香港珀丽酒店</t>
  </si>
  <si>
    <t>lai chi kit</t>
  </si>
  <si>
    <t>176.00</t>
  </si>
  <si>
    <t>2022-04-17 11:22:20</t>
  </si>
  <si>
    <t>2514548</t>
  </si>
  <si>
    <t>2022-04-17 10:46:57</t>
  </si>
  <si>
    <t>2514539</t>
  </si>
  <si>
    <t>2022-04-17 10:34:56</t>
  </si>
  <si>
    <t>2514538</t>
  </si>
  <si>
    <t>2022-04-17 10:33:41</t>
  </si>
  <si>
    <t>2514536</t>
  </si>
  <si>
    <t>派酒店（广州大石地铁站番禺马戏店）</t>
  </si>
  <si>
    <t>卢强</t>
  </si>
  <si>
    <t>2022-04-17 10:32:03</t>
  </si>
  <si>
    <t>2514531</t>
  </si>
  <si>
    <t>龙千禧精品商务酒店</t>
  </si>
  <si>
    <t>109.00</t>
  </si>
  <si>
    <t>2022-04-17 10:27:55</t>
  </si>
  <si>
    <t>2514526</t>
  </si>
  <si>
    <t>2022-04-17 10:25:22</t>
  </si>
  <si>
    <t>2514523</t>
  </si>
  <si>
    <t>2022-04-17 10:23:12</t>
  </si>
  <si>
    <t>2514471</t>
  </si>
  <si>
    <t>HUANG YUHAO,JHANG GANGWEI</t>
  </si>
  <si>
    <t>1224.00</t>
  </si>
  <si>
    <t>2022-04-17 09:49:35</t>
  </si>
  <si>
    <t>2514363</t>
  </si>
  <si>
    <t>2022-04-17 06:32:38</t>
  </si>
  <si>
    <t>2022-04-16</t>
  </si>
  <si>
    <t>2514160</t>
  </si>
  <si>
    <t>2022-04-16 22:37:21</t>
  </si>
  <si>
    <t>2514156</t>
  </si>
  <si>
    <t>2022-04-16 22:32:47</t>
  </si>
  <si>
    <t>2514150</t>
  </si>
  <si>
    <t>2022-04-16 22:28:01</t>
  </si>
  <si>
    <t>2514146</t>
  </si>
  <si>
    <t>柏曼酒店(贵阳会展中心金融城店)</t>
  </si>
  <si>
    <t>182.00</t>
  </si>
  <si>
    <t>2022-04-16 22:19:38</t>
  </si>
  <si>
    <t>2514103</t>
  </si>
  <si>
    <t>2022-04-16 21:48:57</t>
  </si>
  <si>
    <t>2513998</t>
  </si>
  <si>
    <t>骏怡连锁酒店(陇西第一人民医院店)</t>
  </si>
  <si>
    <t>145.00</t>
  </si>
  <si>
    <t>2022-04-16 20:28:10</t>
  </si>
  <si>
    <t>2513958</t>
  </si>
  <si>
    <t>贝壳酒店(泰州医药高新区泰事达路店)</t>
  </si>
  <si>
    <t>2022-04-16 20:01:43</t>
  </si>
  <si>
    <t>2513886</t>
  </si>
  <si>
    <t>2022-04-16 19:24:20</t>
  </si>
  <si>
    <t>2513832</t>
  </si>
  <si>
    <t>格林豪泰酒店(丹阳界牌店)</t>
  </si>
  <si>
    <t>张永清</t>
  </si>
  <si>
    <t>2022-04-16 18:46:23</t>
  </si>
  <si>
    <t>2513825</t>
  </si>
  <si>
    <t>天阁酒店(台中馆)</t>
  </si>
  <si>
    <t>LIN LIHSUEH</t>
  </si>
  <si>
    <t>512.00</t>
  </si>
  <si>
    <t>2022-04-16 18:41:06</t>
  </si>
  <si>
    <t>2513787</t>
  </si>
  <si>
    <t>骏怡连锁酒店(广州钟落潭地铁站店)</t>
  </si>
  <si>
    <t>黄萍</t>
  </si>
  <si>
    <t>2022-04-16 18:17:36</t>
  </si>
  <si>
    <t>2513784</t>
  </si>
  <si>
    <t>尚客优品酒店(巴中城西市场店)</t>
  </si>
  <si>
    <t>129.00</t>
  </si>
  <si>
    <t>2022-04-16 18:15:20</t>
  </si>
  <si>
    <t>2513779</t>
  </si>
  <si>
    <t>2022-04-16 18:12:30</t>
  </si>
  <si>
    <t>2513695</t>
  </si>
  <si>
    <t>2022-04-16 17:15:52</t>
  </si>
  <si>
    <t>2513537</t>
  </si>
  <si>
    <t>锦江之星(溧水珍珠路店)</t>
  </si>
  <si>
    <t>115.00</t>
  </si>
  <si>
    <t>2022-04-16 15:37:08</t>
  </si>
  <si>
    <t>2513533</t>
  </si>
  <si>
    <t>2022-04-16 15:32:27</t>
  </si>
  <si>
    <t>2513415</t>
  </si>
  <si>
    <t>2022-04-16 14:19:08</t>
  </si>
  <si>
    <t>2513347</t>
  </si>
  <si>
    <t>麗枫酒店(东莞松山湖华为店)</t>
  </si>
  <si>
    <t>224.00</t>
  </si>
  <si>
    <t>2022-04-16 13:43:32</t>
  </si>
  <si>
    <t>2513259</t>
  </si>
  <si>
    <t>2022-04-16 12:55:24</t>
  </si>
  <si>
    <t>2513248</t>
  </si>
  <si>
    <t>2022-04-16 12:46:56</t>
  </si>
  <si>
    <t>2513158</t>
  </si>
  <si>
    <t>7天连锁酒店(贵港高铁站店)</t>
  </si>
  <si>
    <t>2022-04-16 11:53:50</t>
  </si>
  <si>
    <t>2513155</t>
  </si>
  <si>
    <t>2022-04-16 11:47:26</t>
  </si>
  <si>
    <t>2513152</t>
  </si>
  <si>
    <t>2022-04-16 11:46:42</t>
  </si>
  <si>
    <t>2513110</t>
  </si>
  <si>
    <t>格林豪泰酒店(长沙中医药大学店)</t>
  </si>
  <si>
    <t>235.00</t>
  </si>
  <si>
    <t>2022-04-16 11:26:17</t>
  </si>
  <si>
    <t>2513088</t>
  </si>
  <si>
    <t>99优选酒店（兰州文化宫店）</t>
  </si>
  <si>
    <t>王增祥</t>
  </si>
  <si>
    <t>233.01</t>
  </si>
  <si>
    <t>2022-04-16 11:16:51</t>
  </si>
  <si>
    <t>2513051</t>
  </si>
  <si>
    <t>2022-04-16 10:51:05</t>
  </si>
  <si>
    <t>2512894</t>
  </si>
  <si>
    <t>87.00</t>
  </si>
  <si>
    <t>2022-04-16 08:33:43</t>
  </si>
  <si>
    <t>2512782</t>
  </si>
  <si>
    <t>南投埔里西站商务旅馆</t>
  </si>
  <si>
    <t>CHIANG PAIHAN,CHIANG KUOHSIANG</t>
  </si>
  <si>
    <t>1528.00</t>
  </si>
  <si>
    <t>2022-04-16 03:45:57</t>
  </si>
  <si>
    <t>2512779</t>
  </si>
  <si>
    <t>唯港荟酒店</t>
  </si>
  <si>
    <t>NG KANOK</t>
  </si>
  <si>
    <t>2474.00</t>
  </si>
  <si>
    <t>2022-04-16 03:13:25</t>
  </si>
  <si>
    <t>2022-04-15</t>
  </si>
  <si>
    <t>2512612</t>
  </si>
  <si>
    <t>98.00</t>
  </si>
  <si>
    <t>2022-04-15 23:07:29</t>
  </si>
  <si>
    <t>2512587</t>
  </si>
  <si>
    <t>2022-04-15 22:51:03</t>
  </si>
  <si>
    <t>2512567</t>
  </si>
  <si>
    <t>7天优品酒店(重庆汽博中心金童路轻轨站店)</t>
  </si>
  <si>
    <t>2022-04-15 22:36:47</t>
  </si>
  <si>
    <t>2512513</t>
  </si>
  <si>
    <t>2022-04-15 22:11:57</t>
  </si>
  <si>
    <t>2512500</t>
  </si>
  <si>
    <t>范美怡</t>
  </si>
  <si>
    <t>2022-04-15 22:01:15</t>
  </si>
  <si>
    <t>2512492</t>
  </si>
  <si>
    <t>7天酒店(贵阳兴关路店)</t>
  </si>
  <si>
    <t>2022-04-15 21:57:38</t>
  </si>
  <si>
    <t>2512374</t>
  </si>
  <si>
    <t>维也纳酒店（昆明经开区店）</t>
  </si>
  <si>
    <t>532.00</t>
  </si>
  <si>
    <t>2022-04-15 20:53:36</t>
  </si>
  <si>
    <t>2512362</t>
  </si>
  <si>
    <t>天阁酒店(台北复兴馆)</t>
  </si>
  <si>
    <t>LEE JAEHYEOB</t>
  </si>
  <si>
    <t>422.00</t>
  </si>
  <si>
    <t>2022-04-15 20:45:44</t>
  </si>
  <si>
    <t>2512349</t>
  </si>
  <si>
    <t>2022-04-15 20:39:16</t>
  </si>
  <si>
    <t>2512319</t>
  </si>
  <si>
    <t>2022-04-15 20:26:39</t>
  </si>
  <si>
    <t>2512286</t>
  </si>
  <si>
    <t>2022-04-15 20:08:39</t>
  </si>
  <si>
    <t>2512278</t>
  </si>
  <si>
    <t>东莞欧亚国际酒店</t>
  </si>
  <si>
    <t>349.00</t>
  </si>
  <si>
    <t>2022-04-15 20:02:42</t>
  </si>
  <si>
    <t>2512178</t>
  </si>
  <si>
    <t>宜尚酒店(常熟市中心步行街店)</t>
  </si>
  <si>
    <t>150.00</t>
  </si>
  <si>
    <t>2022-04-15 18:35:15</t>
  </si>
  <si>
    <t>2512154</t>
  </si>
  <si>
    <t>尚客优快捷酒店（阜阳阜南运河东路店）</t>
  </si>
  <si>
    <t>114.00</t>
  </si>
  <si>
    <t>2022-04-15 18:08:40</t>
  </si>
  <si>
    <t>2512045</t>
  </si>
  <si>
    <t>岳阳格兰云天大酒店</t>
  </si>
  <si>
    <t>316.00</t>
  </si>
  <si>
    <t>2022-04-15 16:21:17</t>
  </si>
  <si>
    <t>2511941</t>
  </si>
  <si>
    <t>贝壳酒店（郑州中原福塔店）</t>
  </si>
  <si>
    <t>王巍</t>
  </si>
  <si>
    <t>2022-04-15 14:52:27</t>
  </si>
  <si>
    <t>2511936</t>
  </si>
  <si>
    <t>2022-04-15 14:49:05</t>
  </si>
  <si>
    <t>2511924</t>
  </si>
  <si>
    <t>派酒店(张家口明德北路附属医院店)</t>
  </si>
  <si>
    <t>108.00</t>
  </si>
  <si>
    <t>-108</t>
  </si>
  <si>
    <t>2022-04-15 14:40:50</t>
  </si>
  <si>
    <t>2511881</t>
  </si>
  <si>
    <t>格林豪泰商务酒店（单县浙江商贸城店）</t>
  </si>
  <si>
    <t>134.00</t>
  </si>
  <si>
    <t>2022-04-15 13:54:17</t>
  </si>
  <si>
    <t>2511862</t>
  </si>
  <si>
    <t>220.00</t>
  </si>
  <si>
    <t>2022-04-15 13:41:32</t>
  </si>
  <si>
    <t>2511837</t>
  </si>
  <si>
    <t>2022-04-15 13:27:43</t>
  </si>
  <si>
    <t>2511788</t>
  </si>
  <si>
    <t>2022-04-15 12:39:31</t>
  </si>
  <si>
    <t>2511774</t>
  </si>
  <si>
    <t>2022-04-15 12:24:38</t>
  </si>
  <si>
    <t>2511773</t>
  </si>
  <si>
    <t>2022-04-15 12:23:32</t>
  </si>
  <si>
    <t>2511770</t>
  </si>
  <si>
    <t>2022-04-15 12:21:24</t>
  </si>
  <si>
    <t>2511719</t>
  </si>
  <si>
    <t>2022-04-15 11:47:20</t>
  </si>
  <si>
    <t>2511566</t>
  </si>
  <si>
    <t>2022-04-15 08:40:18</t>
  </si>
  <si>
    <t>2511491</t>
  </si>
  <si>
    <t>香港旺角维景酒店</t>
  </si>
  <si>
    <t>LAM HIU TUNG</t>
  </si>
  <si>
    <t>2022-04-15 02:36:25</t>
  </si>
  <si>
    <t>2022-04-14</t>
  </si>
  <si>
    <t>2511415</t>
  </si>
  <si>
    <t>168.00</t>
  </si>
  <si>
    <t>2022-04-14 22:55:09</t>
  </si>
  <si>
    <t>2511400</t>
  </si>
  <si>
    <t>2022-04-14 22:37:31</t>
  </si>
  <si>
    <t>2511339</t>
  </si>
  <si>
    <t>2022-04-14 21:38:15</t>
  </si>
  <si>
    <t>2511318</t>
  </si>
  <si>
    <t>2022-04-14 21:25:50</t>
  </si>
  <si>
    <t>2511193</t>
  </si>
  <si>
    <t>85.00</t>
  </si>
  <si>
    <t>2022-04-14 20:06:32</t>
  </si>
  <si>
    <t>2511190</t>
  </si>
  <si>
    <t>2022-04-14 20:04:17</t>
  </si>
  <si>
    <t>2511155</t>
  </si>
  <si>
    <t>2022-04-14 19:40:02</t>
  </si>
  <si>
    <t>2511141</t>
  </si>
  <si>
    <t>HUNG MENGYUAN</t>
  </si>
  <si>
    <t>511.00</t>
  </si>
  <si>
    <t>2022-04-14 19:30:29</t>
  </si>
  <si>
    <t>2511130</t>
  </si>
  <si>
    <t>2022-04-14 19:21:42</t>
  </si>
  <si>
    <t>2511052</t>
  </si>
  <si>
    <t>代红林</t>
  </si>
  <si>
    <t>76.00</t>
  </si>
  <si>
    <t>2022-04-14 18:40:02</t>
  </si>
  <si>
    <t>2510641</t>
  </si>
  <si>
    <t>2022-04-14 14:50:12</t>
  </si>
  <si>
    <t>2510630</t>
  </si>
  <si>
    <t>2022-04-14 14:43:03</t>
  </si>
  <si>
    <t>2510432</t>
  </si>
  <si>
    <t>2022-04-14 12:56:22</t>
  </si>
  <si>
    <t>2510344</t>
  </si>
  <si>
    <t>2022-04-14 12:05:22</t>
  </si>
  <si>
    <t>2510312</t>
  </si>
  <si>
    <t>骏福酒店(佛山小塘店)</t>
  </si>
  <si>
    <t>2022-04-14 11:45:31</t>
  </si>
  <si>
    <t>2510252</t>
  </si>
  <si>
    <t>2022-04-14 11:20:47</t>
  </si>
  <si>
    <t>2510131</t>
  </si>
  <si>
    <t>格林豪泰(北京十里河古玩城店)</t>
  </si>
  <si>
    <t>2022-04-14 09:48:47</t>
  </si>
  <si>
    <t>2510061</t>
  </si>
  <si>
    <t>2022-04-14 08:57:31</t>
  </si>
  <si>
    <t>2509986</t>
  </si>
  <si>
    <t>2022-04-14 06:59:32</t>
  </si>
  <si>
    <t>2509873</t>
  </si>
  <si>
    <t>2022-04-14 01:25:09</t>
  </si>
  <si>
    <t>2022-04-13</t>
  </si>
  <si>
    <t>2509780</t>
  </si>
  <si>
    <t>香港壹96酒店</t>
  </si>
  <si>
    <t>HUEN YUK SHING</t>
  </si>
  <si>
    <t>1555.00</t>
  </si>
  <si>
    <t>2022-04-13 23:08:30</t>
  </si>
  <si>
    <t>2509775</t>
  </si>
  <si>
    <t>台北柯达大饭店-敦南馆</t>
  </si>
  <si>
    <t>Chiu Wen Hui</t>
  </si>
  <si>
    <t>437.00</t>
  </si>
  <si>
    <t>2022-04-13 22:56:07</t>
  </si>
  <si>
    <t>2509603</t>
  </si>
  <si>
    <t>WANG YUHSUAN</t>
  </si>
  <si>
    <t>2022-04-13 20:49:52</t>
  </si>
  <si>
    <t>2509509</t>
  </si>
  <si>
    <t>香港极栈公寓</t>
  </si>
  <si>
    <t>TAM KA PO,LEUNG SHUN LOK</t>
  </si>
  <si>
    <t>693.00</t>
  </si>
  <si>
    <t>2022-04-13 19:47:31</t>
  </si>
  <si>
    <t>2509289</t>
  </si>
  <si>
    <t>灏美连锁式旅舍 - 北角</t>
  </si>
  <si>
    <t>Wong Kwing Chung</t>
  </si>
  <si>
    <t>179.00</t>
  </si>
  <si>
    <t>2022-04-13 17:46:56</t>
  </si>
  <si>
    <t>2509246</t>
  </si>
  <si>
    <t>Wang Chia Chun</t>
  </si>
  <si>
    <t>2022-04-13 17:31:52</t>
  </si>
  <si>
    <t>2509215</t>
  </si>
  <si>
    <t>2022-04-13 17:18:26</t>
  </si>
  <si>
    <t>2509202</t>
  </si>
  <si>
    <t>2022-04-13 17:12:28</t>
  </si>
  <si>
    <t>2508815</t>
  </si>
  <si>
    <t>格林豪泰快捷酒店(洛阳龙门大道关林火车站店)</t>
  </si>
  <si>
    <t>630.00</t>
  </si>
  <si>
    <t>252.00</t>
  </si>
  <si>
    <t>-378</t>
  </si>
  <si>
    <t>2022-04-13 13:06:31</t>
  </si>
  <si>
    <t>2508804</t>
  </si>
  <si>
    <t>2022-04-13 13:01:38</t>
  </si>
  <si>
    <t>2508791</t>
  </si>
  <si>
    <t>HUANG LUEN KEUNG</t>
  </si>
  <si>
    <t>1360.00</t>
  </si>
  <si>
    <t>2022-04-13 12:58:07</t>
  </si>
  <si>
    <t>2508698</t>
  </si>
  <si>
    <t>1025.00</t>
  </si>
  <si>
    <t>2022-04-13 12:02:19</t>
  </si>
  <si>
    <t>2508668</t>
  </si>
  <si>
    <t>派酒店(北京石景山八角游乐园地铁站店)</t>
  </si>
  <si>
    <t>184.00</t>
  </si>
  <si>
    <t>2022-04-13 11:46:25</t>
  </si>
  <si>
    <t>2508660</t>
  </si>
  <si>
    <t>2022-04-13 11:40:48</t>
  </si>
  <si>
    <t>2508610</t>
  </si>
  <si>
    <t>CHAN ON CHUN</t>
  </si>
  <si>
    <t>140.00</t>
  </si>
  <si>
    <t>2022-04-13 11:13:12</t>
  </si>
  <si>
    <t>2508242</t>
  </si>
  <si>
    <t>HUANG JENHENG</t>
  </si>
  <si>
    <t>516.00</t>
  </si>
  <si>
    <t>2022-04-13 01:25:57</t>
  </si>
  <si>
    <t>2508218</t>
  </si>
  <si>
    <t>城市商旅-站前分馆</t>
  </si>
  <si>
    <t>Jen Hai-Wei</t>
  </si>
  <si>
    <t>284.00</t>
  </si>
  <si>
    <t>2022-04-13 00:56:33</t>
  </si>
  <si>
    <t>2022-04-12</t>
  </si>
  <si>
    <t>2508060</t>
  </si>
  <si>
    <t>台北兄弟大饭店</t>
  </si>
  <si>
    <t>TUNG CHIHUA</t>
  </si>
  <si>
    <t>591.00</t>
  </si>
  <si>
    <t>2022-04-12 22:19:05</t>
  </si>
  <si>
    <t>2508046</t>
  </si>
  <si>
    <t>汉庭优佳酒店(深圳海上世界地铁站店)</t>
  </si>
  <si>
    <t>158.00</t>
  </si>
  <si>
    <t>2022-04-12 22:10:23</t>
  </si>
  <si>
    <t>2507959</t>
  </si>
  <si>
    <t>liu chi hung</t>
  </si>
  <si>
    <t>1116.00</t>
  </si>
  <si>
    <t>2022-04-12 21:27:49</t>
  </si>
  <si>
    <t>2507238</t>
  </si>
  <si>
    <t>台南剑桥大饭店-台南店</t>
  </si>
  <si>
    <t>MAO HUIHSUAN</t>
  </si>
  <si>
    <t>2022-04-12 14:24:17</t>
  </si>
  <si>
    <t>2507072</t>
  </si>
  <si>
    <t>汉庭优佳酒店(北京燕莎使馆区店)</t>
  </si>
  <si>
    <t>2022-04-12 12:21:24</t>
  </si>
  <si>
    <t>2507057</t>
  </si>
  <si>
    <t>Su YuFang</t>
  </si>
  <si>
    <t>442.00</t>
  </si>
  <si>
    <t>2022-04-12 12:08:32</t>
  </si>
  <si>
    <t>2506993</t>
  </si>
  <si>
    <t>台南台糖长荣酒店</t>
  </si>
  <si>
    <t>WANG HSIAOCHUN,WANG ICHING</t>
  </si>
  <si>
    <t>2422.00</t>
  </si>
  <si>
    <t>2022-04-12 11:29:24</t>
  </si>
  <si>
    <t>2506789</t>
  </si>
  <si>
    <t>台北美仑大饭店</t>
  </si>
  <si>
    <t>LAN CHINGJUNG</t>
  </si>
  <si>
    <t>1131.00</t>
  </si>
  <si>
    <t>2022-04-12 01:35:16</t>
  </si>
  <si>
    <t>2506780</t>
  </si>
  <si>
    <t>木的地酒店-中环</t>
  </si>
  <si>
    <t>Chang Tak Chi,Lo Pui Yan Cindy</t>
  </si>
  <si>
    <t>956.00</t>
  </si>
  <si>
    <t>2022-04-12 00:44:38</t>
  </si>
  <si>
    <t>2022-04-10</t>
  </si>
  <si>
    <t>2505548</t>
  </si>
  <si>
    <t>LIU ICHIEN</t>
  </si>
  <si>
    <t>510.00</t>
  </si>
  <si>
    <t>2022-04-10 14:11:22</t>
  </si>
  <si>
    <t>2022-04-09</t>
  </si>
  <si>
    <t>2504193</t>
  </si>
  <si>
    <t>cheung hoi ching jasper</t>
  </si>
  <si>
    <t>887.00</t>
  </si>
  <si>
    <t>2022-04-09 14:45:41</t>
  </si>
  <si>
    <t>2503744</t>
  </si>
  <si>
    <t>旭逸雅捷酒店 · 荃湾</t>
  </si>
  <si>
    <t>TANG SUET WAI</t>
  </si>
  <si>
    <t>1426.00</t>
  </si>
  <si>
    <t>2022-04-09 03:45:58</t>
  </si>
  <si>
    <t>2022-04-08</t>
  </si>
  <si>
    <t>2503494</t>
  </si>
  <si>
    <t>周兆桓</t>
  </si>
  <si>
    <t>2022-04-08 20:53:27</t>
  </si>
  <si>
    <t>2022-04-07</t>
  </si>
  <si>
    <t>2502402</t>
  </si>
  <si>
    <t>TSENG WEICHUNG</t>
  </si>
  <si>
    <t>436.00</t>
  </si>
  <si>
    <t>2022-04-07 23:57:44</t>
  </si>
  <si>
    <t>2502318</t>
  </si>
  <si>
    <t>515会馆</t>
  </si>
  <si>
    <t>HUNG CHIAWEI</t>
  </si>
  <si>
    <t>404.00</t>
  </si>
  <si>
    <t>2022-04-07 22:32:32</t>
  </si>
  <si>
    <t>2022-04-06</t>
  </si>
  <si>
    <t>2500537</t>
  </si>
  <si>
    <t>薆悦酒店(台中馆)</t>
  </si>
  <si>
    <t>WANG CHAOHSIANG</t>
  </si>
  <si>
    <t>256.00</t>
  </si>
  <si>
    <t>2022-04-06 21:59:56</t>
  </si>
  <si>
    <t>2500502</t>
  </si>
  <si>
    <t>CHANG YUCHI</t>
  </si>
  <si>
    <t>232.00</t>
  </si>
  <si>
    <t>2022-04-06 21:27:03</t>
  </si>
  <si>
    <t>2022-03-31</t>
  </si>
  <si>
    <t>2491621</t>
  </si>
  <si>
    <t>枫华沐月台南行馆</t>
  </si>
  <si>
    <t>HUANG KEUICHU</t>
  </si>
  <si>
    <t>2022-03-31 15:43:54</t>
  </si>
  <si>
    <t>2022-03-30</t>
  </si>
  <si>
    <t>2489582</t>
  </si>
  <si>
    <t>231.00</t>
  </si>
  <si>
    <t>2022-03-31 15:55:27</t>
  </si>
  <si>
    <t>2022-03-29</t>
  </si>
  <si>
    <t>2488726</t>
  </si>
  <si>
    <t>香港美利酒店</t>
  </si>
  <si>
    <t>Lee Po Yin</t>
  </si>
  <si>
    <t>1597.00</t>
  </si>
  <si>
    <t>2022-03-29 19:24:19</t>
  </si>
  <si>
    <t>2022-03-27</t>
  </si>
  <si>
    <t>2485454</t>
  </si>
  <si>
    <t>彰化11家·民宿</t>
  </si>
  <si>
    <t>WU JIAXUN</t>
  </si>
  <si>
    <t>345.00</t>
  </si>
  <si>
    <t>2022-03-27 18:11:14</t>
  </si>
  <si>
    <t>2022-03-22</t>
  </si>
  <si>
    <t>2478056</t>
  </si>
  <si>
    <t>YANG JUIIHSI</t>
  </si>
  <si>
    <t>257.00</t>
  </si>
  <si>
    <t>2022-03-22 15:24:27</t>
  </si>
  <si>
    <t>2022-03-21</t>
  </si>
  <si>
    <t>2477378</t>
  </si>
  <si>
    <t>LI MENGLUN</t>
  </si>
  <si>
    <t>414.00</t>
  </si>
  <si>
    <t>2022-03-21 21:47:33</t>
  </si>
  <si>
    <t>2477193</t>
  </si>
  <si>
    <t>LIN YAYING</t>
  </si>
  <si>
    <t>2022-03-21 19:26:10</t>
  </si>
  <si>
    <t>2022-03-20</t>
  </si>
  <si>
    <t>2475205</t>
  </si>
  <si>
    <t>HSIEH HUNGTSE</t>
  </si>
  <si>
    <t>1015.00</t>
  </si>
  <si>
    <t>2022-03-20 10:51:51</t>
  </si>
  <si>
    <t>2022-03-18</t>
  </si>
  <si>
    <t>2473449</t>
  </si>
  <si>
    <t>铜锣湾迷你精品酒店</t>
  </si>
  <si>
    <t>chan chun kit</t>
  </si>
  <si>
    <t>309.00</t>
  </si>
  <si>
    <t>2022-03-18 21:15:55</t>
  </si>
  <si>
    <t>2022-03-17</t>
  </si>
  <si>
    <t>2470677</t>
  </si>
  <si>
    <t>Hotel M 台北摩莎精品旅店</t>
  </si>
  <si>
    <t>CHIU YI CHIA,CHIU YI CHIA</t>
  </si>
  <si>
    <t>399.00</t>
  </si>
  <si>
    <t>2022-03-17 08:42:03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</si>
</sst>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3" fillId="13" borderId="5" applyNumberFormat="0" applyFont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3" fillId="12" borderId="4" applyNumberFormat="0" applyAlignment="0" applyProtection="0">
      <alignment vertical="center"/>
    </xf>
    <xf numFmtId="0" fontId="17" fillId="12" borderId="2" applyNumberFormat="0" applyAlignment="0" applyProtection="0">
      <alignment vertical="center"/>
    </xf>
    <xf numFmtId="0" fontId="4" fillId="2" borderId="1" applyNumberFormat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255"/>
  <sheetViews>
    <sheetView topLeftCell="A208" workbookViewId="0">
      <selection activeCell="A208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44663</v>
      </c>
      <c r="G2" s="6">
        <v>44666</v>
      </c>
      <c r="H2" s="4">
        <v>1</v>
      </c>
      <c r="I2" s="4">
        <v>3</v>
      </c>
      <c r="J2" s="4">
        <v>3</v>
      </c>
      <c r="K2" s="4" t="s">
        <v>30</v>
      </c>
      <c r="L2" s="4">
        <v>399</v>
      </c>
      <c r="M2" s="4">
        <v>399</v>
      </c>
      <c r="N2" s="4" t="s">
        <v>31</v>
      </c>
      <c r="O2" s="4" t="s">
        <v>32</v>
      </c>
      <c r="P2" s="4" t="s">
        <v>33</v>
      </c>
      <c r="Q2" s="4">
        <v>0</v>
      </c>
      <c r="R2" s="7">
        <v>44637</v>
      </c>
      <c r="S2" s="6">
        <v>44681</v>
      </c>
      <c r="T2" s="4" t="s">
        <v>34</v>
      </c>
      <c r="U2" s="4">
        <v>399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44665</v>
      </c>
      <c r="G3" s="6">
        <v>44666</v>
      </c>
      <c r="H3" s="4">
        <v>1</v>
      </c>
      <c r="I3" s="4">
        <v>1</v>
      </c>
      <c r="J3" s="4">
        <v>1</v>
      </c>
      <c r="K3" s="4" t="s">
        <v>30</v>
      </c>
      <c r="L3" s="4">
        <v>1597</v>
      </c>
      <c r="M3" s="4">
        <v>1597</v>
      </c>
      <c r="N3" s="4" t="s">
        <v>40</v>
      </c>
      <c r="O3" s="4" t="s">
        <v>32</v>
      </c>
      <c r="P3" s="4" t="s">
        <v>33</v>
      </c>
      <c r="Q3" s="4">
        <v>0</v>
      </c>
      <c r="R3" s="7">
        <v>44649</v>
      </c>
      <c r="S3" s="6">
        <v>44681</v>
      </c>
      <c r="T3" s="4" t="s">
        <v>34</v>
      </c>
      <c r="U3" s="4">
        <v>1597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44665</v>
      </c>
      <c r="G4" s="6">
        <v>44666</v>
      </c>
      <c r="H4" s="4">
        <v>1</v>
      </c>
      <c r="I4" s="4">
        <v>1</v>
      </c>
      <c r="J4" s="4">
        <v>1</v>
      </c>
      <c r="K4" s="4" t="s">
        <v>30</v>
      </c>
      <c r="L4" s="4">
        <v>231</v>
      </c>
      <c r="M4" s="4">
        <v>231</v>
      </c>
      <c r="N4" s="4" t="s">
        <v>46</v>
      </c>
      <c r="O4" s="4" t="s">
        <v>32</v>
      </c>
      <c r="P4" s="4" t="s">
        <v>33</v>
      </c>
      <c r="Q4" s="4">
        <v>0</v>
      </c>
      <c r="R4" s="7">
        <v>44650</v>
      </c>
      <c r="S4" s="6">
        <v>44681</v>
      </c>
      <c r="T4" s="4" t="s">
        <v>34</v>
      </c>
      <c r="U4" s="4">
        <v>231</v>
      </c>
      <c r="V4" s="4">
        <v>0</v>
      </c>
      <c r="W4" s="4">
        <v>0</v>
      </c>
      <c r="X4" s="4" t="s">
        <v>35</v>
      </c>
      <c r="Y4" s="4" t="s">
        <v>47</v>
      </c>
    </row>
    <row r="5" s="4" customFormat="1" spans="1:25">
      <c r="A5" s="4" t="s">
        <v>48</v>
      </c>
      <c r="B5" s="4" t="s">
        <v>26</v>
      </c>
      <c r="C5" s="4" t="s">
        <v>27</v>
      </c>
      <c r="D5" s="4" t="s">
        <v>49</v>
      </c>
      <c r="E5" s="4" t="s">
        <v>50</v>
      </c>
      <c r="F5" s="6">
        <v>44665</v>
      </c>
      <c r="G5" s="6">
        <v>44666</v>
      </c>
      <c r="H5" s="4">
        <v>1</v>
      </c>
      <c r="I5" s="4">
        <v>1</v>
      </c>
      <c r="J5" s="4">
        <v>1</v>
      </c>
      <c r="K5" s="4" t="s">
        <v>30</v>
      </c>
      <c r="L5" s="4">
        <v>232</v>
      </c>
      <c r="M5" s="4">
        <v>232</v>
      </c>
      <c r="N5" s="4" t="s">
        <v>51</v>
      </c>
      <c r="O5" s="4" t="s">
        <v>32</v>
      </c>
      <c r="P5" s="4" t="s">
        <v>33</v>
      </c>
      <c r="Q5" s="4">
        <v>0</v>
      </c>
      <c r="R5" s="7">
        <v>44657</v>
      </c>
      <c r="S5" s="6">
        <v>44681</v>
      </c>
      <c r="T5" s="4" t="s">
        <v>34</v>
      </c>
      <c r="U5" s="4">
        <v>232</v>
      </c>
      <c r="V5" s="4">
        <v>0</v>
      </c>
      <c r="W5" s="4">
        <v>0</v>
      </c>
      <c r="X5" s="4" t="s">
        <v>35</v>
      </c>
      <c r="Y5" s="4" t="s">
        <v>52</v>
      </c>
    </row>
    <row r="6" s="4" customFormat="1" spans="1:25">
      <c r="A6" s="4" t="s">
        <v>53</v>
      </c>
      <c r="B6" s="4" t="s">
        <v>26</v>
      </c>
      <c r="C6" s="4" t="s">
        <v>27</v>
      </c>
      <c r="D6" s="4" t="s">
        <v>54</v>
      </c>
      <c r="E6" s="4" t="s">
        <v>55</v>
      </c>
      <c r="F6" s="6">
        <v>44665</v>
      </c>
      <c r="G6" s="6">
        <v>44666</v>
      </c>
      <c r="H6" s="4">
        <v>1</v>
      </c>
      <c r="I6" s="4">
        <v>1</v>
      </c>
      <c r="J6" s="4">
        <v>1</v>
      </c>
      <c r="K6" s="4" t="s">
        <v>30</v>
      </c>
      <c r="L6" s="4">
        <v>256</v>
      </c>
      <c r="M6" s="4">
        <v>256</v>
      </c>
      <c r="N6" s="4" t="s">
        <v>56</v>
      </c>
      <c r="O6" s="4" t="s">
        <v>32</v>
      </c>
      <c r="P6" s="4" t="s">
        <v>33</v>
      </c>
      <c r="Q6" s="4">
        <v>0</v>
      </c>
      <c r="R6" s="7">
        <v>44657</v>
      </c>
      <c r="S6" s="6">
        <v>44681</v>
      </c>
      <c r="T6" s="4" t="s">
        <v>34</v>
      </c>
      <c r="U6" s="4">
        <v>256</v>
      </c>
      <c r="V6" s="4">
        <v>0</v>
      </c>
      <c r="W6" s="4">
        <v>0</v>
      </c>
      <c r="X6" s="4" t="s">
        <v>35</v>
      </c>
      <c r="Y6" s="4" t="s">
        <v>57</v>
      </c>
    </row>
    <row r="7" s="4" customFormat="1" spans="1:25">
      <c r="A7" s="4" t="s">
        <v>58</v>
      </c>
      <c r="B7" s="4" t="s">
        <v>26</v>
      </c>
      <c r="C7" s="4" t="s">
        <v>27</v>
      </c>
      <c r="D7" s="4" t="s">
        <v>59</v>
      </c>
      <c r="E7" s="4"/>
      <c r="F7" s="6">
        <v>44663</v>
      </c>
      <c r="G7" s="6">
        <v>44666</v>
      </c>
      <c r="H7" s="4">
        <v>0</v>
      </c>
      <c r="I7" s="4">
        <v>3</v>
      </c>
      <c r="J7" s="4">
        <v>0</v>
      </c>
      <c r="K7" s="4" t="s">
        <v>30</v>
      </c>
      <c r="L7" s="4">
        <v>402</v>
      </c>
      <c r="M7" s="4">
        <v>402</v>
      </c>
      <c r="N7" s="4"/>
      <c r="O7" s="4" t="s">
        <v>32</v>
      </c>
      <c r="P7" s="4" t="s">
        <v>33</v>
      </c>
      <c r="Q7" s="4">
        <v>0</v>
      </c>
      <c r="R7" s="7">
        <v>44659</v>
      </c>
      <c r="S7" s="6">
        <v>44681</v>
      </c>
      <c r="T7" s="4" t="s">
        <v>34</v>
      </c>
      <c r="U7" s="4">
        <v>402</v>
      </c>
      <c r="V7" s="4">
        <v>0</v>
      </c>
      <c r="W7" s="4">
        <v>0</v>
      </c>
      <c r="X7" s="4" t="s">
        <v>35</v>
      </c>
      <c r="Y7" s="4" t="s">
        <v>35</v>
      </c>
    </row>
    <row r="8" s="4" customFormat="1" spans="1:25">
      <c r="A8" s="4" t="s">
        <v>60</v>
      </c>
      <c r="B8" s="4" t="s">
        <v>26</v>
      </c>
      <c r="C8" s="4" t="s">
        <v>27</v>
      </c>
      <c r="D8" s="4" t="s">
        <v>61</v>
      </c>
      <c r="E8" s="4" t="s">
        <v>62</v>
      </c>
      <c r="F8" s="6">
        <v>44661</v>
      </c>
      <c r="G8" s="6">
        <v>44666</v>
      </c>
      <c r="H8" s="4">
        <v>1</v>
      </c>
      <c r="I8" s="4">
        <v>5</v>
      </c>
      <c r="J8" s="4">
        <v>5</v>
      </c>
      <c r="K8" s="4" t="s">
        <v>30</v>
      </c>
      <c r="L8" s="4">
        <v>1426</v>
      </c>
      <c r="M8" s="4">
        <v>1426</v>
      </c>
      <c r="N8" s="4" t="s">
        <v>63</v>
      </c>
      <c r="O8" s="4" t="s">
        <v>32</v>
      </c>
      <c r="P8" s="4" t="s">
        <v>33</v>
      </c>
      <c r="Q8" s="4">
        <v>0</v>
      </c>
      <c r="R8" s="7">
        <v>44660</v>
      </c>
      <c r="S8" s="6">
        <v>44681</v>
      </c>
      <c r="T8" s="4" t="s">
        <v>34</v>
      </c>
      <c r="U8" s="4">
        <v>1426</v>
      </c>
      <c r="V8" s="4">
        <v>0</v>
      </c>
      <c r="W8" s="4">
        <v>0</v>
      </c>
      <c r="X8" s="4" t="s">
        <v>35</v>
      </c>
      <c r="Y8" s="4" t="s">
        <v>64</v>
      </c>
    </row>
    <row r="9" s="4" customFormat="1" spans="1:25">
      <c r="A9" s="4" t="s">
        <v>58</v>
      </c>
      <c r="B9" s="4" t="s">
        <v>26</v>
      </c>
      <c r="C9" s="4" t="s">
        <v>65</v>
      </c>
      <c r="D9" s="4" t="s">
        <v>59</v>
      </c>
      <c r="E9" s="4"/>
      <c r="F9" s="6">
        <v>44663</v>
      </c>
      <c r="G9" s="6">
        <v>44666</v>
      </c>
      <c r="H9" s="4">
        <v>0</v>
      </c>
      <c r="I9" s="4">
        <v>3</v>
      </c>
      <c r="J9" s="4">
        <v>0</v>
      </c>
      <c r="K9" s="4" t="s">
        <v>30</v>
      </c>
      <c r="L9" s="4">
        <v>-402</v>
      </c>
      <c r="M9" s="4">
        <v>-402</v>
      </c>
      <c r="N9" s="4"/>
      <c r="O9" s="4" t="s">
        <v>32</v>
      </c>
      <c r="P9" s="4" t="s">
        <v>33</v>
      </c>
      <c r="Q9" s="4">
        <v>0</v>
      </c>
      <c r="R9" s="7">
        <v>44659</v>
      </c>
      <c r="S9" s="6">
        <v>44681</v>
      </c>
      <c r="T9" s="4" t="s">
        <v>34</v>
      </c>
      <c r="U9" s="4">
        <v>-402</v>
      </c>
      <c r="V9" s="4">
        <v>0</v>
      </c>
      <c r="W9" s="4">
        <v>0</v>
      </c>
      <c r="X9" s="4" t="s">
        <v>35</v>
      </c>
      <c r="Y9" s="4" t="s">
        <v>35</v>
      </c>
    </row>
    <row r="10" s="4" customFormat="1" spans="1:25">
      <c r="A10" s="4" t="s">
        <v>66</v>
      </c>
      <c r="B10" s="4" t="s">
        <v>26</v>
      </c>
      <c r="C10" s="4" t="s">
        <v>27</v>
      </c>
      <c r="D10" s="4" t="s">
        <v>67</v>
      </c>
      <c r="E10" s="4" t="s">
        <v>68</v>
      </c>
      <c r="F10" s="6">
        <v>44665</v>
      </c>
      <c r="G10" s="6">
        <v>44666</v>
      </c>
      <c r="H10" s="4">
        <v>1</v>
      </c>
      <c r="I10" s="4">
        <v>1</v>
      </c>
      <c r="J10" s="4">
        <v>1</v>
      </c>
      <c r="K10" s="4" t="s">
        <v>30</v>
      </c>
      <c r="L10" s="4">
        <v>442</v>
      </c>
      <c r="M10" s="4">
        <v>442</v>
      </c>
      <c r="N10" s="4" t="s">
        <v>69</v>
      </c>
      <c r="O10" s="4" t="s">
        <v>32</v>
      </c>
      <c r="P10" s="4" t="s">
        <v>33</v>
      </c>
      <c r="Q10" s="4">
        <v>0</v>
      </c>
      <c r="R10" s="7">
        <v>44663</v>
      </c>
      <c r="S10" s="6">
        <v>44681</v>
      </c>
      <c r="T10" s="4" t="s">
        <v>34</v>
      </c>
      <c r="U10" s="4">
        <v>442</v>
      </c>
      <c r="V10" s="4">
        <v>0</v>
      </c>
      <c r="W10" s="4">
        <v>0</v>
      </c>
      <c r="X10" s="4" t="s">
        <v>35</v>
      </c>
      <c r="Y10" s="4" t="s">
        <v>70</v>
      </c>
    </row>
    <row r="11" s="4" customFormat="1" spans="1:25">
      <c r="A11" s="4" t="s">
        <v>71</v>
      </c>
      <c r="B11" s="4" t="s">
        <v>26</v>
      </c>
      <c r="C11" s="4" t="s">
        <v>27</v>
      </c>
      <c r="D11" s="4" t="s">
        <v>72</v>
      </c>
      <c r="E11" s="4" t="s">
        <v>73</v>
      </c>
      <c r="F11" s="6">
        <v>44664</v>
      </c>
      <c r="G11" s="6">
        <v>44666</v>
      </c>
      <c r="H11" s="4">
        <v>1</v>
      </c>
      <c r="I11" s="4">
        <v>2</v>
      </c>
      <c r="J11" s="4">
        <v>2</v>
      </c>
      <c r="K11" s="4" t="s">
        <v>30</v>
      </c>
      <c r="L11" s="4">
        <v>1116</v>
      </c>
      <c r="M11" s="4">
        <v>1116</v>
      </c>
      <c r="N11" s="4" t="s">
        <v>74</v>
      </c>
      <c r="O11" s="4" t="s">
        <v>32</v>
      </c>
      <c r="P11" s="4" t="s">
        <v>33</v>
      </c>
      <c r="Q11" s="4">
        <v>0</v>
      </c>
      <c r="R11" s="7">
        <v>44663</v>
      </c>
      <c r="S11" s="6">
        <v>44681</v>
      </c>
      <c r="T11" s="4" t="s">
        <v>34</v>
      </c>
      <c r="U11" s="4">
        <v>1116</v>
      </c>
      <c r="V11" s="4">
        <v>0</v>
      </c>
      <c r="W11" s="4">
        <v>0</v>
      </c>
      <c r="X11" s="4" t="s">
        <v>75</v>
      </c>
      <c r="Y11" s="4" t="s">
        <v>76</v>
      </c>
    </row>
    <row r="12" s="4" customFormat="1" spans="1:25">
      <c r="A12" s="4" t="s">
        <v>77</v>
      </c>
      <c r="B12" s="4" t="s">
        <v>26</v>
      </c>
      <c r="C12" s="4" t="s">
        <v>27</v>
      </c>
      <c r="D12" s="4" t="s">
        <v>78</v>
      </c>
      <c r="E12" s="4" t="s">
        <v>79</v>
      </c>
      <c r="F12" s="6">
        <v>44665</v>
      </c>
      <c r="G12" s="6">
        <v>44666</v>
      </c>
      <c r="H12" s="4">
        <v>1</v>
      </c>
      <c r="I12" s="4">
        <v>1</v>
      </c>
      <c r="J12" s="4">
        <v>1</v>
      </c>
      <c r="K12" s="4" t="s">
        <v>30</v>
      </c>
      <c r="L12" s="4">
        <v>516</v>
      </c>
      <c r="M12" s="4">
        <v>516</v>
      </c>
      <c r="N12" s="4" t="s">
        <v>80</v>
      </c>
      <c r="O12" s="4" t="s">
        <v>32</v>
      </c>
      <c r="P12" s="4" t="s">
        <v>33</v>
      </c>
      <c r="Q12" s="4">
        <v>0</v>
      </c>
      <c r="R12" s="7">
        <v>44664</v>
      </c>
      <c r="S12" s="6">
        <v>44681</v>
      </c>
      <c r="T12" s="4" t="s">
        <v>34</v>
      </c>
      <c r="U12" s="4">
        <v>516</v>
      </c>
      <c r="V12" s="4">
        <v>0</v>
      </c>
      <c r="W12" s="4">
        <v>0</v>
      </c>
      <c r="X12" s="4" t="s">
        <v>35</v>
      </c>
      <c r="Y12" s="4" t="s">
        <v>81</v>
      </c>
    </row>
    <row r="13" s="4" customFormat="1" spans="1:25">
      <c r="A13" s="4" t="s">
        <v>82</v>
      </c>
      <c r="B13" s="4" t="s">
        <v>26</v>
      </c>
      <c r="C13" s="4" t="s">
        <v>27</v>
      </c>
      <c r="D13" s="4" t="s">
        <v>83</v>
      </c>
      <c r="E13" s="4" t="s">
        <v>84</v>
      </c>
      <c r="F13" s="6">
        <v>44664</v>
      </c>
      <c r="G13" s="6">
        <v>44666</v>
      </c>
      <c r="H13" s="4">
        <v>1</v>
      </c>
      <c r="I13" s="4">
        <v>2</v>
      </c>
      <c r="J13" s="4">
        <v>2</v>
      </c>
      <c r="K13" s="4" t="s">
        <v>30</v>
      </c>
      <c r="L13" s="4">
        <v>510</v>
      </c>
      <c r="M13" s="4">
        <v>510</v>
      </c>
      <c r="N13" s="4" t="s">
        <v>85</v>
      </c>
      <c r="O13" s="4" t="s">
        <v>32</v>
      </c>
      <c r="P13" s="4" t="s">
        <v>33</v>
      </c>
      <c r="Q13" s="4">
        <v>0</v>
      </c>
      <c r="R13" s="7">
        <v>44664</v>
      </c>
      <c r="S13" s="6">
        <v>44681</v>
      </c>
      <c r="T13" s="4" t="s">
        <v>34</v>
      </c>
      <c r="U13" s="4">
        <v>510</v>
      </c>
      <c r="V13" s="4">
        <v>0</v>
      </c>
      <c r="W13" s="4">
        <v>0</v>
      </c>
      <c r="X13" s="4" t="s">
        <v>86</v>
      </c>
      <c r="Y13" s="4" t="s">
        <v>35</v>
      </c>
    </row>
    <row r="14" s="4" customFormat="1" spans="1:25">
      <c r="A14" s="4" t="s">
        <v>87</v>
      </c>
      <c r="B14" s="4" t="s">
        <v>26</v>
      </c>
      <c r="C14" s="4" t="s">
        <v>27</v>
      </c>
      <c r="D14" s="4" t="s">
        <v>88</v>
      </c>
      <c r="E14" s="4" t="s">
        <v>89</v>
      </c>
      <c r="F14" s="6">
        <v>44665</v>
      </c>
      <c r="G14" s="6">
        <v>44666</v>
      </c>
      <c r="H14" s="4">
        <v>1</v>
      </c>
      <c r="I14" s="4">
        <v>1</v>
      </c>
      <c r="J14" s="4">
        <v>1</v>
      </c>
      <c r="K14" s="4" t="s">
        <v>30</v>
      </c>
      <c r="L14" s="4">
        <v>140</v>
      </c>
      <c r="M14" s="4">
        <v>140</v>
      </c>
      <c r="N14" s="4" t="s">
        <v>90</v>
      </c>
      <c r="O14" s="4" t="s">
        <v>32</v>
      </c>
      <c r="P14" s="4" t="s">
        <v>33</v>
      </c>
      <c r="Q14" s="4">
        <v>0</v>
      </c>
      <c r="R14" s="7">
        <v>44664</v>
      </c>
      <c r="S14" s="6">
        <v>44681</v>
      </c>
      <c r="T14" s="4" t="s">
        <v>34</v>
      </c>
      <c r="U14" s="4">
        <v>140</v>
      </c>
      <c r="V14" s="4">
        <v>0</v>
      </c>
      <c r="W14" s="4">
        <v>0</v>
      </c>
      <c r="X14" s="4" t="s">
        <v>35</v>
      </c>
      <c r="Y14" s="4" t="s">
        <v>35</v>
      </c>
    </row>
    <row r="15" s="4" customFormat="1" spans="1:25">
      <c r="A15" s="4" t="s">
        <v>91</v>
      </c>
      <c r="B15" s="4" t="s">
        <v>26</v>
      </c>
      <c r="C15" s="4" t="s">
        <v>27</v>
      </c>
      <c r="D15" s="4" t="s">
        <v>92</v>
      </c>
      <c r="E15" s="4" t="s">
        <v>93</v>
      </c>
      <c r="F15" s="6">
        <v>44665</v>
      </c>
      <c r="G15" s="6">
        <v>44666</v>
      </c>
      <c r="H15" s="4">
        <v>1</v>
      </c>
      <c r="I15" s="4">
        <v>1</v>
      </c>
      <c r="J15" s="4">
        <v>1</v>
      </c>
      <c r="K15" s="4" t="s">
        <v>30</v>
      </c>
      <c r="L15" s="4">
        <v>184</v>
      </c>
      <c r="M15" s="4">
        <v>184</v>
      </c>
      <c r="N15" s="4" t="s">
        <v>94</v>
      </c>
      <c r="O15" s="4" t="s">
        <v>32</v>
      </c>
      <c r="P15" s="4" t="s">
        <v>33</v>
      </c>
      <c r="Q15" s="4">
        <v>0</v>
      </c>
      <c r="R15" s="7">
        <v>44664</v>
      </c>
      <c r="S15" s="6">
        <v>44681</v>
      </c>
      <c r="T15" s="4" t="s">
        <v>34</v>
      </c>
      <c r="U15" s="4">
        <v>184</v>
      </c>
      <c r="V15" s="4">
        <v>0</v>
      </c>
      <c r="W15" s="4">
        <v>0</v>
      </c>
      <c r="X15" s="4" t="s">
        <v>35</v>
      </c>
      <c r="Y15" s="4" t="s">
        <v>95</v>
      </c>
    </row>
    <row r="16" s="4" customFormat="1" spans="1:25">
      <c r="A16" s="4" t="s">
        <v>96</v>
      </c>
      <c r="B16" s="4" t="s">
        <v>26</v>
      </c>
      <c r="C16" s="4" t="s">
        <v>27</v>
      </c>
      <c r="D16" s="4" t="s">
        <v>92</v>
      </c>
      <c r="E16" s="4" t="s">
        <v>93</v>
      </c>
      <c r="F16" s="6">
        <v>44665</v>
      </c>
      <c r="G16" s="6">
        <v>44666</v>
      </c>
      <c r="H16" s="4">
        <v>1</v>
      </c>
      <c r="I16" s="4">
        <v>1</v>
      </c>
      <c r="J16" s="4">
        <v>1</v>
      </c>
      <c r="K16" s="4" t="s">
        <v>30</v>
      </c>
      <c r="L16" s="4">
        <v>184</v>
      </c>
      <c r="M16" s="4">
        <v>184</v>
      </c>
      <c r="N16" s="4" t="s">
        <v>97</v>
      </c>
      <c r="O16" s="4" t="s">
        <v>32</v>
      </c>
      <c r="P16" s="4" t="s">
        <v>33</v>
      </c>
      <c r="Q16" s="4">
        <v>0</v>
      </c>
      <c r="R16" s="7">
        <v>44664</v>
      </c>
      <c r="S16" s="6">
        <v>44681</v>
      </c>
      <c r="T16" s="4" t="s">
        <v>34</v>
      </c>
      <c r="U16" s="4">
        <v>184</v>
      </c>
      <c r="V16" s="4">
        <v>0</v>
      </c>
      <c r="W16" s="4">
        <v>0</v>
      </c>
      <c r="X16" s="4" t="s">
        <v>35</v>
      </c>
      <c r="Y16" s="4" t="s">
        <v>98</v>
      </c>
    </row>
    <row r="17" s="4" customFormat="1" spans="1:25">
      <c r="A17" s="4" t="s">
        <v>82</v>
      </c>
      <c r="B17" s="4" t="s">
        <v>26</v>
      </c>
      <c r="C17" s="4" t="s">
        <v>65</v>
      </c>
      <c r="D17" s="4" t="s">
        <v>83</v>
      </c>
      <c r="E17" s="4" t="s">
        <v>84</v>
      </c>
      <c r="F17" s="6">
        <v>44664</v>
      </c>
      <c r="G17" s="6">
        <v>44666</v>
      </c>
      <c r="H17" s="4">
        <v>1</v>
      </c>
      <c r="I17" s="4">
        <v>2</v>
      </c>
      <c r="J17" s="4">
        <v>2</v>
      </c>
      <c r="K17" s="4" t="s">
        <v>30</v>
      </c>
      <c r="L17" s="4">
        <v>-510</v>
      </c>
      <c r="M17" s="4">
        <v>-510</v>
      </c>
      <c r="N17" s="4" t="s">
        <v>85</v>
      </c>
      <c r="O17" s="4" t="s">
        <v>32</v>
      </c>
      <c r="P17" s="4" t="s">
        <v>33</v>
      </c>
      <c r="Q17" s="4">
        <v>0</v>
      </c>
      <c r="R17" s="7">
        <v>44664</v>
      </c>
      <c r="S17" s="6">
        <v>44681</v>
      </c>
      <c r="T17" s="4" t="s">
        <v>34</v>
      </c>
      <c r="U17" s="4">
        <v>-510</v>
      </c>
      <c r="V17" s="4">
        <v>0</v>
      </c>
      <c r="W17" s="4">
        <v>0</v>
      </c>
      <c r="X17" s="4" t="s">
        <v>86</v>
      </c>
      <c r="Y17" s="4" t="s">
        <v>35</v>
      </c>
    </row>
    <row r="18" s="4" customFormat="1" spans="1:25">
      <c r="A18" s="4" t="s">
        <v>99</v>
      </c>
      <c r="B18" s="4" t="s">
        <v>26</v>
      </c>
      <c r="C18" s="4" t="s">
        <v>27</v>
      </c>
      <c r="D18" s="4" t="s">
        <v>100</v>
      </c>
      <c r="E18" s="4" t="s">
        <v>101</v>
      </c>
      <c r="F18" s="6">
        <v>44665</v>
      </c>
      <c r="G18" s="6">
        <v>44666</v>
      </c>
      <c r="H18" s="4">
        <v>1</v>
      </c>
      <c r="I18" s="4">
        <v>1</v>
      </c>
      <c r="J18" s="4">
        <v>1</v>
      </c>
      <c r="K18" s="4" t="s">
        <v>30</v>
      </c>
      <c r="L18" s="4">
        <v>516</v>
      </c>
      <c r="M18" s="4">
        <v>516</v>
      </c>
      <c r="N18" s="4" t="s">
        <v>102</v>
      </c>
      <c r="O18" s="4" t="s">
        <v>32</v>
      </c>
      <c r="P18" s="4" t="s">
        <v>33</v>
      </c>
      <c r="Q18" s="4">
        <v>0</v>
      </c>
      <c r="R18" s="7">
        <v>44664</v>
      </c>
      <c r="S18" s="6">
        <v>44681</v>
      </c>
      <c r="T18" s="4" t="s">
        <v>34</v>
      </c>
      <c r="U18" s="4">
        <v>516</v>
      </c>
      <c r="V18" s="4">
        <v>0</v>
      </c>
      <c r="W18" s="4">
        <v>0</v>
      </c>
      <c r="X18" s="4" t="s">
        <v>35</v>
      </c>
      <c r="Y18" s="4" t="s">
        <v>35</v>
      </c>
    </row>
    <row r="19" s="4" customFormat="1" spans="1:25">
      <c r="A19" s="4" t="s">
        <v>99</v>
      </c>
      <c r="B19" s="4" t="s">
        <v>26</v>
      </c>
      <c r="C19" s="4" t="s">
        <v>65</v>
      </c>
      <c r="D19" s="4" t="s">
        <v>100</v>
      </c>
      <c r="E19" s="4" t="s">
        <v>101</v>
      </c>
      <c r="F19" s="6">
        <v>44665</v>
      </c>
      <c r="G19" s="6">
        <v>44666</v>
      </c>
      <c r="H19" s="4">
        <v>1</v>
      </c>
      <c r="I19" s="4">
        <v>1</v>
      </c>
      <c r="J19" s="4">
        <v>1</v>
      </c>
      <c r="K19" s="4" t="s">
        <v>30</v>
      </c>
      <c r="L19" s="4">
        <v>-516</v>
      </c>
      <c r="M19" s="4">
        <v>-516</v>
      </c>
      <c r="N19" s="4" t="s">
        <v>102</v>
      </c>
      <c r="O19" s="4" t="s">
        <v>32</v>
      </c>
      <c r="P19" s="4" t="s">
        <v>33</v>
      </c>
      <c r="Q19" s="4">
        <v>0</v>
      </c>
      <c r="R19" s="7">
        <v>44664</v>
      </c>
      <c r="S19" s="6">
        <v>44681</v>
      </c>
      <c r="T19" s="4" t="s">
        <v>34</v>
      </c>
      <c r="U19" s="4">
        <v>-516</v>
      </c>
      <c r="V19" s="4">
        <v>0</v>
      </c>
      <c r="W19" s="4">
        <v>0</v>
      </c>
      <c r="X19" s="4" t="s">
        <v>35</v>
      </c>
      <c r="Y19" s="4" t="s">
        <v>35</v>
      </c>
    </row>
    <row r="20" s="4" customFormat="1" spans="1:25">
      <c r="A20" s="4" t="s">
        <v>103</v>
      </c>
      <c r="B20" s="4" t="s">
        <v>26</v>
      </c>
      <c r="C20" s="4" t="s">
        <v>27</v>
      </c>
      <c r="D20" s="4" t="s">
        <v>104</v>
      </c>
      <c r="E20" s="4" t="s">
        <v>105</v>
      </c>
      <c r="F20" s="6">
        <v>44664</v>
      </c>
      <c r="G20" s="6">
        <v>44666</v>
      </c>
      <c r="H20" s="4">
        <v>1</v>
      </c>
      <c r="I20" s="4">
        <v>2</v>
      </c>
      <c r="J20" s="4">
        <v>2</v>
      </c>
      <c r="K20" s="4" t="s">
        <v>30</v>
      </c>
      <c r="L20" s="4">
        <v>152</v>
      </c>
      <c r="M20" s="4">
        <v>152</v>
      </c>
      <c r="N20" s="4" t="s">
        <v>106</v>
      </c>
      <c r="O20" s="4" t="s">
        <v>32</v>
      </c>
      <c r="P20" s="4" t="s">
        <v>33</v>
      </c>
      <c r="Q20" s="4">
        <v>0</v>
      </c>
      <c r="R20" s="7">
        <v>44664</v>
      </c>
      <c r="S20" s="6">
        <v>44681</v>
      </c>
      <c r="T20" s="4" t="s">
        <v>34</v>
      </c>
      <c r="U20" s="4">
        <v>152</v>
      </c>
      <c r="V20" s="4">
        <v>0</v>
      </c>
      <c r="W20" s="4">
        <v>0</v>
      </c>
      <c r="X20" s="4" t="s">
        <v>35</v>
      </c>
      <c r="Y20" s="4" t="s">
        <v>107</v>
      </c>
    </row>
    <row r="21" s="4" customFormat="1" spans="1:25">
      <c r="A21" s="4" t="s">
        <v>108</v>
      </c>
      <c r="B21" s="4" t="s">
        <v>26</v>
      </c>
      <c r="C21" s="4" t="s">
        <v>27</v>
      </c>
      <c r="D21" s="4" t="s">
        <v>109</v>
      </c>
      <c r="E21" s="4" t="s">
        <v>110</v>
      </c>
      <c r="F21" s="6">
        <v>44665</v>
      </c>
      <c r="G21" s="6">
        <v>44666</v>
      </c>
      <c r="H21" s="4">
        <v>2</v>
      </c>
      <c r="I21" s="4">
        <v>1</v>
      </c>
      <c r="J21" s="4">
        <v>2</v>
      </c>
      <c r="K21" s="4" t="s">
        <v>30</v>
      </c>
      <c r="L21" s="4">
        <v>322</v>
      </c>
      <c r="M21" s="4">
        <v>322</v>
      </c>
      <c r="N21" s="4" t="s">
        <v>111</v>
      </c>
      <c r="O21" s="4" t="s">
        <v>32</v>
      </c>
      <c r="P21" s="4" t="s">
        <v>33</v>
      </c>
      <c r="Q21" s="4">
        <v>0</v>
      </c>
      <c r="R21" s="7">
        <v>44664</v>
      </c>
      <c r="S21" s="6">
        <v>44681</v>
      </c>
      <c r="T21" s="4" t="s">
        <v>34</v>
      </c>
      <c r="U21" s="4">
        <v>322</v>
      </c>
      <c r="V21" s="4">
        <v>0</v>
      </c>
      <c r="W21" s="4">
        <v>0</v>
      </c>
      <c r="X21" s="4" t="s">
        <v>112</v>
      </c>
      <c r="Y21" s="4" t="s">
        <v>35</v>
      </c>
    </row>
    <row r="22" s="4" customFormat="1" spans="1:25">
      <c r="A22" s="4" t="s">
        <v>113</v>
      </c>
      <c r="B22" s="4" t="s">
        <v>26</v>
      </c>
      <c r="C22" s="4" t="s">
        <v>27</v>
      </c>
      <c r="D22" s="4" t="s">
        <v>67</v>
      </c>
      <c r="E22" s="4" t="s">
        <v>68</v>
      </c>
      <c r="F22" s="6">
        <v>44665</v>
      </c>
      <c r="G22" s="6">
        <v>44666</v>
      </c>
      <c r="H22" s="4">
        <v>1</v>
      </c>
      <c r="I22" s="4">
        <v>1</v>
      </c>
      <c r="J22" s="4">
        <v>1</v>
      </c>
      <c r="K22" s="4" t="s">
        <v>30</v>
      </c>
      <c r="L22" s="4">
        <v>437</v>
      </c>
      <c r="M22" s="4">
        <v>437</v>
      </c>
      <c r="N22" s="4" t="s">
        <v>114</v>
      </c>
      <c r="O22" s="4" t="s">
        <v>32</v>
      </c>
      <c r="P22" s="4" t="s">
        <v>33</v>
      </c>
      <c r="Q22" s="4">
        <v>0</v>
      </c>
      <c r="R22" s="7">
        <v>44664</v>
      </c>
      <c r="S22" s="6">
        <v>44681</v>
      </c>
      <c r="T22" s="4" t="s">
        <v>34</v>
      </c>
      <c r="U22" s="4">
        <v>437</v>
      </c>
      <c r="V22" s="4">
        <v>0</v>
      </c>
      <c r="W22" s="4">
        <v>0</v>
      </c>
      <c r="X22" s="4" t="s">
        <v>35</v>
      </c>
      <c r="Y22" s="4" t="s">
        <v>115</v>
      </c>
    </row>
    <row r="23" s="4" customFormat="1" spans="1:25">
      <c r="A23" s="4" t="s">
        <v>116</v>
      </c>
      <c r="B23" s="4" t="s">
        <v>26</v>
      </c>
      <c r="C23" s="4" t="s">
        <v>27</v>
      </c>
      <c r="D23" s="4" t="s">
        <v>117</v>
      </c>
      <c r="E23" s="4" t="s">
        <v>118</v>
      </c>
      <c r="F23" s="6">
        <v>44665</v>
      </c>
      <c r="G23" s="6">
        <v>44666</v>
      </c>
      <c r="H23" s="4">
        <v>1</v>
      </c>
      <c r="I23" s="4">
        <v>1</v>
      </c>
      <c r="J23" s="4">
        <v>1</v>
      </c>
      <c r="K23" s="4" t="s">
        <v>30</v>
      </c>
      <c r="L23" s="4">
        <v>113</v>
      </c>
      <c r="M23" s="4">
        <v>113</v>
      </c>
      <c r="N23" s="4" t="s">
        <v>119</v>
      </c>
      <c r="O23" s="4" t="s">
        <v>32</v>
      </c>
      <c r="P23" s="4" t="s">
        <v>33</v>
      </c>
      <c r="Q23" s="4">
        <v>0</v>
      </c>
      <c r="R23" s="7">
        <v>44665</v>
      </c>
      <c r="S23" s="6">
        <v>44681</v>
      </c>
      <c r="T23" s="4" t="s">
        <v>34</v>
      </c>
      <c r="U23" s="4">
        <v>113</v>
      </c>
      <c r="V23" s="4">
        <v>0</v>
      </c>
      <c r="W23" s="4">
        <v>0</v>
      </c>
      <c r="X23" s="4" t="s">
        <v>35</v>
      </c>
      <c r="Y23" s="4" t="s">
        <v>35</v>
      </c>
    </row>
    <row r="24" s="4" customFormat="1" spans="1:25">
      <c r="A24" s="4" t="s">
        <v>120</v>
      </c>
      <c r="B24" s="4" t="s">
        <v>26</v>
      </c>
      <c r="C24" s="4" t="s">
        <v>27</v>
      </c>
      <c r="D24" s="4" t="s">
        <v>121</v>
      </c>
      <c r="E24" s="4" t="s">
        <v>122</v>
      </c>
      <c r="F24" s="6">
        <v>44665</v>
      </c>
      <c r="G24" s="6">
        <v>44666</v>
      </c>
      <c r="H24" s="4">
        <v>1</v>
      </c>
      <c r="I24" s="4">
        <v>1</v>
      </c>
      <c r="J24" s="4">
        <v>1</v>
      </c>
      <c r="K24" s="4" t="s">
        <v>30</v>
      </c>
      <c r="L24" s="4">
        <v>101</v>
      </c>
      <c r="M24" s="4">
        <v>101</v>
      </c>
      <c r="N24" s="4" t="s">
        <v>123</v>
      </c>
      <c r="O24" s="4" t="s">
        <v>32</v>
      </c>
      <c r="P24" s="4" t="s">
        <v>33</v>
      </c>
      <c r="Q24" s="4">
        <v>0</v>
      </c>
      <c r="R24" s="7">
        <v>44665</v>
      </c>
      <c r="S24" s="6">
        <v>44681</v>
      </c>
      <c r="T24" s="4" t="s">
        <v>34</v>
      </c>
      <c r="U24" s="4">
        <v>101</v>
      </c>
      <c r="V24" s="4">
        <v>0</v>
      </c>
      <c r="W24" s="4">
        <v>0</v>
      </c>
      <c r="X24" s="4" t="s">
        <v>35</v>
      </c>
      <c r="Y24" s="4" t="s">
        <v>35</v>
      </c>
    </row>
    <row r="25" s="4" customFormat="1" spans="1:25">
      <c r="A25" s="4" t="s">
        <v>124</v>
      </c>
      <c r="B25" s="4" t="s">
        <v>26</v>
      </c>
      <c r="C25" s="4" t="s">
        <v>27</v>
      </c>
      <c r="D25" s="4" t="s">
        <v>117</v>
      </c>
      <c r="E25" s="4" t="s">
        <v>118</v>
      </c>
      <c r="F25" s="6">
        <v>44665</v>
      </c>
      <c r="G25" s="6">
        <v>44666</v>
      </c>
      <c r="H25" s="4">
        <v>1</v>
      </c>
      <c r="I25" s="4">
        <v>1</v>
      </c>
      <c r="J25" s="4">
        <v>1</v>
      </c>
      <c r="K25" s="4" t="s">
        <v>30</v>
      </c>
      <c r="L25" s="4">
        <v>113</v>
      </c>
      <c r="M25" s="4">
        <v>113</v>
      </c>
      <c r="N25" s="4" t="s">
        <v>125</v>
      </c>
      <c r="O25" s="4" t="s">
        <v>32</v>
      </c>
      <c r="P25" s="4" t="s">
        <v>33</v>
      </c>
      <c r="Q25" s="4">
        <v>0</v>
      </c>
      <c r="R25" s="7">
        <v>44665</v>
      </c>
      <c r="S25" s="6">
        <v>44681</v>
      </c>
      <c r="T25" s="4" t="s">
        <v>34</v>
      </c>
      <c r="U25" s="4">
        <v>113</v>
      </c>
      <c r="V25" s="4">
        <v>0</v>
      </c>
      <c r="W25" s="4">
        <v>0</v>
      </c>
      <c r="X25" s="4" t="s">
        <v>35</v>
      </c>
      <c r="Y25" s="4" t="s">
        <v>35</v>
      </c>
    </row>
    <row r="26" s="4" customFormat="1" spans="1:25">
      <c r="A26" s="4" t="s">
        <v>126</v>
      </c>
      <c r="B26" s="4" t="s">
        <v>26</v>
      </c>
      <c r="C26" s="4" t="s">
        <v>27</v>
      </c>
      <c r="D26" s="4" t="s">
        <v>127</v>
      </c>
      <c r="E26" s="4" t="s">
        <v>128</v>
      </c>
      <c r="F26" s="6">
        <v>44665</v>
      </c>
      <c r="G26" s="6">
        <v>44666</v>
      </c>
      <c r="H26" s="4">
        <v>1</v>
      </c>
      <c r="I26" s="4">
        <v>1</v>
      </c>
      <c r="J26" s="4">
        <v>1</v>
      </c>
      <c r="K26" s="4" t="s">
        <v>30</v>
      </c>
      <c r="L26" s="4">
        <v>202</v>
      </c>
      <c r="M26" s="4">
        <v>202</v>
      </c>
      <c r="N26" s="4" t="s">
        <v>129</v>
      </c>
      <c r="O26" s="4" t="s">
        <v>32</v>
      </c>
      <c r="P26" s="4" t="s">
        <v>33</v>
      </c>
      <c r="Q26" s="4">
        <v>0</v>
      </c>
      <c r="R26" s="7">
        <v>44665</v>
      </c>
      <c r="S26" s="6">
        <v>44681</v>
      </c>
      <c r="T26" s="4" t="s">
        <v>34</v>
      </c>
      <c r="U26" s="4">
        <v>202</v>
      </c>
      <c r="V26" s="4">
        <v>0</v>
      </c>
      <c r="W26" s="4">
        <v>0</v>
      </c>
      <c r="X26" s="4" t="s">
        <v>130</v>
      </c>
      <c r="Y26" s="4" t="s">
        <v>131</v>
      </c>
    </row>
    <row r="27" s="4" customFormat="1" spans="1:25">
      <c r="A27" s="4" t="s">
        <v>132</v>
      </c>
      <c r="B27" s="4" t="s">
        <v>26</v>
      </c>
      <c r="C27" s="4" t="s">
        <v>27</v>
      </c>
      <c r="D27" s="4" t="s">
        <v>133</v>
      </c>
      <c r="E27" s="4" t="s">
        <v>134</v>
      </c>
      <c r="F27" s="6">
        <v>44665</v>
      </c>
      <c r="G27" s="6">
        <v>44666</v>
      </c>
      <c r="H27" s="4">
        <v>1</v>
      </c>
      <c r="I27" s="4">
        <v>1</v>
      </c>
      <c r="J27" s="4">
        <v>1</v>
      </c>
      <c r="K27" s="4" t="s">
        <v>30</v>
      </c>
      <c r="L27" s="4">
        <v>77</v>
      </c>
      <c r="M27" s="4">
        <v>77</v>
      </c>
      <c r="N27" s="4" t="s">
        <v>135</v>
      </c>
      <c r="O27" s="4" t="s">
        <v>32</v>
      </c>
      <c r="P27" s="4" t="s">
        <v>33</v>
      </c>
      <c r="Q27" s="4">
        <v>0</v>
      </c>
      <c r="R27" s="7">
        <v>44665</v>
      </c>
      <c r="S27" s="6">
        <v>44681</v>
      </c>
      <c r="T27" s="4" t="s">
        <v>34</v>
      </c>
      <c r="U27" s="4">
        <v>77</v>
      </c>
      <c r="V27" s="4">
        <v>0</v>
      </c>
      <c r="W27" s="4">
        <v>0</v>
      </c>
      <c r="X27" s="4" t="s">
        <v>136</v>
      </c>
      <c r="Y27" s="4" t="s">
        <v>35</v>
      </c>
    </row>
    <row r="28" s="4" customFormat="1" spans="1:25">
      <c r="A28" s="4" t="s">
        <v>137</v>
      </c>
      <c r="B28" s="4" t="s">
        <v>26</v>
      </c>
      <c r="C28" s="4" t="s">
        <v>27</v>
      </c>
      <c r="D28" s="4" t="s">
        <v>138</v>
      </c>
      <c r="E28" s="4" t="s">
        <v>139</v>
      </c>
      <c r="F28" s="6">
        <v>44665</v>
      </c>
      <c r="G28" s="6">
        <v>44666</v>
      </c>
      <c r="H28" s="4">
        <v>1</v>
      </c>
      <c r="I28" s="4">
        <v>1</v>
      </c>
      <c r="J28" s="4">
        <v>1</v>
      </c>
      <c r="K28" s="4" t="s">
        <v>30</v>
      </c>
      <c r="L28" s="4">
        <v>142</v>
      </c>
      <c r="M28" s="4">
        <v>142</v>
      </c>
      <c r="N28" s="4" t="s">
        <v>140</v>
      </c>
      <c r="O28" s="4" t="s">
        <v>32</v>
      </c>
      <c r="P28" s="4" t="s">
        <v>33</v>
      </c>
      <c r="Q28" s="4">
        <v>0</v>
      </c>
      <c r="R28" s="7">
        <v>44665</v>
      </c>
      <c r="S28" s="6">
        <v>44681</v>
      </c>
      <c r="T28" s="4" t="s">
        <v>34</v>
      </c>
      <c r="U28" s="4">
        <v>142</v>
      </c>
      <c r="V28" s="4">
        <v>0</v>
      </c>
      <c r="W28" s="4">
        <v>0</v>
      </c>
      <c r="X28" s="4" t="s">
        <v>35</v>
      </c>
      <c r="Y28" s="4" t="s">
        <v>35</v>
      </c>
    </row>
    <row r="29" s="4" customFormat="1" spans="1:25">
      <c r="A29" s="4" t="s">
        <v>141</v>
      </c>
      <c r="B29" s="4" t="s">
        <v>26</v>
      </c>
      <c r="C29" s="4" t="s">
        <v>27</v>
      </c>
      <c r="D29" s="4" t="s">
        <v>142</v>
      </c>
      <c r="E29" s="4" t="s">
        <v>143</v>
      </c>
      <c r="F29" s="6">
        <v>44665</v>
      </c>
      <c r="G29" s="6">
        <v>44666</v>
      </c>
      <c r="H29" s="4">
        <v>1</v>
      </c>
      <c r="I29" s="4">
        <v>1</v>
      </c>
      <c r="J29" s="4">
        <v>1</v>
      </c>
      <c r="K29" s="4" t="s">
        <v>30</v>
      </c>
      <c r="L29" s="4">
        <v>73</v>
      </c>
      <c r="M29" s="4">
        <v>73</v>
      </c>
      <c r="N29" s="4" t="s">
        <v>144</v>
      </c>
      <c r="O29" s="4" t="s">
        <v>32</v>
      </c>
      <c r="P29" s="4" t="s">
        <v>33</v>
      </c>
      <c r="Q29" s="4">
        <v>0</v>
      </c>
      <c r="R29" s="7">
        <v>44665</v>
      </c>
      <c r="S29" s="6">
        <v>44681</v>
      </c>
      <c r="T29" s="4" t="s">
        <v>34</v>
      </c>
      <c r="U29" s="4">
        <v>73</v>
      </c>
      <c r="V29" s="4">
        <v>0</v>
      </c>
      <c r="W29" s="4">
        <v>0</v>
      </c>
      <c r="X29" s="4" t="s">
        <v>35</v>
      </c>
      <c r="Y29" s="4" t="s">
        <v>35</v>
      </c>
    </row>
    <row r="30" s="4" customFormat="1" spans="1:25">
      <c r="A30" s="4" t="s">
        <v>145</v>
      </c>
      <c r="B30" s="4" t="s">
        <v>26</v>
      </c>
      <c r="C30" s="4" t="s">
        <v>27</v>
      </c>
      <c r="D30" s="4" t="s">
        <v>133</v>
      </c>
      <c r="E30" s="4" t="s">
        <v>134</v>
      </c>
      <c r="F30" s="6">
        <v>44665</v>
      </c>
      <c r="G30" s="6">
        <v>44666</v>
      </c>
      <c r="H30" s="4">
        <v>1</v>
      </c>
      <c r="I30" s="4">
        <v>1</v>
      </c>
      <c r="J30" s="4">
        <v>1</v>
      </c>
      <c r="K30" s="4" t="s">
        <v>30</v>
      </c>
      <c r="L30" s="4">
        <v>77</v>
      </c>
      <c r="M30" s="4">
        <v>77</v>
      </c>
      <c r="N30" s="4" t="s">
        <v>146</v>
      </c>
      <c r="O30" s="4" t="s">
        <v>32</v>
      </c>
      <c r="P30" s="4" t="s">
        <v>33</v>
      </c>
      <c r="Q30" s="4">
        <v>0</v>
      </c>
      <c r="R30" s="7">
        <v>44665</v>
      </c>
      <c r="S30" s="6">
        <v>44681</v>
      </c>
      <c r="T30" s="4" t="s">
        <v>34</v>
      </c>
      <c r="U30" s="4">
        <v>77</v>
      </c>
      <c r="V30" s="4">
        <v>0</v>
      </c>
      <c r="W30" s="4">
        <v>0</v>
      </c>
      <c r="X30" s="4" t="s">
        <v>147</v>
      </c>
      <c r="Y30" s="4" t="s">
        <v>35</v>
      </c>
    </row>
    <row r="31" s="4" customFormat="1" spans="1:25">
      <c r="A31" s="4" t="s">
        <v>148</v>
      </c>
      <c r="B31" s="4" t="s">
        <v>26</v>
      </c>
      <c r="C31" s="4" t="s">
        <v>27</v>
      </c>
      <c r="D31" s="4" t="s">
        <v>149</v>
      </c>
      <c r="E31" s="4" t="s">
        <v>150</v>
      </c>
      <c r="F31" s="6">
        <v>44665</v>
      </c>
      <c r="G31" s="6">
        <v>44666</v>
      </c>
      <c r="H31" s="4">
        <v>1</v>
      </c>
      <c r="I31" s="4">
        <v>1</v>
      </c>
      <c r="J31" s="4">
        <v>1</v>
      </c>
      <c r="K31" s="4" t="s">
        <v>30</v>
      </c>
      <c r="L31" s="4">
        <v>128</v>
      </c>
      <c r="M31" s="4">
        <v>128</v>
      </c>
      <c r="N31" s="4" t="s">
        <v>151</v>
      </c>
      <c r="O31" s="4" t="s">
        <v>32</v>
      </c>
      <c r="P31" s="4" t="s">
        <v>33</v>
      </c>
      <c r="Q31" s="4">
        <v>0</v>
      </c>
      <c r="R31" s="7">
        <v>44665</v>
      </c>
      <c r="S31" s="6">
        <v>44681</v>
      </c>
      <c r="T31" s="4" t="s">
        <v>34</v>
      </c>
      <c r="U31" s="4">
        <v>128</v>
      </c>
      <c r="V31" s="4">
        <v>0</v>
      </c>
      <c r="W31" s="4">
        <v>0</v>
      </c>
      <c r="X31" s="4" t="s">
        <v>35</v>
      </c>
      <c r="Y31" s="4" t="s">
        <v>35</v>
      </c>
    </row>
    <row r="32" s="4" customFormat="1" spans="1:25">
      <c r="A32" s="4" t="s">
        <v>152</v>
      </c>
      <c r="B32" s="4" t="s">
        <v>26</v>
      </c>
      <c r="C32" s="4" t="s">
        <v>27</v>
      </c>
      <c r="D32" s="4" t="s">
        <v>153</v>
      </c>
      <c r="E32" s="4" t="s">
        <v>154</v>
      </c>
      <c r="F32" s="6">
        <v>44665</v>
      </c>
      <c r="G32" s="6">
        <v>44666</v>
      </c>
      <c r="H32" s="4">
        <v>1</v>
      </c>
      <c r="I32" s="4">
        <v>1</v>
      </c>
      <c r="J32" s="4">
        <v>1</v>
      </c>
      <c r="K32" s="4" t="s">
        <v>30</v>
      </c>
      <c r="L32" s="4">
        <v>301</v>
      </c>
      <c r="M32" s="4">
        <v>301</v>
      </c>
      <c r="N32" s="4" t="s">
        <v>155</v>
      </c>
      <c r="O32" s="4" t="s">
        <v>32</v>
      </c>
      <c r="P32" s="4" t="s">
        <v>33</v>
      </c>
      <c r="Q32" s="4">
        <v>0</v>
      </c>
      <c r="R32" s="7">
        <v>44665</v>
      </c>
      <c r="S32" s="6">
        <v>44681</v>
      </c>
      <c r="T32" s="4" t="s">
        <v>34</v>
      </c>
      <c r="U32" s="4">
        <v>301</v>
      </c>
      <c r="V32" s="4">
        <v>0</v>
      </c>
      <c r="W32" s="4">
        <v>0</v>
      </c>
      <c r="X32" s="4" t="s">
        <v>35</v>
      </c>
      <c r="Y32" s="4" t="s">
        <v>35</v>
      </c>
    </row>
    <row r="33" s="4" customFormat="1" spans="1:25">
      <c r="A33" s="4" t="s">
        <v>148</v>
      </c>
      <c r="B33" s="4" t="s">
        <v>26</v>
      </c>
      <c r="C33" s="4" t="s">
        <v>65</v>
      </c>
      <c r="D33" s="4" t="s">
        <v>149</v>
      </c>
      <c r="E33" s="4" t="s">
        <v>150</v>
      </c>
      <c r="F33" s="6">
        <v>44665</v>
      </c>
      <c r="G33" s="6">
        <v>44666</v>
      </c>
      <c r="H33" s="4">
        <v>1</v>
      </c>
      <c r="I33" s="4">
        <v>1</v>
      </c>
      <c r="J33" s="4">
        <v>1</v>
      </c>
      <c r="K33" s="4" t="s">
        <v>30</v>
      </c>
      <c r="L33" s="4">
        <v>-128</v>
      </c>
      <c r="M33" s="4">
        <v>-128</v>
      </c>
      <c r="N33" s="4" t="s">
        <v>151</v>
      </c>
      <c r="O33" s="4" t="s">
        <v>32</v>
      </c>
      <c r="P33" s="4" t="s">
        <v>33</v>
      </c>
      <c r="Q33" s="4">
        <v>0</v>
      </c>
      <c r="R33" s="7">
        <v>44665</v>
      </c>
      <c r="S33" s="6">
        <v>44681</v>
      </c>
      <c r="T33" s="4" t="s">
        <v>34</v>
      </c>
      <c r="U33" s="4">
        <v>-128</v>
      </c>
      <c r="V33" s="4">
        <v>0</v>
      </c>
      <c r="W33" s="4">
        <v>0</v>
      </c>
      <c r="X33" s="4" t="s">
        <v>35</v>
      </c>
      <c r="Y33" s="4" t="s">
        <v>35</v>
      </c>
    </row>
    <row r="34" s="4" customFormat="1" spans="1:25">
      <c r="A34" s="4" t="s">
        <v>145</v>
      </c>
      <c r="B34" s="4" t="s">
        <v>26</v>
      </c>
      <c r="C34" s="4" t="s">
        <v>65</v>
      </c>
      <c r="D34" s="4" t="s">
        <v>133</v>
      </c>
      <c r="E34" s="4" t="s">
        <v>134</v>
      </c>
      <c r="F34" s="6">
        <v>44665</v>
      </c>
      <c r="G34" s="6">
        <v>44666</v>
      </c>
      <c r="H34" s="4">
        <v>1</v>
      </c>
      <c r="I34" s="4">
        <v>1</v>
      </c>
      <c r="J34" s="4">
        <v>1</v>
      </c>
      <c r="K34" s="4" t="s">
        <v>30</v>
      </c>
      <c r="L34" s="4">
        <v>-77</v>
      </c>
      <c r="M34" s="4">
        <v>-77</v>
      </c>
      <c r="N34" s="4" t="s">
        <v>146</v>
      </c>
      <c r="O34" s="4" t="s">
        <v>32</v>
      </c>
      <c r="P34" s="4" t="s">
        <v>33</v>
      </c>
      <c r="Q34" s="4">
        <v>0</v>
      </c>
      <c r="R34" s="7">
        <v>44665</v>
      </c>
      <c r="S34" s="6">
        <v>44681</v>
      </c>
      <c r="T34" s="4" t="s">
        <v>34</v>
      </c>
      <c r="U34" s="4">
        <v>-77</v>
      </c>
      <c r="V34" s="4">
        <v>0</v>
      </c>
      <c r="W34" s="4">
        <v>0</v>
      </c>
      <c r="X34" s="4" t="s">
        <v>147</v>
      </c>
      <c r="Y34" s="4" t="s">
        <v>35</v>
      </c>
    </row>
    <row r="35" s="4" customFormat="1" spans="1:25">
      <c r="A35" s="4" t="s">
        <v>156</v>
      </c>
      <c r="B35" s="4" t="s">
        <v>26</v>
      </c>
      <c r="C35" s="4" t="s">
        <v>27</v>
      </c>
      <c r="D35" s="4" t="s">
        <v>157</v>
      </c>
      <c r="E35" s="4" t="s">
        <v>158</v>
      </c>
      <c r="F35" s="6">
        <v>44665</v>
      </c>
      <c r="G35" s="6">
        <v>44666</v>
      </c>
      <c r="H35" s="4">
        <v>1</v>
      </c>
      <c r="I35" s="4">
        <v>1</v>
      </c>
      <c r="J35" s="4">
        <v>1</v>
      </c>
      <c r="K35" s="4" t="s">
        <v>30</v>
      </c>
      <c r="L35" s="4">
        <v>99</v>
      </c>
      <c r="M35" s="4">
        <v>99</v>
      </c>
      <c r="N35" s="4" t="s">
        <v>159</v>
      </c>
      <c r="O35" s="4" t="s">
        <v>32</v>
      </c>
      <c r="P35" s="4" t="s">
        <v>33</v>
      </c>
      <c r="Q35" s="4">
        <v>0</v>
      </c>
      <c r="R35" s="7">
        <v>44665</v>
      </c>
      <c r="S35" s="6">
        <v>44681</v>
      </c>
      <c r="T35" s="4" t="s">
        <v>34</v>
      </c>
      <c r="U35" s="4">
        <v>99</v>
      </c>
      <c r="V35" s="4">
        <v>0</v>
      </c>
      <c r="W35" s="4">
        <v>0</v>
      </c>
      <c r="X35" s="4" t="s">
        <v>160</v>
      </c>
      <c r="Y35" s="4" t="s">
        <v>35</v>
      </c>
    </row>
    <row r="36" s="4" customFormat="1" spans="1:25">
      <c r="A36" s="4" t="s">
        <v>161</v>
      </c>
      <c r="B36" s="4" t="s">
        <v>26</v>
      </c>
      <c r="C36" s="4" t="s">
        <v>27</v>
      </c>
      <c r="D36" s="4" t="s">
        <v>162</v>
      </c>
      <c r="E36" s="4" t="s">
        <v>122</v>
      </c>
      <c r="F36" s="6">
        <v>44665</v>
      </c>
      <c r="G36" s="6">
        <v>44666</v>
      </c>
      <c r="H36" s="4">
        <v>1</v>
      </c>
      <c r="I36" s="4">
        <v>1</v>
      </c>
      <c r="J36" s="4">
        <v>1</v>
      </c>
      <c r="K36" s="4" t="s">
        <v>30</v>
      </c>
      <c r="L36" s="4">
        <v>100</v>
      </c>
      <c r="M36" s="4">
        <v>100</v>
      </c>
      <c r="N36" s="4" t="s">
        <v>163</v>
      </c>
      <c r="O36" s="4" t="s">
        <v>32</v>
      </c>
      <c r="P36" s="4" t="s">
        <v>33</v>
      </c>
      <c r="Q36" s="4">
        <v>0</v>
      </c>
      <c r="R36" s="7">
        <v>44665</v>
      </c>
      <c r="S36" s="6">
        <v>44681</v>
      </c>
      <c r="T36" s="4" t="s">
        <v>34</v>
      </c>
      <c r="U36" s="4">
        <v>100</v>
      </c>
      <c r="V36" s="4">
        <v>0</v>
      </c>
      <c r="W36" s="4">
        <v>0</v>
      </c>
      <c r="X36" s="4" t="s">
        <v>35</v>
      </c>
      <c r="Y36" s="4" t="s">
        <v>35</v>
      </c>
    </row>
    <row r="37" s="4" customFormat="1" spans="1:25">
      <c r="A37" s="4" t="s">
        <v>164</v>
      </c>
      <c r="B37" s="4" t="s">
        <v>26</v>
      </c>
      <c r="C37" s="4" t="s">
        <v>27</v>
      </c>
      <c r="D37" s="4" t="s">
        <v>104</v>
      </c>
      <c r="E37" s="4" t="s">
        <v>105</v>
      </c>
      <c r="F37" s="6">
        <v>44665</v>
      </c>
      <c r="G37" s="6">
        <v>44666</v>
      </c>
      <c r="H37" s="4">
        <v>1</v>
      </c>
      <c r="I37" s="4">
        <v>1</v>
      </c>
      <c r="J37" s="4">
        <v>1</v>
      </c>
      <c r="K37" s="4" t="s">
        <v>30</v>
      </c>
      <c r="L37" s="4">
        <v>77</v>
      </c>
      <c r="M37" s="4">
        <v>77</v>
      </c>
      <c r="N37" s="4" t="s">
        <v>165</v>
      </c>
      <c r="O37" s="4" t="s">
        <v>32</v>
      </c>
      <c r="P37" s="4" t="s">
        <v>33</v>
      </c>
      <c r="Q37" s="4">
        <v>0</v>
      </c>
      <c r="R37" s="7">
        <v>44665</v>
      </c>
      <c r="S37" s="6">
        <v>44681</v>
      </c>
      <c r="T37" s="4" t="s">
        <v>34</v>
      </c>
      <c r="U37" s="4">
        <v>77</v>
      </c>
      <c r="V37" s="4">
        <v>0</v>
      </c>
      <c r="W37" s="4">
        <v>0</v>
      </c>
      <c r="X37" s="4" t="s">
        <v>166</v>
      </c>
      <c r="Y37" s="4" t="s">
        <v>35</v>
      </c>
    </row>
    <row r="38" s="4" customFormat="1" spans="1:25">
      <c r="A38" s="4" t="s">
        <v>164</v>
      </c>
      <c r="B38" s="4" t="s">
        <v>26</v>
      </c>
      <c r="C38" s="4" t="s">
        <v>65</v>
      </c>
      <c r="D38" s="4" t="s">
        <v>104</v>
      </c>
      <c r="E38" s="4" t="s">
        <v>105</v>
      </c>
      <c r="F38" s="6">
        <v>44665</v>
      </c>
      <c r="G38" s="6">
        <v>44666</v>
      </c>
      <c r="H38" s="4">
        <v>1</v>
      </c>
      <c r="I38" s="4">
        <v>1</v>
      </c>
      <c r="J38" s="4">
        <v>1</v>
      </c>
      <c r="K38" s="4" t="s">
        <v>30</v>
      </c>
      <c r="L38" s="4">
        <v>-77</v>
      </c>
      <c r="M38" s="4">
        <v>-77</v>
      </c>
      <c r="N38" s="4" t="s">
        <v>165</v>
      </c>
      <c r="O38" s="4" t="s">
        <v>32</v>
      </c>
      <c r="P38" s="4" t="s">
        <v>33</v>
      </c>
      <c r="Q38" s="4">
        <v>0</v>
      </c>
      <c r="R38" s="7">
        <v>44665</v>
      </c>
      <c r="S38" s="6">
        <v>44681</v>
      </c>
      <c r="T38" s="4" t="s">
        <v>34</v>
      </c>
      <c r="U38" s="4">
        <v>-77</v>
      </c>
      <c r="V38" s="4">
        <v>0</v>
      </c>
      <c r="W38" s="4">
        <v>0</v>
      </c>
      <c r="X38" s="4" t="s">
        <v>166</v>
      </c>
      <c r="Y38" s="4" t="s">
        <v>35</v>
      </c>
    </row>
    <row r="39" s="4" customFormat="1" spans="1:25">
      <c r="A39" s="4" t="s">
        <v>167</v>
      </c>
      <c r="B39" s="4" t="s">
        <v>26</v>
      </c>
      <c r="C39" s="4" t="s">
        <v>27</v>
      </c>
      <c r="D39" s="4" t="s">
        <v>168</v>
      </c>
      <c r="E39" s="4" t="s">
        <v>84</v>
      </c>
      <c r="F39" s="6">
        <v>44665</v>
      </c>
      <c r="G39" s="6">
        <v>44666</v>
      </c>
      <c r="H39" s="4">
        <v>1</v>
      </c>
      <c r="I39" s="4">
        <v>1</v>
      </c>
      <c r="J39" s="4">
        <v>1</v>
      </c>
      <c r="K39" s="4" t="s">
        <v>30</v>
      </c>
      <c r="L39" s="4">
        <v>154</v>
      </c>
      <c r="M39" s="4">
        <v>154</v>
      </c>
      <c r="N39" s="4" t="s">
        <v>169</v>
      </c>
      <c r="O39" s="4" t="s">
        <v>32</v>
      </c>
      <c r="P39" s="4" t="s">
        <v>33</v>
      </c>
      <c r="Q39" s="4">
        <v>0</v>
      </c>
      <c r="R39" s="7">
        <v>44665</v>
      </c>
      <c r="S39" s="6">
        <v>44681</v>
      </c>
      <c r="T39" s="4" t="s">
        <v>34</v>
      </c>
      <c r="U39" s="4">
        <v>154</v>
      </c>
      <c r="V39" s="4">
        <v>0</v>
      </c>
      <c r="W39" s="4">
        <v>0</v>
      </c>
      <c r="X39" s="4" t="s">
        <v>35</v>
      </c>
      <c r="Y39" s="4" t="s">
        <v>35</v>
      </c>
    </row>
    <row r="40" s="4" customFormat="1" spans="1:25">
      <c r="A40" s="4" t="s">
        <v>170</v>
      </c>
      <c r="B40" s="4" t="s">
        <v>26</v>
      </c>
      <c r="C40" s="4" t="s">
        <v>27</v>
      </c>
      <c r="D40" s="4" t="s">
        <v>171</v>
      </c>
      <c r="E40" s="4"/>
      <c r="F40" s="6">
        <v>44665</v>
      </c>
      <c r="G40" s="6">
        <v>44666</v>
      </c>
      <c r="H40" s="4">
        <v>0</v>
      </c>
      <c r="I40" s="4">
        <v>1</v>
      </c>
      <c r="J40" s="4">
        <v>0</v>
      </c>
      <c r="K40" s="4" t="s">
        <v>30</v>
      </c>
      <c r="L40" s="4">
        <v>76</v>
      </c>
      <c r="M40" s="4">
        <v>76</v>
      </c>
      <c r="N40" s="4"/>
      <c r="O40" s="4" t="s">
        <v>32</v>
      </c>
      <c r="P40" s="4" t="s">
        <v>33</v>
      </c>
      <c r="Q40" s="4">
        <v>0</v>
      </c>
      <c r="R40" s="7">
        <v>44665</v>
      </c>
      <c r="S40" s="6">
        <v>44681</v>
      </c>
      <c r="T40" s="4" t="s">
        <v>34</v>
      </c>
      <c r="U40" s="4">
        <v>76</v>
      </c>
      <c r="V40" s="4">
        <v>0</v>
      </c>
      <c r="W40" s="4">
        <v>0</v>
      </c>
      <c r="X40" s="4" t="s">
        <v>35</v>
      </c>
      <c r="Y40" s="4" t="s">
        <v>35</v>
      </c>
    </row>
    <row r="41" s="4" customFormat="1" spans="1:25">
      <c r="A41" s="4" t="s">
        <v>167</v>
      </c>
      <c r="B41" s="4" t="s">
        <v>26</v>
      </c>
      <c r="C41" s="4" t="s">
        <v>65</v>
      </c>
      <c r="D41" s="4" t="s">
        <v>168</v>
      </c>
      <c r="E41" s="4" t="s">
        <v>84</v>
      </c>
      <c r="F41" s="6">
        <v>44665</v>
      </c>
      <c r="G41" s="6">
        <v>44666</v>
      </c>
      <c r="H41" s="4">
        <v>1</v>
      </c>
      <c r="I41" s="4">
        <v>1</v>
      </c>
      <c r="J41" s="4">
        <v>1</v>
      </c>
      <c r="K41" s="4" t="s">
        <v>30</v>
      </c>
      <c r="L41" s="4">
        <v>-154</v>
      </c>
      <c r="M41" s="4">
        <v>-154</v>
      </c>
      <c r="N41" s="4" t="s">
        <v>169</v>
      </c>
      <c r="O41" s="4" t="s">
        <v>32</v>
      </c>
      <c r="P41" s="4" t="s">
        <v>33</v>
      </c>
      <c r="Q41" s="4">
        <v>0</v>
      </c>
      <c r="R41" s="7">
        <v>44665</v>
      </c>
      <c r="S41" s="6">
        <v>44681</v>
      </c>
      <c r="T41" s="4" t="s">
        <v>34</v>
      </c>
      <c r="U41" s="4">
        <v>-154</v>
      </c>
      <c r="V41" s="4">
        <v>0</v>
      </c>
      <c r="W41" s="4">
        <v>0</v>
      </c>
      <c r="X41" s="4" t="s">
        <v>35</v>
      </c>
      <c r="Y41" s="4" t="s">
        <v>35</v>
      </c>
    </row>
    <row r="42" s="4" customFormat="1" spans="1:25">
      <c r="A42" s="4" t="s">
        <v>172</v>
      </c>
      <c r="B42" s="4" t="s">
        <v>26</v>
      </c>
      <c r="C42" s="4" t="s">
        <v>27</v>
      </c>
      <c r="D42" s="4" t="s">
        <v>117</v>
      </c>
      <c r="E42" s="4" t="s">
        <v>118</v>
      </c>
      <c r="F42" s="6">
        <v>44665</v>
      </c>
      <c r="G42" s="6">
        <v>44666</v>
      </c>
      <c r="H42" s="4">
        <v>1</v>
      </c>
      <c r="I42" s="4">
        <v>1</v>
      </c>
      <c r="J42" s="4">
        <v>1</v>
      </c>
      <c r="K42" s="4" t="s">
        <v>30</v>
      </c>
      <c r="L42" s="4">
        <v>113</v>
      </c>
      <c r="M42" s="4">
        <v>113</v>
      </c>
      <c r="N42" s="4" t="s">
        <v>173</v>
      </c>
      <c r="O42" s="4" t="s">
        <v>32</v>
      </c>
      <c r="P42" s="4" t="s">
        <v>33</v>
      </c>
      <c r="Q42" s="4">
        <v>0</v>
      </c>
      <c r="R42" s="7">
        <v>44665</v>
      </c>
      <c r="S42" s="6">
        <v>44681</v>
      </c>
      <c r="T42" s="4" t="s">
        <v>34</v>
      </c>
      <c r="U42" s="4">
        <v>113</v>
      </c>
      <c r="V42" s="4">
        <v>0</v>
      </c>
      <c r="W42" s="4">
        <v>0</v>
      </c>
      <c r="X42" s="4" t="s">
        <v>35</v>
      </c>
      <c r="Y42" s="4" t="s">
        <v>35</v>
      </c>
    </row>
    <row r="43" s="4" customFormat="1" spans="1:25">
      <c r="A43" s="4" t="s">
        <v>174</v>
      </c>
      <c r="B43" s="4" t="s">
        <v>26</v>
      </c>
      <c r="C43" s="4" t="s">
        <v>27</v>
      </c>
      <c r="D43" s="4" t="s">
        <v>175</v>
      </c>
      <c r="E43" s="4" t="s">
        <v>176</v>
      </c>
      <c r="F43" s="6">
        <v>44665</v>
      </c>
      <c r="G43" s="6">
        <v>44666</v>
      </c>
      <c r="H43" s="4">
        <v>1</v>
      </c>
      <c r="I43" s="4">
        <v>1</v>
      </c>
      <c r="J43" s="4">
        <v>1</v>
      </c>
      <c r="K43" s="4" t="s">
        <v>30</v>
      </c>
      <c r="L43" s="4">
        <v>110</v>
      </c>
      <c r="M43" s="4">
        <v>110</v>
      </c>
      <c r="N43" s="4" t="s">
        <v>177</v>
      </c>
      <c r="O43" s="4" t="s">
        <v>32</v>
      </c>
      <c r="P43" s="4" t="s">
        <v>33</v>
      </c>
      <c r="Q43" s="4">
        <v>0</v>
      </c>
      <c r="R43" s="7">
        <v>44665</v>
      </c>
      <c r="S43" s="6">
        <v>44681</v>
      </c>
      <c r="T43" s="4" t="s">
        <v>34</v>
      </c>
      <c r="U43" s="4">
        <v>110</v>
      </c>
      <c r="V43" s="4">
        <v>0</v>
      </c>
      <c r="W43" s="4">
        <v>0</v>
      </c>
      <c r="X43" s="4" t="s">
        <v>35</v>
      </c>
      <c r="Y43" s="4" t="s">
        <v>35</v>
      </c>
    </row>
    <row r="44" s="4" customFormat="1" spans="1:25">
      <c r="A44" s="4" t="s">
        <v>178</v>
      </c>
      <c r="B44" s="4" t="s">
        <v>26</v>
      </c>
      <c r="C44" s="4" t="s">
        <v>27</v>
      </c>
      <c r="D44" s="4" t="s">
        <v>133</v>
      </c>
      <c r="E44" s="4" t="s">
        <v>134</v>
      </c>
      <c r="F44" s="6">
        <v>44665</v>
      </c>
      <c r="G44" s="6">
        <v>44666</v>
      </c>
      <c r="H44" s="4">
        <v>1</v>
      </c>
      <c r="I44" s="4">
        <v>1</v>
      </c>
      <c r="J44" s="4">
        <v>1</v>
      </c>
      <c r="K44" s="4" t="s">
        <v>30</v>
      </c>
      <c r="L44" s="4">
        <v>77</v>
      </c>
      <c r="M44" s="4">
        <v>77</v>
      </c>
      <c r="N44" s="4" t="s">
        <v>179</v>
      </c>
      <c r="O44" s="4" t="s">
        <v>32</v>
      </c>
      <c r="P44" s="4" t="s">
        <v>33</v>
      </c>
      <c r="Q44" s="4">
        <v>0</v>
      </c>
      <c r="R44" s="7">
        <v>44665</v>
      </c>
      <c r="S44" s="6">
        <v>44681</v>
      </c>
      <c r="T44" s="4" t="s">
        <v>34</v>
      </c>
      <c r="U44" s="4">
        <v>77</v>
      </c>
      <c r="V44" s="4">
        <v>0</v>
      </c>
      <c r="W44" s="4">
        <v>0</v>
      </c>
      <c r="X44" s="4" t="s">
        <v>180</v>
      </c>
      <c r="Y44" s="4" t="s">
        <v>35</v>
      </c>
    </row>
    <row r="45" s="4" customFormat="1" spans="1:25">
      <c r="A45" s="4" t="s">
        <v>181</v>
      </c>
      <c r="B45" s="4" t="s">
        <v>26</v>
      </c>
      <c r="C45" s="4" t="s">
        <v>27</v>
      </c>
      <c r="D45" s="4" t="s">
        <v>133</v>
      </c>
      <c r="E45" s="4" t="s">
        <v>182</v>
      </c>
      <c r="F45" s="6">
        <v>44665</v>
      </c>
      <c r="G45" s="6">
        <v>44666</v>
      </c>
      <c r="H45" s="4">
        <v>1</v>
      </c>
      <c r="I45" s="4">
        <v>1</v>
      </c>
      <c r="J45" s="4">
        <v>1</v>
      </c>
      <c r="K45" s="4" t="s">
        <v>30</v>
      </c>
      <c r="L45" s="4">
        <v>85</v>
      </c>
      <c r="M45" s="4">
        <v>85</v>
      </c>
      <c r="N45" s="4" t="s">
        <v>183</v>
      </c>
      <c r="O45" s="4" t="s">
        <v>32</v>
      </c>
      <c r="P45" s="4" t="s">
        <v>33</v>
      </c>
      <c r="Q45" s="4">
        <v>0</v>
      </c>
      <c r="R45" s="7">
        <v>44665</v>
      </c>
      <c r="S45" s="6">
        <v>44681</v>
      </c>
      <c r="T45" s="4" t="s">
        <v>34</v>
      </c>
      <c r="U45" s="4">
        <v>85</v>
      </c>
      <c r="V45" s="4">
        <v>0</v>
      </c>
      <c r="W45" s="4">
        <v>0</v>
      </c>
      <c r="X45" s="4" t="s">
        <v>184</v>
      </c>
      <c r="Y45" s="4" t="s">
        <v>35</v>
      </c>
    </row>
    <row r="46" s="4" customFormat="1" spans="1:25">
      <c r="A46" s="4" t="s">
        <v>185</v>
      </c>
      <c r="B46" s="4" t="s">
        <v>26</v>
      </c>
      <c r="C46" s="4" t="s">
        <v>27</v>
      </c>
      <c r="D46" s="4" t="s">
        <v>175</v>
      </c>
      <c r="E46" s="4" t="s">
        <v>176</v>
      </c>
      <c r="F46" s="6">
        <v>44665</v>
      </c>
      <c r="G46" s="6">
        <v>44666</v>
      </c>
      <c r="H46" s="4">
        <v>1</v>
      </c>
      <c r="I46" s="4">
        <v>1</v>
      </c>
      <c r="J46" s="4">
        <v>1</v>
      </c>
      <c r="K46" s="4" t="s">
        <v>30</v>
      </c>
      <c r="L46" s="4">
        <v>110</v>
      </c>
      <c r="M46" s="4">
        <v>110</v>
      </c>
      <c r="N46" s="4" t="s">
        <v>186</v>
      </c>
      <c r="O46" s="4" t="s">
        <v>32</v>
      </c>
      <c r="P46" s="4" t="s">
        <v>33</v>
      </c>
      <c r="Q46" s="4">
        <v>0</v>
      </c>
      <c r="R46" s="7">
        <v>44665</v>
      </c>
      <c r="S46" s="6">
        <v>44681</v>
      </c>
      <c r="T46" s="4" t="s">
        <v>34</v>
      </c>
      <c r="U46" s="4">
        <v>110</v>
      </c>
      <c r="V46" s="4">
        <v>0</v>
      </c>
      <c r="W46" s="4">
        <v>0</v>
      </c>
      <c r="X46" s="4" t="s">
        <v>187</v>
      </c>
      <c r="Y46" s="4" t="s">
        <v>35</v>
      </c>
    </row>
    <row r="47" s="4" customFormat="1" spans="1:25">
      <c r="A47" s="4" t="s">
        <v>188</v>
      </c>
      <c r="B47" s="4" t="s">
        <v>26</v>
      </c>
      <c r="C47" s="4" t="s">
        <v>27</v>
      </c>
      <c r="D47" s="4" t="s">
        <v>142</v>
      </c>
      <c r="E47" s="4" t="s">
        <v>189</v>
      </c>
      <c r="F47" s="6">
        <v>44665</v>
      </c>
      <c r="G47" s="6">
        <v>44666</v>
      </c>
      <c r="H47" s="4">
        <v>1</v>
      </c>
      <c r="I47" s="4">
        <v>1</v>
      </c>
      <c r="J47" s="4">
        <v>1</v>
      </c>
      <c r="K47" s="4" t="s">
        <v>30</v>
      </c>
      <c r="L47" s="4">
        <v>73</v>
      </c>
      <c r="M47" s="4">
        <v>73</v>
      </c>
      <c r="N47" s="4" t="s">
        <v>190</v>
      </c>
      <c r="O47" s="4" t="s">
        <v>32</v>
      </c>
      <c r="P47" s="4" t="s">
        <v>33</v>
      </c>
      <c r="Q47" s="4">
        <v>0</v>
      </c>
      <c r="R47" s="7">
        <v>44665</v>
      </c>
      <c r="S47" s="6">
        <v>44681</v>
      </c>
      <c r="T47" s="4" t="s">
        <v>34</v>
      </c>
      <c r="U47" s="4">
        <v>73</v>
      </c>
      <c r="V47" s="4">
        <v>0</v>
      </c>
      <c r="W47" s="4">
        <v>0</v>
      </c>
      <c r="X47" s="4" t="s">
        <v>191</v>
      </c>
      <c r="Y47" s="4" t="s">
        <v>35</v>
      </c>
    </row>
    <row r="48" s="4" customFormat="1" spans="1:25">
      <c r="A48" s="4" t="s">
        <v>192</v>
      </c>
      <c r="B48" s="4" t="s">
        <v>26</v>
      </c>
      <c r="C48" s="4" t="s">
        <v>27</v>
      </c>
      <c r="D48" s="4" t="s">
        <v>162</v>
      </c>
      <c r="E48" s="4" t="s">
        <v>122</v>
      </c>
      <c r="F48" s="6">
        <v>44665</v>
      </c>
      <c r="G48" s="6">
        <v>44666</v>
      </c>
      <c r="H48" s="4">
        <v>1</v>
      </c>
      <c r="I48" s="4">
        <v>1</v>
      </c>
      <c r="J48" s="4">
        <v>1</v>
      </c>
      <c r="K48" s="4" t="s">
        <v>30</v>
      </c>
      <c r="L48" s="4">
        <v>100</v>
      </c>
      <c r="M48" s="4">
        <v>100</v>
      </c>
      <c r="N48" s="4" t="s">
        <v>193</v>
      </c>
      <c r="O48" s="4" t="s">
        <v>32</v>
      </c>
      <c r="P48" s="4" t="s">
        <v>33</v>
      </c>
      <c r="Q48" s="4">
        <v>0</v>
      </c>
      <c r="R48" s="7">
        <v>44665</v>
      </c>
      <c r="S48" s="6">
        <v>44681</v>
      </c>
      <c r="T48" s="4" t="s">
        <v>34</v>
      </c>
      <c r="U48" s="4">
        <v>100</v>
      </c>
      <c r="V48" s="4">
        <v>0</v>
      </c>
      <c r="W48" s="4">
        <v>0</v>
      </c>
      <c r="X48" s="4" t="s">
        <v>194</v>
      </c>
      <c r="Y48" s="4" t="s">
        <v>35</v>
      </c>
    </row>
    <row r="49" s="4" customFormat="1" spans="1:25">
      <c r="A49" s="4" t="s">
        <v>195</v>
      </c>
      <c r="B49" s="4" t="s">
        <v>26</v>
      </c>
      <c r="C49" s="4" t="s">
        <v>27</v>
      </c>
      <c r="D49" s="4" t="s">
        <v>196</v>
      </c>
      <c r="E49" s="4" t="s">
        <v>197</v>
      </c>
      <c r="F49" s="6">
        <v>44665</v>
      </c>
      <c r="G49" s="6">
        <v>44666</v>
      </c>
      <c r="H49" s="4">
        <v>1</v>
      </c>
      <c r="I49" s="4">
        <v>1</v>
      </c>
      <c r="J49" s="4">
        <v>1</v>
      </c>
      <c r="K49" s="4" t="s">
        <v>30</v>
      </c>
      <c r="L49" s="4">
        <v>168</v>
      </c>
      <c r="M49" s="4">
        <v>168</v>
      </c>
      <c r="N49" s="4" t="s">
        <v>198</v>
      </c>
      <c r="O49" s="4" t="s">
        <v>32</v>
      </c>
      <c r="P49" s="4" t="s">
        <v>33</v>
      </c>
      <c r="Q49" s="4">
        <v>0</v>
      </c>
      <c r="R49" s="7">
        <v>44665</v>
      </c>
      <c r="S49" s="6">
        <v>44681</v>
      </c>
      <c r="T49" s="4" t="s">
        <v>34</v>
      </c>
      <c r="U49" s="4">
        <v>168</v>
      </c>
      <c r="V49" s="4">
        <v>0</v>
      </c>
      <c r="W49" s="4">
        <v>0</v>
      </c>
      <c r="X49" s="4" t="s">
        <v>35</v>
      </c>
      <c r="Y49" s="4" t="s">
        <v>35</v>
      </c>
    </row>
    <row r="50" s="4" customFormat="1" spans="1:25">
      <c r="A50" s="4" t="s">
        <v>199</v>
      </c>
      <c r="B50" s="4" t="s">
        <v>26</v>
      </c>
      <c r="C50" s="4" t="s">
        <v>27</v>
      </c>
      <c r="D50" s="4" t="s">
        <v>200</v>
      </c>
      <c r="E50" s="4" t="s">
        <v>182</v>
      </c>
      <c r="F50" s="6">
        <v>44665</v>
      </c>
      <c r="G50" s="6">
        <v>44666</v>
      </c>
      <c r="H50" s="4">
        <v>1</v>
      </c>
      <c r="I50" s="4">
        <v>1</v>
      </c>
      <c r="J50" s="4">
        <v>1</v>
      </c>
      <c r="K50" s="4" t="s">
        <v>30</v>
      </c>
      <c r="L50" s="4">
        <v>127</v>
      </c>
      <c r="M50" s="4">
        <v>127</v>
      </c>
      <c r="N50" s="4" t="s">
        <v>201</v>
      </c>
      <c r="O50" s="4" t="s">
        <v>32</v>
      </c>
      <c r="P50" s="4" t="s">
        <v>33</v>
      </c>
      <c r="Q50" s="4">
        <v>0</v>
      </c>
      <c r="R50" s="7">
        <v>44665</v>
      </c>
      <c r="S50" s="6">
        <v>44681</v>
      </c>
      <c r="T50" s="4" t="s">
        <v>34</v>
      </c>
      <c r="U50" s="4">
        <v>127</v>
      </c>
      <c r="V50" s="4">
        <v>0</v>
      </c>
      <c r="W50" s="4">
        <v>0</v>
      </c>
      <c r="X50" s="4" t="s">
        <v>202</v>
      </c>
      <c r="Y50" s="4" t="s">
        <v>35</v>
      </c>
    </row>
    <row r="51" s="4" customFormat="1" spans="1:25">
      <c r="A51" s="4" t="s">
        <v>199</v>
      </c>
      <c r="B51" s="4" t="s">
        <v>26</v>
      </c>
      <c r="C51" s="4" t="s">
        <v>65</v>
      </c>
      <c r="D51" s="4" t="s">
        <v>200</v>
      </c>
      <c r="E51" s="4" t="s">
        <v>182</v>
      </c>
      <c r="F51" s="6">
        <v>44665</v>
      </c>
      <c r="G51" s="6">
        <v>44666</v>
      </c>
      <c r="H51" s="4">
        <v>1</v>
      </c>
      <c r="I51" s="4">
        <v>1</v>
      </c>
      <c r="J51" s="4">
        <v>1</v>
      </c>
      <c r="K51" s="4" t="s">
        <v>30</v>
      </c>
      <c r="L51" s="4">
        <v>-127</v>
      </c>
      <c r="M51" s="4">
        <v>-127</v>
      </c>
      <c r="N51" s="4" t="s">
        <v>201</v>
      </c>
      <c r="O51" s="4" t="s">
        <v>32</v>
      </c>
      <c r="P51" s="4" t="s">
        <v>33</v>
      </c>
      <c r="Q51" s="4">
        <v>0</v>
      </c>
      <c r="R51" s="7">
        <v>44665</v>
      </c>
      <c r="S51" s="6">
        <v>44681</v>
      </c>
      <c r="T51" s="4" t="s">
        <v>34</v>
      </c>
      <c r="U51" s="4">
        <v>-127</v>
      </c>
      <c r="V51" s="4">
        <v>0</v>
      </c>
      <c r="W51" s="4">
        <v>0</v>
      </c>
      <c r="X51" s="4" t="s">
        <v>202</v>
      </c>
      <c r="Y51" s="4" t="s">
        <v>35</v>
      </c>
    </row>
    <row r="52" s="4" customFormat="1" spans="1:25">
      <c r="A52" s="4" t="s">
        <v>203</v>
      </c>
      <c r="B52" s="4" t="s">
        <v>26</v>
      </c>
      <c r="C52" s="4" t="s">
        <v>27</v>
      </c>
      <c r="D52" s="4" t="s">
        <v>78</v>
      </c>
      <c r="E52" s="4" t="s">
        <v>79</v>
      </c>
      <c r="F52" s="6">
        <v>44666</v>
      </c>
      <c r="G52" s="6">
        <v>44667</v>
      </c>
      <c r="H52" s="4">
        <v>1</v>
      </c>
      <c r="I52" s="4">
        <v>1</v>
      </c>
      <c r="J52" s="4">
        <v>1</v>
      </c>
      <c r="K52" s="4" t="s">
        <v>30</v>
      </c>
      <c r="L52" s="4">
        <v>510</v>
      </c>
      <c r="M52" s="4">
        <v>510</v>
      </c>
      <c r="N52" s="4" t="s">
        <v>204</v>
      </c>
      <c r="O52" s="4" t="s">
        <v>205</v>
      </c>
      <c r="P52" s="4" t="s">
        <v>33</v>
      </c>
      <c r="Q52" s="4">
        <v>0</v>
      </c>
      <c r="R52" s="7">
        <v>44661</v>
      </c>
      <c r="S52" s="6">
        <v>44682</v>
      </c>
      <c r="T52" s="4" t="s">
        <v>34</v>
      </c>
      <c r="U52" s="4">
        <v>510</v>
      </c>
      <c r="V52" s="4">
        <v>0</v>
      </c>
      <c r="W52" s="4">
        <v>0</v>
      </c>
      <c r="X52" s="4" t="s">
        <v>35</v>
      </c>
      <c r="Y52" s="4" t="s">
        <v>206</v>
      </c>
    </row>
    <row r="53" s="4" customFormat="1" spans="1:25">
      <c r="A53" s="4" t="s">
        <v>207</v>
      </c>
      <c r="B53" s="4" t="s">
        <v>26</v>
      </c>
      <c r="C53" s="4" t="s">
        <v>27</v>
      </c>
      <c r="D53" s="4" t="s">
        <v>208</v>
      </c>
      <c r="E53" s="4" t="s">
        <v>209</v>
      </c>
      <c r="F53" s="6">
        <v>44666</v>
      </c>
      <c r="G53" s="6">
        <v>44667</v>
      </c>
      <c r="H53" s="4">
        <v>1</v>
      </c>
      <c r="I53" s="4">
        <v>1</v>
      </c>
      <c r="J53" s="4">
        <v>1</v>
      </c>
      <c r="K53" s="4" t="s">
        <v>30</v>
      </c>
      <c r="L53" s="4">
        <v>956</v>
      </c>
      <c r="M53" s="4">
        <v>956</v>
      </c>
      <c r="N53" s="4" t="s">
        <v>210</v>
      </c>
      <c r="O53" s="4" t="s">
        <v>205</v>
      </c>
      <c r="P53" s="4" t="s">
        <v>33</v>
      </c>
      <c r="Q53" s="4">
        <v>0</v>
      </c>
      <c r="R53" s="7">
        <v>44663</v>
      </c>
      <c r="S53" s="6">
        <v>44682</v>
      </c>
      <c r="T53" s="4" t="s">
        <v>34</v>
      </c>
      <c r="U53" s="4">
        <v>956</v>
      </c>
      <c r="V53" s="4">
        <v>0</v>
      </c>
      <c r="W53" s="4">
        <v>0</v>
      </c>
      <c r="X53" s="4" t="s">
        <v>35</v>
      </c>
      <c r="Y53" s="4" t="s">
        <v>35</v>
      </c>
    </row>
    <row r="54" s="4" customFormat="1" spans="1:25">
      <c r="A54" s="4" t="s">
        <v>211</v>
      </c>
      <c r="B54" s="4" t="s">
        <v>26</v>
      </c>
      <c r="C54" s="4" t="s">
        <v>27</v>
      </c>
      <c r="D54" s="4" t="s">
        <v>212</v>
      </c>
      <c r="E54" s="4" t="s">
        <v>213</v>
      </c>
      <c r="F54" s="6">
        <v>44665</v>
      </c>
      <c r="G54" s="6">
        <v>44667</v>
      </c>
      <c r="H54" s="4">
        <v>1</v>
      </c>
      <c r="I54" s="4">
        <v>2</v>
      </c>
      <c r="J54" s="4">
        <v>2</v>
      </c>
      <c r="K54" s="4" t="s">
        <v>30</v>
      </c>
      <c r="L54" s="4">
        <v>1131</v>
      </c>
      <c r="M54" s="4">
        <v>1131</v>
      </c>
      <c r="N54" s="4" t="s">
        <v>214</v>
      </c>
      <c r="O54" s="4" t="s">
        <v>205</v>
      </c>
      <c r="P54" s="4" t="s">
        <v>33</v>
      </c>
      <c r="Q54" s="4">
        <v>0</v>
      </c>
      <c r="R54" s="7">
        <v>44663</v>
      </c>
      <c r="S54" s="6">
        <v>44682</v>
      </c>
      <c r="T54" s="4" t="s">
        <v>34</v>
      </c>
      <c r="U54" s="4">
        <v>1131</v>
      </c>
      <c r="V54" s="4">
        <v>0</v>
      </c>
      <c r="W54" s="4">
        <v>0</v>
      </c>
      <c r="X54" s="4" t="s">
        <v>35</v>
      </c>
      <c r="Y54" s="4" t="s">
        <v>215</v>
      </c>
    </row>
    <row r="55" s="4" customFormat="1" spans="1:25">
      <c r="A55" s="4" t="s">
        <v>216</v>
      </c>
      <c r="B55" s="4" t="s">
        <v>26</v>
      </c>
      <c r="C55" s="4" t="s">
        <v>27</v>
      </c>
      <c r="D55" s="4" t="s">
        <v>217</v>
      </c>
      <c r="E55" s="4" t="s">
        <v>218</v>
      </c>
      <c r="F55" s="6">
        <v>44666</v>
      </c>
      <c r="G55" s="6">
        <v>44667</v>
      </c>
      <c r="H55" s="4">
        <v>1</v>
      </c>
      <c r="I55" s="4">
        <v>1</v>
      </c>
      <c r="J55" s="4">
        <v>1</v>
      </c>
      <c r="K55" s="4" t="s">
        <v>30</v>
      </c>
      <c r="L55" s="4">
        <v>284</v>
      </c>
      <c r="M55" s="4">
        <v>284</v>
      </c>
      <c r="N55" s="4" t="s">
        <v>219</v>
      </c>
      <c r="O55" s="4" t="s">
        <v>205</v>
      </c>
      <c r="P55" s="4" t="s">
        <v>33</v>
      </c>
      <c r="Q55" s="4">
        <v>0</v>
      </c>
      <c r="R55" s="7">
        <v>44663</v>
      </c>
      <c r="S55" s="6">
        <v>44682</v>
      </c>
      <c r="T55" s="4" t="s">
        <v>34</v>
      </c>
      <c r="U55" s="4">
        <v>284</v>
      </c>
      <c r="V55" s="4">
        <v>0</v>
      </c>
      <c r="W55" s="4">
        <v>0</v>
      </c>
      <c r="X55" s="4" t="s">
        <v>35</v>
      </c>
      <c r="Y55" s="4" t="s">
        <v>35</v>
      </c>
    </row>
    <row r="56" s="4" customFormat="1" spans="1:25">
      <c r="A56" s="4" t="s">
        <v>220</v>
      </c>
      <c r="B56" s="4" t="s">
        <v>26</v>
      </c>
      <c r="C56" s="4" t="s">
        <v>27</v>
      </c>
      <c r="D56" s="4" t="s">
        <v>49</v>
      </c>
      <c r="E56" s="4" t="s">
        <v>221</v>
      </c>
      <c r="F56" s="6">
        <v>44666</v>
      </c>
      <c r="G56" s="6">
        <v>44667</v>
      </c>
      <c r="H56" s="4">
        <v>1</v>
      </c>
      <c r="I56" s="4">
        <v>1</v>
      </c>
      <c r="J56" s="4">
        <v>1</v>
      </c>
      <c r="K56" s="4" t="s">
        <v>30</v>
      </c>
      <c r="L56" s="4">
        <v>284</v>
      </c>
      <c r="M56" s="4">
        <v>284</v>
      </c>
      <c r="N56" s="4" t="s">
        <v>222</v>
      </c>
      <c r="O56" s="4" t="s">
        <v>205</v>
      </c>
      <c r="P56" s="4" t="s">
        <v>33</v>
      </c>
      <c r="Q56" s="4">
        <v>0</v>
      </c>
      <c r="R56" s="7">
        <v>44664</v>
      </c>
      <c r="S56" s="6">
        <v>44682</v>
      </c>
      <c r="T56" s="4" t="s">
        <v>34</v>
      </c>
      <c r="U56" s="4">
        <v>284</v>
      </c>
      <c r="V56" s="4">
        <v>0</v>
      </c>
      <c r="W56" s="4">
        <v>0</v>
      </c>
      <c r="X56" s="4" t="s">
        <v>35</v>
      </c>
      <c r="Y56" s="4" t="s">
        <v>223</v>
      </c>
    </row>
    <row r="57" s="4" customFormat="1" spans="1:25">
      <c r="A57" s="4" t="s">
        <v>224</v>
      </c>
      <c r="B57" s="4" t="s">
        <v>26</v>
      </c>
      <c r="C57" s="4" t="s">
        <v>27</v>
      </c>
      <c r="D57" s="4" t="s">
        <v>109</v>
      </c>
      <c r="E57" s="4" t="s">
        <v>110</v>
      </c>
      <c r="F57" s="6">
        <v>44666</v>
      </c>
      <c r="G57" s="6">
        <v>44667</v>
      </c>
      <c r="H57" s="4">
        <v>2</v>
      </c>
      <c r="I57" s="4">
        <v>1</v>
      </c>
      <c r="J57" s="4">
        <v>2</v>
      </c>
      <c r="K57" s="4" t="s">
        <v>30</v>
      </c>
      <c r="L57" s="4">
        <v>322</v>
      </c>
      <c r="M57" s="4">
        <v>322</v>
      </c>
      <c r="N57" s="4" t="s">
        <v>111</v>
      </c>
      <c r="O57" s="4" t="s">
        <v>205</v>
      </c>
      <c r="P57" s="4" t="s">
        <v>33</v>
      </c>
      <c r="Q57" s="4">
        <v>0</v>
      </c>
      <c r="R57" s="7">
        <v>44664</v>
      </c>
      <c r="S57" s="6">
        <v>44682</v>
      </c>
      <c r="T57" s="4" t="s">
        <v>34</v>
      </c>
      <c r="U57" s="4">
        <v>322</v>
      </c>
      <c r="V57" s="4">
        <v>0</v>
      </c>
      <c r="W57" s="4">
        <v>0</v>
      </c>
      <c r="X57" s="4" t="s">
        <v>35</v>
      </c>
      <c r="Y57" s="4" t="s">
        <v>35</v>
      </c>
    </row>
    <row r="58" s="4" customFormat="1" spans="1:25">
      <c r="A58" s="4" t="s">
        <v>225</v>
      </c>
      <c r="B58" s="4" t="s">
        <v>26</v>
      </c>
      <c r="C58" s="4" t="s">
        <v>27</v>
      </c>
      <c r="D58" s="4" t="s">
        <v>88</v>
      </c>
      <c r="E58" s="4" t="s">
        <v>226</v>
      </c>
      <c r="F58" s="6">
        <v>44666</v>
      </c>
      <c r="G58" s="6">
        <v>44667</v>
      </c>
      <c r="H58" s="4">
        <v>1</v>
      </c>
      <c r="I58" s="4">
        <v>1</v>
      </c>
      <c r="J58" s="4">
        <v>1</v>
      </c>
      <c r="K58" s="4" t="s">
        <v>30</v>
      </c>
      <c r="L58" s="4">
        <v>179</v>
      </c>
      <c r="M58" s="4">
        <v>179</v>
      </c>
      <c r="N58" s="4" t="s">
        <v>227</v>
      </c>
      <c r="O58" s="4" t="s">
        <v>205</v>
      </c>
      <c r="P58" s="4" t="s">
        <v>33</v>
      </c>
      <c r="Q58" s="4">
        <v>0</v>
      </c>
      <c r="R58" s="7">
        <v>44664</v>
      </c>
      <c r="S58" s="6">
        <v>44682</v>
      </c>
      <c r="T58" s="4" t="s">
        <v>34</v>
      </c>
      <c r="U58" s="4">
        <v>179</v>
      </c>
      <c r="V58" s="4">
        <v>0</v>
      </c>
      <c r="W58" s="4">
        <v>0</v>
      </c>
      <c r="X58" s="4" t="s">
        <v>35</v>
      </c>
      <c r="Y58" s="4" t="s">
        <v>35</v>
      </c>
    </row>
    <row r="59" s="4" customFormat="1" spans="1:25">
      <c r="A59" s="4" t="s">
        <v>228</v>
      </c>
      <c r="B59" s="4" t="s">
        <v>26</v>
      </c>
      <c r="C59" s="4" t="s">
        <v>27</v>
      </c>
      <c r="D59" s="4" t="s">
        <v>229</v>
      </c>
      <c r="E59" s="4" t="s">
        <v>230</v>
      </c>
      <c r="F59" s="6">
        <v>44666</v>
      </c>
      <c r="G59" s="6">
        <v>44667</v>
      </c>
      <c r="H59" s="4">
        <v>1</v>
      </c>
      <c r="I59" s="4">
        <v>1</v>
      </c>
      <c r="J59" s="4">
        <v>1</v>
      </c>
      <c r="K59" s="4" t="s">
        <v>30</v>
      </c>
      <c r="L59" s="4">
        <v>693</v>
      </c>
      <c r="M59" s="4">
        <v>693</v>
      </c>
      <c r="N59" s="4" t="s">
        <v>231</v>
      </c>
      <c r="O59" s="4" t="s">
        <v>205</v>
      </c>
      <c r="P59" s="4" t="s">
        <v>33</v>
      </c>
      <c r="Q59" s="4">
        <v>0</v>
      </c>
      <c r="R59" s="7">
        <v>44664</v>
      </c>
      <c r="S59" s="6">
        <v>44682</v>
      </c>
      <c r="T59" s="4" t="s">
        <v>34</v>
      </c>
      <c r="U59" s="4">
        <v>693</v>
      </c>
      <c r="V59" s="4">
        <v>0</v>
      </c>
      <c r="W59" s="4">
        <v>0</v>
      </c>
      <c r="X59" s="4" t="s">
        <v>35</v>
      </c>
      <c r="Y59" s="4" t="s">
        <v>35</v>
      </c>
    </row>
    <row r="60" s="4" customFormat="1" spans="1:25">
      <c r="A60" s="4" t="s">
        <v>232</v>
      </c>
      <c r="B60" s="4" t="s">
        <v>26</v>
      </c>
      <c r="C60" s="4" t="s">
        <v>27</v>
      </c>
      <c r="D60" s="4" t="s">
        <v>78</v>
      </c>
      <c r="E60" s="4" t="s">
        <v>79</v>
      </c>
      <c r="F60" s="6">
        <v>44666</v>
      </c>
      <c r="G60" s="6">
        <v>44667</v>
      </c>
      <c r="H60" s="4">
        <v>1</v>
      </c>
      <c r="I60" s="4">
        <v>1</v>
      </c>
      <c r="J60" s="4">
        <v>1</v>
      </c>
      <c r="K60" s="4" t="s">
        <v>30</v>
      </c>
      <c r="L60" s="4">
        <v>511</v>
      </c>
      <c r="M60" s="4">
        <v>511</v>
      </c>
      <c r="N60" s="4" t="s">
        <v>233</v>
      </c>
      <c r="O60" s="4" t="s">
        <v>205</v>
      </c>
      <c r="P60" s="4" t="s">
        <v>33</v>
      </c>
      <c r="Q60" s="4">
        <v>0</v>
      </c>
      <c r="R60" s="7">
        <v>44664</v>
      </c>
      <c r="S60" s="6">
        <v>44682</v>
      </c>
      <c r="T60" s="4" t="s">
        <v>34</v>
      </c>
      <c r="U60" s="4">
        <v>511</v>
      </c>
      <c r="V60" s="4">
        <v>0</v>
      </c>
      <c r="W60" s="4">
        <v>0</v>
      </c>
      <c r="X60" s="4" t="s">
        <v>35</v>
      </c>
      <c r="Y60" s="4" t="s">
        <v>234</v>
      </c>
    </row>
    <row r="61" s="4" customFormat="1" spans="1:25">
      <c r="A61" s="4" t="s">
        <v>235</v>
      </c>
      <c r="B61" s="4" t="s">
        <v>26</v>
      </c>
      <c r="C61" s="4" t="s">
        <v>27</v>
      </c>
      <c r="D61" s="4" t="s">
        <v>78</v>
      </c>
      <c r="E61" s="4" t="s">
        <v>79</v>
      </c>
      <c r="F61" s="6">
        <v>44666</v>
      </c>
      <c r="G61" s="6">
        <v>44667</v>
      </c>
      <c r="H61" s="4">
        <v>1</v>
      </c>
      <c r="I61" s="4">
        <v>1</v>
      </c>
      <c r="J61" s="4">
        <v>1</v>
      </c>
      <c r="K61" s="4" t="s">
        <v>30</v>
      </c>
      <c r="L61" s="4">
        <v>511</v>
      </c>
      <c r="M61" s="4">
        <v>511</v>
      </c>
      <c r="N61" s="4" t="s">
        <v>236</v>
      </c>
      <c r="O61" s="4" t="s">
        <v>205</v>
      </c>
      <c r="P61" s="4" t="s">
        <v>33</v>
      </c>
      <c r="Q61" s="4">
        <v>0</v>
      </c>
      <c r="R61" s="7">
        <v>44665</v>
      </c>
      <c r="S61" s="6">
        <v>44682</v>
      </c>
      <c r="T61" s="4" t="s">
        <v>34</v>
      </c>
      <c r="U61" s="4">
        <v>511</v>
      </c>
      <c r="V61" s="4">
        <v>0</v>
      </c>
      <c r="W61" s="4">
        <v>0</v>
      </c>
      <c r="X61" s="4" t="s">
        <v>35</v>
      </c>
      <c r="Y61" s="4" t="s">
        <v>237</v>
      </c>
    </row>
    <row r="62" s="4" customFormat="1" spans="1:25">
      <c r="A62" s="4" t="s">
        <v>238</v>
      </c>
      <c r="B62" s="4" t="s">
        <v>26</v>
      </c>
      <c r="C62" s="4" t="s">
        <v>27</v>
      </c>
      <c r="D62" s="4" t="s">
        <v>239</v>
      </c>
      <c r="E62" s="4" t="s">
        <v>240</v>
      </c>
      <c r="F62" s="6">
        <v>44666</v>
      </c>
      <c r="G62" s="6">
        <v>44667</v>
      </c>
      <c r="H62" s="4">
        <v>1</v>
      </c>
      <c r="I62" s="4">
        <v>1</v>
      </c>
      <c r="J62" s="4">
        <v>1</v>
      </c>
      <c r="K62" s="4" t="s">
        <v>30</v>
      </c>
      <c r="L62" s="4">
        <v>322</v>
      </c>
      <c r="M62" s="4">
        <v>322</v>
      </c>
      <c r="N62" s="4" t="s">
        <v>241</v>
      </c>
      <c r="O62" s="4" t="s">
        <v>205</v>
      </c>
      <c r="P62" s="4" t="s">
        <v>33</v>
      </c>
      <c r="Q62" s="4">
        <v>0</v>
      </c>
      <c r="R62" s="7">
        <v>44666</v>
      </c>
      <c r="S62" s="6">
        <v>44682</v>
      </c>
      <c r="T62" s="4" t="s">
        <v>34</v>
      </c>
      <c r="U62" s="4">
        <v>322</v>
      </c>
      <c r="V62" s="4">
        <v>0</v>
      </c>
      <c r="W62" s="4">
        <v>0</v>
      </c>
      <c r="X62" s="4" t="s">
        <v>35</v>
      </c>
      <c r="Y62" s="4" t="s">
        <v>242</v>
      </c>
    </row>
    <row r="63" s="4" customFormat="1" spans="1:25">
      <c r="A63" s="4" t="s">
        <v>243</v>
      </c>
      <c r="B63" s="4" t="s">
        <v>26</v>
      </c>
      <c r="C63" s="4" t="s">
        <v>27</v>
      </c>
      <c r="D63" s="4" t="s">
        <v>104</v>
      </c>
      <c r="E63" s="4" t="s">
        <v>105</v>
      </c>
      <c r="F63" s="6">
        <v>44666</v>
      </c>
      <c r="G63" s="6">
        <v>44667</v>
      </c>
      <c r="H63" s="4">
        <v>1</v>
      </c>
      <c r="I63" s="4">
        <v>1</v>
      </c>
      <c r="J63" s="4">
        <v>1</v>
      </c>
      <c r="K63" s="4" t="s">
        <v>30</v>
      </c>
      <c r="L63" s="4">
        <v>75</v>
      </c>
      <c r="M63" s="4">
        <v>75</v>
      </c>
      <c r="N63" s="4" t="s">
        <v>244</v>
      </c>
      <c r="O63" s="4" t="s">
        <v>205</v>
      </c>
      <c r="P63" s="4" t="s">
        <v>33</v>
      </c>
      <c r="Q63" s="4">
        <v>0</v>
      </c>
      <c r="R63" s="7">
        <v>44666</v>
      </c>
      <c r="S63" s="6">
        <v>44682</v>
      </c>
      <c r="T63" s="4" t="s">
        <v>34</v>
      </c>
      <c r="U63" s="4">
        <v>75</v>
      </c>
      <c r="V63" s="4">
        <v>0</v>
      </c>
      <c r="W63" s="4">
        <v>0</v>
      </c>
      <c r="X63" s="4" t="s">
        <v>35</v>
      </c>
      <c r="Y63" s="4" t="s">
        <v>245</v>
      </c>
    </row>
    <row r="64" s="4" customFormat="1" spans="1:25">
      <c r="A64" s="4" t="s">
        <v>246</v>
      </c>
      <c r="B64" s="4" t="s">
        <v>26</v>
      </c>
      <c r="C64" s="4" t="s">
        <v>27</v>
      </c>
      <c r="D64" s="4" t="s">
        <v>239</v>
      </c>
      <c r="E64" s="4" t="s">
        <v>240</v>
      </c>
      <c r="F64" s="6">
        <v>44666</v>
      </c>
      <c r="G64" s="6">
        <v>44667</v>
      </c>
      <c r="H64" s="4">
        <v>1</v>
      </c>
      <c r="I64" s="4">
        <v>1</v>
      </c>
      <c r="J64" s="4">
        <v>1</v>
      </c>
      <c r="K64" s="4" t="s">
        <v>30</v>
      </c>
      <c r="L64" s="4">
        <v>322</v>
      </c>
      <c r="M64" s="4">
        <v>322</v>
      </c>
      <c r="N64" s="4" t="s">
        <v>247</v>
      </c>
      <c r="O64" s="4" t="s">
        <v>205</v>
      </c>
      <c r="P64" s="4" t="s">
        <v>33</v>
      </c>
      <c r="Q64" s="4">
        <v>0</v>
      </c>
      <c r="R64" s="7">
        <v>44666</v>
      </c>
      <c r="S64" s="6">
        <v>44682</v>
      </c>
      <c r="T64" s="4" t="s">
        <v>34</v>
      </c>
      <c r="U64" s="4">
        <v>322</v>
      </c>
      <c r="V64" s="4">
        <v>0</v>
      </c>
      <c r="W64" s="4">
        <v>0</v>
      </c>
      <c r="X64" s="4" t="s">
        <v>35</v>
      </c>
      <c r="Y64" s="4" t="s">
        <v>35</v>
      </c>
    </row>
    <row r="65" s="4" customFormat="1" spans="1:25">
      <c r="A65" s="4" t="s">
        <v>246</v>
      </c>
      <c r="B65" s="4" t="s">
        <v>26</v>
      </c>
      <c r="C65" s="4" t="s">
        <v>65</v>
      </c>
      <c r="D65" s="4" t="s">
        <v>239</v>
      </c>
      <c r="E65" s="4" t="s">
        <v>240</v>
      </c>
      <c r="F65" s="6">
        <v>44666</v>
      </c>
      <c r="G65" s="6">
        <v>44667</v>
      </c>
      <c r="H65" s="4">
        <v>1</v>
      </c>
      <c r="I65" s="4">
        <v>1</v>
      </c>
      <c r="J65" s="4">
        <v>1</v>
      </c>
      <c r="K65" s="4" t="s">
        <v>30</v>
      </c>
      <c r="L65" s="4">
        <v>-322</v>
      </c>
      <c r="M65" s="4">
        <v>-322</v>
      </c>
      <c r="N65" s="4" t="s">
        <v>247</v>
      </c>
      <c r="O65" s="4" t="s">
        <v>205</v>
      </c>
      <c r="P65" s="4" t="s">
        <v>33</v>
      </c>
      <c r="Q65" s="4">
        <v>0</v>
      </c>
      <c r="R65" s="7">
        <v>44666</v>
      </c>
      <c r="S65" s="6">
        <v>44682</v>
      </c>
      <c r="T65" s="4" t="s">
        <v>34</v>
      </c>
      <c r="U65" s="4">
        <v>-322</v>
      </c>
      <c r="V65" s="4">
        <v>0</v>
      </c>
      <c r="W65" s="4">
        <v>0</v>
      </c>
      <c r="X65" s="4" t="s">
        <v>35</v>
      </c>
      <c r="Y65" s="4" t="s">
        <v>35</v>
      </c>
    </row>
    <row r="66" s="4" customFormat="1" spans="1:25">
      <c r="A66" s="4" t="s">
        <v>248</v>
      </c>
      <c r="B66" s="4" t="s">
        <v>26</v>
      </c>
      <c r="C66" s="4" t="s">
        <v>27</v>
      </c>
      <c r="D66" s="4" t="s">
        <v>175</v>
      </c>
      <c r="E66" s="4" t="s">
        <v>176</v>
      </c>
      <c r="F66" s="6">
        <v>44666</v>
      </c>
      <c r="G66" s="6">
        <v>44667</v>
      </c>
      <c r="H66" s="4">
        <v>1</v>
      </c>
      <c r="I66" s="4">
        <v>1</v>
      </c>
      <c r="J66" s="4">
        <v>1</v>
      </c>
      <c r="K66" s="4" t="s">
        <v>30</v>
      </c>
      <c r="L66" s="4">
        <v>110</v>
      </c>
      <c r="M66" s="4">
        <v>110</v>
      </c>
      <c r="N66" s="4" t="s">
        <v>249</v>
      </c>
      <c r="O66" s="4" t="s">
        <v>205</v>
      </c>
      <c r="P66" s="4" t="s">
        <v>33</v>
      </c>
      <c r="Q66" s="4">
        <v>0</v>
      </c>
      <c r="R66" s="7">
        <v>44666</v>
      </c>
      <c r="S66" s="6">
        <v>44682</v>
      </c>
      <c r="T66" s="4" t="s">
        <v>34</v>
      </c>
      <c r="U66" s="4">
        <v>110</v>
      </c>
      <c r="V66" s="4">
        <v>0</v>
      </c>
      <c r="W66" s="4">
        <v>0</v>
      </c>
      <c r="X66" s="4" t="s">
        <v>35</v>
      </c>
      <c r="Y66" s="4" t="s">
        <v>35</v>
      </c>
    </row>
    <row r="67" s="4" customFormat="1" spans="1:25">
      <c r="A67" s="4" t="s">
        <v>250</v>
      </c>
      <c r="B67" s="4" t="s">
        <v>26</v>
      </c>
      <c r="C67" s="4" t="s">
        <v>27</v>
      </c>
      <c r="D67" s="4" t="s">
        <v>251</v>
      </c>
      <c r="E67" s="4" t="s">
        <v>122</v>
      </c>
      <c r="F67" s="6">
        <v>44666</v>
      </c>
      <c r="G67" s="6">
        <v>44667</v>
      </c>
      <c r="H67" s="4">
        <v>1</v>
      </c>
      <c r="I67" s="4">
        <v>1</v>
      </c>
      <c r="J67" s="4">
        <v>1</v>
      </c>
      <c r="K67" s="4" t="s">
        <v>30</v>
      </c>
      <c r="L67" s="4">
        <v>100</v>
      </c>
      <c r="M67" s="4">
        <v>100</v>
      </c>
      <c r="N67" s="4" t="s">
        <v>252</v>
      </c>
      <c r="O67" s="4" t="s">
        <v>205</v>
      </c>
      <c r="P67" s="4" t="s">
        <v>33</v>
      </c>
      <c r="Q67" s="4">
        <v>0</v>
      </c>
      <c r="R67" s="7">
        <v>44666</v>
      </c>
      <c r="S67" s="6">
        <v>44682</v>
      </c>
      <c r="T67" s="4" t="s">
        <v>34</v>
      </c>
      <c r="U67" s="4">
        <v>100</v>
      </c>
      <c r="V67" s="4">
        <v>0</v>
      </c>
      <c r="W67" s="4">
        <v>0</v>
      </c>
      <c r="X67" s="4" t="s">
        <v>35</v>
      </c>
      <c r="Y67" s="4" t="s">
        <v>35</v>
      </c>
    </row>
    <row r="68" s="4" customFormat="1" spans="1:25">
      <c r="A68" s="4" t="s">
        <v>253</v>
      </c>
      <c r="B68" s="4" t="s">
        <v>26</v>
      </c>
      <c r="C68" s="4" t="s">
        <v>27</v>
      </c>
      <c r="D68" s="4" t="s">
        <v>251</v>
      </c>
      <c r="E68" s="4" t="s">
        <v>122</v>
      </c>
      <c r="F68" s="6">
        <v>44666</v>
      </c>
      <c r="G68" s="6">
        <v>44667</v>
      </c>
      <c r="H68" s="4">
        <v>1</v>
      </c>
      <c r="I68" s="4">
        <v>1</v>
      </c>
      <c r="J68" s="4">
        <v>1</v>
      </c>
      <c r="K68" s="4" t="s">
        <v>30</v>
      </c>
      <c r="L68" s="4">
        <v>100</v>
      </c>
      <c r="M68" s="4">
        <v>100</v>
      </c>
      <c r="N68" s="4" t="s">
        <v>254</v>
      </c>
      <c r="O68" s="4" t="s">
        <v>205</v>
      </c>
      <c r="P68" s="4" t="s">
        <v>33</v>
      </c>
      <c r="Q68" s="4">
        <v>0</v>
      </c>
      <c r="R68" s="7">
        <v>44666</v>
      </c>
      <c r="S68" s="6">
        <v>44682</v>
      </c>
      <c r="T68" s="4" t="s">
        <v>34</v>
      </c>
      <c r="U68" s="4">
        <v>100</v>
      </c>
      <c r="V68" s="4">
        <v>0</v>
      </c>
      <c r="W68" s="4">
        <v>0</v>
      </c>
      <c r="X68" s="4" t="s">
        <v>35</v>
      </c>
      <c r="Y68" s="4" t="s">
        <v>35</v>
      </c>
    </row>
    <row r="69" s="4" customFormat="1" spans="1:25">
      <c r="A69" s="4" t="s">
        <v>255</v>
      </c>
      <c r="B69" s="4" t="s">
        <v>26</v>
      </c>
      <c r="C69" s="4" t="s">
        <v>27</v>
      </c>
      <c r="D69" s="4" t="s">
        <v>121</v>
      </c>
      <c r="E69" s="4" t="s">
        <v>122</v>
      </c>
      <c r="F69" s="6">
        <v>44666</v>
      </c>
      <c r="G69" s="6">
        <v>44667</v>
      </c>
      <c r="H69" s="4">
        <v>1</v>
      </c>
      <c r="I69" s="4">
        <v>1</v>
      </c>
      <c r="J69" s="4">
        <v>1</v>
      </c>
      <c r="K69" s="4" t="s">
        <v>30</v>
      </c>
      <c r="L69" s="4">
        <v>101</v>
      </c>
      <c r="M69" s="4">
        <v>101</v>
      </c>
      <c r="N69" s="4" t="s">
        <v>123</v>
      </c>
      <c r="O69" s="4" t="s">
        <v>205</v>
      </c>
      <c r="P69" s="4" t="s">
        <v>33</v>
      </c>
      <c r="Q69" s="4">
        <v>0</v>
      </c>
      <c r="R69" s="7">
        <v>44666</v>
      </c>
      <c r="S69" s="6">
        <v>44682</v>
      </c>
      <c r="T69" s="4" t="s">
        <v>34</v>
      </c>
      <c r="U69" s="4">
        <v>101</v>
      </c>
      <c r="V69" s="4">
        <v>0</v>
      </c>
      <c r="W69" s="4">
        <v>0</v>
      </c>
      <c r="X69" s="4" t="s">
        <v>35</v>
      </c>
      <c r="Y69" s="4" t="s">
        <v>35</v>
      </c>
    </row>
    <row r="70" s="4" customFormat="1" spans="1:25">
      <c r="A70" s="4" t="s">
        <v>256</v>
      </c>
      <c r="B70" s="4" t="s">
        <v>26</v>
      </c>
      <c r="C70" s="4" t="s">
        <v>27</v>
      </c>
      <c r="D70" s="4" t="s">
        <v>251</v>
      </c>
      <c r="E70" s="4" t="s">
        <v>122</v>
      </c>
      <c r="F70" s="6">
        <v>44666</v>
      </c>
      <c r="G70" s="6">
        <v>44667</v>
      </c>
      <c r="H70" s="4">
        <v>1</v>
      </c>
      <c r="I70" s="4">
        <v>1</v>
      </c>
      <c r="J70" s="4">
        <v>1</v>
      </c>
      <c r="K70" s="4" t="s">
        <v>30</v>
      </c>
      <c r="L70" s="4">
        <v>100</v>
      </c>
      <c r="M70" s="4">
        <v>100</v>
      </c>
      <c r="N70" s="4" t="s">
        <v>257</v>
      </c>
      <c r="O70" s="4" t="s">
        <v>205</v>
      </c>
      <c r="P70" s="4" t="s">
        <v>33</v>
      </c>
      <c r="Q70" s="4">
        <v>0</v>
      </c>
      <c r="R70" s="7">
        <v>44666</v>
      </c>
      <c r="S70" s="6">
        <v>44682</v>
      </c>
      <c r="T70" s="4" t="s">
        <v>34</v>
      </c>
      <c r="U70" s="4">
        <v>100</v>
      </c>
      <c r="V70" s="4">
        <v>0</v>
      </c>
      <c r="W70" s="4">
        <v>0</v>
      </c>
      <c r="X70" s="4" t="s">
        <v>35</v>
      </c>
      <c r="Y70" s="4" t="s">
        <v>35</v>
      </c>
    </row>
    <row r="71" s="4" customFormat="1" spans="1:25">
      <c r="A71" s="4" t="s">
        <v>258</v>
      </c>
      <c r="B71" s="4" t="s">
        <v>26</v>
      </c>
      <c r="C71" s="4" t="s">
        <v>27</v>
      </c>
      <c r="D71" s="4" t="s">
        <v>175</v>
      </c>
      <c r="E71" s="4" t="s">
        <v>176</v>
      </c>
      <c r="F71" s="6">
        <v>44666</v>
      </c>
      <c r="G71" s="6">
        <v>44667</v>
      </c>
      <c r="H71" s="4">
        <v>1</v>
      </c>
      <c r="I71" s="4">
        <v>1</v>
      </c>
      <c r="J71" s="4">
        <v>1</v>
      </c>
      <c r="K71" s="4" t="s">
        <v>30</v>
      </c>
      <c r="L71" s="4">
        <v>110</v>
      </c>
      <c r="M71" s="4">
        <v>110</v>
      </c>
      <c r="N71" s="4" t="s">
        <v>259</v>
      </c>
      <c r="O71" s="4" t="s">
        <v>205</v>
      </c>
      <c r="P71" s="4" t="s">
        <v>33</v>
      </c>
      <c r="Q71" s="4">
        <v>0</v>
      </c>
      <c r="R71" s="7">
        <v>44666</v>
      </c>
      <c r="S71" s="6">
        <v>44682</v>
      </c>
      <c r="T71" s="4" t="s">
        <v>34</v>
      </c>
      <c r="U71" s="4">
        <v>110</v>
      </c>
      <c r="V71" s="4">
        <v>0</v>
      </c>
      <c r="W71" s="4">
        <v>0</v>
      </c>
      <c r="X71" s="4" t="s">
        <v>35</v>
      </c>
      <c r="Y71" s="4" t="s">
        <v>35</v>
      </c>
    </row>
    <row r="72" s="4" customFormat="1" spans="1:25">
      <c r="A72" s="4" t="s">
        <v>260</v>
      </c>
      <c r="B72" s="4" t="s">
        <v>26</v>
      </c>
      <c r="C72" s="4" t="s">
        <v>27</v>
      </c>
      <c r="D72" s="4" t="s">
        <v>175</v>
      </c>
      <c r="E72" s="4" t="s">
        <v>176</v>
      </c>
      <c r="F72" s="6">
        <v>44666</v>
      </c>
      <c r="G72" s="6">
        <v>44667</v>
      </c>
      <c r="H72" s="4">
        <v>1</v>
      </c>
      <c r="I72" s="4">
        <v>1</v>
      </c>
      <c r="J72" s="4">
        <v>1</v>
      </c>
      <c r="K72" s="4" t="s">
        <v>30</v>
      </c>
      <c r="L72" s="4">
        <v>110</v>
      </c>
      <c r="M72" s="4">
        <v>110</v>
      </c>
      <c r="N72" s="4" t="s">
        <v>259</v>
      </c>
      <c r="O72" s="4" t="s">
        <v>205</v>
      </c>
      <c r="P72" s="4" t="s">
        <v>33</v>
      </c>
      <c r="Q72" s="4">
        <v>0</v>
      </c>
      <c r="R72" s="7">
        <v>44666</v>
      </c>
      <c r="S72" s="6">
        <v>44682</v>
      </c>
      <c r="T72" s="4" t="s">
        <v>34</v>
      </c>
      <c r="U72" s="4">
        <v>110</v>
      </c>
      <c r="V72" s="4">
        <v>0</v>
      </c>
      <c r="W72" s="4">
        <v>0</v>
      </c>
      <c r="X72" s="4" t="s">
        <v>35</v>
      </c>
      <c r="Y72" s="4" t="s">
        <v>35</v>
      </c>
    </row>
    <row r="73" s="4" customFormat="1" spans="1:25">
      <c r="A73" s="4" t="s">
        <v>258</v>
      </c>
      <c r="B73" s="4" t="s">
        <v>26</v>
      </c>
      <c r="C73" s="4" t="s">
        <v>65</v>
      </c>
      <c r="D73" s="4" t="s">
        <v>175</v>
      </c>
      <c r="E73" s="4" t="s">
        <v>176</v>
      </c>
      <c r="F73" s="6">
        <v>44666</v>
      </c>
      <c r="G73" s="6">
        <v>44667</v>
      </c>
      <c r="H73" s="4">
        <v>1</v>
      </c>
      <c r="I73" s="4">
        <v>1</v>
      </c>
      <c r="J73" s="4">
        <v>1</v>
      </c>
      <c r="K73" s="4" t="s">
        <v>30</v>
      </c>
      <c r="L73" s="4">
        <v>-110</v>
      </c>
      <c r="M73" s="4">
        <v>-110</v>
      </c>
      <c r="N73" s="4" t="s">
        <v>259</v>
      </c>
      <c r="O73" s="4" t="s">
        <v>205</v>
      </c>
      <c r="P73" s="4" t="s">
        <v>33</v>
      </c>
      <c r="Q73" s="4">
        <v>0</v>
      </c>
      <c r="R73" s="7">
        <v>44666</v>
      </c>
      <c r="S73" s="6">
        <v>44682</v>
      </c>
      <c r="T73" s="4" t="s">
        <v>34</v>
      </c>
      <c r="U73" s="4">
        <v>-110</v>
      </c>
      <c r="V73" s="4">
        <v>0</v>
      </c>
      <c r="W73" s="4">
        <v>0</v>
      </c>
      <c r="X73" s="4" t="s">
        <v>35</v>
      </c>
      <c r="Y73" s="4" t="s">
        <v>35</v>
      </c>
    </row>
    <row r="74" s="4" customFormat="1" spans="1:25">
      <c r="A74" s="4" t="s">
        <v>261</v>
      </c>
      <c r="B74" s="4" t="s">
        <v>26</v>
      </c>
      <c r="C74" s="4" t="s">
        <v>27</v>
      </c>
      <c r="D74" s="4" t="s">
        <v>262</v>
      </c>
      <c r="E74" s="4" t="s">
        <v>263</v>
      </c>
      <c r="F74" s="6">
        <v>44666</v>
      </c>
      <c r="G74" s="6">
        <v>44667</v>
      </c>
      <c r="H74" s="4">
        <v>1</v>
      </c>
      <c r="I74" s="4">
        <v>1</v>
      </c>
      <c r="J74" s="4">
        <v>1</v>
      </c>
      <c r="K74" s="4" t="s">
        <v>30</v>
      </c>
      <c r="L74" s="4">
        <v>134</v>
      </c>
      <c r="M74" s="4">
        <v>134</v>
      </c>
      <c r="N74" s="4" t="s">
        <v>264</v>
      </c>
      <c r="O74" s="4" t="s">
        <v>205</v>
      </c>
      <c r="P74" s="4" t="s">
        <v>33</v>
      </c>
      <c r="Q74" s="4">
        <v>0</v>
      </c>
      <c r="R74" s="7">
        <v>44666</v>
      </c>
      <c r="S74" s="6">
        <v>44682</v>
      </c>
      <c r="T74" s="4" t="s">
        <v>34</v>
      </c>
      <c r="U74" s="4">
        <v>134</v>
      </c>
      <c r="V74" s="4">
        <v>0</v>
      </c>
      <c r="W74" s="4">
        <v>0</v>
      </c>
      <c r="X74" s="4" t="s">
        <v>265</v>
      </c>
      <c r="Y74" s="4" t="s">
        <v>266</v>
      </c>
    </row>
    <row r="75" s="4" customFormat="1" spans="1:25">
      <c r="A75" s="4" t="s">
        <v>267</v>
      </c>
      <c r="B75" s="4" t="s">
        <v>26</v>
      </c>
      <c r="C75" s="4" t="s">
        <v>27</v>
      </c>
      <c r="D75" s="4" t="s">
        <v>268</v>
      </c>
      <c r="E75" s="4" t="s">
        <v>93</v>
      </c>
      <c r="F75" s="6">
        <v>44666</v>
      </c>
      <c r="G75" s="6">
        <v>44667</v>
      </c>
      <c r="H75" s="4">
        <v>1</v>
      </c>
      <c r="I75" s="4">
        <v>1</v>
      </c>
      <c r="J75" s="4">
        <v>1</v>
      </c>
      <c r="K75" s="4" t="s">
        <v>30</v>
      </c>
      <c r="L75" s="4">
        <v>108</v>
      </c>
      <c r="M75" s="4">
        <v>108</v>
      </c>
      <c r="N75" s="4" t="s">
        <v>269</v>
      </c>
      <c r="O75" s="4" t="s">
        <v>205</v>
      </c>
      <c r="P75" s="4" t="s">
        <v>33</v>
      </c>
      <c r="Q75" s="4">
        <v>0</v>
      </c>
      <c r="R75" s="7">
        <v>44666</v>
      </c>
      <c r="S75" s="6">
        <v>44682</v>
      </c>
      <c r="T75" s="4" t="s">
        <v>34</v>
      </c>
      <c r="U75" s="4">
        <v>108</v>
      </c>
      <c r="V75" s="4">
        <v>0</v>
      </c>
      <c r="W75" s="4">
        <v>0</v>
      </c>
      <c r="X75" s="4" t="s">
        <v>35</v>
      </c>
      <c r="Y75" s="4" t="s">
        <v>35</v>
      </c>
    </row>
    <row r="76" s="4" customFormat="1" spans="1:25">
      <c r="A76" s="4" t="s">
        <v>267</v>
      </c>
      <c r="B76" s="4" t="s">
        <v>26</v>
      </c>
      <c r="C76" s="4" t="s">
        <v>65</v>
      </c>
      <c r="D76" s="4" t="s">
        <v>268</v>
      </c>
      <c r="E76" s="4" t="s">
        <v>93</v>
      </c>
      <c r="F76" s="6">
        <v>44666</v>
      </c>
      <c r="G76" s="6">
        <v>44667</v>
      </c>
      <c r="H76" s="4">
        <v>1</v>
      </c>
      <c r="I76" s="4">
        <v>1</v>
      </c>
      <c r="J76" s="4">
        <v>1</v>
      </c>
      <c r="K76" s="4" t="s">
        <v>30</v>
      </c>
      <c r="L76" s="4">
        <v>-108</v>
      </c>
      <c r="M76" s="4">
        <v>-108</v>
      </c>
      <c r="N76" s="4" t="s">
        <v>269</v>
      </c>
      <c r="O76" s="4" t="s">
        <v>205</v>
      </c>
      <c r="P76" s="4" t="s">
        <v>33</v>
      </c>
      <c r="Q76" s="4">
        <v>0</v>
      </c>
      <c r="R76" s="7">
        <v>44666</v>
      </c>
      <c r="S76" s="6">
        <v>44682</v>
      </c>
      <c r="T76" s="4" t="s">
        <v>34</v>
      </c>
      <c r="U76" s="4">
        <v>-108</v>
      </c>
      <c r="V76" s="4">
        <v>0</v>
      </c>
      <c r="W76" s="4">
        <v>0</v>
      </c>
      <c r="X76" s="4" t="s">
        <v>35</v>
      </c>
      <c r="Y76" s="4" t="s">
        <v>35</v>
      </c>
    </row>
    <row r="77" s="4" customFormat="1" spans="1:25">
      <c r="A77" s="4" t="s">
        <v>270</v>
      </c>
      <c r="B77" s="4" t="s">
        <v>26</v>
      </c>
      <c r="C77" s="4" t="s">
        <v>27</v>
      </c>
      <c r="D77" s="4" t="s">
        <v>271</v>
      </c>
      <c r="E77" s="4" t="s">
        <v>272</v>
      </c>
      <c r="F77" s="6">
        <v>44666</v>
      </c>
      <c r="G77" s="6">
        <v>44667</v>
      </c>
      <c r="H77" s="4">
        <v>1</v>
      </c>
      <c r="I77" s="4">
        <v>1</v>
      </c>
      <c r="J77" s="4">
        <v>1</v>
      </c>
      <c r="K77" s="4" t="s">
        <v>30</v>
      </c>
      <c r="L77" s="4">
        <v>79</v>
      </c>
      <c r="M77" s="4">
        <v>79</v>
      </c>
      <c r="N77" s="4" t="s">
        <v>273</v>
      </c>
      <c r="O77" s="4" t="s">
        <v>205</v>
      </c>
      <c r="P77" s="4" t="s">
        <v>33</v>
      </c>
      <c r="Q77" s="4">
        <v>0</v>
      </c>
      <c r="R77" s="7">
        <v>44666</v>
      </c>
      <c r="S77" s="6">
        <v>44682</v>
      </c>
      <c r="T77" s="4" t="s">
        <v>34</v>
      </c>
      <c r="U77" s="4">
        <v>79</v>
      </c>
      <c r="V77" s="4">
        <v>0</v>
      </c>
      <c r="W77" s="4">
        <v>0</v>
      </c>
      <c r="X77" s="4" t="s">
        <v>35</v>
      </c>
      <c r="Y77" s="4" t="s">
        <v>35</v>
      </c>
    </row>
    <row r="78" s="4" customFormat="1" spans="1:25">
      <c r="A78" s="4" t="s">
        <v>274</v>
      </c>
      <c r="B78" s="4" t="s">
        <v>26</v>
      </c>
      <c r="C78" s="4" t="s">
        <v>27</v>
      </c>
      <c r="D78" s="4" t="s">
        <v>275</v>
      </c>
      <c r="E78" s="4"/>
      <c r="F78" s="6">
        <v>44666</v>
      </c>
      <c r="G78" s="6">
        <v>44667</v>
      </c>
      <c r="H78" s="4">
        <v>0</v>
      </c>
      <c r="I78" s="4">
        <v>1</v>
      </c>
      <c r="J78" s="4">
        <v>0</v>
      </c>
      <c r="K78" s="4" t="s">
        <v>30</v>
      </c>
      <c r="L78" s="4">
        <v>127</v>
      </c>
      <c r="M78" s="4">
        <v>127</v>
      </c>
      <c r="N78" s="4"/>
      <c r="O78" s="4" t="s">
        <v>205</v>
      </c>
      <c r="P78" s="4" t="s">
        <v>33</v>
      </c>
      <c r="Q78" s="4">
        <v>0</v>
      </c>
      <c r="R78" s="7">
        <v>44666</v>
      </c>
      <c r="S78" s="6">
        <v>44682</v>
      </c>
      <c r="T78" s="4" t="s">
        <v>34</v>
      </c>
      <c r="U78" s="4">
        <v>127</v>
      </c>
      <c r="V78" s="4">
        <v>0</v>
      </c>
      <c r="W78" s="4">
        <v>0</v>
      </c>
      <c r="X78" s="4" t="s">
        <v>35</v>
      </c>
      <c r="Y78" s="4" t="s">
        <v>35</v>
      </c>
    </row>
    <row r="79" s="4" customFormat="1" spans="1:25">
      <c r="A79" s="4" t="s">
        <v>276</v>
      </c>
      <c r="B79" s="4" t="s">
        <v>26</v>
      </c>
      <c r="C79" s="4" t="s">
        <v>27</v>
      </c>
      <c r="D79" s="4" t="s">
        <v>277</v>
      </c>
      <c r="E79" s="4" t="s">
        <v>278</v>
      </c>
      <c r="F79" s="6">
        <v>44666</v>
      </c>
      <c r="G79" s="6">
        <v>44667</v>
      </c>
      <c r="H79" s="4">
        <v>1</v>
      </c>
      <c r="I79" s="4">
        <v>1</v>
      </c>
      <c r="J79" s="4">
        <v>1</v>
      </c>
      <c r="K79" s="4" t="s">
        <v>30</v>
      </c>
      <c r="L79" s="4">
        <v>316</v>
      </c>
      <c r="M79" s="4">
        <v>316</v>
      </c>
      <c r="N79" s="4" t="s">
        <v>279</v>
      </c>
      <c r="O79" s="4" t="s">
        <v>205</v>
      </c>
      <c r="P79" s="4" t="s">
        <v>33</v>
      </c>
      <c r="Q79" s="4">
        <v>0</v>
      </c>
      <c r="R79" s="7">
        <v>44666</v>
      </c>
      <c r="S79" s="6">
        <v>44682</v>
      </c>
      <c r="T79" s="4" t="s">
        <v>34</v>
      </c>
      <c r="U79" s="4">
        <v>316</v>
      </c>
      <c r="V79" s="4">
        <v>0</v>
      </c>
      <c r="W79" s="4">
        <v>0</v>
      </c>
      <c r="X79" s="4" t="s">
        <v>280</v>
      </c>
      <c r="Y79" s="4" t="s">
        <v>35</v>
      </c>
    </row>
    <row r="80" s="4" customFormat="1" spans="1:25">
      <c r="A80" s="4" t="s">
        <v>281</v>
      </c>
      <c r="B80" s="4" t="s">
        <v>26</v>
      </c>
      <c r="C80" s="4" t="s">
        <v>27</v>
      </c>
      <c r="D80" s="4" t="s">
        <v>282</v>
      </c>
      <c r="E80" s="4" t="s">
        <v>283</v>
      </c>
      <c r="F80" s="6">
        <v>44666</v>
      </c>
      <c r="G80" s="6">
        <v>44667</v>
      </c>
      <c r="H80" s="4">
        <v>1</v>
      </c>
      <c r="I80" s="4">
        <v>1</v>
      </c>
      <c r="J80" s="4">
        <v>1</v>
      </c>
      <c r="K80" s="4" t="s">
        <v>30</v>
      </c>
      <c r="L80" s="4">
        <v>114</v>
      </c>
      <c r="M80" s="4">
        <v>114</v>
      </c>
      <c r="N80" s="4" t="s">
        <v>284</v>
      </c>
      <c r="O80" s="4" t="s">
        <v>205</v>
      </c>
      <c r="P80" s="4" t="s">
        <v>33</v>
      </c>
      <c r="Q80" s="4">
        <v>0</v>
      </c>
      <c r="R80" s="7">
        <v>44666</v>
      </c>
      <c r="S80" s="6">
        <v>44682</v>
      </c>
      <c r="T80" s="4" t="s">
        <v>34</v>
      </c>
      <c r="U80" s="4">
        <v>114</v>
      </c>
      <c r="V80" s="4">
        <v>0</v>
      </c>
      <c r="W80" s="4">
        <v>0</v>
      </c>
      <c r="X80" s="4" t="s">
        <v>35</v>
      </c>
      <c r="Y80" s="4" t="s">
        <v>285</v>
      </c>
    </row>
    <row r="81" s="4" customFormat="1" spans="1:25">
      <c r="A81" s="4" t="s">
        <v>286</v>
      </c>
      <c r="B81" s="4" t="s">
        <v>26</v>
      </c>
      <c r="C81" s="4" t="s">
        <v>27</v>
      </c>
      <c r="D81" s="4" t="s">
        <v>287</v>
      </c>
      <c r="E81" s="4" t="s">
        <v>158</v>
      </c>
      <c r="F81" s="6">
        <v>44666</v>
      </c>
      <c r="G81" s="6">
        <v>44667</v>
      </c>
      <c r="H81" s="4">
        <v>1</v>
      </c>
      <c r="I81" s="4">
        <v>1</v>
      </c>
      <c r="J81" s="4">
        <v>1</v>
      </c>
      <c r="K81" s="4" t="s">
        <v>30</v>
      </c>
      <c r="L81" s="4">
        <v>150</v>
      </c>
      <c r="M81" s="4">
        <v>150</v>
      </c>
      <c r="N81" s="4" t="s">
        <v>288</v>
      </c>
      <c r="O81" s="4" t="s">
        <v>205</v>
      </c>
      <c r="P81" s="4" t="s">
        <v>33</v>
      </c>
      <c r="Q81" s="4">
        <v>0</v>
      </c>
      <c r="R81" s="7">
        <v>44666</v>
      </c>
      <c r="S81" s="6">
        <v>44682</v>
      </c>
      <c r="T81" s="4" t="s">
        <v>34</v>
      </c>
      <c r="U81" s="4">
        <v>150</v>
      </c>
      <c r="V81" s="4">
        <v>0</v>
      </c>
      <c r="W81" s="4">
        <v>0</v>
      </c>
      <c r="X81" s="4" t="s">
        <v>289</v>
      </c>
      <c r="Y81" s="4" t="s">
        <v>35</v>
      </c>
    </row>
    <row r="82" s="4" customFormat="1" spans="1:25">
      <c r="A82" s="4" t="s">
        <v>290</v>
      </c>
      <c r="B82" s="4" t="s">
        <v>26</v>
      </c>
      <c r="C82" s="4" t="s">
        <v>27</v>
      </c>
      <c r="D82" s="4" t="s">
        <v>291</v>
      </c>
      <c r="E82" s="4" t="s">
        <v>84</v>
      </c>
      <c r="F82" s="6">
        <v>44666</v>
      </c>
      <c r="G82" s="6">
        <v>44667</v>
      </c>
      <c r="H82" s="4">
        <v>1</v>
      </c>
      <c r="I82" s="4">
        <v>1</v>
      </c>
      <c r="J82" s="4">
        <v>1</v>
      </c>
      <c r="K82" s="4" t="s">
        <v>30</v>
      </c>
      <c r="L82" s="4">
        <v>349</v>
      </c>
      <c r="M82" s="4">
        <v>349</v>
      </c>
      <c r="N82" s="4" t="s">
        <v>292</v>
      </c>
      <c r="O82" s="4" t="s">
        <v>205</v>
      </c>
      <c r="P82" s="4" t="s">
        <v>33</v>
      </c>
      <c r="Q82" s="4">
        <v>0</v>
      </c>
      <c r="R82" s="7">
        <v>44666</v>
      </c>
      <c r="S82" s="6">
        <v>44682</v>
      </c>
      <c r="T82" s="4" t="s">
        <v>34</v>
      </c>
      <c r="U82" s="4">
        <v>349</v>
      </c>
      <c r="V82" s="4">
        <v>0</v>
      </c>
      <c r="W82" s="4">
        <v>0</v>
      </c>
      <c r="X82" s="4" t="s">
        <v>35</v>
      </c>
      <c r="Y82" s="4" t="s">
        <v>35</v>
      </c>
    </row>
    <row r="83" s="4" customFormat="1" spans="1:25">
      <c r="A83" s="4" t="s">
        <v>293</v>
      </c>
      <c r="B83" s="4" t="s">
        <v>26</v>
      </c>
      <c r="C83" s="4" t="s">
        <v>27</v>
      </c>
      <c r="D83" s="4" t="s">
        <v>294</v>
      </c>
      <c r="E83" s="4" t="s">
        <v>295</v>
      </c>
      <c r="F83" s="6">
        <v>44666</v>
      </c>
      <c r="G83" s="6">
        <v>44667</v>
      </c>
      <c r="H83" s="4">
        <v>1</v>
      </c>
      <c r="I83" s="4">
        <v>1</v>
      </c>
      <c r="J83" s="4">
        <v>1</v>
      </c>
      <c r="K83" s="4" t="s">
        <v>30</v>
      </c>
      <c r="L83" s="4">
        <v>89</v>
      </c>
      <c r="M83" s="4">
        <v>89</v>
      </c>
      <c r="N83" s="4" t="s">
        <v>296</v>
      </c>
      <c r="O83" s="4" t="s">
        <v>205</v>
      </c>
      <c r="P83" s="4" t="s">
        <v>33</v>
      </c>
      <c r="Q83" s="4">
        <v>0</v>
      </c>
      <c r="R83" s="7">
        <v>44666</v>
      </c>
      <c r="S83" s="6">
        <v>44682</v>
      </c>
      <c r="T83" s="4" t="s">
        <v>34</v>
      </c>
      <c r="U83" s="4">
        <v>89</v>
      </c>
      <c r="V83" s="4">
        <v>0</v>
      </c>
      <c r="W83" s="4">
        <v>0</v>
      </c>
      <c r="X83" s="4" t="s">
        <v>35</v>
      </c>
      <c r="Y83" s="4" t="s">
        <v>35</v>
      </c>
    </row>
    <row r="84" s="4" customFormat="1" spans="1:25">
      <c r="A84" s="4" t="s">
        <v>297</v>
      </c>
      <c r="B84" s="4" t="s">
        <v>26</v>
      </c>
      <c r="C84" s="4" t="s">
        <v>27</v>
      </c>
      <c r="D84" s="4" t="s">
        <v>298</v>
      </c>
      <c r="E84" s="4" t="s">
        <v>299</v>
      </c>
      <c r="F84" s="6">
        <v>44666</v>
      </c>
      <c r="G84" s="6">
        <v>44667</v>
      </c>
      <c r="H84" s="4">
        <v>1</v>
      </c>
      <c r="I84" s="4">
        <v>1</v>
      </c>
      <c r="J84" s="4">
        <v>1</v>
      </c>
      <c r="K84" s="4" t="s">
        <v>30</v>
      </c>
      <c r="L84" s="4">
        <v>88</v>
      </c>
      <c r="M84" s="4">
        <v>88</v>
      </c>
      <c r="N84" s="4" t="s">
        <v>300</v>
      </c>
      <c r="O84" s="4" t="s">
        <v>205</v>
      </c>
      <c r="P84" s="4" t="s">
        <v>33</v>
      </c>
      <c r="Q84" s="4">
        <v>0</v>
      </c>
      <c r="R84" s="7">
        <v>44666</v>
      </c>
      <c r="S84" s="6">
        <v>44682</v>
      </c>
      <c r="T84" s="4" t="s">
        <v>34</v>
      </c>
      <c r="U84" s="4">
        <v>88</v>
      </c>
      <c r="V84" s="4">
        <v>0</v>
      </c>
      <c r="W84" s="4">
        <v>0</v>
      </c>
      <c r="X84" s="4" t="s">
        <v>35</v>
      </c>
      <c r="Y84" s="4" t="s">
        <v>35</v>
      </c>
    </row>
    <row r="85" s="4" customFormat="1" spans="1:25">
      <c r="A85" s="4" t="s">
        <v>301</v>
      </c>
      <c r="B85" s="4" t="s">
        <v>26</v>
      </c>
      <c r="C85" s="4" t="s">
        <v>27</v>
      </c>
      <c r="D85" s="4" t="s">
        <v>251</v>
      </c>
      <c r="E85" s="4" t="s">
        <v>122</v>
      </c>
      <c r="F85" s="6">
        <v>44666</v>
      </c>
      <c r="G85" s="6">
        <v>44667</v>
      </c>
      <c r="H85" s="4">
        <v>1</v>
      </c>
      <c r="I85" s="4">
        <v>1</v>
      </c>
      <c r="J85" s="4">
        <v>1</v>
      </c>
      <c r="K85" s="4" t="s">
        <v>30</v>
      </c>
      <c r="L85" s="4">
        <v>100</v>
      </c>
      <c r="M85" s="4">
        <v>100</v>
      </c>
      <c r="N85" s="4" t="s">
        <v>302</v>
      </c>
      <c r="O85" s="4" t="s">
        <v>205</v>
      </c>
      <c r="P85" s="4" t="s">
        <v>33</v>
      </c>
      <c r="Q85" s="4">
        <v>0</v>
      </c>
      <c r="R85" s="7">
        <v>44666</v>
      </c>
      <c r="S85" s="6">
        <v>44682</v>
      </c>
      <c r="T85" s="4" t="s">
        <v>34</v>
      </c>
      <c r="U85" s="4">
        <v>100</v>
      </c>
      <c r="V85" s="4">
        <v>0</v>
      </c>
      <c r="W85" s="4">
        <v>0</v>
      </c>
      <c r="X85" s="4" t="s">
        <v>35</v>
      </c>
      <c r="Y85" s="4" t="s">
        <v>35</v>
      </c>
    </row>
    <row r="86" s="4" customFormat="1" spans="1:25">
      <c r="A86" s="4" t="s">
        <v>303</v>
      </c>
      <c r="B86" s="4" t="s">
        <v>26</v>
      </c>
      <c r="C86" s="4" t="s">
        <v>27</v>
      </c>
      <c r="D86" s="4" t="s">
        <v>304</v>
      </c>
      <c r="E86" s="4" t="s">
        <v>305</v>
      </c>
      <c r="F86" s="6">
        <v>44666</v>
      </c>
      <c r="G86" s="6">
        <v>44667</v>
      </c>
      <c r="H86" s="4">
        <v>2</v>
      </c>
      <c r="I86" s="4">
        <v>1</v>
      </c>
      <c r="J86" s="4">
        <v>2</v>
      </c>
      <c r="K86" s="4" t="s">
        <v>30</v>
      </c>
      <c r="L86" s="4">
        <v>532</v>
      </c>
      <c r="M86" s="4">
        <v>532</v>
      </c>
      <c r="N86" s="4" t="s">
        <v>306</v>
      </c>
      <c r="O86" s="4" t="s">
        <v>205</v>
      </c>
      <c r="P86" s="4" t="s">
        <v>33</v>
      </c>
      <c r="Q86" s="4">
        <v>0</v>
      </c>
      <c r="R86" s="7">
        <v>44666</v>
      </c>
      <c r="S86" s="6">
        <v>44682</v>
      </c>
      <c r="T86" s="4" t="s">
        <v>34</v>
      </c>
      <c r="U86" s="4">
        <v>532</v>
      </c>
      <c r="V86" s="4">
        <v>0</v>
      </c>
      <c r="W86" s="4">
        <v>0</v>
      </c>
      <c r="X86" s="4" t="s">
        <v>35</v>
      </c>
      <c r="Y86" s="4" t="s">
        <v>35</v>
      </c>
    </row>
    <row r="87" s="4" customFormat="1" spans="1:25">
      <c r="A87" s="4" t="s">
        <v>307</v>
      </c>
      <c r="B87" s="4" t="s">
        <v>26</v>
      </c>
      <c r="C87" s="4" t="s">
        <v>27</v>
      </c>
      <c r="D87" s="4" t="s">
        <v>308</v>
      </c>
      <c r="E87" s="4" t="s">
        <v>309</v>
      </c>
      <c r="F87" s="6">
        <v>44666</v>
      </c>
      <c r="G87" s="6">
        <v>44667</v>
      </c>
      <c r="H87" s="4">
        <v>1</v>
      </c>
      <c r="I87" s="4">
        <v>1</v>
      </c>
      <c r="J87" s="4">
        <v>1</v>
      </c>
      <c r="K87" s="4" t="s">
        <v>30</v>
      </c>
      <c r="L87" s="4">
        <v>87</v>
      </c>
      <c r="M87" s="4">
        <v>87</v>
      </c>
      <c r="N87" s="4" t="s">
        <v>310</v>
      </c>
      <c r="O87" s="4" t="s">
        <v>205</v>
      </c>
      <c r="P87" s="4" t="s">
        <v>33</v>
      </c>
      <c r="Q87" s="4">
        <v>0</v>
      </c>
      <c r="R87" s="7">
        <v>44666</v>
      </c>
      <c r="S87" s="6">
        <v>44682</v>
      </c>
      <c r="T87" s="4" t="s">
        <v>34</v>
      </c>
      <c r="U87" s="4">
        <v>87</v>
      </c>
      <c r="V87" s="4">
        <v>0</v>
      </c>
      <c r="W87" s="4">
        <v>0</v>
      </c>
      <c r="X87" s="4" t="s">
        <v>35</v>
      </c>
      <c r="Y87" s="4" t="s">
        <v>35</v>
      </c>
    </row>
    <row r="88" s="4" customFormat="1" spans="1:25">
      <c r="A88" s="4" t="s">
        <v>311</v>
      </c>
      <c r="B88" s="4" t="s">
        <v>26</v>
      </c>
      <c r="C88" s="4" t="s">
        <v>27</v>
      </c>
      <c r="D88" s="4" t="s">
        <v>59</v>
      </c>
      <c r="E88" s="4"/>
      <c r="F88" s="6">
        <v>44666</v>
      </c>
      <c r="G88" s="6">
        <v>44667</v>
      </c>
      <c r="H88" s="4">
        <v>0</v>
      </c>
      <c r="I88" s="4">
        <v>1</v>
      </c>
      <c r="J88" s="4">
        <v>0</v>
      </c>
      <c r="K88" s="4" t="s">
        <v>30</v>
      </c>
      <c r="L88" s="4">
        <v>88</v>
      </c>
      <c r="M88" s="4">
        <v>88</v>
      </c>
      <c r="N88" s="4"/>
      <c r="O88" s="4" t="s">
        <v>205</v>
      </c>
      <c r="P88" s="4" t="s">
        <v>33</v>
      </c>
      <c r="Q88" s="4">
        <v>0</v>
      </c>
      <c r="R88" s="7">
        <v>44666</v>
      </c>
      <c r="S88" s="6">
        <v>44682</v>
      </c>
      <c r="T88" s="4" t="s">
        <v>34</v>
      </c>
      <c r="U88" s="4">
        <v>88</v>
      </c>
      <c r="V88" s="4">
        <v>0</v>
      </c>
      <c r="W88" s="4">
        <v>0</v>
      </c>
      <c r="X88" s="4" t="s">
        <v>35</v>
      </c>
      <c r="Y88" s="4" t="s">
        <v>35</v>
      </c>
    </row>
    <row r="89" s="4" customFormat="1" spans="1:25">
      <c r="A89" s="4" t="s">
        <v>312</v>
      </c>
      <c r="B89" s="4" t="s">
        <v>26</v>
      </c>
      <c r="C89" s="4" t="s">
        <v>27</v>
      </c>
      <c r="D89" s="4" t="s">
        <v>313</v>
      </c>
      <c r="E89" s="4" t="s">
        <v>314</v>
      </c>
      <c r="F89" s="6">
        <v>44666</v>
      </c>
      <c r="G89" s="6">
        <v>44667</v>
      </c>
      <c r="H89" s="4">
        <v>1</v>
      </c>
      <c r="I89" s="4">
        <v>1</v>
      </c>
      <c r="J89" s="4">
        <v>1</v>
      </c>
      <c r="K89" s="4" t="s">
        <v>30</v>
      </c>
      <c r="L89" s="4">
        <v>104</v>
      </c>
      <c r="M89" s="4">
        <v>104</v>
      </c>
      <c r="N89" s="4" t="s">
        <v>315</v>
      </c>
      <c r="O89" s="4" t="s">
        <v>205</v>
      </c>
      <c r="P89" s="4" t="s">
        <v>33</v>
      </c>
      <c r="Q89" s="4">
        <v>0</v>
      </c>
      <c r="R89" s="7">
        <v>44666</v>
      </c>
      <c r="S89" s="6">
        <v>44682</v>
      </c>
      <c r="T89" s="4" t="s">
        <v>34</v>
      </c>
      <c r="U89" s="4">
        <v>104</v>
      </c>
      <c r="V89" s="4">
        <v>0</v>
      </c>
      <c r="W89" s="4">
        <v>0</v>
      </c>
      <c r="X89" s="4" t="s">
        <v>35</v>
      </c>
      <c r="Y89" s="4" t="s">
        <v>35</v>
      </c>
    </row>
    <row r="90" s="4" customFormat="1" spans="1:25">
      <c r="A90" s="4" t="s">
        <v>316</v>
      </c>
      <c r="B90" s="4" t="s">
        <v>26</v>
      </c>
      <c r="C90" s="4" t="s">
        <v>27</v>
      </c>
      <c r="D90" s="4" t="s">
        <v>313</v>
      </c>
      <c r="E90" s="4" t="s">
        <v>314</v>
      </c>
      <c r="F90" s="6">
        <v>44666</v>
      </c>
      <c r="G90" s="6">
        <v>44667</v>
      </c>
      <c r="H90" s="4">
        <v>1</v>
      </c>
      <c r="I90" s="4">
        <v>1</v>
      </c>
      <c r="J90" s="4">
        <v>1</v>
      </c>
      <c r="K90" s="4" t="s">
        <v>30</v>
      </c>
      <c r="L90" s="4">
        <v>104</v>
      </c>
      <c r="M90" s="4">
        <v>104</v>
      </c>
      <c r="N90" s="4" t="s">
        <v>317</v>
      </c>
      <c r="O90" s="4" t="s">
        <v>205</v>
      </c>
      <c r="P90" s="4" t="s">
        <v>33</v>
      </c>
      <c r="Q90" s="4">
        <v>0</v>
      </c>
      <c r="R90" s="7">
        <v>44666</v>
      </c>
      <c r="S90" s="6">
        <v>44682</v>
      </c>
      <c r="T90" s="4" t="s">
        <v>34</v>
      </c>
      <c r="U90" s="4">
        <v>104</v>
      </c>
      <c r="V90" s="4">
        <v>0</v>
      </c>
      <c r="W90" s="4">
        <v>0</v>
      </c>
      <c r="X90" s="4" t="s">
        <v>35</v>
      </c>
      <c r="Y90" s="4" t="s">
        <v>35</v>
      </c>
    </row>
    <row r="91" s="4" customFormat="1" spans="1:25">
      <c r="A91" s="4" t="s">
        <v>318</v>
      </c>
      <c r="B91" s="4" t="s">
        <v>26</v>
      </c>
      <c r="C91" s="4" t="s">
        <v>27</v>
      </c>
      <c r="D91" s="4" t="s">
        <v>251</v>
      </c>
      <c r="E91" s="4" t="s">
        <v>122</v>
      </c>
      <c r="F91" s="6">
        <v>44666</v>
      </c>
      <c r="G91" s="6">
        <v>44667</v>
      </c>
      <c r="H91" s="4">
        <v>1</v>
      </c>
      <c r="I91" s="4">
        <v>1</v>
      </c>
      <c r="J91" s="4">
        <v>1</v>
      </c>
      <c r="K91" s="4" t="s">
        <v>30</v>
      </c>
      <c r="L91" s="4">
        <v>100</v>
      </c>
      <c r="M91" s="4">
        <v>100</v>
      </c>
      <c r="N91" s="4" t="s">
        <v>319</v>
      </c>
      <c r="O91" s="4" t="s">
        <v>205</v>
      </c>
      <c r="P91" s="4" t="s">
        <v>33</v>
      </c>
      <c r="Q91" s="4">
        <v>0</v>
      </c>
      <c r="R91" s="7">
        <v>44666</v>
      </c>
      <c r="S91" s="6">
        <v>44682</v>
      </c>
      <c r="T91" s="4" t="s">
        <v>34</v>
      </c>
      <c r="U91" s="4">
        <v>100</v>
      </c>
      <c r="V91" s="4">
        <v>0</v>
      </c>
      <c r="W91" s="4">
        <v>0</v>
      </c>
      <c r="X91" s="4" t="s">
        <v>35</v>
      </c>
      <c r="Y91" s="4" t="s">
        <v>35</v>
      </c>
    </row>
    <row r="92" s="4" customFormat="1" spans="1:25">
      <c r="A92" s="4" t="s">
        <v>320</v>
      </c>
      <c r="B92" s="4" t="s">
        <v>26</v>
      </c>
      <c r="C92" s="4" t="s">
        <v>27</v>
      </c>
      <c r="D92" s="4" t="s">
        <v>321</v>
      </c>
      <c r="E92" s="4" t="s">
        <v>263</v>
      </c>
      <c r="F92" s="6">
        <v>44666</v>
      </c>
      <c r="G92" s="6">
        <v>44667</v>
      </c>
      <c r="H92" s="4">
        <v>1</v>
      </c>
      <c r="I92" s="4">
        <v>1</v>
      </c>
      <c r="J92" s="4">
        <v>1</v>
      </c>
      <c r="K92" s="4" t="s">
        <v>30</v>
      </c>
      <c r="L92" s="4">
        <v>98</v>
      </c>
      <c r="M92" s="4">
        <v>98</v>
      </c>
      <c r="N92" s="4" t="s">
        <v>322</v>
      </c>
      <c r="O92" s="4" t="s">
        <v>205</v>
      </c>
      <c r="P92" s="4" t="s">
        <v>33</v>
      </c>
      <c r="Q92" s="4">
        <v>0</v>
      </c>
      <c r="R92" s="7">
        <v>44666</v>
      </c>
      <c r="S92" s="6">
        <v>44682</v>
      </c>
      <c r="T92" s="4" t="s">
        <v>34</v>
      </c>
      <c r="U92" s="4">
        <v>98</v>
      </c>
      <c r="V92" s="4">
        <v>0</v>
      </c>
      <c r="W92" s="4">
        <v>0</v>
      </c>
      <c r="X92" s="4" t="s">
        <v>35</v>
      </c>
      <c r="Y92" s="4" t="s">
        <v>35</v>
      </c>
    </row>
    <row r="93" s="4" customFormat="1" spans="1:25">
      <c r="A93" s="4" t="s">
        <v>323</v>
      </c>
      <c r="B93" s="4" t="s">
        <v>26</v>
      </c>
      <c r="C93" s="4" t="s">
        <v>27</v>
      </c>
      <c r="D93" s="4" t="s">
        <v>324</v>
      </c>
      <c r="E93" s="4" t="s">
        <v>325</v>
      </c>
      <c r="F93" s="6">
        <v>44667</v>
      </c>
      <c r="G93" s="6">
        <v>44668</v>
      </c>
      <c r="H93" s="4">
        <v>1</v>
      </c>
      <c r="I93" s="4">
        <v>1</v>
      </c>
      <c r="J93" s="4">
        <v>1</v>
      </c>
      <c r="K93" s="4" t="s">
        <v>30</v>
      </c>
      <c r="L93" s="4">
        <v>309</v>
      </c>
      <c r="M93" s="4">
        <v>309</v>
      </c>
      <c r="N93" s="4" t="s">
        <v>326</v>
      </c>
      <c r="O93" s="4" t="s">
        <v>327</v>
      </c>
      <c r="P93" s="4" t="s">
        <v>33</v>
      </c>
      <c r="Q93" s="4">
        <v>0</v>
      </c>
      <c r="R93" s="7">
        <v>44638</v>
      </c>
      <c r="S93" s="6">
        <v>44683</v>
      </c>
      <c r="T93" s="4" t="s">
        <v>34</v>
      </c>
      <c r="U93" s="4">
        <v>309</v>
      </c>
      <c r="V93" s="4">
        <v>0</v>
      </c>
      <c r="W93" s="4">
        <v>0</v>
      </c>
      <c r="X93" s="4" t="s">
        <v>35</v>
      </c>
      <c r="Y93" s="4" t="s">
        <v>35</v>
      </c>
    </row>
    <row r="94" s="4" customFormat="1" spans="1:25">
      <c r="A94" s="4" t="s">
        <v>328</v>
      </c>
      <c r="B94" s="4" t="s">
        <v>26</v>
      </c>
      <c r="C94" s="4" t="s">
        <v>27</v>
      </c>
      <c r="D94" s="4" t="s">
        <v>329</v>
      </c>
      <c r="E94" s="4" t="s">
        <v>218</v>
      </c>
      <c r="F94" s="6">
        <v>44667</v>
      </c>
      <c r="G94" s="6">
        <v>44668</v>
      </c>
      <c r="H94" s="4">
        <v>1</v>
      </c>
      <c r="I94" s="4">
        <v>1</v>
      </c>
      <c r="J94" s="4">
        <v>1</v>
      </c>
      <c r="K94" s="4" t="s">
        <v>30</v>
      </c>
      <c r="L94" s="4">
        <v>1015</v>
      </c>
      <c r="M94" s="4">
        <v>1015</v>
      </c>
      <c r="N94" s="4" t="s">
        <v>330</v>
      </c>
      <c r="O94" s="4" t="s">
        <v>327</v>
      </c>
      <c r="P94" s="4" t="s">
        <v>33</v>
      </c>
      <c r="Q94" s="4">
        <v>0</v>
      </c>
      <c r="R94" s="7">
        <v>44640</v>
      </c>
      <c r="S94" s="6">
        <v>44683</v>
      </c>
      <c r="T94" s="4" t="s">
        <v>34</v>
      </c>
      <c r="U94" s="4">
        <v>1015</v>
      </c>
      <c r="V94" s="4">
        <v>0</v>
      </c>
      <c r="W94" s="4">
        <v>0</v>
      </c>
      <c r="X94" s="4" t="s">
        <v>331</v>
      </c>
      <c r="Y94" s="4" t="s">
        <v>332</v>
      </c>
    </row>
    <row r="95" s="4" customFormat="1" spans="1:25">
      <c r="A95" s="4" t="s">
        <v>333</v>
      </c>
      <c r="B95" s="4" t="s">
        <v>26</v>
      </c>
      <c r="C95" s="4" t="s">
        <v>27</v>
      </c>
      <c r="D95" s="4" t="s">
        <v>49</v>
      </c>
      <c r="E95" s="4" t="s">
        <v>221</v>
      </c>
      <c r="F95" s="6">
        <v>44667</v>
      </c>
      <c r="G95" s="6">
        <v>44668</v>
      </c>
      <c r="H95" s="4">
        <v>1</v>
      </c>
      <c r="I95" s="4">
        <v>1</v>
      </c>
      <c r="J95" s="4">
        <v>1</v>
      </c>
      <c r="K95" s="4" t="s">
        <v>30</v>
      </c>
      <c r="L95" s="4">
        <v>414</v>
      </c>
      <c r="M95" s="4">
        <v>414</v>
      </c>
      <c r="N95" s="4" t="s">
        <v>334</v>
      </c>
      <c r="O95" s="4" t="s">
        <v>327</v>
      </c>
      <c r="P95" s="4" t="s">
        <v>33</v>
      </c>
      <c r="Q95" s="4">
        <v>0</v>
      </c>
      <c r="R95" s="7">
        <v>44641</v>
      </c>
      <c r="S95" s="6">
        <v>44683</v>
      </c>
      <c r="T95" s="4" t="s">
        <v>34</v>
      </c>
      <c r="U95" s="4">
        <v>414</v>
      </c>
      <c r="V95" s="4">
        <v>0</v>
      </c>
      <c r="W95" s="4">
        <v>0</v>
      </c>
      <c r="X95" s="4" t="s">
        <v>35</v>
      </c>
      <c r="Y95" s="4" t="s">
        <v>335</v>
      </c>
    </row>
    <row r="96" s="4" customFormat="1" spans="1:25">
      <c r="A96" s="4" t="s">
        <v>336</v>
      </c>
      <c r="B96" s="4" t="s">
        <v>26</v>
      </c>
      <c r="C96" s="4" t="s">
        <v>27</v>
      </c>
      <c r="D96" s="4" t="s">
        <v>49</v>
      </c>
      <c r="E96" s="4" t="s">
        <v>221</v>
      </c>
      <c r="F96" s="6">
        <v>44667</v>
      </c>
      <c r="G96" s="6">
        <v>44668</v>
      </c>
      <c r="H96" s="4">
        <v>1</v>
      </c>
      <c r="I96" s="4">
        <v>1</v>
      </c>
      <c r="J96" s="4">
        <v>1</v>
      </c>
      <c r="K96" s="4" t="s">
        <v>30</v>
      </c>
      <c r="L96" s="4">
        <v>414</v>
      </c>
      <c r="M96" s="4">
        <v>414</v>
      </c>
      <c r="N96" s="4" t="s">
        <v>337</v>
      </c>
      <c r="O96" s="4" t="s">
        <v>327</v>
      </c>
      <c r="P96" s="4" t="s">
        <v>33</v>
      </c>
      <c r="Q96" s="4">
        <v>0</v>
      </c>
      <c r="R96" s="7">
        <v>44641</v>
      </c>
      <c r="S96" s="6">
        <v>44683</v>
      </c>
      <c r="T96" s="4" t="s">
        <v>34</v>
      </c>
      <c r="U96" s="4">
        <v>414</v>
      </c>
      <c r="V96" s="4">
        <v>0</v>
      </c>
      <c r="W96" s="4">
        <v>0</v>
      </c>
      <c r="X96" s="4" t="s">
        <v>35</v>
      </c>
      <c r="Y96" s="4" t="s">
        <v>338</v>
      </c>
    </row>
    <row r="97" s="4" customFormat="1" spans="1:25">
      <c r="A97" s="4" t="s">
        <v>339</v>
      </c>
      <c r="B97" s="4" t="s">
        <v>26</v>
      </c>
      <c r="C97" s="4" t="s">
        <v>27</v>
      </c>
      <c r="D97" s="4" t="s">
        <v>340</v>
      </c>
      <c r="E97" s="4" t="s">
        <v>218</v>
      </c>
      <c r="F97" s="6">
        <v>44667</v>
      </c>
      <c r="G97" s="6">
        <v>44668</v>
      </c>
      <c r="H97" s="4">
        <v>1</v>
      </c>
      <c r="I97" s="4">
        <v>1</v>
      </c>
      <c r="J97" s="4">
        <v>1</v>
      </c>
      <c r="K97" s="4" t="s">
        <v>30</v>
      </c>
      <c r="L97" s="4">
        <v>1304</v>
      </c>
      <c r="M97" s="4">
        <v>1304</v>
      </c>
      <c r="N97" s="4" t="s">
        <v>341</v>
      </c>
      <c r="O97" s="4" t="s">
        <v>327</v>
      </c>
      <c r="P97" s="4" t="s">
        <v>33</v>
      </c>
      <c r="Q97" s="4">
        <v>0</v>
      </c>
      <c r="R97" s="7">
        <v>44646</v>
      </c>
      <c r="S97" s="6">
        <v>44683</v>
      </c>
      <c r="T97" s="4" t="s">
        <v>34</v>
      </c>
      <c r="U97" s="4">
        <v>1304</v>
      </c>
      <c r="V97" s="4">
        <v>0</v>
      </c>
      <c r="W97" s="4">
        <v>0</v>
      </c>
      <c r="X97" s="4" t="s">
        <v>35</v>
      </c>
      <c r="Y97" s="4" t="s">
        <v>342</v>
      </c>
    </row>
    <row r="98" s="4" customFormat="1" spans="1:25">
      <c r="A98" s="4" t="s">
        <v>343</v>
      </c>
      <c r="B98" s="4" t="s">
        <v>26</v>
      </c>
      <c r="C98" s="4" t="s">
        <v>27</v>
      </c>
      <c r="D98" s="4" t="s">
        <v>344</v>
      </c>
      <c r="E98" s="4" t="s">
        <v>345</v>
      </c>
      <c r="F98" s="6">
        <v>44667</v>
      </c>
      <c r="G98" s="6">
        <v>44668</v>
      </c>
      <c r="H98" s="4">
        <v>1</v>
      </c>
      <c r="I98" s="4">
        <v>1</v>
      </c>
      <c r="J98" s="4">
        <v>1</v>
      </c>
      <c r="K98" s="4" t="s">
        <v>30</v>
      </c>
      <c r="L98" s="4">
        <v>345</v>
      </c>
      <c r="M98" s="4">
        <v>345</v>
      </c>
      <c r="N98" s="4" t="s">
        <v>346</v>
      </c>
      <c r="O98" s="4" t="s">
        <v>327</v>
      </c>
      <c r="P98" s="4" t="s">
        <v>33</v>
      </c>
      <c r="Q98" s="4">
        <v>0</v>
      </c>
      <c r="R98" s="7">
        <v>44647</v>
      </c>
      <c r="S98" s="6">
        <v>44683</v>
      </c>
      <c r="T98" s="4" t="s">
        <v>34</v>
      </c>
      <c r="U98" s="4">
        <v>345</v>
      </c>
      <c r="V98" s="4">
        <v>0</v>
      </c>
      <c r="W98" s="4">
        <v>0</v>
      </c>
      <c r="X98" s="4" t="s">
        <v>35</v>
      </c>
      <c r="Y98" s="4" t="s">
        <v>35</v>
      </c>
    </row>
    <row r="99" s="4" customFormat="1" spans="1:25">
      <c r="A99" s="4" t="s">
        <v>347</v>
      </c>
      <c r="B99" s="4" t="s">
        <v>26</v>
      </c>
      <c r="C99" s="4" t="s">
        <v>27</v>
      </c>
      <c r="D99" s="4" t="s">
        <v>348</v>
      </c>
      <c r="E99" s="4"/>
      <c r="F99" s="6">
        <v>44667</v>
      </c>
      <c r="G99" s="6">
        <v>44668</v>
      </c>
      <c r="H99" s="4">
        <v>0</v>
      </c>
      <c r="I99" s="4">
        <v>1</v>
      </c>
      <c r="J99" s="4">
        <v>0</v>
      </c>
      <c r="K99" s="4" t="s">
        <v>30</v>
      </c>
      <c r="L99" s="4">
        <v>404</v>
      </c>
      <c r="M99" s="4">
        <v>404</v>
      </c>
      <c r="N99" s="4"/>
      <c r="O99" s="4" t="s">
        <v>327</v>
      </c>
      <c r="P99" s="4" t="s">
        <v>33</v>
      </c>
      <c r="Q99" s="4">
        <v>0</v>
      </c>
      <c r="R99" s="7">
        <v>44658</v>
      </c>
      <c r="S99" s="6">
        <v>44683</v>
      </c>
      <c r="T99" s="4" t="s">
        <v>34</v>
      </c>
      <c r="U99" s="4">
        <v>404</v>
      </c>
      <c r="V99" s="4">
        <v>0</v>
      </c>
      <c r="W99" s="4">
        <v>0</v>
      </c>
      <c r="X99" s="4" t="s">
        <v>35</v>
      </c>
      <c r="Y99" s="4" t="s">
        <v>35</v>
      </c>
    </row>
    <row r="100" s="4" customFormat="1" spans="1:25">
      <c r="A100" s="4" t="s">
        <v>349</v>
      </c>
      <c r="B100" s="4" t="s">
        <v>26</v>
      </c>
      <c r="C100" s="4" t="s">
        <v>27</v>
      </c>
      <c r="D100" s="4" t="s">
        <v>208</v>
      </c>
      <c r="E100" s="4" t="s">
        <v>209</v>
      </c>
      <c r="F100" s="6">
        <v>44667</v>
      </c>
      <c r="G100" s="6">
        <v>44668</v>
      </c>
      <c r="H100" s="4">
        <v>1</v>
      </c>
      <c r="I100" s="4">
        <v>1</v>
      </c>
      <c r="J100" s="4">
        <v>1</v>
      </c>
      <c r="K100" s="4" t="s">
        <v>30</v>
      </c>
      <c r="L100" s="4">
        <v>887</v>
      </c>
      <c r="M100" s="4">
        <v>887</v>
      </c>
      <c r="N100" s="4" t="s">
        <v>350</v>
      </c>
      <c r="O100" s="4" t="s">
        <v>327</v>
      </c>
      <c r="P100" s="4" t="s">
        <v>33</v>
      </c>
      <c r="Q100" s="4">
        <v>0</v>
      </c>
      <c r="R100" s="7">
        <v>44660</v>
      </c>
      <c r="S100" s="6">
        <v>44683</v>
      </c>
      <c r="T100" s="4" t="s">
        <v>34</v>
      </c>
      <c r="U100" s="4">
        <v>887</v>
      </c>
      <c r="V100" s="4">
        <v>0</v>
      </c>
      <c r="W100" s="4">
        <v>0</v>
      </c>
      <c r="X100" s="4" t="s">
        <v>351</v>
      </c>
      <c r="Y100" s="4" t="s">
        <v>35</v>
      </c>
    </row>
    <row r="101" s="4" customFormat="1" spans="1:25">
      <c r="A101" s="4" t="s">
        <v>352</v>
      </c>
      <c r="B101" s="4" t="s">
        <v>26</v>
      </c>
      <c r="C101" s="4" t="s">
        <v>27</v>
      </c>
      <c r="D101" s="4" t="s">
        <v>329</v>
      </c>
      <c r="E101" s="4" t="s">
        <v>218</v>
      </c>
      <c r="F101" s="6">
        <v>44667</v>
      </c>
      <c r="G101" s="6">
        <v>44668</v>
      </c>
      <c r="H101" s="4">
        <v>2</v>
      </c>
      <c r="I101" s="4">
        <v>1</v>
      </c>
      <c r="J101" s="4">
        <v>2</v>
      </c>
      <c r="K101" s="4" t="s">
        <v>30</v>
      </c>
      <c r="L101" s="4">
        <v>2422</v>
      </c>
      <c r="M101" s="4">
        <v>2422</v>
      </c>
      <c r="N101" s="4" t="s">
        <v>353</v>
      </c>
      <c r="O101" s="4" t="s">
        <v>327</v>
      </c>
      <c r="P101" s="4" t="s">
        <v>33</v>
      </c>
      <c r="Q101" s="4">
        <v>0</v>
      </c>
      <c r="R101" s="7">
        <v>44663</v>
      </c>
      <c r="S101" s="6">
        <v>44683</v>
      </c>
      <c r="T101" s="4" t="s">
        <v>34</v>
      </c>
      <c r="U101" s="4">
        <v>2422</v>
      </c>
      <c r="V101" s="4">
        <v>0</v>
      </c>
      <c r="W101" s="4">
        <v>0</v>
      </c>
      <c r="X101" s="4" t="s">
        <v>35</v>
      </c>
      <c r="Y101" s="4" t="s">
        <v>354</v>
      </c>
    </row>
    <row r="102" s="4" customFormat="1" spans="1:25">
      <c r="A102" s="4" t="s">
        <v>355</v>
      </c>
      <c r="B102" s="4" t="s">
        <v>26</v>
      </c>
      <c r="C102" s="4" t="s">
        <v>27</v>
      </c>
      <c r="D102" s="4" t="s">
        <v>72</v>
      </c>
      <c r="E102" s="4" t="s">
        <v>356</v>
      </c>
      <c r="F102" s="6">
        <v>44667</v>
      </c>
      <c r="G102" s="6">
        <v>44668</v>
      </c>
      <c r="H102" s="4">
        <v>1</v>
      </c>
      <c r="I102" s="4">
        <v>1</v>
      </c>
      <c r="J102" s="4">
        <v>1</v>
      </c>
      <c r="K102" s="4" t="s">
        <v>30</v>
      </c>
      <c r="L102" s="4">
        <v>591</v>
      </c>
      <c r="M102" s="4">
        <v>591</v>
      </c>
      <c r="N102" s="4" t="s">
        <v>357</v>
      </c>
      <c r="O102" s="4" t="s">
        <v>327</v>
      </c>
      <c r="P102" s="4" t="s">
        <v>33</v>
      </c>
      <c r="Q102" s="4">
        <v>0</v>
      </c>
      <c r="R102" s="7">
        <v>44663</v>
      </c>
      <c r="S102" s="6">
        <v>44683</v>
      </c>
      <c r="T102" s="4" t="s">
        <v>34</v>
      </c>
      <c r="U102" s="4">
        <v>591</v>
      </c>
      <c r="V102" s="4">
        <v>0</v>
      </c>
      <c r="W102" s="4">
        <v>0</v>
      </c>
      <c r="X102" s="4" t="s">
        <v>35</v>
      </c>
      <c r="Y102" s="4" t="s">
        <v>358</v>
      </c>
    </row>
    <row r="103" s="4" customFormat="1" spans="1:25">
      <c r="A103" s="4" t="s">
        <v>339</v>
      </c>
      <c r="B103" s="4" t="s">
        <v>26</v>
      </c>
      <c r="C103" s="4" t="s">
        <v>65</v>
      </c>
      <c r="D103" s="4" t="s">
        <v>340</v>
      </c>
      <c r="E103" s="4" t="s">
        <v>218</v>
      </c>
      <c r="F103" s="6">
        <v>44667</v>
      </c>
      <c r="G103" s="6">
        <v>44668</v>
      </c>
      <c r="H103" s="4">
        <v>1</v>
      </c>
      <c r="I103" s="4">
        <v>1</v>
      </c>
      <c r="J103" s="4">
        <v>1</v>
      </c>
      <c r="K103" s="4" t="s">
        <v>30</v>
      </c>
      <c r="L103" s="4">
        <v>-1304</v>
      </c>
      <c r="M103" s="4">
        <v>-1304</v>
      </c>
      <c r="N103" s="4" t="s">
        <v>341</v>
      </c>
      <c r="O103" s="4" t="s">
        <v>327</v>
      </c>
      <c r="P103" s="4" t="s">
        <v>33</v>
      </c>
      <c r="Q103" s="4">
        <v>0</v>
      </c>
      <c r="R103" s="7">
        <v>44646</v>
      </c>
      <c r="S103" s="6">
        <v>44683</v>
      </c>
      <c r="T103" s="4" t="s">
        <v>34</v>
      </c>
      <c r="U103" s="4">
        <v>-1304</v>
      </c>
      <c r="V103" s="4">
        <v>0</v>
      </c>
      <c r="W103" s="4">
        <v>0</v>
      </c>
      <c r="X103" s="4" t="s">
        <v>35</v>
      </c>
      <c r="Y103" s="4" t="s">
        <v>342</v>
      </c>
    </row>
    <row r="104" s="4" customFormat="1" spans="1:25">
      <c r="A104" s="4" t="s">
        <v>359</v>
      </c>
      <c r="B104" s="4" t="s">
        <v>26</v>
      </c>
      <c r="C104" s="4" t="s">
        <v>27</v>
      </c>
      <c r="D104" s="4" t="s">
        <v>175</v>
      </c>
      <c r="E104" s="4" t="s">
        <v>176</v>
      </c>
      <c r="F104" s="6">
        <v>44666</v>
      </c>
      <c r="G104" s="6">
        <v>44668</v>
      </c>
      <c r="H104" s="4">
        <v>1</v>
      </c>
      <c r="I104" s="4">
        <v>2</v>
      </c>
      <c r="J104" s="4">
        <v>2</v>
      </c>
      <c r="K104" s="4" t="s">
        <v>30</v>
      </c>
      <c r="L104" s="4">
        <v>220</v>
      </c>
      <c r="M104" s="4">
        <v>220</v>
      </c>
      <c r="N104" s="4" t="s">
        <v>360</v>
      </c>
      <c r="O104" s="4" t="s">
        <v>327</v>
      </c>
      <c r="P104" s="4" t="s">
        <v>33</v>
      </c>
      <c r="Q104" s="4">
        <v>0</v>
      </c>
      <c r="R104" s="7">
        <v>44666</v>
      </c>
      <c r="S104" s="6">
        <v>44683</v>
      </c>
      <c r="T104" s="4" t="s">
        <v>34</v>
      </c>
      <c r="U104" s="4">
        <v>220</v>
      </c>
      <c r="V104" s="4">
        <v>0</v>
      </c>
      <c r="W104" s="4">
        <v>0</v>
      </c>
      <c r="X104" s="4" t="s">
        <v>361</v>
      </c>
      <c r="Y104" s="4" t="s">
        <v>35</v>
      </c>
    </row>
    <row r="105" s="4" customFormat="1" spans="1:25">
      <c r="A105" s="4" t="s">
        <v>362</v>
      </c>
      <c r="B105" s="4" t="s">
        <v>26</v>
      </c>
      <c r="C105" s="4" t="s">
        <v>27</v>
      </c>
      <c r="D105" s="4" t="s">
        <v>363</v>
      </c>
      <c r="E105" s="4" t="s">
        <v>364</v>
      </c>
      <c r="F105" s="6">
        <v>44667</v>
      </c>
      <c r="G105" s="6">
        <v>44668</v>
      </c>
      <c r="H105" s="4">
        <v>1</v>
      </c>
      <c r="I105" s="4">
        <v>1</v>
      </c>
      <c r="J105" s="4">
        <v>1</v>
      </c>
      <c r="K105" s="4" t="s">
        <v>30</v>
      </c>
      <c r="L105" s="4">
        <v>2474</v>
      </c>
      <c r="M105" s="4">
        <v>2474</v>
      </c>
      <c r="N105" s="4" t="s">
        <v>365</v>
      </c>
      <c r="O105" s="4" t="s">
        <v>327</v>
      </c>
      <c r="P105" s="4" t="s">
        <v>33</v>
      </c>
      <c r="Q105" s="4">
        <v>0</v>
      </c>
      <c r="R105" s="7">
        <v>44667</v>
      </c>
      <c r="S105" s="6">
        <v>44683</v>
      </c>
      <c r="T105" s="4" t="s">
        <v>34</v>
      </c>
      <c r="U105" s="4">
        <v>2474</v>
      </c>
      <c r="V105" s="4">
        <v>0</v>
      </c>
      <c r="W105" s="4">
        <v>0</v>
      </c>
      <c r="X105" s="4" t="s">
        <v>35</v>
      </c>
      <c r="Y105" s="4" t="s">
        <v>366</v>
      </c>
    </row>
    <row r="106" s="4" customFormat="1" spans="1:26">
      <c r="A106" s="4" t="s">
        <v>367</v>
      </c>
      <c r="B106" s="4" t="s">
        <v>26</v>
      </c>
      <c r="C106" s="4" t="s">
        <v>27</v>
      </c>
      <c r="D106" s="4" t="s">
        <v>368</v>
      </c>
      <c r="E106" s="4" t="s">
        <v>369</v>
      </c>
      <c r="F106" s="6">
        <v>44667</v>
      </c>
      <c r="G106" s="6">
        <v>44668</v>
      </c>
      <c r="H106" s="4">
        <v>2</v>
      </c>
      <c r="I106" s="4">
        <v>1</v>
      </c>
      <c r="J106" s="4">
        <v>2</v>
      </c>
      <c r="K106" s="4" t="s">
        <v>30</v>
      </c>
      <c r="L106" s="4">
        <v>1528</v>
      </c>
      <c r="M106" s="4">
        <v>1528</v>
      </c>
      <c r="N106" s="4" t="s">
        <v>370</v>
      </c>
      <c r="O106" s="4" t="s">
        <v>327</v>
      </c>
      <c r="P106" s="4" t="s">
        <v>33</v>
      </c>
      <c r="Q106" s="4">
        <v>0</v>
      </c>
      <c r="R106" s="7">
        <v>44667</v>
      </c>
      <c r="S106" s="6">
        <v>44683</v>
      </c>
      <c r="T106" s="4" t="s">
        <v>34</v>
      </c>
      <c r="U106" s="4">
        <v>1528</v>
      </c>
      <c r="V106" s="4">
        <v>0</v>
      </c>
      <c r="W106" s="4">
        <v>0</v>
      </c>
      <c r="X106" s="4" t="s">
        <v>35</v>
      </c>
      <c r="Y106" s="4" t="s">
        <v>371</v>
      </c>
      <c r="Z106" s="4" t="s">
        <v>372</v>
      </c>
    </row>
    <row r="107" s="4" customFormat="1" spans="1:25">
      <c r="A107" s="4" t="s">
        <v>373</v>
      </c>
      <c r="B107" s="4" t="s">
        <v>26</v>
      </c>
      <c r="C107" s="4" t="s">
        <v>27</v>
      </c>
      <c r="D107" s="4" t="s">
        <v>374</v>
      </c>
      <c r="E107" s="4" t="s">
        <v>375</v>
      </c>
      <c r="F107" s="6">
        <v>44667</v>
      </c>
      <c r="G107" s="6">
        <v>44668</v>
      </c>
      <c r="H107" s="4">
        <v>1</v>
      </c>
      <c r="I107" s="4">
        <v>1</v>
      </c>
      <c r="J107" s="4">
        <v>1</v>
      </c>
      <c r="K107" s="4" t="s">
        <v>30</v>
      </c>
      <c r="L107" s="4">
        <v>87</v>
      </c>
      <c r="M107" s="4">
        <v>87</v>
      </c>
      <c r="N107" s="4" t="s">
        <v>376</v>
      </c>
      <c r="O107" s="4" t="s">
        <v>327</v>
      </c>
      <c r="P107" s="4" t="s">
        <v>33</v>
      </c>
      <c r="Q107" s="4">
        <v>0</v>
      </c>
      <c r="R107" s="7">
        <v>44667</v>
      </c>
      <c r="S107" s="6">
        <v>44683</v>
      </c>
      <c r="T107" s="4" t="s">
        <v>34</v>
      </c>
      <c r="U107" s="4">
        <v>87</v>
      </c>
      <c r="V107" s="4">
        <v>0</v>
      </c>
      <c r="W107" s="4">
        <v>0</v>
      </c>
      <c r="X107" s="4" t="s">
        <v>35</v>
      </c>
      <c r="Y107" s="4" t="s">
        <v>35</v>
      </c>
    </row>
    <row r="108" s="4" customFormat="1" spans="1:25">
      <c r="A108" s="4" t="s">
        <v>377</v>
      </c>
      <c r="B108" s="4" t="s">
        <v>26</v>
      </c>
      <c r="C108" s="4" t="s">
        <v>27</v>
      </c>
      <c r="D108" s="4" t="s">
        <v>378</v>
      </c>
      <c r="E108" s="4" t="s">
        <v>263</v>
      </c>
      <c r="F108" s="6">
        <v>44667</v>
      </c>
      <c r="G108" s="6">
        <v>44668</v>
      </c>
      <c r="H108" s="4">
        <v>1</v>
      </c>
      <c r="I108" s="4">
        <v>1</v>
      </c>
      <c r="J108" s="4">
        <v>1</v>
      </c>
      <c r="K108" s="4" t="s">
        <v>30</v>
      </c>
      <c r="L108" s="4">
        <v>92</v>
      </c>
      <c r="M108" s="4">
        <v>92</v>
      </c>
      <c r="N108" s="4" t="s">
        <v>379</v>
      </c>
      <c r="O108" s="4" t="s">
        <v>327</v>
      </c>
      <c r="P108" s="4" t="s">
        <v>33</v>
      </c>
      <c r="Q108" s="4">
        <v>0</v>
      </c>
      <c r="R108" s="7">
        <v>44667</v>
      </c>
      <c r="S108" s="6">
        <v>44683</v>
      </c>
      <c r="T108" s="4" t="s">
        <v>34</v>
      </c>
      <c r="U108" s="4">
        <v>92</v>
      </c>
      <c r="V108" s="4">
        <v>0</v>
      </c>
      <c r="W108" s="4">
        <v>0</v>
      </c>
      <c r="X108" s="4" t="s">
        <v>35</v>
      </c>
      <c r="Y108" s="4" t="s">
        <v>380</v>
      </c>
    </row>
    <row r="109" s="4" customFormat="1" spans="1:25">
      <c r="A109" s="4" t="s">
        <v>377</v>
      </c>
      <c r="B109" s="4" t="s">
        <v>26</v>
      </c>
      <c r="C109" s="4" t="s">
        <v>65</v>
      </c>
      <c r="D109" s="4" t="s">
        <v>378</v>
      </c>
      <c r="E109" s="4" t="s">
        <v>263</v>
      </c>
      <c r="F109" s="6">
        <v>44667</v>
      </c>
      <c r="G109" s="6">
        <v>44668</v>
      </c>
      <c r="H109" s="4">
        <v>1</v>
      </c>
      <c r="I109" s="4">
        <v>1</v>
      </c>
      <c r="J109" s="4">
        <v>1</v>
      </c>
      <c r="K109" s="4" t="s">
        <v>30</v>
      </c>
      <c r="L109" s="4">
        <v>-92</v>
      </c>
      <c r="M109" s="4">
        <v>-92</v>
      </c>
      <c r="N109" s="4" t="s">
        <v>379</v>
      </c>
      <c r="O109" s="4" t="s">
        <v>327</v>
      </c>
      <c r="P109" s="4" t="s">
        <v>33</v>
      </c>
      <c r="Q109" s="4">
        <v>0</v>
      </c>
      <c r="R109" s="7">
        <v>44667</v>
      </c>
      <c r="S109" s="6">
        <v>44683</v>
      </c>
      <c r="T109" s="4" t="s">
        <v>34</v>
      </c>
      <c r="U109" s="4">
        <v>-92</v>
      </c>
      <c r="V109" s="4">
        <v>0</v>
      </c>
      <c r="W109" s="4">
        <v>0</v>
      </c>
      <c r="X109" s="4" t="s">
        <v>35</v>
      </c>
      <c r="Y109" s="4" t="s">
        <v>380</v>
      </c>
    </row>
    <row r="110" s="4" customFormat="1" spans="1:25">
      <c r="A110" s="4" t="s">
        <v>381</v>
      </c>
      <c r="B110" s="4" t="s">
        <v>26</v>
      </c>
      <c r="C110" s="4" t="s">
        <v>27</v>
      </c>
      <c r="D110" s="4" t="s">
        <v>382</v>
      </c>
      <c r="E110" s="4" t="s">
        <v>383</v>
      </c>
      <c r="F110" s="6">
        <v>44667</v>
      </c>
      <c r="G110" s="6">
        <v>44668</v>
      </c>
      <c r="H110" s="4">
        <v>1</v>
      </c>
      <c r="I110" s="4">
        <v>1</v>
      </c>
      <c r="J110" s="4">
        <v>1</v>
      </c>
      <c r="K110" s="4" t="s">
        <v>30</v>
      </c>
      <c r="L110" s="4">
        <v>147</v>
      </c>
      <c r="M110" s="4">
        <v>147</v>
      </c>
      <c r="N110" s="4" t="s">
        <v>384</v>
      </c>
      <c r="O110" s="4" t="s">
        <v>327</v>
      </c>
      <c r="P110" s="4" t="s">
        <v>33</v>
      </c>
      <c r="Q110" s="4">
        <v>0</v>
      </c>
      <c r="R110" s="7">
        <v>44667</v>
      </c>
      <c r="S110" s="6">
        <v>44683</v>
      </c>
      <c r="T110" s="4" t="s">
        <v>34</v>
      </c>
      <c r="U110" s="4">
        <v>147</v>
      </c>
      <c r="V110" s="4">
        <v>0</v>
      </c>
      <c r="W110" s="4">
        <v>0</v>
      </c>
      <c r="X110" s="4" t="s">
        <v>35</v>
      </c>
      <c r="Y110" s="4" t="s">
        <v>35</v>
      </c>
    </row>
    <row r="111" s="4" customFormat="1" spans="1:25">
      <c r="A111" s="4" t="s">
        <v>381</v>
      </c>
      <c r="B111" s="4" t="s">
        <v>26</v>
      </c>
      <c r="C111" s="4" t="s">
        <v>65</v>
      </c>
      <c r="D111" s="4" t="s">
        <v>382</v>
      </c>
      <c r="E111" s="4" t="s">
        <v>383</v>
      </c>
      <c r="F111" s="6">
        <v>44667</v>
      </c>
      <c r="G111" s="6">
        <v>44668</v>
      </c>
      <c r="H111" s="4">
        <v>1</v>
      </c>
      <c r="I111" s="4">
        <v>1</v>
      </c>
      <c r="J111" s="4">
        <v>1</v>
      </c>
      <c r="K111" s="4" t="s">
        <v>30</v>
      </c>
      <c r="L111" s="4">
        <v>-147</v>
      </c>
      <c r="M111" s="4">
        <v>-147</v>
      </c>
      <c r="N111" s="4" t="s">
        <v>384</v>
      </c>
      <c r="O111" s="4" t="s">
        <v>327</v>
      </c>
      <c r="P111" s="4" t="s">
        <v>33</v>
      </c>
      <c r="Q111" s="4">
        <v>0</v>
      </c>
      <c r="R111" s="7">
        <v>44667</v>
      </c>
      <c r="S111" s="6">
        <v>44683</v>
      </c>
      <c r="T111" s="4" t="s">
        <v>34</v>
      </c>
      <c r="U111" s="4">
        <v>-147</v>
      </c>
      <c r="V111" s="4">
        <v>0</v>
      </c>
      <c r="W111" s="4">
        <v>0</v>
      </c>
      <c r="X111" s="4" t="s">
        <v>35</v>
      </c>
      <c r="Y111" s="4" t="s">
        <v>35</v>
      </c>
    </row>
    <row r="112" s="4" customFormat="1" spans="1:25">
      <c r="A112" s="4" t="s">
        <v>385</v>
      </c>
      <c r="B112" s="4" t="s">
        <v>26</v>
      </c>
      <c r="C112" s="4" t="s">
        <v>27</v>
      </c>
      <c r="D112" s="4" t="s">
        <v>386</v>
      </c>
      <c r="E112" s="4" t="s">
        <v>387</v>
      </c>
      <c r="F112" s="6">
        <v>44667</v>
      </c>
      <c r="G112" s="6">
        <v>44668</v>
      </c>
      <c r="H112" s="4">
        <v>1</v>
      </c>
      <c r="I112" s="4">
        <v>1</v>
      </c>
      <c r="J112" s="4">
        <v>1</v>
      </c>
      <c r="K112" s="4" t="s">
        <v>30</v>
      </c>
      <c r="L112" s="4">
        <v>235</v>
      </c>
      <c r="M112" s="4">
        <v>235</v>
      </c>
      <c r="N112" s="4" t="s">
        <v>388</v>
      </c>
      <c r="O112" s="4" t="s">
        <v>327</v>
      </c>
      <c r="P112" s="4" t="s">
        <v>33</v>
      </c>
      <c r="Q112" s="4">
        <v>0</v>
      </c>
      <c r="R112" s="7">
        <v>44667</v>
      </c>
      <c r="S112" s="6">
        <v>44683</v>
      </c>
      <c r="T112" s="4" t="s">
        <v>34</v>
      </c>
      <c r="U112" s="4">
        <v>235</v>
      </c>
      <c r="V112" s="4">
        <v>0</v>
      </c>
      <c r="W112" s="4">
        <v>0</v>
      </c>
      <c r="X112" s="4" t="s">
        <v>35</v>
      </c>
      <c r="Y112" s="4" t="s">
        <v>389</v>
      </c>
    </row>
    <row r="113" s="4" customFormat="1" spans="1:25">
      <c r="A113" s="4" t="s">
        <v>390</v>
      </c>
      <c r="B113" s="4" t="s">
        <v>26</v>
      </c>
      <c r="C113" s="4" t="s">
        <v>27</v>
      </c>
      <c r="D113" s="4" t="s">
        <v>391</v>
      </c>
      <c r="E113" s="4" t="s">
        <v>392</v>
      </c>
      <c r="F113" s="6">
        <v>44667</v>
      </c>
      <c r="G113" s="6">
        <v>44668</v>
      </c>
      <c r="H113" s="4">
        <v>1</v>
      </c>
      <c r="I113" s="4">
        <v>1</v>
      </c>
      <c r="J113" s="4">
        <v>1</v>
      </c>
      <c r="K113" s="4" t="s">
        <v>30</v>
      </c>
      <c r="L113" s="4">
        <v>123</v>
      </c>
      <c r="M113" s="4">
        <v>123</v>
      </c>
      <c r="N113" s="4" t="s">
        <v>393</v>
      </c>
      <c r="O113" s="4" t="s">
        <v>327</v>
      </c>
      <c r="P113" s="4" t="s">
        <v>33</v>
      </c>
      <c r="Q113" s="4">
        <v>0</v>
      </c>
      <c r="R113" s="7">
        <v>44667</v>
      </c>
      <c r="S113" s="6">
        <v>44683</v>
      </c>
      <c r="T113" s="4" t="s">
        <v>34</v>
      </c>
      <c r="U113" s="4">
        <v>123</v>
      </c>
      <c r="V113" s="4">
        <v>0</v>
      </c>
      <c r="W113" s="4">
        <v>0</v>
      </c>
      <c r="X113" s="4" t="s">
        <v>35</v>
      </c>
      <c r="Y113" s="4" t="s">
        <v>35</v>
      </c>
    </row>
    <row r="114" s="4" customFormat="1" spans="1:25">
      <c r="A114" s="4" t="s">
        <v>394</v>
      </c>
      <c r="B114" s="4" t="s">
        <v>26</v>
      </c>
      <c r="C114" s="4" t="s">
        <v>27</v>
      </c>
      <c r="D114" s="4" t="s">
        <v>395</v>
      </c>
      <c r="E114" s="4" t="s">
        <v>295</v>
      </c>
      <c r="F114" s="6">
        <v>44667</v>
      </c>
      <c r="G114" s="6">
        <v>44668</v>
      </c>
      <c r="H114" s="4">
        <v>1</v>
      </c>
      <c r="I114" s="4">
        <v>1</v>
      </c>
      <c r="J114" s="4">
        <v>1</v>
      </c>
      <c r="K114" s="4" t="s">
        <v>30</v>
      </c>
      <c r="L114" s="4">
        <v>84</v>
      </c>
      <c r="M114" s="4">
        <v>84</v>
      </c>
      <c r="N114" s="4" t="s">
        <v>396</v>
      </c>
      <c r="O114" s="4" t="s">
        <v>327</v>
      </c>
      <c r="P114" s="4" t="s">
        <v>33</v>
      </c>
      <c r="Q114" s="4">
        <v>0</v>
      </c>
      <c r="R114" s="7">
        <v>44667</v>
      </c>
      <c r="S114" s="6">
        <v>44683</v>
      </c>
      <c r="T114" s="4" t="s">
        <v>34</v>
      </c>
      <c r="U114" s="4">
        <v>84</v>
      </c>
      <c r="V114" s="4">
        <v>0</v>
      </c>
      <c r="W114" s="4">
        <v>0</v>
      </c>
      <c r="X114" s="4" t="s">
        <v>35</v>
      </c>
      <c r="Y114" s="4" t="s">
        <v>35</v>
      </c>
    </row>
    <row r="115" s="4" customFormat="1" spans="1:25">
      <c r="A115" s="4" t="s">
        <v>397</v>
      </c>
      <c r="B115" s="4" t="s">
        <v>26</v>
      </c>
      <c r="C115" s="4" t="s">
        <v>27</v>
      </c>
      <c r="D115" s="4" t="s">
        <v>162</v>
      </c>
      <c r="E115" s="4" t="s">
        <v>122</v>
      </c>
      <c r="F115" s="6">
        <v>44667</v>
      </c>
      <c r="G115" s="6">
        <v>44668</v>
      </c>
      <c r="H115" s="4">
        <v>1</v>
      </c>
      <c r="I115" s="4">
        <v>1</v>
      </c>
      <c r="J115" s="4">
        <v>1</v>
      </c>
      <c r="K115" s="4" t="s">
        <v>30</v>
      </c>
      <c r="L115" s="4">
        <v>100</v>
      </c>
      <c r="M115" s="4">
        <v>100</v>
      </c>
      <c r="N115" s="4" t="s">
        <v>163</v>
      </c>
      <c r="O115" s="4" t="s">
        <v>327</v>
      </c>
      <c r="P115" s="4" t="s">
        <v>33</v>
      </c>
      <c r="Q115" s="4">
        <v>0</v>
      </c>
      <c r="R115" s="7">
        <v>44667</v>
      </c>
      <c r="S115" s="6">
        <v>44683</v>
      </c>
      <c r="T115" s="4" t="s">
        <v>34</v>
      </c>
      <c r="U115" s="4">
        <v>100</v>
      </c>
      <c r="V115" s="4">
        <v>0</v>
      </c>
      <c r="W115" s="4">
        <v>0</v>
      </c>
      <c r="X115" s="4" t="s">
        <v>35</v>
      </c>
      <c r="Y115" s="4" t="s">
        <v>35</v>
      </c>
    </row>
    <row r="116" s="4" customFormat="1" spans="1:25">
      <c r="A116" s="4" t="s">
        <v>398</v>
      </c>
      <c r="B116" s="4" t="s">
        <v>26</v>
      </c>
      <c r="C116" s="4" t="s">
        <v>27</v>
      </c>
      <c r="D116" s="4" t="s">
        <v>251</v>
      </c>
      <c r="E116" s="4" t="s">
        <v>122</v>
      </c>
      <c r="F116" s="6">
        <v>44667</v>
      </c>
      <c r="G116" s="6">
        <v>44668</v>
      </c>
      <c r="H116" s="4">
        <v>1</v>
      </c>
      <c r="I116" s="4">
        <v>1</v>
      </c>
      <c r="J116" s="4">
        <v>1</v>
      </c>
      <c r="K116" s="4" t="s">
        <v>30</v>
      </c>
      <c r="L116" s="4">
        <v>100</v>
      </c>
      <c r="M116" s="4">
        <v>100</v>
      </c>
      <c r="N116" s="4" t="s">
        <v>254</v>
      </c>
      <c r="O116" s="4" t="s">
        <v>327</v>
      </c>
      <c r="P116" s="4" t="s">
        <v>33</v>
      </c>
      <c r="Q116" s="4">
        <v>0</v>
      </c>
      <c r="R116" s="7">
        <v>44667</v>
      </c>
      <c r="S116" s="6">
        <v>44683</v>
      </c>
      <c r="T116" s="4" t="s">
        <v>34</v>
      </c>
      <c r="U116" s="4">
        <v>100</v>
      </c>
      <c r="V116" s="4">
        <v>0</v>
      </c>
      <c r="W116" s="4">
        <v>0</v>
      </c>
      <c r="X116" s="4" t="s">
        <v>35</v>
      </c>
      <c r="Y116" s="4" t="s">
        <v>35</v>
      </c>
    </row>
    <row r="117" s="4" customFormat="1" spans="1:25">
      <c r="A117" s="4" t="s">
        <v>399</v>
      </c>
      <c r="B117" s="4" t="s">
        <v>26</v>
      </c>
      <c r="C117" s="4" t="s">
        <v>27</v>
      </c>
      <c r="D117" s="4" t="s">
        <v>400</v>
      </c>
      <c r="E117" s="4" t="s">
        <v>176</v>
      </c>
      <c r="F117" s="6">
        <v>44667</v>
      </c>
      <c r="G117" s="6">
        <v>44668</v>
      </c>
      <c r="H117" s="4">
        <v>1</v>
      </c>
      <c r="I117" s="4">
        <v>1</v>
      </c>
      <c r="J117" s="4">
        <v>1</v>
      </c>
      <c r="K117" s="4" t="s">
        <v>30</v>
      </c>
      <c r="L117" s="4">
        <v>224</v>
      </c>
      <c r="M117" s="4">
        <v>224</v>
      </c>
      <c r="N117" s="4" t="s">
        <v>401</v>
      </c>
      <c r="O117" s="4" t="s">
        <v>327</v>
      </c>
      <c r="P117" s="4" t="s">
        <v>33</v>
      </c>
      <c r="Q117" s="4">
        <v>0</v>
      </c>
      <c r="R117" s="7">
        <v>44667</v>
      </c>
      <c r="S117" s="6">
        <v>44683</v>
      </c>
      <c r="T117" s="4" t="s">
        <v>34</v>
      </c>
      <c r="U117" s="4">
        <v>224</v>
      </c>
      <c r="V117" s="4">
        <v>0</v>
      </c>
      <c r="W117" s="4">
        <v>0</v>
      </c>
      <c r="X117" s="4" t="s">
        <v>35</v>
      </c>
      <c r="Y117" s="4" t="s">
        <v>35</v>
      </c>
    </row>
    <row r="118" s="4" customFormat="1" spans="1:25">
      <c r="A118" s="4" t="s">
        <v>402</v>
      </c>
      <c r="B118" s="4" t="s">
        <v>26</v>
      </c>
      <c r="C118" s="4" t="s">
        <v>27</v>
      </c>
      <c r="D118" s="4" t="s">
        <v>271</v>
      </c>
      <c r="E118" s="4" t="s">
        <v>272</v>
      </c>
      <c r="F118" s="6">
        <v>44667</v>
      </c>
      <c r="G118" s="6">
        <v>44668</v>
      </c>
      <c r="H118" s="4">
        <v>1</v>
      </c>
      <c r="I118" s="4">
        <v>1</v>
      </c>
      <c r="J118" s="4">
        <v>1</v>
      </c>
      <c r="K118" s="4" t="s">
        <v>30</v>
      </c>
      <c r="L118" s="4">
        <v>79</v>
      </c>
      <c r="M118" s="4">
        <v>79</v>
      </c>
      <c r="N118" s="4" t="s">
        <v>403</v>
      </c>
      <c r="O118" s="4" t="s">
        <v>327</v>
      </c>
      <c r="P118" s="4" t="s">
        <v>33</v>
      </c>
      <c r="Q118" s="4">
        <v>0</v>
      </c>
      <c r="R118" s="7">
        <v>44667</v>
      </c>
      <c r="S118" s="6">
        <v>44683</v>
      </c>
      <c r="T118" s="4" t="s">
        <v>34</v>
      </c>
      <c r="U118" s="4">
        <v>79</v>
      </c>
      <c r="V118" s="4">
        <v>0</v>
      </c>
      <c r="W118" s="4">
        <v>0</v>
      </c>
      <c r="X118" s="4" t="s">
        <v>35</v>
      </c>
      <c r="Y118" s="4" t="s">
        <v>35</v>
      </c>
    </row>
    <row r="119" s="4" customFormat="1" spans="1:25">
      <c r="A119" s="4" t="s">
        <v>404</v>
      </c>
      <c r="B119" s="4" t="s">
        <v>26</v>
      </c>
      <c r="C119" s="4" t="s">
        <v>27</v>
      </c>
      <c r="D119" s="4" t="s">
        <v>405</v>
      </c>
      <c r="E119" s="4" t="s">
        <v>406</v>
      </c>
      <c r="F119" s="6">
        <v>44667</v>
      </c>
      <c r="G119" s="6">
        <v>44668</v>
      </c>
      <c r="H119" s="4">
        <v>1</v>
      </c>
      <c r="I119" s="4">
        <v>1</v>
      </c>
      <c r="J119" s="4">
        <v>1</v>
      </c>
      <c r="K119" s="4" t="s">
        <v>30</v>
      </c>
      <c r="L119" s="4">
        <v>115</v>
      </c>
      <c r="M119" s="4">
        <v>115</v>
      </c>
      <c r="N119" s="4" t="s">
        <v>407</v>
      </c>
      <c r="O119" s="4" t="s">
        <v>327</v>
      </c>
      <c r="P119" s="4" t="s">
        <v>33</v>
      </c>
      <c r="Q119" s="4">
        <v>0</v>
      </c>
      <c r="R119" s="7">
        <v>44667</v>
      </c>
      <c r="S119" s="6">
        <v>44683</v>
      </c>
      <c r="T119" s="4" t="s">
        <v>34</v>
      </c>
      <c r="U119" s="4">
        <v>115</v>
      </c>
      <c r="V119" s="4">
        <v>0</v>
      </c>
      <c r="W119" s="4">
        <v>0</v>
      </c>
      <c r="X119" s="4" t="s">
        <v>408</v>
      </c>
      <c r="Y119" s="4" t="s">
        <v>35</v>
      </c>
    </row>
    <row r="120" s="4" customFormat="1" spans="1:25">
      <c r="A120" s="4" t="s">
        <v>409</v>
      </c>
      <c r="B120" s="4" t="s">
        <v>26</v>
      </c>
      <c r="C120" s="4" t="s">
        <v>27</v>
      </c>
      <c r="D120" s="4" t="s">
        <v>405</v>
      </c>
      <c r="E120" s="4" t="s">
        <v>406</v>
      </c>
      <c r="F120" s="6">
        <v>44667</v>
      </c>
      <c r="G120" s="6">
        <v>44668</v>
      </c>
      <c r="H120" s="4">
        <v>1</v>
      </c>
      <c r="I120" s="4">
        <v>1</v>
      </c>
      <c r="J120" s="4">
        <v>1</v>
      </c>
      <c r="K120" s="4" t="s">
        <v>30</v>
      </c>
      <c r="L120" s="4">
        <v>115</v>
      </c>
      <c r="M120" s="4">
        <v>115</v>
      </c>
      <c r="N120" s="4" t="s">
        <v>410</v>
      </c>
      <c r="O120" s="4" t="s">
        <v>327</v>
      </c>
      <c r="P120" s="4" t="s">
        <v>33</v>
      </c>
      <c r="Q120" s="4">
        <v>0</v>
      </c>
      <c r="R120" s="7">
        <v>44667</v>
      </c>
      <c r="S120" s="6">
        <v>44683</v>
      </c>
      <c r="T120" s="4" t="s">
        <v>34</v>
      </c>
      <c r="U120" s="4">
        <v>115</v>
      </c>
      <c r="V120" s="4">
        <v>0</v>
      </c>
      <c r="W120" s="4">
        <v>0</v>
      </c>
      <c r="X120" s="4" t="s">
        <v>35</v>
      </c>
      <c r="Y120" s="4" t="s">
        <v>35</v>
      </c>
    </row>
    <row r="121" s="4" customFormat="1" spans="1:25">
      <c r="A121" s="4" t="s">
        <v>411</v>
      </c>
      <c r="B121" s="4" t="s">
        <v>26</v>
      </c>
      <c r="C121" s="4" t="s">
        <v>27</v>
      </c>
      <c r="D121" s="4" t="s">
        <v>175</v>
      </c>
      <c r="E121" s="4" t="s">
        <v>176</v>
      </c>
      <c r="F121" s="6">
        <v>44667</v>
      </c>
      <c r="G121" s="6">
        <v>44668</v>
      </c>
      <c r="H121" s="4">
        <v>1</v>
      </c>
      <c r="I121" s="4">
        <v>1</v>
      </c>
      <c r="J121" s="4">
        <v>1</v>
      </c>
      <c r="K121" s="4" t="s">
        <v>30</v>
      </c>
      <c r="L121" s="4">
        <v>110</v>
      </c>
      <c r="M121" s="4">
        <v>110</v>
      </c>
      <c r="N121" s="4" t="s">
        <v>412</v>
      </c>
      <c r="O121" s="4" t="s">
        <v>327</v>
      </c>
      <c r="P121" s="4" t="s">
        <v>33</v>
      </c>
      <c r="Q121" s="4">
        <v>0</v>
      </c>
      <c r="R121" s="7">
        <v>44667</v>
      </c>
      <c r="S121" s="6">
        <v>44683</v>
      </c>
      <c r="T121" s="4" t="s">
        <v>34</v>
      </c>
      <c r="U121" s="4">
        <v>110</v>
      </c>
      <c r="V121" s="4">
        <v>0</v>
      </c>
      <c r="W121" s="4">
        <v>0</v>
      </c>
      <c r="X121" s="4" t="s">
        <v>35</v>
      </c>
      <c r="Y121" s="4" t="s">
        <v>35</v>
      </c>
    </row>
    <row r="122" s="4" customFormat="1" spans="1:25">
      <c r="A122" s="4" t="s">
        <v>413</v>
      </c>
      <c r="B122" s="4" t="s">
        <v>26</v>
      </c>
      <c r="C122" s="4" t="s">
        <v>27</v>
      </c>
      <c r="D122" s="4" t="s">
        <v>298</v>
      </c>
      <c r="E122" s="4" t="s">
        <v>299</v>
      </c>
      <c r="F122" s="6">
        <v>44667</v>
      </c>
      <c r="G122" s="6">
        <v>44668</v>
      </c>
      <c r="H122" s="4">
        <v>1</v>
      </c>
      <c r="I122" s="4">
        <v>1</v>
      </c>
      <c r="J122" s="4">
        <v>1</v>
      </c>
      <c r="K122" s="4" t="s">
        <v>30</v>
      </c>
      <c r="L122" s="4">
        <v>88</v>
      </c>
      <c r="M122" s="4">
        <v>88</v>
      </c>
      <c r="N122" s="4" t="s">
        <v>414</v>
      </c>
      <c r="O122" s="4" t="s">
        <v>327</v>
      </c>
      <c r="P122" s="4" t="s">
        <v>33</v>
      </c>
      <c r="Q122" s="4">
        <v>0</v>
      </c>
      <c r="R122" s="7">
        <v>44667</v>
      </c>
      <c r="S122" s="6">
        <v>44683</v>
      </c>
      <c r="T122" s="4" t="s">
        <v>34</v>
      </c>
      <c r="U122" s="4">
        <v>88</v>
      </c>
      <c r="V122" s="4">
        <v>0</v>
      </c>
      <c r="W122" s="4">
        <v>0</v>
      </c>
      <c r="X122" s="4" t="s">
        <v>415</v>
      </c>
      <c r="Y122" s="4" t="s">
        <v>35</v>
      </c>
    </row>
    <row r="123" s="4" customFormat="1" spans="1:25">
      <c r="A123" s="4" t="s">
        <v>416</v>
      </c>
      <c r="B123" s="4" t="s">
        <v>26</v>
      </c>
      <c r="C123" s="4" t="s">
        <v>27</v>
      </c>
      <c r="D123" s="4" t="s">
        <v>417</v>
      </c>
      <c r="E123" s="4" t="s">
        <v>418</v>
      </c>
      <c r="F123" s="6">
        <v>44667</v>
      </c>
      <c r="G123" s="6">
        <v>44668</v>
      </c>
      <c r="H123" s="4">
        <v>1</v>
      </c>
      <c r="I123" s="4">
        <v>1</v>
      </c>
      <c r="J123" s="4">
        <v>1</v>
      </c>
      <c r="K123" s="4" t="s">
        <v>30</v>
      </c>
      <c r="L123" s="4">
        <v>129</v>
      </c>
      <c r="M123" s="4">
        <v>129</v>
      </c>
      <c r="N123" s="4" t="s">
        <v>419</v>
      </c>
      <c r="O123" s="4" t="s">
        <v>327</v>
      </c>
      <c r="P123" s="4" t="s">
        <v>33</v>
      </c>
      <c r="Q123" s="4">
        <v>0</v>
      </c>
      <c r="R123" s="7">
        <v>44667</v>
      </c>
      <c r="S123" s="6">
        <v>44683</v>
      </c>
      <c r="T123" s="4" t="s">
        <v>34</v>
      </c>
      <c r="U123" s="4">
        <v>129</v>
      </c>
      <c r="V123" s="4">
        <v>0</v>
      </c>
      <c r="W123" s="4">
        <v>0</v>
      </c>
      <c r="X123" s="4" t="s">
        <v>35</v>
      </c>
      <c r="Y123" s="4" t="s">
        <v>35</v>
      </c>
    </row>
    <row r="124" s="4" customFormat="1" spans="1:25">
      <c r="A124" s="4" t="s">
        <v>420</v>
      </c>
      <c r="B124" s="4" t="s">
        <v>26</v>
      </c>
      <c r="C124" s="4" t="s">
        <v>27</v>
      </c>
      <c r="D124" s="4" t="s">
        <v>59</v>
      </c>
      <c r="E124" s="4"/>
      <c r="F124" s="6">
        <v>44667</v>
      </c>
      <c r="G124" s="6">
        <v>44668</v>
      </c>
      <c r="H124" s="4">
        <v>0</v>
      </c>
      <c r="I124" s="4">
        <v>1</v>
      </c>
      <c r="J124" s="4">
        <v>0</v>
      </c>
      <c r="K124" s="4" t="s">
        <v>30</v>
      </c>
      <c r="L124" s="4">
        <v>92</v>
      </c>
      <c r="M124" s="4">
        <v>92</v>
      </c>
      <c r="N124" s="4"/>
      <c r="O124" s="4" t="s">
        <v>327</v>
      </c>
      <c r="P124" s="4" t="s">
        <v>33</v>
      </c>
      <c r="Q124" s="4">
        <v>0</v>
      </c>
      <c r="R124" s="7">
        <v>44667</v>
      </c>
      <c r="S124" s="6">
        <v>44683</v>
      </c>
      <c r="T124" s="4" t="s">
        <v>34</v>
      </c>
      <c r="U124" s="4">
        <v>92</v>
      </c>
      <c r="V124" s="4">
        <v>0</v>
      </c>
      <c r="W124" s="4">
        <v>0</v>
      </c>
      <c r="X124" s="4" t="s">
        <v>35</v>
      </c>
      <c r="Y124" s="4" t="s">
        <v>35</v>
      </c>
    </row>
    <row r="125" s="4" customFormat="1" spans="1:25">
      <c r="A125" s="4" t="s">
        <v>421</v>
      </c>
      <c r="B125" s="4" t="s">
        <v>26</v>
      </c>
      <c r="C125" s="4" t="s">
        <v>27</v>
      </c>
      <c r="D125" s="4" t="s">
        <v>422</v>
      </c>
      <c r="E125" s="4"/>
      <c r="F125" s="6">
        <v>44667</v>
      </c>
      <c r="G125" s="6">
        <v>44668</v>
      </c>
      <c r="H125" s="4">
        <v>0</v>
      </c>
      <c r="I125" s="4">
        <v>1</v>
      </c>
      <c r="J125" s="4">
        <v>0</v>
      </c>
      <c r="K125" s="4" t="s">
        <v>30</v>
      </c>
      <c r="L125" s="4">
        <v>146</v>
      </c>
      <c r="M125" s="4">
        <v>146</v>
      </c>
      <c r="N125" s="4"/>
      <c r="O125" s="4" t="s">
        <v>327</v>
      </c>
      <c r="P125" s="4" t="s">
        <v>33</v>
      </c>
      <c r="Q125" s="4">
        <v>0</v>
      </c>
      <c r="R125" s="7">
        <v>44667</v>
      </c>
      <c r="S125" s="6">
        <v>44683</v>
      </c>
      <c r="T125" s="4" t="s">
        <v>34</v>
      </c>
      <c r="U125" s="4">
        <v>146</v>
      </c>
      <c r="V125" s="4">
        <v>0</v>
      </c>
      <c r="W125" s="4">
        <v>0</v>
      </c>
      <c r="X125" s="4" t="s">
        <v>35</v>
      </c>
      <c r="Y125" s="4" t="s">
        <v>35</v>
      </c>
    </row>
    <row r="126" s="4" customFormat="1" spans="1:25">
      <c r="A126" s="4" t="s">
        <v>423</v>
      </c>
      <c r="B126" s="4" t="s">
        <v>26</v>
      </c>
      <c r="C126" s="4" t="s">
        <v>27</v>
      </c>
      <c r="D126" s="4" t="s">
        <v>424</v>
      </c>
      <c r="E126" s="4" t="s">
        <v>425</v>
      </c>
      <c r="F126" s="6">
        <v>44667</v>
      </c>
      <c r="G126" s="6">
        <v>44668</v>
      </c>
      <c r="H126" s="4">
        <v>1</v>
      </c>
      <c r="I126" s="4">
        <v>1</v>
      </c>
      <c r="J126" s="4">
        <v>1</v>
      </c>
      <c r="K126" s="4" t="s">
        <v>30</v>
      </c>
      <c r="L126" s="4">
        <v>260</v>
      </c>
      <c r="M126" s="4">
        <v>260</v>
      </c>
      <c r="N126" s="4" t="s">
        <v>426</v>
      </c>
      <c r="O126" s="4" t="s">
        <v>327</v>
      </c>
      <c r="P126" s="4" t="s">
        <v>33</v>
      </c>
      <c r="Q126" s="4">
        <v>0</v>
      </c>
      <c r="R126" s="7">
        <v>44667</v>
      </c>
      <c r="S126" s="6">
        <v>44683</v>
      </c>
      <c r="T126" s="4" t="s">
        <v>34</v>
      </c>
      <c r="U126" s="4">
        <v>260</v>
      </c>
      <c r="V126" s="4">
        <v>0</v>
      </c>
      <c r="W126" s="4">
        <v>0</v>
      </c>
      <c r="X126" s="4" t="s">
        <v>35</v>
      </c>
      <c r="Y126" s="4" t="s">
        <v>427</v>
      </c>
    </row>
    <row r="127" s="4" customFormat="1" spans="1:25">
      <c r="A127" s="4" t="s">
        <v>428</v>
      </c>
      <c r="B127" s="4" t="s">
        <v>26</v>
      </c>
      <c r="C127" s="4" t="s">
        <v>27</v>
      </c>
      <c r="D127" s="4" t="s">
        <v>429</v>
      </c>
      <c r="E127" s="4" t="s">
        <v>110</v>
      </c>
      <c r="F127" s="6">
        <v>44667</v>
      </c>
      <c r="G127" s="6">
        <v>44668</v>
      </c>
      <c r="H127" s="4">
        <v>1</v>
      </c>
      <c r="I127" s="4">
        <v>1</v>
      </c>
      <c r="J127" s="4">
        <v>1</v>
      </c>
      <c r="K127" s="4" t="s">
        <v>30</v>
      </c>
      <c r="L127" s="4">
        <v>120</v>
      </c>
      <c r="M127" s="4">
        <v>120</v>
      </c>
      <c r="N127" s="4" t="s">
        <v>430</v>
      </c>
      <c r="O127" s="4" t="s">
        <v>327</v>
      </c>
      <c r="P127" s="4" t="s">
        <v>33</v>
      </c>
      <c r="Q127" s="4">
        <v>0</v>
      </c>
      <c r="R127" s="7">
        <v>44667</v>
      </c>
      <c r="S127" s="6">
        <v>44683</v>
      </c>
      <c r="T127" s="4" t="s">
        <v>34</v>
      </c>
      <c r="U127" s="4">
        <v>120</v>
      </c>
      <c r="V127" s="4">
        <v>0</v>
      </c>
      <c r="W127" s="4">
        <v>0</v>
      </c>
      <c r="X127" s="4" t="s">
        <v>35</v>
      </c>
      <c r="Y127" s="4" t="s">
        <v>431</v>
      </c>
    </row>
    <row r="128" s="4" customFormat="1" spans="1:25">
      <c r="A128" s="4" t="s">
        <v>432</v>
      </c>
      <c r="B128" s="4" t="s">
        <v>26</v>
      </c>
      <c r="C128" s="4" t="s">
        <v>27</v>
      </c>
      <c r="D128" s="4" t="s">
        <v>433</v>
      </c>
      <c r="E128" s="4" t="s">
        <v>434</v>
      </c>
      <c r="F128" s="6">
        <v>44667</v>
      </c>
      <c r="G128" s="6">
        <v>44668</v>
      </c>
      <c r="H128" s="4">
        <v>1</v>
      </c>
      <c r="I128" s="4">
        <v>1</v>
      </c>
      <c r="J128" s="4">
        <v>1</v>
      </c>
      <c r="K128" s="4" t="s">
        <v>30</v>
      </c>
      <c r="L128" s="4">
        <v>145</v>
      </c>
      <c r="M128" s="4">
        <v>145</v>
      </c>
      <c r="N128" s="4" t="s">
        <v>435</v>
      </c>
      <c r="O128" s="4" t="s">
        <v>327</v>
      </c>
      <c r="P128" s="4" t="s">
        <v>33</v>
      </c>
      <c r="Q128" s="4">
        <v>0</v>
      </c>
      <c r="R128" s="7">
        <v>44667</v>
      </c>
      <c r="S128" s="6">
        <v>44683</v>
      </c>
      <c r="T128" s="4" t="s">
        <v>34</v>
      </c>
      <c r="U128" s="4">
        <v>145</v>
      </c>
      <c r="V128" s="4">
        <v>0</v>
      </c>
      <c r="W128" s="4">
        <v>0</v>
      </c>
      <c r="X128" s="4" t="s">
        <v>35</v>
      </c>
      <c r="Y128" s="4" t="s">
        <v>35</v>
      </c>
    </row>
    <row r="129" s="4" customFormat="1" spans="1:25">
      <c r="A129" s="4" t="s">
        <v>436</v>
      </c>
      <c r="B129" s="4" t="s">
        <v>26</v>
      </c>
      <c r="C129" s="4" t="s">
        <v>27</v>
      </c>
      <c r="D129" s="4" t="s">
        <v>298</v>
      </c>
      <c r="E129" s="4" t="s">
        <v>299</v>
      </c>
      <c r="F129" s="6">
        <v>44667</v>
      </c>
      <c r="G129" s="6">
        <v>44668</v>
      </c>
      <c r="H129" s="4">
        <v>1</v>
      </c>
      <c r="I129" s="4">
        <v>1</v>
      </c>
      <c r="J129" s="4">
        <v>1</v>
      </c>
      <c r="K129" s="4" t="s">
        <v>30</v>
      </c>
      <c r="L129" s="4">
        <v>88</v>
      </c>
      <c r="M129" s="4">
        <v>88</v>
      </c>
      <c r="N129" s="4" t="s">
        <v>437</v>
      </c>
      <c r="O129" s="4" t="s">
        <v>327</v>
      </c>
      <c r="P129" s="4" t="s">
        <v>33</v>
      </c>
      <c r="Q129" s="4">
        <v>0</v>
      </c>
      <c r="R129" s="7">
        <v>44667</v>
      </c>
      <c r="S129" s="6">
        <v>44683</v>
      </c>
      <c r="T129" s="4" t="s">
        <v>34</v>
      </c>
      <c r="U129" s="4">
        <v>88</v>
      </c>
      <c r="V129" s="4">
        <v>0</v>
      </c>
      <c r="W129" s="4">
        <v>0</v>
      </c>
      <c r="X129" s="4" t="s">
        <v>35</v>
      </c>
      <c r="Y129" s="4" t="s">
        <v>35</v>
      </c>
    </row>
    <row r="130" s="4" customFormat="1" spans="1:25">
      <c r="A130" s="4" t="s">
        <v>438</v>
      </c>
      <c r="B130" s="4" t="s">
        <v>26</v>
      </c>
      <c r="C130" s="4" t="s">
        <v>27</v>
      </c>
      <c r="D130" s="4" t="s">
        <v>439</v>
      </c>
      <c r="E130" s="4" t="s">
        <v>440</v>
      </c>
      <c r="F130" s="6">
        <v>44667</v>
      </c>
      <c r="G130" s="6">
        <v>44668</v>
      </c>
      <c r="H130" s="4">
        <v>1</v>
      </c>
      <c r="I130" s="4">
        <v>1</v>
      </c>
      <c r="J130" s="4">
        <v>1</v>
      </c>
      <c r="K130" s="4" t="s">
        <v>30</v>
      </c>
      <c r="L130" s="4">
        <v>182</v>
      </c>
      <c r="M130" s="4">
        <v>182</v>
      </c>
      <c r="N130" s="4" t="s">
        <v>441</v>
      </c>
      <c r="O130" s="4" t="s">
        <v>327</v>
      </c>
      <c r="P130" s="4" t="s">
        <v>33</v>
      </c>
      <c r="Q130" s="4">
        <v>0</v>
      </c>
      <c r="R130" s="7">
        <v>44667</v>
      </c>
      <c r="S130" s="6">
        <v>44683</v>
      </c>
      <c r="T130" s="4" t="s">
        <v>34</v>
      </c>
      <c r="U130" s="4">
        <v>182</v>
      </c>
      <c r="V130" s="4">
        <v>0</v>
      </c>
      <c r="W130" s="4">
        <v>0</v>
      </c>
      <c r="X130" s="4" t="s">
        <v>35</v>
      </c>
      <c r="Y130" s="4" t="s">
        <v>35</v>
      </c>
    </row>
    <row r="131" s="4" customFormat="1" spans="1:25">
      <c r="A131" s="4" t="s">
        <v>442</v>
      </c>
      <c r="B131" s="4" t="s">
        <v>26</v>
      </c>
      <c r="C131" s="4" t="s">
        <v>27</v>
      </c>
      <c r="D131" s="4" t="s">
        <v>443</v>
      </c>
      <c r="E131" s="4" t="s">
        <v>444</v>
      </c>
      <c r="F131" s="6">
        <v>44667</v>
      </c>
      <c r="G131" s="6">
        <v>44668</v>
      </c>
      <c r="H131" s="4">
        <v>1</v>
      </c>
      <c r="I131" s="4">
        <v>1</v>
      </c>
      <c r="J131" s="4">
        <v>1</v>
      </c>
      <c r="K131" s="4" t="s">
        <v>30</v>
      </c>
      <c r="L131" s="4">
        <v>102</v>
      </c>
      <c r="M131" s="4">
        <v>102</v>
      </c>
      <c r="N131" s="4" t="s">
        <v>445</v>
      </c>
      <c r="O131" s="4" t="s">
        <v>327</v>
      </c>
      <c r="P131" s="4" t="s">
        <v>33</v>
      </c>
      <c r="Q131" s="4">
        <v>0</v>
      </c>
      <c r="R131" s="7">
        <v>44667</v>
      </c>
      <c r="S131" s="6">
        <v>44683</v>
      </c>
      <c r="T131" s="4" t="s">
        <v>34</v>
      </c>
      <c r="U131" s="4">
        <v>102</v>
      </c>
      <c r="V131" s="4">
        <v>0</v>
      </c>
      <c r="W131" s="4">
        <v>0</v>
      </c>
      <c r="X131" s="4" t="s">
        <v>446</v>
      </c>
      <c r="Y131" s="4" t="s">
        <v>447</v>
      </c>
    </row>
    <row r="132" s="4" customFormat="1" spans="1:25">
      <c r="A132" s="4" t="s">
        <v>448</v>
      </c>
      <c r="B132" s="4" t="s">
        <v>26</v>
      </c>
      <c r="C132" s="4" t="s">
        <v>27</v>
      </c>
      <c r="D132" s="4" t="s">
        <v>443</v>
      </c>
      <c r="E132" s="4" t="s">
        <v>444</v>
      </c>
      <c r="F132" s="6">
        <v>44667</v>
      </c>
      <c r="G132" s="6">
        <v>44668</v>
      </c>
      <c r="H132" s="4">
        <v>1</v>
      </c>
      <c r="I132" s="4">
        <v>1</v>
      </c>
      <c r="J132" s="4">
        <v>1</v>
      </c>
      <c r="K132" s="4" t="s">
        <v>30</v>
      </c>
      <c r="L132" s="4">
        <v>102</v>
      </c>
      <c r="M132" s="4">
        <v>102</v>
      </c>
      <c r="N132" s="4" t="s">
        <v>449</v>
      </c>
      <c r="O132" s="4" t="s">
        <v>327</v>
      </c>
      <c r="P132" s="4" t="s">
        <v>33</v>
      </c>
      <c r="Q132" s="4">
        <v>0</v>
      </c>
      <c r="R132" s="7">
        <v>44667</v>
      </c>
      <c r="S132" s="6">
        <v>44683</v>
      </c>
      <c r="T132" s="4" t="s">
        <v>34</v>
      </c>
      <c r="U132" s="4">
        <v>102</v>
      </c>
      <c r="V132" s="4">
        <v>0</v>
      </c>
      <c r="W132" s="4">
        <v>0</v>
      </c>
      <c r="X132" s="4" t="s">
        <v>35</v>
      </c>
      <c r="Y132" s="4" t="s">
        <v>450</v>
      </c>
    </row>
    <row r="133" s="4" customFormat="1" spans="1:25">
      <c r="A133" s="4" t="s">
        <v>451</v>
      </c>
      <c r="B133" s="4" t="s">
        <v>26</v>
      </c>
      <c r="C133" s="4" t="s">
        <v>27</v>
      </c>
      <c r="D133" s="4" t="s">
        <v>443</v>
      </c>
      <c r="E133" s="4" t="s">
        <v>452</v>
      </c>
      <c r="F133" s="6">
        <v>44667</v>
      </c>
      <c r="G133" s="6">
        <v>44668</v>
      </c>
      <c r="H133" s="4">
        <v>1</v>
      </c>
      <c r="I133" s="4">
        <v>1</v>
      </c>
      <c r="J133" s="4">
        <v>1</v>
      </c>
      <c r="K133" s="4" t="s">
        <v>30</v>
      </c>
      <c r="L133" s="4">
        <v>102</v>
      </c>
      <c r="M133" s="4">
        <v>102</v>
      </c>
      <c r="N133" s="4" t="s">
        <v>453</v>
      </c>
      <c r="O133" s="4" t="s">
        <v>327</v>
      </c>
      <c r="P133" s="4" t="s">
        <v>33</v>
      </c>
      <c r="Q133" s="4">
        <v>0</v>
      </c>
      <c r="R133" s="7">
        <v>44667</v>
      </c>
      <c r="S133" s="6">
        <v>44683</v>
      </c>
      <c r="T133" s="4" t="s">
        <v>34</v>
      </c>
      <c r="U133" s="4">
        <v>102</v>
      </c>
      <c r="V133" s="4">
        <v>0</v>
      </c>
      <c r="W133" s="4">
        <v>0</v>
      </c>
      <c r="X133" s="4" t="s">
        <v>35</v>
      </c>
      <c r="Y133" s="4" t="s">
        <v>454</v>
      </c>
    </row>
    <row r="134" s="4" customFormat="1" spans="1:25">
      <c r="A134" s="4" t="s">
        <v>438</v>
      </c>
      <c r="B134" s="4" t="s">
        <v>26</v>
      </c>
      <c r="C134" s="4" t="s">
        <v>65</v>
      </c>
      <c r="D134" s="4" t="s">
        <v>439</v>
      </c>
      <c r="E134" s="4" t="s">
        <v>440</v>
      </c>
      <c r="F134" s="6">
        <v>44667</v>
      </c>
      <c r="G134" s="6">
        <v>44668</v>
      </c>
      <c r="H134" s="4">
        <v>1</v>
      </c>
      <c r="I134" s="4">
        <v>1</v>
      </c>
      <c r="J134" s="4">
        <v>1</v>
      </c>
      <c r="K134" s="4" t="s">
        <v>30</v>
      </c>
      <c r="L134" s="4">
        <v>-182</v>
      </c>
      <c r="M134" s="4">
        <v>-182</v>
      </c>
      <c r="N134" s="4" t="s">
        <v>441</v>
      </c>
      <c r="O134" s="4" t="s">
        <v>327</v>
      </c>
      <c r="P134" s="4" t="s">
        <v>33</v>
      </c>
      <c r="Q134" s="4">
        <v>0</v>
      </c>
      <c r="R134" s="7">
        <v>44667</v>
      </c>
      <c r="S134" s="6">
        <v>44683</v>
      </c>
      <c r="T134" s="4" t="s">
        <v>34</v>
      </c>
      <c r="U134" s="4">
        <v>-182</v>
      </c>
      <c r="V134" s="4">
        <v>0</v>
      </c>
      <c r="W134" s="4">
        <v>0</v>
      </c>
      <c r="X134" s="4" t="s">
        <v>35</v>
      </c>
      <c r="Y134" s="4" t="s">
        <v>35</v>
      </c>
    </row>
    <row r="135" s="4" customFormat="1" spans="1:25">
      <c r="A135" s="4" t="s">
        <v>455</v>
      </c>
      <c r="B135" s="4" t="s">
        <v>26</v>
      </c>
      <c r="C135" s="4" t="s">
        <v>27</v>
      </c>
      <c r="D135" s="4" t="s">
        <v>456</v>
      </c>
      <c r="E135" s="4" t="s">
        <v>457</v>
      </c>
      <c r="F135" s="6">
        <v>44668</v>
      </c>
      <c r="G135" s="6">
        <v>44669</v>
      </c>
      <c r="H135" s="4">
        <v>1</v>
      </c>
      <c r="I135" s="4">
        <v>1</v>
      </c>
      <c r="J135" s="4">
        <v>1</v>
      </c>
      <c r="K135" s="4" t="s">
        <v>30</v>
      </c>
      <c r="L135" s="4">
        <v>158</v>
      </c>
      <c r="M135" s="4">
        <v>158</v>
      </c>
      <c r="N135" s="4" t="s">
        <v>458</v>
      </c>
      <c r="O135" s="4" t="s">
        <v>459</v>
      </c>
      <c r="P135" s="4" t="s">
        <v>33</v>
      </c>
      <c r="Q135" s="4">
        <v>0</v>
      </c>
      <c r="R135" s="7">
        <v>44663</v>
      </c>
      <c r="S135" s="6">
        <v>44684</v>
      </c>
      <c r="T135" s="4" t="s">
        <v>34</v>
      </c>
      <c r="U135" s="4">
        <v>158</v>
      </c>
      <c r="V135" s="4">
        <v>0</v>
      </c>
      <c r="W135" s="4">
        <v>0</v>
      </c>
      <c r="X135" s="4" t="s">
        <v>35</v>
      </c>
      <c r="Y135" s="4" t="s">
        <v>460</v>
      </c>
    </row>
    <row r="136" s="4" customFormat="1" spans="1:25">
      <c r="A136" s="4" t="s">
        <v>461</v>
      </c>
      <c r="B136" s="4" t="s">
        <v>26</v>
      </c>
      <c r="C136" s="4" t="s">
        <v>27</v>
      </c>
      <c r="D136" s="4" t="s">
        <v>109</v>
      </c>
      <c r="E136" s="4" t="s">
        <v>462</v>
      </c>
      <c r="F136" s="6">
        <v>44664</v>
      </c>
      <c r="G136" s="6">
        <v>44669</v>
      </c>
      <c r="H136" s="4">
        <v>1</v>
      </c>
      <c r="I136" s="4">
        <v>5</v>
      </c>
      <c r="J136" s="4">
        <v>5</v>
      </c>
      <c r="K136" s="4" t="s">
        <v>30</v>
      </c>
      <c r="L136" s="4">
        <v>1025</v>
      </c>
      <c r="M136" s="4">
        <v>1025</v>
      </c>
      <c r="N136" s="4" t="s">
        <v>463</v>
      </c>
      <c r="O136" s="4" t="s">
        <v>459</v>
      </c>
      <c r="P136" s="4" t="s">
        <v>33</v>
      </c>
      <c r="Q136" s="4">
        <v>0</v>
      </c>
      <c r="R136" s="7">
        <v>44664</v>
      </c>
      <c r="S136" s="6">
        <v>44684</v>
      </c>
      <c r="T136" s="4" t="s">
        <v>34</v>
      </c>
      <c r="U136" s="4">
        <v>1025</v>
      </c>
      <c r="V136" s="4">
        <v>0</v>
      </c>
      <c r="W136" s="4">
        <v>0</v>
      </c>
      <c r="X136" s="4" t="s">
        <v>464</v>
      </c>
      <c r="Y136" s="4" t="s">
        <v>35</v>
      </c>
    </row>
    <row r="137" s="4" customFormat="1" spans="1:25">
      <c r="A137" s="4" t="s">
        <v>465</v>
      </c>
      <c r="B137" s="4" t="s">
        <v>26</v>
      </c>
      <c r="C137" s="4" t="s">
        <v>27</v>
      </c>
      <c r="D137" s="4" t="s">
        <v>208</v>
      </c>
      <c r="E137" s="4" t="s">
        <v>209</v>
      </c>
      <c r="F137" s="6">
        <v>44668</v>
      </c>
      <c r="G137" s="6">
        <v>44669</v>
      </c>
      <c r="H137" s="4">
        <v>1</v>
      </c>
      <c r="I137" s="4">
        <v>1</v>
      </c>
      <c r="J137" s="4">
        <v>1</v>
      </c>
      <c r="K137" s="4" t="s">
        <v>30</v>
      </c>
      <c r="L137" s="4">
        <v>809</v>
      </c>
      <c r="M137" s="4">
        <v>809</v>
      </c>
      <c r="N137" s="4" t="s">
        <v>466</v>
      </c>
      <c r="O137" s="4" t="s">
        <v>459</v>
      </c>
      <c r="P137" s="4" t="s">
        <v>33</v>
      </c>
      <c r="Q137" s="4">
        <v>0</v>
      </c>
      <c r="R137" s="7">
        <v>44664</v>
      </c>
      <c r="S137" s="6">
        <v>44684</v>
      </c>
      <c r="T137" s="4" t="s">
        <v>34</v>
      </c>
      <c r="U137" s="4">
        <v>809</v>
      </c>
      <c r="V137" s="4">
        <v>0</v>
      </c>
      <c r="W137" s="4">
        <v>0</v>
      </c>
      <c r="X137" s="4" t="s">
        <v>35</v>
      </c>
      <c r="Y137" s="4" t="s">
        <v>35</v>
      </c>
    </row>
    <row r="138" s="4" customFormat="1" spans="1:25">
      <c r="A138" s="4" t="s">
        <v>465</v>
      </c>
      <c r="B138" s="4" t="s">
        <v>26</v>
      </c>
      <c r="C138" s="4" t="s">
        <v>65</v>
      </c>
      <c r="D138" s="4" t="s">
        <v>208</v>
      </c>
      <c r="E138" s="4" t="s">
        <v>209</v>
      </c>
      <c r="F138" s="6">
        <v>44668</v>
      </c>
      <c r="G138" s="6">
        <v>44669</v>
      </c>
      <c r="H138" s="4">
        <v>1</v>
      </c>
      <c r="I138" s="4">
        <v>1</v>
      </c>
      <c r="J138" s="4">
        <v>1</v>
      </c>
      <c r="K138" s="4" t="s">
        <v>30</v>
      </c>
      <c r="L138" s="4">
        <v>-809</v>
      </c>
      <c r="M138" s="4">
        <v>-809</v>
      </c>
      <c r="N138" s="4" t="s">
        <v>466</v>
      </c>
      <c r="O138" s="4" t="s">
        <v>459</v>
      </c>
      <c r="P138" s="4" t="s">
        <v>33</v>
      </c>
      <c r="Q138" s="4">
        <v>0</v>
      </c>
      <c r="R138" s="7">
        <v>44664</v>
      </c>
      <c r="S138" s="6">
        <v>44684</v>
      </c>
      <c r="T138" s="4" t="s">
        <v>34</v>
      </c>
      <c r="U138" s="4">
        <v>-809</v>
      </c>
      <c r="V138" s="4">
        <v>0</v>
      </c>
      <c r="W138" s="4">
        <v>0</v>
      </c>
      <c r="X138" s="4" t="s">
        <v>35</v>
      </c>
      <c r="Y138" s="4" t="s">
        <v>35</v>
      </c>
    </row>
    <row r="139" s="4" customFormat="1" spans="1:25">
      <c r="A139" s="4" t="s">
        <v>467</v>
      </c>
      <c r="B139" s="4" t="s">
        <v>26</v>
      </c>
      <c r="C139" s="4" t="s">
        <v>27</v>
      </c>
      <c r="D139" s="4" t="s">
        <v>468</v>
      </c>
      <c r="E139" s="4" t="s">
        <v>469</v>
      </c>
      <c r="F139" s="6">
        <v>44668</v>
      </c>
      <c r="G139" s="6">
        <v>44669</v>
      </c>
      <c r="H139" s="4">
        <v>1</v>
      </c>
      <c r="I139" s="4">
        <v>1</v>
      </c>
      <c r="J139" s="4">
        <v>1</v>
      </c>
      <c r="K139" s="4" t="s">
        <v>30</v>
      </c>
      <c r="L139" s="4">
        <v>422</v>
      </c>
      <c r="M139" s="4">
        <v>422</v>
      </c>
      <c r="N139" s="4" t="s">
        <v>470</v>
      </c>
      <c r="O139" s="4" t="s">
        <v>459</v>
      </c>
      <c r="P139" s="4" t="s">
        <v>33</v>
      </c>
      <c r="Q139" s="4">
        <v>0</v>
      </c>
      <c r="R139" s="7">
        <v>44666</v>
      </c>
      <c r="S139" s="6">
        <v>44684</v>
      </c>
      <c r="T139" s="4" t="s">
        <v>34</v>
      </c>
      <c r="U139" s="4">
        <v>422</v>
      </c>
      <c r="V139" s="4">
        <v>0</v>
      </c>
      <c r="W139" s="4">
        <v>0</v>
      </c>
      <c r="X139" s="4" t="s">
        <v>35</v>
      </c>
      <c r="Y139" s="4" t="s">
        <v>471</v>
      </c>
    </row>
    <row r="140" s="4" customFormat="1" spans="1:25">
      <c r="A140" s="4" t="s">
        <v>472</v>
      </c>
      <c r="B140" s="4" t="s">
        <v>26</v>
      </c>
      <c r="C140" s="4" t="s">
        <v>27</v>
      </c>
      <c r="D140" s="4" t="s">
        <v>473</v>
      </c>
      <c r="E140" s="4" t="s">
        <v>474</v>
      </c>
      <c r="F140" s="6">
        <v>44667</v>
      </c>
      <c r="G140" s="6">
        <v>44669</v>
      </c>
      <c r="H140" s="4">
        <v>1</v>
      </c>
      <c r="I140" s="4">
        <v>2</v>
      </c>
      <c r="J140" s="4">
        <v>2</v>
      </c>
      <c r="K140" s="4" t="s">
        <v>30</v>
      </c>
      <c r="L140" s="4">
        <v>196</v>
      </c>
      <c r="M140" s="4">
        <v>196</v>
      </c>
      <c r="N140" s="4" t="s">
        <v>475</v>
      </c>
      <c r="O140" s="4" t="s">
        <v>459</v>
      </c>
      <c r="P140" s="4" t="s">
        <v>33</v>
      </c>
      <c r="Q140" s="4">
        <v>0</v>
      </c>
      <c r="R140" s="7">
        <v>44666</v>
      </c>
      <c r="S140" s="6">
        <v>44684</v>
      </c>
      <c r="T140" s="4" t="s">
        <v>34</v>
      </c>
      <c r="U140" s="4">
        <v>196</v>
      </c>
      <c r="V140" s="4">
        <v>0</v>
      </c>
      <c r="W140" s="4">
        <v>0</v>
      </c>
      <c r="X140" s="4" t="s">
        <v>35</v>
      </c>
      <c r="Y140" s="4" t="s">
        <v>35</v>
      </c>
    </row>
    <row r="141" s="4" customFormat="1" spans="1:25">
      <c r="A141" s="4" t="s">
        <v>476</v>
      </c>
      <c r="B141" s="4" t="s">
        <v>26</v>
      </c>
      <c r="C141" s="4" t="s">
        <v>27</v>
      </c>
      <c r="D141" s="4" t="s">
        <v>121</v>
      </c>
      <c r="E141" s="4" t="s">
        <v>122</v>
      </c>
      <c r="F141" s="6">
        <v>44667</v>
      </c>
      <c r="G141" s="6">
        <v>44669</v>
      </c>
      <c r="H141" s="4">
        <v>1</v>
      </c>
      <c r="I141" s="4">
        <v>2</v>
      </c>
      <c r="J141" s="4">
        <v>2</v>
      </c>
      <c r="K141" s="4" t="s">
        <v>30</v>
      </c>
      <c r="L141" s="4">
        <v>202</v>
      </c>
      <c r="M141" s="4">
        <v>202</v>
      </c>
      <c r="N141" s="4" t="s">
        <v>123</v>
      </c>
      <c r="O141" s="4" t="s">
        <v>459</v>
      </c>
      <c r="P141" s="4" t="s">
        <v>33</v>
      </c>
      <c r="Q141" s="4">
        <v>0</v>
      </c>
      <c r="R141" s="7">
        <v>44667</v>
      </c>
      <c r="S141" s="6">
        <v>44684</v>
      </c>
      <c r="T141" s="4" t="s">
        <v>34</v>
      </c>
      <c r="U141" s="4">
        <v>202</v>
      </c>
      <c r="V141" s="4">
        <v>0</v>
      </c>
      <c r="W141" s="4">
        <v>0</v>
      </c>
      <c r="X141" s="4" t="s">
        <v>35</v>
      </c>
      <c r="Y141" s="4" t="s">
        <v>35</v>
      </c>
    </row>
    <row r="142" s="4" customFormat="1" spans="1:25">
      <c r="A142" s="4" t="s">
        <v>472</v>
      </c>
      <c r="B142" s="4" t="s">
        <v>26</v>
      </c>
      <c r="C142" s="4" t="s">
        <v>65</v>
      </c>
      <c r="D142" s="4" t="s">
        <v>473</v>
      </c>
      <c r="E142" s="4" t="s">
        <v>474</v>
      </c>
      <c r="F142" s="6">
        <v>44667</v>
      </c>
      <c r="G142" s="6">
        <v>44669</v>
      </c>
      <c r="H142" s="4">
        <v>1</v>
      </c>
      <c r="I142" s="4">
        <v>2</v>
      </c>
      <c r="J142" s="4">
        <v>2</v>
      </c>
      <c r="K142" s="4" t="s">
        <v>30</v>
      </c>
      <c r="L142" s="4">
        <v>-196</v>
      </c>
      <c r="M142" s="4">
        <v>-196</v>
      </c>
      <c r="N142" s="4" t="s">
        <v>475</v>
      </c>
      <c r="O142" s="4" t="s">
        <v>459</v>
      </c>
      <c r="P142" s="4" t="s">
        <v>33</v>
      </c>
      <c r="Q142" s="4">
        <v>0</v>
      </c>
      <c r="R142" s="7">
        <v>44666</v>
      </c>
      <c r="S142" s="6">
        <v>44684</v>
      </c>
      <c r="T142" s="4" t="s">
        <v>34</v>
      </c>
      <c r="U142" s="4">
        <v>-196</v>
      </c>
      <c r="V142" s="4">
        <v>0</v>
      </c>
      <c r="W142" s="4">
        <v>0</v>
      </c>
      <c r="X142" s="4" t="s">
        <v>35</v>
      </c>
      <c r="Y142" s="4" t="s">
        <v>35</v>
      </c>
    </row>
    <row r="143" s="4" customFormat="1" spans="1:25">
      <c r="A143" s="4" t="s">
        <v>477</v>
      </c>
      <c r="B143" s="4" t="s">
        <v>26</v>
      </c>
      <c r="C143" s="4" t="s">
        <v>27</v>
      </c>
      <c r="D143" s="4" t="s">
        <v>78</v>
      </c>
      <c r="E143" s="4" t="s">
        <v>79</v>
      </c>
      <c r="F143" s="6">
        <v>44668</v>
      </c>
      <c r="G143" s="6">
        <v>44669</v>
      </c>
      <c r="H143" s="4">
        <v>1</v>
      </c>
      <c r="I143" s="4">
        <v>1</v>
      </c>
      <c r="J143" s="4">
        <v>1</v>
      </c>
      <c r="K143" s="4" t="s">
        <v>30</v>
      </c>
      <c r="L143" s="4">
        <v>512</v>
      </c>
      <c r="M143" s="4">
        <v>512</v>
      </c>
      <c r="N143" s="4" t="s">
        <v>478</v>
      </c>
      <c r="O143" s="4" t="s">
        <v>459</v>
      </c>
      <c r="P143" s="4" t="s">
        <v>33</v>
      </c>
      <c r="Q143" s="4">
        <v>0</v>
      </c>
      <c r="R143" s="7">
        <v>44667</v>
      </c>
      <c r="S143" s="6">
        <v>44684</v>
      </c>
      <c r="T143" s="4" t="s">
        <v>34</v>
      </c>
      <c r="U143" s="4">
        <v>512</v>
      </c>
      <c r="V143" s="4">
        <v>0</v>
      </c>
      <c r="W143" s="4">
        <v>0</v>
      </c>
      <c r="X143" s="4" t="s">
        <v>35</v>
      </c>
      <c r="Y143" s="4" t="s">
        <v>35</v>
      </c>
    </row>
    <row r="144" s="4" customFormat="1" spans="1:25">
      <c r="A144" s="4" t="s">
        <v>479</v>
      </c>
      <c r="B144" s="4" t="s">
        <v>26</v>
      </c>
      <c r="C144" s="4" t="s">
        <v>27</v>
      </c>
      <c r="D144" s="4" t="s">
        <v>439</v>
      </c>
      <c r="E144" s="4" t="s">
        <v>480</v>
      </c>
      <c r="F144" s="6">
        <v>44668</v>
      </c>
      <c r="G144" s="6">
        <v>44669</v>
      </c>
      <c r="H144" s="4">
        <v>1</v>
      </c>
      <c r="I144" s="4">
        <v>1</v>
      </c>
      <c r="J144" s="4">
        <v>1</v>
      </c>
      <c r="K144" s="4" t="s">
        <v>30</v>
      </c>
      <c r="L144" s="4">
        <v>182</v>
      </c>
      <c r="M144" s="4">
        <v>182</v>
      </c>
      <c r="N144" s="4" t="s">
        <v>481</v>
      </c>
      <c r="O144" s="4" t="s">
        <v>459</v>
      </c>
      <c r="P144" s="4" t="s">
        <v>33</v>
      </c>
      <c r="Q144" s="4">
        <v>0</v>
      </c>
      <c r="R144" s="7">
        <v>44667</v>
      </c>
      <c r="S144" s="6">
        <v>44684</v>
      </c>
      <c r="T144" s="4" t="s">
        <v>34</v>
      </c>
      <c r="U144" s="4">
        <v>182</v>
      </c>
      <c r="V144" s="4">
        <v>0</v>
      </c>
      <c r="W144" s="4">
        <v>0</v>
      </c>
      <c r="X144" s="4" t="s">
        <v>35</v>
      </c>
      <c r="Y144" s="4" t="s">
        <v>35</v>
      </c>
    </row>
    <row r="145" s="4" customFormat="1" spans="1:25">
      <c r="A145" s="4" t="s">
        <v>482</v>
      </c>
      <c r="B145" s="4" t="s">
        <v>26</v>
      </c>
      <c r="C145" s="4" t="s">
        <v>27</v>
      </c>
      <c r="D145" s="4" t="s">
        <v>262</v>
      </c>
      <c r="E145" s="4" t="s">
        <v>263</v>
      </c>
      <c r="F145" s="6">
        <v>44668</v>
      </c>
      <c r="G145" s="6">
        <v>44669</v>
      </c>
      <c r="H145" s="4">
        <v>1</v>
      </c>
      <c r="I145" s="4">
        <v>1</v>
      </c>
      <c r="J145" s="4">
        <v>1</v>
      </c>
      <c r="K145" s="4" t="s">
        <v>30</v>
      </c>
      <c r="L145" s="4">
        <v>134</v>
      </c>
      <c r="M145" s="4">
        <v>134</v>
      </c>
      <c r="N145" s="4" t="s">
        <v>483</v>
      </c>
      <c r="O145" s="4" t="s">
        <v>459</v>
      </c>
      <c r="P145" s="4" t="s">
        <v>33</v>
      </c>
      <c r="Q145" s="4">
        <v>0</v>
      </c>
      <c r="R145" s="7">
        <v>44668</v>
      </c>
      <c r="S145" s="6">
        <v>44684</v>
      </c>
      <c r="T145" s="4" t="s">
        <v>34</v>
      </c>
      <c r="U145" s="4">
        <v>134</v>
      </c>
      <c r="V145" s="4">
        <v>0</v>
      </c>
      <c r="W145" s="4">
        <v>0</v>
      </c>
      <c r="X145" s="4" t="s">
        <v>35</v>
      </c>
      <c r="Y145" s="4" t="s">
        <v>35</v>
      </c>
    </row>
    <row r="146" s="4" customFormat="1" spans="1:25">
      <c r="A146" s="4" t="s">
        <v>482</v>
      </c>
      <c r="B146" s="4" t="s">
        <v>26</v>
      </c>
      <c r="C146" s="4" t="s">
        <v>65</v>
      </c>
      <c r="D146" s="4" t="s">
        <v>262</v>
      </c>
      <c r="E146" s="4" t="s">
        <v>263</v>
      </c>
      <c r="F146" s="6">
        <v>44668</v>
      </c>
      <c r="G146" s="6">
        <v>44669</v>
      </c>
      <c r="H146" s="4">
        <v>1</v>
      </c>
      <c r="I146" s="4">
        <v>1</v>
      </c>
      <c r="J146" s="4">
        <v>1</v>
      </c>
      <c r="K146" s="4" t="s">
        <v>30</v>
      </c>
      <c r="L146" s="4">
        <v>-134</v>
      </c>
      <c r="M146" s="4">
        <v>-134</v>
      </c>
      <c r="N146" s="4" t="s">
        <v>483</v>
      </c>
      <c r="O146" s="4" t="s">
        <v>459</v>
      </c>
      <c r="P146" s="4" t="s">
        <v>33</v>
      </c>
      <c r="Q146" s="4">
        <v>0</v>
      </c>
      <c r="R146" s="7">
        <v>44668</v>
      </c>
      <c r="S146" s="6">
        <v>44684</v>
      </c>
      <c r="T146" s="4" t="s">
        <v>34</v>
      </c>
      <c r="U146" s="4">
        <v>-134</v>
      </c>
      <c r="V146" s="4">
        <v>0</v>
      </c>
      <c r="W146" s="4">
        <v>0</v>
      </c>
      <c r="X146" s="4" t="s">
        <v>35</v>
      </c>
      <c r="Y146" s="4" t="s">
        <v>35</v>
      </c>
    </row>
    <row r="147" s="4" customFormat="1" spans="1:25">
      <c r="A147" s="4" t="s">
        <v>484</v>
      </c>
      <c r="B147" s="4" t="s">
        <v>26</v>
      </c>
      <c r="C147" s="4" t="s">
        <v>27</v>
      </c>
      <c r="D147" s="4" t="s">
        <v>133</v>
      </c>
      <c r="E147" s="4" t="s">
        <v>134</v>
      </c>
      <c r="F147" s="6">
        <v>44668</v>
      </c>
      <c r="G147" s="6">
        <v>44669</v>
      </c>
      <c r="H147" s="4">
        <v>1</v>
      </c>
      <c r="I147" s="4">
        <v>1</v>
      </c>
      <c r="J147" s="4">
        <v>1</v>
      </c>
      <c r="K147" s="4" t="s">
        <v>30</v>
      </c>
      <c r="L147" s="4">
        <v>77</v>
      </c>
      <c r="M147" s="4">
        <v>77</v>
      </c>
      <c r="N147" s="4" t="s">
        <v>485</v>
      </c>
      <c r="O147" s="4" t="s">
        <v>459</v>
      </c>
      <c r="P147" s="4" t="s">
        <v>33</v>
      </c>
      <c r="Q147" s="4">
        <v>0</v>
      </c>
      <c r="R147" s="7">
        <v>44668</v>
      </c>
      <c r="S147" s="6">
        <v>44684</v>
      </c>
      <c r="T147" s="4" t="s">
        <v>34</v>
      </c>
      <c r="U147" s="4">
        <v>77</v>
      </c>
      <c r="V147" s="4">
        <v>0</v>
      </c>
      <c r="W147" s="4">
        <v>0</v>
      </c>
      <c r="X147" s="4" t="s">
        <v>35</v>
      </c>
      <c r="Y147" s="4" t="s">
        <v>35</v>
      </c>
    </row>
    <row r="148" s="4" customFormat="1" spans="1:25">
      <c r="A148" s="4" t="s">
        <v>486</v>
      </c>
      <c r="B148" s="4" t="s">
        <v>26</v>
      </c>
      <c r="C148" s="4" t="s">
        <v>27</v>
      </c>
      <c r="D148" s="4" t="s">
        <v>378</v>
      </c>
      <c r="E148" s="4" t="s">
        <v>263</v>
      </c>
      <c r="F148" s="6">
        <v>44668</v>
      </c>
      <c r="G148" s="6">
        <v>44669</v>
      </c>
      <c r="H148" s="4">
        <v>1</v>
      </c>
      <c r="I148" s="4">
        <v>1</v>
      </c>
      <c r="J148" s="4">
        <v>1</v>
      </c>
      <c r="K148" s="4" t="s">
        <v>30</v>
      </c>
      <c r="L148" s="4">
        <v>94</v>
      </c>
      <c r="M148" s="4">
        <v>94</v>
      </c>
      <c r="N148" s="4" t="s">
        <v>487</v>
      </c>
      <c r="O148" s="4" t="s">
        <v>459</v>
      </c>
      <c r="P148" s="4" t="s">
        <v>33</v>
      </c>
      <c r="Q148" s="4">
        <v>0</v>
      </c>
      <c r="R148" s="7">
        <v>44668</v>
      </c>
      <c r="S148" s="6">
        <v>44684</v>
      </c>
      <c r="T148" s="4" t="s">
        <v>34</v>
      </c>
      <c r="U148" s="4">
        <v>94</v>
      </c>
      <c r="V148" s="4">
        <v>0</v>
      </c>
      <c r="W148" s="4">
        <v>0</v>
      </c>
      <c r="X148" s="4" t="s">
        <v>35</v>
      </c>
      <c r="Y148" s="4" t="s">
        <v>488</v>
      </c>
    </row>
    <row r="149" s="4" customFormat="1" spans="1:25">
      <c r="A149" s="4" t="s">
        <v>486</v>
      </c>
      <c r="B149" s="4" t="s">
        <v>26</v>
      </c>
      <c r="C149" s="4" t="s">
        <v>65</v>
      </c>
      <c r="D149" s="4" t="s">
        <v>378</v>
      </c>
      <c r="E149" s="4" t="s">
        <v>263</v>
      </c>
      <c r="F149" s="6">
        <v>44668</v>
      </c>
      <c r="G149" s="6">
        <v>44669</v>
      </c>
      <c r="H149" s="4">
        <v>1</v>
      </c>
      <c r="I149" s="4">
        <v>1</v>
      </c>
      <c r="J149" s="4">
        <v>1</v>
      </c>
      <c r="K149" s="4" t="s">
        <v>30</v>
      </c>
      <c r="L149" s="4">
        <v>-94</v>
      </c>
      <c r="M149" s="4">
        <v>-94</v>
      </c>
      <c r="N149" s="4" t="s">
        <v>487</v>
      </c>
      <c r="O149" s="4" t="s">
        <v>459</v>
      </c>
      <c r="P149" s="4" t="s">
        <v>33</v>
      </c>
      <c r="Q149" s="4">
        <v>0</v>
      </c>
      <c r="R149" s="7">
        <v>44668</v>
      </c>
      <c r="S149" s="6">
        <v>44684</v>
      </c>
      <c r="T149" s="4" t="s">
        <v>34</v>
      </c>
      <c r="U149" s="4">
        <v>-94</v>
      </c>
      <c r="V149" s="4">
        <v>0</v>
      </c>
      <c r="W149" s="4">
        <v>0</v>
      </c>
      <c r="X149" s="4" t="s">
        <v>35</v>
      </c>
      <c r="Y149" s="4" t="s">
        <v>488</v>
      </c>
    </row>
    <row r="150" s="4" customFormat="1" spans="1:25">
      <c r="A150" s="4" t="s">
        <v>489</v>
      </c>
      <c r="B150" s="4" t="s">
        <v>26</v>
      </c>
      <c r="C150" s="4" t="s">
        <v>27</v>
      </c>
      <c r="D150" s="4" t="s">
        <v>162</v>
      </c>
      <c r="E150" s="4" t="s">
        <v>122</v>
      </c>
      <c r="F150" s="6">
        <v>44668</v>
      </c>
      <c r="G150" s="6">
        <v>44669</v>
      </c>
      <c r="H150" s="4">
        <v>1</v>
      </c>
      <c r="I150" s="4">
        <v>1</v>
      </c>
      <c r="J150" s="4">
        <v>1</v>
      </c>
      <c r="K150" s="4" t="s">
        <v>30</v>
      </c>
      <c r="L150" s="4">
        <v>100</v>
      </c>
      <c r="M150" s="4">
        <v>100</v>
      </c>
      <c r="N150" s="4" t="s">
        <v>163</v>
      </c>
      <c r="O150" s="4" t="s">
        <v>459</v>
      </c>
      <c r="P150" s="4" t="s">
        <v>33</v>
      </c>
      <c r="Q150" s="4">
        <v>0</v>
      </c>
      <c r="R150" s="7">
        <v>44668</v>
      </c>
      <c r="S150" s="6">
        <v>44684</v>
      </c>
      <c r="T150" s="4" t="s">
        <v>34</v>
      </c>
      <c r="U150" s="4">
        <v>100</v>
      </c>
      <c r="V150" s="4">
        <v>0</v>
      </c>
      <c r="W150" s="4">
        <v>0</v>
      </c>
      <c r="X150" s="4" t="s">
        <v>35</v>
      </c>
      <c r="Y150" s="4" t="s">
        <v>35</v>
      </c>
    </row>
    <row r="151" s="4" customFormat="1" spans="1:25">
      <c r="A151" s="4" t="s">
        <v>490</v>
      </c>
      <c r="B151" s="4" t="s">
        <v>26</v>
      </c>
      <c r="C151" s="4" t="s">
        <v>27</v>
      </c>
      <c r="D151" s="4" t="s">
        <v>104</v>
      </c>
      <c r="E151" s="4" t="s">
        <v>105</v>
      </c>
      <c r="F151" s="6">
        <v>44668</v>
      </c>
      <c r="G151" s="6">
        <v>44669</v>
      </c>
      <c r="H151" s="4">
        <v>1</v>
      </c>
      <c r="I151" s="4">
        <v>1</v>
      </c>
      <c r="J151" s="4">
        <v>1</v>
      </c>
      <c r="K151" s="4" t="s">
        <v>30</v>
      </c>
      <c r="L151" s="4">
        <v>75</v>
      </c>
      <c r="M151" s="4">
        <v>75</v>
      </c>
      <c r="N151" s="4" t="s">
        <v>244</v>
      </c>
      <c r="O151" s="4" t="s">
        <v>459</v>
      </c>
      <c r="P151" s="4" t="s">
        <v>33</v>
      </c>
      <c r="Q151" s="4">
        <v>0</v>
      </c>
      <c r="R151" s="7">
        <v>44668</v>
      </c>
      <c r="S151" s="6">
        <v>44684</v>
      </c>
      <c r="T151" s="4" t="s">
        <v>34</v>
      </c>
      <c r="U151" s="4">
        <v>75</v>
      </c>
      <c r="V151" s="4">
        <v>0</v>
      </c>
      <c r="W151" s="4">
        <v>0</v>
      </c>
      <c r="X151" s="4" t="s">
        <v>35</v>
      </c>
      <c r="Y151" s="4" t="s">
        <v>491</v>
      </c>
    </row>
    <row r="152" s="4" customFormat="1" spans="1:25">
      <c r="A152" s="4" t="s">
        <v>492</v>
      </c>
      <c r="B152" s="4" t="s">
        <v>26</v>
      </c>
      <c r="C152" s="4" t="s">
        <v>27</v>
      </c>
      <c r="D152" s="4" t="s">
        <v>493</v>
      </c>
      <c r="E152" s="4" t="s">
        <v>158</v>
      </c>
      <c r="F152" s="6">
        <v>44668</v>
      </c>
      <c r="G152" s="6">
        <v>44669</v>
      </c>
      <c r="H152" s="4">
        <v>1</v>
      </c>
      <c r="I152" s="4">
        <v>1</v>
      </c>
      <c r="J152" s="4">
        <v>1</v>
      </c>
      <c r="K152" s="4" t="s">
        <v>30</v>
      </c>
      <c r="L152" s="4">
        <v>109</v>
      </c>
      <c r="M152" s="4">
        <v>109</v>
      </c>
      <c r="N152" s="4" t="s">
        <v>494</v>
      </c>
      <c r="O152" s="4" t="s">
        <v>459</v>
      </c>
      <c r="P152" s="4" t="s">
        <v>33</v>
      </c>
      <c r="Q152" s="4">
        <v>0</v>
      </c>
      <c r="R152" s="7">
        <v>44668</v>
      </c>
      <c r="S152" s="6">
        <v>44684</v>
      </c>
      <c r="T152" s="4" t="s">
        <v>34</v>
      </c>
      <c r="U152" s="4">
        <v>109</v>
      </c>
      <c r="V152" s="4">
        <v>0</v>
      </c>
      <c r="W152" s="4">
        <v>0</v>
      </c>
      <c r="X152" s="4" t="s">
        <v>35</v>
      </c>
      <c r="Y152" s="4" t="s">
        <v>35</v>
      </c>
    </row>
    <row r="153" s="4" customFormat="1" spans="1:25">
      <c r="A153" s="4" t="s">
        <v>495</v>
      </c>
      <c r="B153" s="4" t="s">
        <v>26</v>
      </c>
      <c r="C153" s="4" t="s">
        <v>27</v>
      </c>
      <c r="D153" s="4" t="s">
        <v>496</v>
      </c>
      <c r="E153" s="4"/>
      <c r="F153" s="6">
        <v>44668</v>
      </c>
      <c r="G153" s="6">
        <v>44669</v>
      </c>
      <c r="H153" s="4">
        <v>0</v>
      </c>
      <c r="I153" s="4">
        <v>1</v>
      </c>
      <c r="J153" s="4">
        <v>0</v>
      </c>
      <c r="K153" s="4" t="s">
        <v>30</v>
      </c>
      <c r="L153" s="4">
        <v>103</v>
      </c>
      <c r="M153" s="4">
        <v>103</v>
      </c>
      <c r="N153" s="4"/>
      <c r="O153" s="4" t="s">
        <v>459</v>
      </c>
      <c r="P153" s="4" t="s">
        <v>33</v>
      </c>
      <c r="Q153" s="4">
        <v>0</v>
      </c>
      <c r="R153" s="7">
        <v>44668</v>
      </c>
      <c r="S153" s="6">
        <v>44684</v>
      </c>
      <c r="T153" s="4" t="s">
        <v>34</v>
      </c>
      <c r="U153" s="4">
        <v>103</v>
      </c>
      <c r="V153" s="4">
        <v>0</v>
      </c>
      <c r="W153" s="4">
        <v>0</v>
      </c>
      <c r="X153" s="4" t="s">
        <v>35</v>
      </c>
      <c r="Y153" s="4" t="s">
        <v>35</v>
      </c>
    </row>
    <row r="154" s="4" customFormat="1" spans="1:25">
      <c r="A154" s="4" t="s">
        <v>497</v>
      </c>
      <c r="B154" s="4" t="s">
        <v>26</v>
      </c>
      <c r="C154" s="4" t="s">
        <v>27</v>
      </c>
      <c r="D154" s="4" t="s">
        <v>153</v>
      </c>
      <c r="E154" s="4" t="s">
        <v>498</v>
      </c>
      <c r="F154" s="6">
        <v>44668</v>
      </c>
      <c r="G154" s="6">
        <v>44669</v>
      </c>
      <c r="H154" s="4">
        <v>1</v>
      </c>
      <c r="I154" s="4">
        <v>1</v>
      </c>
      <c r="J154" s="4">
        <v>1</v>
      </c>
      <c r="K154" s="4" t="s">
        <v>30</v>
      </c>
      <c r="L154" s="4">
        <v>308</v>
      </c>
      <c r="M154" s="4">
        <v>308</v>
      </c>
      <c r="N154" s="4" t="s">
        <v>155</v>
      </c>
      <c r="O154" s="4" t="s">
        <v>459</v>
      </c>
      <c r="P154" s="4" t="s">
        <v>33</v>
      </c>
      <c r="Q154" s="4">
        <v>0</v>
      </c>
      <c r="R154" s="7">
        <v>44668</v>
      </c>
      <c r="S154" s="6">
        <v>44684</v>
      </c>
      <c r="T154" s="4" t="s">
        <v>34</v>
      </c>
      <c r="U154" s="4">
        <v>308</v>
      </c>
      <c r="V154" s="4">
        <v>0</v>
      </c>
      <c r="W154" s="4">
        <v>0</v>
      </c>
      <c r="X154" s="4" t="s">
        <v>499</v>
      </c>
      <c r="Y154" s="4" t="s">
        <v>35</v>
      </c>
    </row>
    <row r="155" s="4" customFormat="1" spans="1:25">
      <c r="A155" s="4" t="s">
        <v>500</v>
      </c>
      <c r="B155" s="4" t="s">
        <v>26</v>
      </c>
      <c r="C155" s="4" t="s">
        <v>27</v>
      </c>
      <c r="D155" s="4" t="s">
        <v>153</v>
      </c>
      <c r="E155" s="4" t="s">
        <v>154</v>
      </c>
      <c r="F155" s="6">
        <v>44668</v>
      </c>
      <c r="G155" s="6">
        <v>44669</v>
      </c>
      <c r="H155" s="4">
        <v>2</v>
      </c>
      <c r="I155" s="4">
        <v>1</v>
      </c>
      <c r="J155" s="4">
        <v>2</v>
      </c>
      <c r="K155" s="4" t="s">
        <v>30</v>
      </c>
      <c r="L155" s="4">
        <v>602</v>
      </c>
      <c r="M155" s="4">
        <v>602</v>
      </c>
      <c r="N155" s="4" t="s">
        <v>501</v>
      </c>
      <c r="O155" s="4" t="s">
        <v>459</v>
      </c>
      <c r="P155" s="4" t="s">
        <v>33</v>
      </c>
      <c r="Q155" s="4">
        <v>0</v>
      </c>
      <c r="R155" s="7">
        <v>44668</v>
      </c>
      <c r="S155" s="6">
        <v>44684</v>
      </c>
      <c r="T155" s="4" t="s">
        <v>34</v>
      </c>
      <c r="U155" s="4">
        <v>602</v>
      </c>
      <c r="V155" s="4">
        <v>0</v>
      </c>
      <c r="W155" s="4">
        <v>0</v>
      </c>
      <c r="X155" s="4" t="s">
        <v>502</v>
      </c>
      <c r="Y155" s="4" t="s">
        <v>35</v>
      </c>
    </row>
    <row r="156" s="4" customFormat="1" spans="1:25">
      <c r="A156" s="4" t="s">
        <v>503</v>
      </c>
      <c r="B156" s="4" t="s">
        <v>26</v>
      </c>
      <c r="C156" s="4" t="s">
        <v>27</v>
      </c>
      <c r="D156" s="4" t="s">
        <v>424</v>
      </c>
      <c r="E156" s="4" t="s">
        <v>425</v>
      </c>
      <c r="F156" s="6">
        <v>44668</v>
      </c>
      <c r="G156" s="6">
        <v>44669</v>
      </c>
      <c r="H156" s="4">
        <v>1</v>
      </c>
      <c r="I156" s="4">
        <v>1</v>
      </c>
      <c r="J156" s="4">
        <v>1</v>
      </c>
      <c r="K156" s="4" t="s">
        <v>30</v>
      </c>
      <c r="L156" s="4">
        <v>260</v>
      </c>
      <c r="M156" s="4">
        <v>260</v>
      </c>
      <c r="N156" s="4" t="s">
        <v>426</v>
      </c>
      <c r="O156" s="4" t="s">
        <v>459</v>
      </c>
      <c r="P156" s="4" t="s">
        <v>33</v>
      </c>
      <c r="Q156" s="4">
        <v>0</v>
      </c>
      <c r="R156" s="7">
        <v>44668</v>
      </c>
      <c r="S156" s="6">
        <v>44684</v>
      </c>
      <c r="T156" s="4" t="s">
        <v>34</v>
      </c>
      <c r="U156" s="4">
        <v>260</v>
      </c>
      <c r="V156" s="4">
        <v>0</v>
      </c>
      <c r="W156" s="4">
        <v>0</v>
      </c>
      <c r="X156" s="4" t="s">
        <v>35</v>
      </c>
      <c r="Y156" s="4" t="s">
        <v>504</v>
      </c>
    </row>
    <row r="157" s="4" customFormat="1" spans="1:25">
      <c r="A157" s="4" t="s">
        <v>505</v>
      </c>
      <c r="B157" s="4" t="s">
        <v>26</v>
      </c>
      <c r="C157" s="4" t="s">
        <v>27</v>
      </c>
      <c r="D157" s="4" t="s">
        <v>391</v>
      </c>
      <c r="E157" s="4" t="s">
        <v>392</v>
      </c>
      <c r="F157" s="6">
        <v>44668</v>
      </c>
      <c r="G157" s="6">
        <v>44669</v>
      </c>
      <c r="H157" s="4">
        <v>1</v>
      </c>
      <c r="I157" s="4">
        <v>1</v>
      </c>
      <c r="J157" s="4">
        <v>1</v>
      </c>
      <c r="K157" s="4" t="s">
        <v>30</v>
      </c>
      <c r="L157" s="4">
        <v>123</v>
      </c>
      <c r="M157" s="4">
        <v>123</v>
      </c>
      <c r="N157" s="4" t="s">
        <v>393</v>
      </c>
      <c r="O157" s="4" t="s">
        <v>459</v>
      </c>
      <c r="P157" s="4" t="s">
        <v>33</v>
      </c>
      <c r="Q157" s="4">
        <v>0</v>
      </c>
      <c r="R157" s="7">
        <v>44668</v>
      </c>
      <c r="S157" s="6">
        <v>44684</v>
      </c>
      <c r="T157" s="4" t="s">
        <v>34</v>
      </c>
      <c r="U157" s="4">
        <v>123</v>
      </c>
      <c r="V157" s="4">
        <v>0</v>
      </c>
      <c r="W157" s="4">
        <v>0</v>
      </c>
      <c r="X157" s="4" t="s">
        <v>35</v>
      </c>
      <c r="Y157" s="4" t="s">
        <v>35</v>
      </c>
    </row>
    <row r="158" s="4" customFormat="1" spans="1:25">
      <c r="A158" s="4" t="s">
        <v>506</v>
      </c>
      <c r="B158" s="4" t="s">
        <v>26</v>
      </c>
      <c r="C158" s="4" t="s">
        <v>27</v>
      </c>
      <c r="D158" s="4" t="s">
        <v>298</v>
      </c>
      <c r="E158" s="4" t="s">
        <v>299</v>
      </c>
      <c r="F158" s="6">
        <v>44668</v>
      </c>
      <c r="G158" s="6">
        <v>44669</v>
      </c>
      <c r="H158" s="4">
        <v>1</v>
      </c>
      <c r="I158" s="4">
        <v>1</v>
      </c>
      <c r="J158" s="4">
        <v>1</v>
      </c>
      <c r="K158" s="4" t="s">
        <v>30</v>
      </c>
      <c r="L158" s="4">
        <v>88</v>
      </c>
      <c r="M158" s="4">
        <v>88</v>
      </c>
      <c r="N158" s="4" t="s">
        <v>414</v>
      </c>
      <c r="O158" s="4" t="s">
        <v>459</v>
      </c>
      <c r="P158" s="4" t="s">
        <v>33</v>
      </c>
      <c r="Q158" s="4">
        <v>0</v>
      </c>
      <c r="R158" s="7">
        <v>44668</v>
      </c>
      <c r="S158" s="6">
        <v>44684</v>
      </c>
      <c r="T158" s="4" t="s">
        <v>34</v>
      </c>
      <c r="U158" s="4">
        <v>88</v>
      </c>
      <c r="V158" s="4">
        <v>0</v>
      </c>
      <c r="W158" s="4">
        <v>0</v>
      </c>
      <c r="X158" s="4" t="s">
        <v>507</v>
      </c>
      <c r="Y158" s="4" t="s">
        <v>35</v>
      </c>
    </row>
    <row r="159" s="4" customFormat="1" spans="1:25">
      <c r="A159" s="4" t="s">
        <v>508</v>
      </c>
      <c r="B159" s="4" t="s">
        <v>26</v>
      </c>
      <c r="C159" s="4" t="s">
        <v>27</v>
      </c>
      <c r="D159" s="4" t="s">
        <v>294</v>
      </c>
      <c r="E159" s="4" t="s">
        <v>295</v>
      </c>
      <c r="F159" s="6">
        <v>44668</v>
      </c>
      <c r="G159" s="6">
        <v>44669</v>
      </c>
      <c r="H159" s="4">
        <v>1</v>
      </c>
      <c r="I159" s="4">
        <v>1</v>
      </c>
      <c r="J159" s="4">
        <v>1</v>
      </c>
      <c r="K159" s="4" t="s">
        <v>30</v>
      </c>
      <c r="L159" s="4">
        <v>89</v>
      </c>
      <c r="M159" s="4">
        <v>89</v>
      </c>
      <c r="N159" s="4" t="s">
        <v>509</v>
      </c>
      <c r="O159" s="4" t="s">
        <v>459</v>
      </c>
      <c r="P159" s="4" t="s">
        <v>33</v>
      </c>
      <c r="Q159" s="4">
        <v>0</v>
      </c>
      <c r="R159" s="7">
        <v>44668</v>
      </c>
      <c r="S159" s="6">
        <v>44684</v>
      </c>
      <c r="T159" s="4" t="s">
        <v>34</v>
      </c>
      <c r="U159" s="4">
        <v>89</v>
      </c>
      <c r="V159" s="4">
        <v>0</v>
      </c>
      <c r="W159" s="4">
        <v>0</v>
      </c>
      <c r="X159" s="4" t="s">
        <v>35</v>
      </c>
      <c r="Y159" s="4" t="s">
        <v>35</v>
      </c>
    </row>
    <row r="160" s="4" customFormat="1" spans="1:25">
      <c r="A160" s="4" t="s">
        <v>510</v>
      </c>
      <c r="B160" s="4" t="s">
        <v>26</v>
      </c>
      <c r="C160" s="4" t="s">
        <v>27</v>
      </c>
      <c r="D160" s="4" t="s">
        <v>511</v>
      </c>
      <c r="E160" s="4" t="s">
        <v>512</v>
      </c>
      <c r="F160" s="6">
        <v>44668</v>
      </c>
      <c r="G160" s="6">
        <v>44669</v>
      </c>
      <c r="H160" s="4">
        <v>1</v>
      </c>
      <c r="I160" s="4">
        <v>1</v>
      </c>
      <c r="J160" s="4">
        <v>1</v>
      </c>
      <c r="K160" s="4" t="s">
        <v>30</v>
      </c>
      <c r="L160" s="4">
        <v>120</v>
      </c>
      <c r="M160" s="4">
        <v>120</v>
      </c>
      <c r="N160" s="4" t="s">
        <v>513</v>
      </c>
      <c r="O160" s="4" t="s">
        <v>459</v>
      </c>
      <c r="P160" s="4" t="s">
        <v>33</v>
      </c>
      <c r="Q160" s="4">
        <v>0</v>
      </c>
      <c r="R160" s="7">
        <v>44668</v>
      </c>
      <c r="S160" s="6">
        <v>44684</v>
      </c>
      <c r="T160" s="4" t="s">
        <v>34</v>
      </c>
      <c r="U160" s="4">
        <v>120</v>
      </c>
      <c r="V160" s="4">
        <v>0</v>
      </c>
      <c r="W160" s="4">
        <v>0</v>
      </c>
      <c r="X160" s="4" t="s">
        <v>35</v>
      </c>
      <c r="Y160" s="4" t="s">
        <v>35</v>
      </c>
    </row>
    <row r="161" s="4" customFormat="1" spans="1:25">
      <c r="A161" s="4" t="s">
        <v>514</v>
      </c>
      <c r="B161" s="4" t="s">
        <v>26</v>
      </c>
      <c r="C161" s="4" t="s">
        <v>27</v>
      </c>
      <c r="D161" s="4" t="s">
        <v>515</v>
      </c>
      <c r="E161" s="4" t="s">
        <v>516</v>
      </c>
      <c r="F161" s="6">
        <v>44668</v>
      </c>
      <c r="G161" s="6">
        <v>44669</v>
      </c>
      <c r="H161" s="4">
        <v>1</v>
      </c>
      <c r="I161" s="4">
        <v>1</v>
      </c>
      <c r="J161" s="4">
        <v>1</v>
      </c>
      <c r="K161" s="4" t="s">
        <v>30</v>
      </c>
      <c r="L161" s="4">
        <v>130</v>
      </c>
      <c r="M161" s="4">
        <v>130</v>
      </c>
      <c r="N161" s="4" t="s">
        <v>517</v>
      </c>
      <c r="O161" s="4" t="s">
        <v>459</v>
      </c>
      <c r="P161" s="4" t="s">
        <v>33</v>
      </c>
      <c r="Q161" s="4">
        <v>0</v>
      </c>
      <c r="R161" s="7">
        <v>44668</v>
      </c>
      <c r="S161" s="6">
        <v>44684</v>
      </c>
      <c r="T161" s="4" t="s">
        <v>34</v>
      </c>
      <c r="U161" s="4">
        <v>130</v>
      </c>
      <c r="V161" s="4">
        <v>0</v>
      </c>
      <c r="W161" s="4">
        <v>0</v>
      </c>
      <c r="X161" s="4" t="s">
        <v>518</v>
      </c>
      <c r="Y161" s="4" t="s">
        <v>35</v>
      </c>
    </row>
    <row r="162" s="4" customFormat="1" spans="1:25">
      <c r="A162" s="4" t="s">
        <v>519</v>
      </c>
      <c r="B162" s="4" t="s">
        <v>26</v>
      </c>
      <c r="C162" s="4" t="s">
        <v>27</v>
      </c>
      <c r="D162" s="4" t="s">
        <v>443</v>
      </c>
      <c r="E162" s="4" t="s">
        <v>444</v>
      </c>
      <c r="F162" s="6">
        <v>44668</v>
      </c>
      <c r="G162" s="6">
        <v>44669</v>
      </c>
      <c r="H162" s="4">
        <v>1</v>
      </c>
      <c r="I162" s="4">
        <v>1</v>
      </c>
      <c r="J162" s="4">
        <v>1</v>
      </c>
      <c r="K162" s="4" t="s">
        <v>30</v>
      </c>
      <c r="L162" s="4">
        <v>117</v>
      </c>
      <c r="M162" s="4">
        <v>117</v>
      </c>
      <c r="N162" s="4" t="s">
        <v>520</v>
      </c>
      <c r="O162" s="4" t="s">
        <v>459</v>
      </c>
      <c r="P162" s="4" t="s">
        <v>33</v>
      </c>
      <c r="Q162" s="4">
        <v>0</v>
      </c>
      <c r="R162" s="7">
        <v>44668</v>
      </c>
      <c r="S162" s="6">
        <v>44684</v>
      </c>
      <c r="T162" s="4" t="s">
        <v>34</v>
      </c>
      <c r="U162" s="4">
        <v>117</v>
      </c>
      <c r="V162" s="4">
        <v>0</v>
      </c>
      <c r="W162" s="4">
        <v>0</v>
      </c>
      <c r="X162" s="4" t="s">
        <v>35</v>
      </c>
      <c r="Y162" s="4" t="s">
        <v>521</v>
      </c>
    </row>
    <row r="163" s="4" customFormat="1" spans="1:25">
      <c r="A163" s="4" t="s">
        <v>522</v>
      </c>
      <c r="B163" s="4" t="s">
        <v>26</v>
      </c>
      <c r="C163" s="4" t="s">
        <v>27</v>
      </c>
      <c r="D163" s="4" t="s">
        <v>133</v>
      </c>
      <c r="E163" s="4" t="s">
        <v>134</v>
      </c>
      <c r="F163" s="6">
        <v>44668</v>
      </c>
      <c r="G163" s="6">
        <v>44669</v>
      </c>
      <c r="H163" s="4">
        <v>1</v>
      </c>
      <c r="I163" s="4">
        <v>1</v>
      </c>
      <c r="J163" s="4">
        <v>1</v>
      </c>
      <c r="K163" s="4" t="s">
        <v>30</v>
      </c>
      <c r="L163" s="4">
        <v>77</v>
      </c>
      <c r="M163" s="4">
        <v>77</v>
      </c>
      <c r="N163" s="4" t="s">
        <v>183</v>
      </c>
      <c r="O163" s="4" t="s">
        <v>459</v>
      </c>
      <c r="P163" s="4" t="s">
        <v>33</v>
      </c>
      <c r="Q163" s="4">
        <v>0</v>
      </c>
      <c r="R163" s="7">
        <v>44668</v>
      </c>
      <c r="S163" s="6">
        <v>44684</v>
      </c>
      <c r="T163" s="4" t="s">
        <v>34</v>
      </c>
      <c r="U163" s="4">
        <v>77</v>
      </c>
      <c r="V163" s="4">
        <v>0</v>
      </c>
      <c r="W163" s="4">
        <v>0</v>
      </c>
      <c r="X163" s="4" t="s">
        <v>523</v>
      </c>
      <c r="Y163" s="4" t="s">
        <v>35</v>
      </c>
    </row>
    <row r="164" s="4" customFormat="1" spans="1:25">
      <c r="A164" s="4" t="s">
        <v>524</v>
      </c>
      <c r="B164" s="4" t="s">
        <v>26</v>
      </c>
      <c r="C164" s="4" t="s">
        <v>27</v>
      </c>
      <c r="D164" s="4" t="s">
        <v>104</v>
      </c>
      <c r="E164" s="4" t="s">
        <v>105</v>
      </c>
      <c r="F164" s="6">
        <v>44668</v>
      </c>
      <c r="G164" s="6">
        <v>44669</v>
      </c>
      <c r="H164" s="4">
        <v>1</v>
      </c>
      <c r="I164" s="4">
        <v>1</v>
      </c>
      <c r="J164" s="4">
        <v>1</v>
      </c>
      <c r="K164" s="4" t="s">
        <v>30</v>
      </c>
      <c r="L164" s="4">
        <v>75</v>
      </c>
      <c r="M164" s="4">
        <v>75</v>
      </c>
      <c r="N164" s="4" t="s">
        <v>525</v>
      </c>
      <c r="O164" s="4" t="s">
        <v>459</v>
      </c>
      <c r="P164" s="4" t="s">
        <v>33</v>
      </c>
      <c r="Q164" s="4">
        <v>0</v>
      </c>
      <c r="R164" s="7">
        <v>44668</v>
      </c>
      <c r="S164" s="6">
        <v>44684</v>
      </c>
      <c r="T164" s="4" t="s">
        <v>34</v>
      </c>
      <c r="U164" s="4">
        <v>75</v>
      </c>
      <c r="V164" s="4">
        <v>0</v>
      </c>
      <c r="W164" s="4">
        <v>0</v>
      </c>
      <c r="X164" s="4" t="s">
        <v>526</v>
      </c>
      <c r="Y164" s="4" t="s">
        <v>527</v>
      </c>
    </row>
    <row r="165" s="4" customFormat="1" spans="1:25">
      <c r="A165" s="4" t="s">
        <v>528</v>
      </c>
      <c r="B165" s="4" t="s">
        <v>26</v>
      </c>
      <c r="C165" s="4" t="s">
        <v>27</v>
      </c>
      <c r="D165" s="4" t="s">
        <v>104</v>
      </c>
      <c r="E165" s="4" t="s">
        <v>105</v>
      </c>
      <c r="F165" s="6">
        <v>44668</v>
      </c>
      <c r="G165" s="6">
        <v>44669</v>
      </c>
      <c r="H165" s="4">
        <v>1</v>
      </c>
      <c r="I165" s="4">
        <v>1</v>
      </c>
      <c r="J165" s="4">
        <v>1</v>
      </c>
      <c r="K165" s="4" t="s">
        <v>30</v>
      </c>
      <c r="L165" s="4">
        <v>75</v>
      </c>
      <c r="M165" s="4">
        <v>75</v>
      </c>
      <c r="N165" s="4" t="s">
        <v>529</v>
      </c>
      <c r="O165" s="4" t="s">
        <v>459</v>
      </c>
      <c r="P165" s="4" t="s">
        <v>33</v>
      </c>
      <c r="Q165" s="4">
        <v>0</v>
      </c>
      <c r="R165" s="7">
        <v>44668</v>
      </c>
      <c r="S165" s="6">
        <v>44684</v>
      </c>
      <c r="T165" s="4" t="s">
        <v>34</v>
      </c>
      <c r="U165" s="4">
        <v>75</v>
      </c>
      <c r="V165" s="4">
        <v>0</v>
      </c>
      <c r="W165" s="4">
        <v>0</v>
      </c>
      <c r="X165" s="4" t="s">
        <v>35</v>
      </c>
      <c r="Y165" s="4" t="s">
        <v>530</v>
      </c>
    </row>
    <row r="166" s="4" customFormat="1" spans="1:25">
      <c r="A166" s="4" t="s">
        <v>531</v>
      </c>
      <c r="B166" s="4" t="s">
        <v>26</v>
      </c>
      <c r="C166" s="4" t="s">
        <v>27</v>
      </c>
      <c r="D166" s="4" t="s">
        <v>251</v>
      </c>
      <c r="E166" s="4" t="s">
        <v>122</v>
      </c>
      <c r="F166" s="6">
        <v>44668</v>
      </c>
      <c r="G166" s="6">
        <v>44669</v>
      </c>
      <c r="H166" s="4">
        <v>1</v>
      </c>
      <c r="I166" s="4">
        <v>1</v>
      </c>
      <c r="J166" s="4">
        <v>1</v>
      </c>
      <c r="K166" s="4" t="s">
        <v>30</v>
      </c>
      <c r="L166" s="4">
        <v>107</v>
      </c>
      <c r="M166" s="4">
        <v>107</v>
      </c>
      <c r="N166" s="4" t="s">
        <v>254</v>
      </c>
      <c r="O166" s="4" t="s">
        <v>459</v>
      </c>
      <c r="P166" s="4" t="s">
        <v>33</v>
      </c>
      <c r="Q166" s="4">
        <v>0</v>
      </c>
      <c r="R166" s="7">
        <v>44668</v>
      </c>
      <c r="S166" s="6">
        <v>44684</v>
      </c>
      <c r="T166" s="4" t="s">
        <v>34</v>
      </c>
      <c r="U166" s="4">
        <v>107</v>
      </c>
      <c r="V166" s="4">
        <v>0</v>
      </c>
      <c r="W166" s="4">
        <v>0</v>
      </c>
      <c r="X166" s="4" t="s">
        <v>35</v>
      </c>
      <c r="Y166" s="4" t="s">
        <v>35</v>
      </c>
    </row>
    <row r="167" s="4" customFormat="1" spans="1:25">
      <c r="A167" s="4" t="s">
        <v>532</v>
      </c>
      <c r="B167" s="4" t="s">
        <v>26</v>
      </c>
      <c r="C167" s="4" t="s">
        <v>27</v>
      </c>
      <c r="D167" s="4" t="s">
        <v>533</v>
      </c>
      <c r="E167" s="4" t="s">
        <v>158</v>
      </c>
      <c r="F167" s="6">
        <v>44668</v>
      </c>
      <c r="G167" s="6">
        <v>44669</v>
      </c>
      <c r="H167" s="4">
        <v>1</v>
      </c>
      <c r="I167" s="4">
        <v>1</v>
      </c>
      <c r="J167" s="4">
        <v>1</v>
      </c>
      <c r="K167" s="4" t="s">
        <v>30</v>
      </c>
      <c r="L167" s="4">
        <v>127</v>
      </c>
      <c r="M167" s="4">
        <v>127</v>
      </c>
      <c r="N167" s="4" t="s">
        <v>534</v>
      </c>
      <c r="O167" s="4" t="s">
        <v>459</v>
      </c>
      <c r="P167" s="4" t="s">
        <v>33</v>
      </c>
      <c r="Q167" s="4">
        <v>0</v>
      </c>
      <c r="R167" s="7">
        <v>44668</v>
      </c>
      <c r="S167" s="6">
        <v>44684</v>
      </c>
      <c r="T167" s="4" t="s">
        <v>34</v>
      </c>
      <c r="U167" s="4">
        <v>127</v>
      </c>
      <c r="V167" s="4">
        <v>0</v>
      </c>
      <c r="W167" s="4">
        <v>0</v>
      </c>
      <c r="X167" s="4" t="s">
        <v>35</v>
      </c>
      <c r="Y167" s="4" t="s">
        <v>35</v>
      </c>
    </row>
    <row r="168" s="4" customFormat="1" spans="1:25">
      <c r="A168" s="4" t="s">
        <v>535</v>
      </c>
      <c r="B168" s="4" t="s">
        <v>26</v>
      </c>
      <c r="C168" s="4" t="s">
        <v>27</v>
      </c>
      <c r="D168" s="4" t="s">
        <v>196</v>
      </c>
      <c r="E168" s="4" t="s">
        <v>197</v>
      </c>
      <c r="F168" s="6">
        <v>44668</v>
      </c>
      <c r="G168" s="6">
        <v>44669</v>
      </c>
      <c r="H168" s="4">
        <v>1</v>
      </c>
      <c r="I168" s="4">
        <v>1</v>
      </c>
      <c r="J168" s="4">
        <v>1</v>
      </c>
      <c r="K168" s="4" t="s">
        <v>30</v>
      </c>
      <c r="L168" s="4">
        <v>169</v>
      </c>
      <c r="M168" s="4">
        <v>169</v>
      </c>
      <c r="N168" s="4" t="s">
        <v>536</v>
      </c>
      <c r="O168" s="4" t="s">
        <v>459</v>
      </c>
      <c r="P168" s="4" t="s">
        <v>33</v>
      </c>
      <c r="Q168" s="4">
        <v>0</v>
      </c>
      <c r="R168" s="7">
        <v>44668</v>
      </c>
      <c r="S168" s="6">
        <v>44684</v>
      </c>
      <c r="T168" s="4" t="s">
        <v>34</v>
      </c>
      <c r="U168" s="4">
        <v>169</v>
      </c>
      <c r="V168" s="4">
        <v>0</v>
      </c>
      <c r="W168" s="4">
        <v>0</v>
      </c>
      <c r="X168" s="4" t="s">
        <v>35</v>
      </c>
      <c r="Y168" s="4" t="s">
        <v>35</v>
      </c>
    </row>
    <row r="169" s="4" customFormat="1" spans="1:25">
      <c r="A169" s="4" t="s">
        <v>537</v>
      </c>
      <c r="B169" s="4" t="s">
        <v>26</v>
      </c>
      <c r="C169" s="4" t="s">
        <v>27</v>
      </c>
      <c r="D169" s="4" t="s">
        <v>196</v>
      </c>
      <c r="E169" s="4" t="s">
        <v>197</v>
      </c>
      <c r="F169" s="6">
        <v>44668</v>
      </c>
      <c r="G169" s="6">
        <v>44669</v>
      </c>
      <c r="H169" s="4">
        <v>1</v>
      </c>
      <c r="I169" s="4">
        <v>1</v>
      </c>
      <c r="J169" s="4">
        <v>1</v>
      </c>
      <c r="K169" s="4" t="s">
        <v>30</v>
      </c>
      <c r="L169" s="4">
        <v>169</v>
      </c>
      <c r="M169" s="4">
        <v>169</v>
      </c>
      <c r="N169" s="4" t="s">
        <v>538</v>
      </c>
      <c r="O169" s="4" t="s">
        <v>459</v>
      </c>
      <c r="P169" s="4" t="s">
        <v>33</v>
      </c>
      <c r="Q169" s="4">
        <v>0</v>
      </c>
      <c r="R169" s="7">
        <v>44668</v>
      </c>
      <c r="S169" s="6">
        <v>44684</v>
      </c>
      <c r="T169" s="4" t="s">
        <v>34</v>
      </c>
      <c r="U169" s="4">
        <v>169</v>
      </c>
      <c r="V169" s="4">
        <v>0</v>
      </c>
      <c r="W169" s="4">
        <v>0</v>
      </c>
      <c r="X169" s="4" t="s">
        <v>35</v>
      </c>
      <c r="Y169" s="4" t="s">
        <v>35</v>
      </c>
    </row>
    <row r="170" s="4" customFormat="1" spans="1:25">
      <c r="A170" s="4" t="s">
        <v>539</v>
      </c>
      <c r="B170" s="4" t="s">
        <v>26</v>
      </c>
      <c r="C170" s="4" t="s">
        <v>27</v>
      </c>
      <c r="D170" s="4" t="s">
        <v>540</v>
      </c>
      <c r="E170" s="4" t="s">
        <v>541</v>
      </c>
      <c r="F170" s="6">
        <v>44668</v>
      </c>
      <c r="G170" s="6">
        <v>44669</v>
      </c>
      <c r="H170" s="4">
        <v>1</v>
      </c>
      <c r="I170" s="4">
        <v>1</v>
      </c>
      <c r="J170" s="4">
        <v>1</v>
      </c>
      <c r="K170" s="4" t="s">
        <v>30</v>
      </c>
      <c r="L170" s="4">
        <v>146</v>
      </c>
      <c r="M170" s="4">
        <v>146</v>
      </c>
      <c r="N170" s="4" t="s">
        <v>542</v>
      </c>
      <c r="O170" s="4" t="s">
        <v>459</v>
      </c>
      <c r="P170" s="4" t="s">
        <v>33</v>
      </c>
      <c r="Q170" s="4">
        <v>0</v>
      </c>
      <c r="R170" s="7">
        <v>44668</v>
      </c>
      <c r="S170" s="6">
        <v>44684</v>
      </c>
      <c r="T170" s="4" t="s">
        <v>34</v>
      </c>
      <c r="U170" s="4">
        <v>146</v>
      </c>
      <c r="V170" s="4">
        <v>0</v>
      </c>
      <c r="W170" s="4">
        <v>0</v>
      </c>
      <c r="X170" s="4" t="s">
        <v>35</v>
      </c>
      <c r="Y170" s="4" t="s">
        <v>543</v>
      </c>
    </row>
    <row r="171" s="4" customFormat="1" spans="1:25">
      <c r="A171" s="4" t="s">
        <v>544</v>
      </c>
      <c r="B171" s="4" t="s">
        <v>26</v>
      </c>
      <c r="C171" s="4" t="s">
        <v>27</v>
      </c>
      <c r="D171" s="4" t="s">
        <v>117</v>
      </c>
      <c r="E171" s="4" t="s">
        <v>545</v>
      </c>
      <c r="F171" s="6">
        <v>44668</v>
      </c>
      <c r="G171" s="6">
        <v>44669</v>
      </c>
      <c r="H171" s="4">
        <v>1</v>
      </c>
      <c r="I171" s="4">
        <v>1</v>
      </c>
      <c r="J171" s="4">
        <v>1</v>
      </c>
      <c r="K171" s="4" t="s">
        <v>30</v>
      </c>
      <c r="L171" s="4">
        <v>106</v>
      </c>
      <c r="M171" s="4">
        <v>106</v>
      </c>
      <c r="N171" s="4" t="s">
        <v>546</v>
      </c>
      <c r="O171" s="4" t="s">
        <v>459</v>
      </c>
      <c r="P171" s="4" t="s">
        <v>33</v>
      </c>
      <c r="Q171" s="4">
        <v>0</v>
      </c>
      <c r="R171" s="7">
        <v>44668</v>
      </c>
      <c r="S171" s="6">
        <v>44684</v>
      </c>
      <c r="T171" s="4" t="s">
        <v>34</v>
      </c>
      <c r="U171" s="4">
        <v>106</v>
      </c>
      <c r="V171" s="4">
        <v>0</v>
      </c>
      <c r="W171" s="4">
        <v>0</v>
      </c>
      <c r="X171" s="4" t="s">
        <v>35</v>
      </c>
      <c r="Y171" s="4" t="s">
        <v>35</v>
      </c>
    </row>
    <row r="172" s="4" customFormat="1" spans="1:25">
      <c r="A172" s="4" t="s">
        <v>547</v>
      </c>
      <c r="B172" s="4" t="s">
        <v>26</v>
      </c>
      <c r="C172" s="4" t="s">
        <v>27</v>
      </c>
      <c r="D172" s="4" t="s">
        <v>374</v>
      </c>
      <c r="E172" s="4" t="s">
        <v>375</v>
      </c>
      <c r="F172" s="6">
        <v>44668</v>
      </c>
      <c r="G172" s="6">
        <v>44669</v>
      </c>
      <c r="H172" s="4">
        <v>2</v>
      </c>
      <c r="I172" s="4">
        <v>1</v>
      </c>
      <c r="J172" s="4">
        <v>2</v>
      </c>
      <c r="K172" s="4" t="s">
        <v>30</v>
      </c>
      <c r="L172" s="4">
        <v>138</v>
      </c>
      <c r="M172" s="4">
        <v>138</v>
      </c>
      <c r="N172" s="4" t="s">
        <v>548</v>
      </c>
      <c r="O172" s="4" t="s">
        <v>459</v>
      </c>
      <c r="P172" s="4" t="s">
        <v>33</v>
      </c>
      <c r="Q172" s="4">
        <v>0</v>
      </c>
      <c r="R172" s="7">
        <v>44668</v>
      </c>
      <c r="S172" s="6">
        <v>44684</v>
      </c>
      <c r="T172" s="4" t="s">
        <v>34</v>
      </c>
      <c r="U172" s="4">
        <v>138</v>
      </c>
      <c r="V172" s="4">
        <v>0</v>
      </c>
      <c r="W172" s="4">
        <v>0</v>
      </c>
      <c r="X172" s="4" t="s">
        <v>35</v>
      </c>
      <c r="Y172" s="4" t="s">
        <v>35</v>
      </c>
    </row>
    <row r="173" s="4" customFormat="1" spans="1:25">
      <c r="A173" s="4" t="s">
        <v>549</v>
      </c>
      <c r="B173" s="4" t="s">
        <v>26</v>
      </c>
      <c r="C173" s="4" t="s">
        <v>27</v>
      </c>
      <c r="D173" s="4" t="s">
        <v>142</v>
      </c>
      <c r="E173" s="4" t="s">
        <v>550</v>
      </c>
      <c r="F173" s="6">
        <v>44668</v>
      </c>
      <c r="G173" s="6">
        <v>44669</v>
      </c>
      <c r="H173" s="4">
        <v>1</v>
      </c>
      <c r="I173" s="4">
        <v>1</v>
      </c>
      <c r="J173" s="4">
        <v>1</v>
      </c>
      <c r="K173" s="4" t="s">
        <v>30</v>
      </c>
      <c r="L173" s="4">
        <v>58</v>
      </c>
      <c r="M173" s="4">
        <v>58</v>
      </c>
      <c r="N173" s="4" t="s">
        <v>551</v>
      </c>
      <c r="O173" s="4" t="s">
        <v>459</v>
      </c>
      <c r="P173" s="4" t="s">
        <v>33</v>
      </c>
      <c r="Q173" s="4">
        <v>0</v>
      </c>
      <c r="R173" s="7">
        <v>44668</v>
      </c>
      <c r="S173" s="6">
        <v>44684</v>
      </c>
      <c r="T173" s="4" t="s">
        <v>34</v>
      </c>
      <c r="U173" s="4">
        <v>58</v>
      </c>
      <c r="V173" s="4">
        <v>0</v>
      </c>
      <c r="W173" s="4">
        <v>0</v>
      </c>
      <c r="X173" s="4" t="s">
        <v>552</v>
      </c>
      <c r="Y173" s="4" t="s">
        <v>35</v>
      </c>
    </row>
    <row r="174" s="4" customFormat="1" spans="1:25">
      <c r="A174" s="4" t="s">
        <v>553</v>
      </c>
      <c r="B174" s="4" t="s">
        <v>26</v>
      </c>
      <c r="C174" s="4" t="s">
        <v>27</v>
      </c>
      <c r="D174" s="4" t="s">
        <v>554</v>
      </c>
      <c r="E174" s="4" t="s">
        <v>213</v>
      </c>
      <c r="F174" s="6">
        <v>44668</v>
      </c>
      <c r="G174" s="6">
        <v>44669</v>
      </c>
      <c r="H174" s="4">
        <v>1</v>
      </c>
      <c r="I174" s="4">
        <v>1</v>
      </c>
      <c r="J174" s="4">
        <v>1</v>
      </c>
      <c r="K174" s="4" t="s">
        <v>30</v>
      </c>
      <c r="L174" s="4">
        <v>104</v>
      </c>
      <c r="M174" s="4">
        <v>104</v>
      </c>
      <c r="N174" s="4" t="s">
        <v>555</v>
      </c>
      <c r="O174" s="4" t="s">
        <v>459</v>
      </c>
      <c r="P174" s="4" t="s">
        <v>33</v>
      </c>
      <c r="Q174" s="4">
        <v>0</v>
      </c>
      <c r="R174" s="7">
        <v>44668</v>
      </c>
      <c r="S174" s="6">
        <v>44684</v>
      </c>
      <c r="T174" s="4" t="s">
        <v>34</v>
      </c>
      <c r="U174" s="4">
        <v>104</v>
      </c>
      <c r="V174" s="4">
        <v>0</v>
      </c>
      <c r="W174" s="4">
        <v>0</v>
      </c>
      <c r="X174" s="4" t="s">
        <v>35</v>
      </c>
      <c r="Y174" s="4" t="s">
        <v>35</v>
      </c>
    </row>
    <row r="175" s="4" customFormat="1" spans="1:25">
      <c r="A175" s="4" t="s">
        <v>556</v>
      </c>
      <c r="B175" s="4" t="s">
        <v>26</v>
      </c>
      <c r="C175" s="4" t="s">
        <v>27</v>
      </c>
      <c r="D175" s="4" t="s">
        <v>153</v>
      </c>
      <c r="E175" s="4" t="s">
        <v>557</v>
      </c>
      <c r="F175" s="6">
        <v>44668</v>
      </c>
      <c r="G175" s="6">
        <v>44669</v>
      </c>
      <c r="H175" s="4">
        <v>1</v>
      </c>
      <c r="I175" s="4">
        <v>1</v>
      </c>
      <c r="J175" s="4">
        <v>1</v>
      </c>
      <c r="K175" s="4" t="s">
        <v>30</v>
      </c>
      <c r="L175" s="4">
        <v>323</v>
      </c>
      <c r="M175" s="4">
        <v>323</v>
      </c>
      <c r="N175" s="4" t="s">
        <v>558</v>
      </c>
      <c r="O175" s="4" t="s">
        <v>459</v>
      </c>
      <c r="P175" s="4" t="s">
        <v>33</v>
      </c>
      <c r="Q175" s="4">
        <v>0</v>
      </c>
      <c r="R175" s="7">
        <v>44668</v>
      </c>
      <c r="S175" s="6">
        <v>44684</v>
      </c>
      <c r="T175" s="4" t="s">
        <v>34</v>
      </c>
      <c r="U175" s="4">
        <v>323</v>
      </c>
      <c r="V175" s="4">
        <v>0</v>
      </c>
      <c r="W175" s="4">
        <v>0</v>
      </c>
      <c r="X175" s="4" t="s">
        <v>35</v>
      </c>
      <c r="Y175" s="4" t="s">
        <v>35</v>
      </c>
    </row>
    <row r="176" s="4" customFormat="1" spans="1:25">
      <c r="A176" s="4" t="s">
        <v>559</v>
      </c>
      <c r="B176" s="4" t="s">
        <v>26</v>
      </c>
      <c r="C176" s="4" t="s">
        <v>27</v>
      </c>
      <c r="D176" s="4" t="s">
        <v>560</v>
      </c>
      <c r="E176" s="4"/>
      <c r="F176" s="6">
        <v>44668</v>
      </c>
      <c r="G176" s="6">
        <v>44669</v>
      </c>
      <c r="H176" s="4">
        <v>0</v>
      </c>
      <c r="I176" s="4">
        <v>1</v>
      </c>
      <c r="J176" s="4">
        <v>0</v>
      </c>
      <c r="K176" s="4" t="s">
        <v>30</v>
      </c>
      <c r="L176" s="4">
        <v>338</v>
      </c>
      <c r="M176" s="4">
        <v>338</v>
      </c>
      <c r="N176" s="4"/>
      <c r="O176" s="4" t="s">
        <v>459</v>
      </c>
      <c r="P176" s="4" t="s">
        <v>33</v>
      </c>
      <c r="Q176" s="4">
        <v>0</v>
      </c>
      <c r="R176" s="7">
        <v>44668</v>
      </c>
      <c r="S176" s="6">
        <v>44684</v>
      </c>
      <c r="T176" s="4" t="s">
        <v>34</v>
      </c>
      <c r="U176" s="4">
        <v>338</v>
      </c>
      <c r="V176" s="4">
        <v>0</v>
      </c>
      <c r="W176" s="4">
        <v>0</v>
      </c>
      <c r="X176" s="4" t="s">
        <v>35</v>
      </c>
      <c r="Y176" s="4" t="s">
        <v>35</v>
      </c>
    </row>
    <row r="177" s="4" customFormat="1" spans="1:25">
      <c r="A177" s="4" t="s">
        <v>561</v>
      </c>
      <c r="B177" s="4" t="s">
        <v>26</v>
      </c>
      <c r="C177" s="4" t="s">
        <v>27</v>
      </c>
      <c r="D177" s="4" t="s">
        <v>298</v>
      </c>
      <c r="E177" s="4" t="s">
        <v>299</v>
      </c>
      <c r="F177" s="6">
        <v>44668</v>
      </c>
      <c r="G177" s="6">
        <v>44669</v>
      </c>
      <c r="H177" s="4">
        <v>1</v>
      </c>
      <c r="I177" s="4">
        <v>1</v>
      </c>
      <c r="J177" s="4">
        <v>1</v>
      </c>
      <c r="K177" s="4" t="s">
        <v>30</v>
      </c>
      <c r="L177" s="4">
        <v>88</v>
      </c>
      <c r="M177" s="4">
        <v>88</v>
      </c>
      <c r="N177" s="4" t="s">
        <v>562</v>
      </c>
      <c r="O177" s="4" t="s">
        <v>459</v>
      </c>
      <c r="P177" s="4" t="s">
        <v>33</v>
      </c>
      <c r="Q177" s="4">
        <v>0</v>
      </c>
      <c r="R177" s="7">
        <v>44668</v>
      </c>
      <c r="S177" s="6">
        <v>44684</v>
      </c>
      <c r="T177" s="4" t="s">
        <v>34</v>
      </c>
      <c r="U177" s="4">
        <v>88</v>
      </c>
      <c r="V177" s="4">
        <v>0</v>
      </c>
      <c r="W177" s="4">
        <v>0</v>
      </c>
      <c r="X177" s="4" t="s">
        <v>563</v>
      </c>
      <c r="Y177" s="4" t="s">
        <v>35</v>
      </c>
    </row>
    <row r="178" s="4" customFormat="1" spans="1:25">
      <c r="A178" s="4" t="s">
        <v>564</v>
      </c>
      <c r="B178" s="4" t="s">
        <v>26</v>
      </c>
      <c r="C178" s="4" t="s">
        <v>27</v>
      </c>
      <c r="D178" s="4" t="s">
        <v>565</v>
      </c>
      <c r="E178" s="4" t="s">
        <v>566</v>
      </c>
      <c r="F178" s="6">
        <v>44668</v>
      </c>
      <c r="G178" s="6">
        <v>44669</v>
      </c>
      <c r="H178" s="4">
        <v>2</v>
      </c>
      <c r="I178" s="4">
        <v>1</v>
      </c>
      <c r="J178" s="4">
        <v>2</v>
      </c>
      <c r="K178" s="4" t="s">
        <v>30</v>
      </c>
      <c r="L178" s="4">
        <v>322</v>
      </c>
      <c r="M178" s="4">
        <v>322</v>
      </c>
      <c r="N178" s="4" t="s">
        <v>567</v>
      </c>
      <c r="O178" s="4" t="s">
        <v>459</v>
      </c>
      <c r="P178" s="4" t="s">
        <v>33</v>
      </c>
      <c r="Q178" s="4">
        <v>0</v>
      </c>
      <c r="R178" s="7">
        <v>44668</v>
      </c>
      <c r="S178" s="6">
        <v>44684</v>
      </c>
      <c r="T178" s="4" t="s">
        <v>34</v>
      </c>
      <c r="U178" s="4">
        <v>322</v>
      </c>
      <c r="V178" s="4">
        <v>0</v>
      </c>
      <c r="W178" s="4">
        <v>0</v>
      </c>
      <c r="X178" s="4" t="s">
        <v>35</v>
      </c>
      <c r="Y178" s="4" t="s">
        <v>568</v>
      </c>
    </row>
    <row r="179" s="4" customFormat="1" spans="1:25">
      <c r="A179" s="4" t="s">
        <v>569</v>
      </c>
      <c r="B179" s="4" t="s">
        <v>26</v>
      </c>
      <c r="C179" s="4" t="s">
        <v>27</v>
      </c>
      <c r="D179" s="4" t="s">
        <v>196</v>
      </c>
      <c r="E179" s="4" t="s">
        <v>197</v>
      </c>
      <c r="F179" s="6">
        <v>44668</v>
      </c>
      <c r="G179" s="6">
        <v>44669</v>
      </c>
      <c r="H179" s="4">
        <v>1</v>
      </c>
      <c r="I179" s="4">
        <v>1</v>
      </c>
      <c r="J179" s="4">
        <v>1</v>
      </c>
      <c r="K179" s="4" t="s">
        <v>30</v>
      </c>
      <c r="L179" s="4">
        <v>169</v>
      </c>
      <c r="M179" s="4">
        <v>169</v>
      </c>
      <c r="N179" s="4" t="s">
        <v>570</v>
      </c>
      <c r="O179" s="4" t="s">
        <v>459</v>
      </c>
      <c r="P179" s="4" t="s">
        <v>33</v>
      </c>
      <c r="Q179" s="4">
        <v>0</v>
      </c>
      <c r="R179" s="7">
        <v>44668</v>
      </c>
      <c r="S179" s="6">
        <v>44684</v>
      </c>
      <c r="T179" s="4" t="s">
        <v>34</v>
      </c>
      <c r="U179" s="4">
        <v>169</v>
      </c>
      <c r="V179" s="4">
        <v>0</v>
      </c>
      <c r="W179" s="4">
        <v>0</v>
      </c>
      <c r="X179" s="4" t="s">
        <v>35</v>
      </c>
      <c r="Y179" s="4" t="s">
        <v>35</v>
      </c>
    </row>
    <row r="180" s="4" customFormat="1" spans="1:25">
      <c r="A180" s="4" t="s">
        <v>571</v>
      </c>
      <c r="B180" s="4" t="s">
        <v>26</v>
      </c>
      <c r="C180" s="4" t="s">
        <v>27</v>
      </c>
      <c r="D180" s="4" t="s">
        <v>572</v>
      </c>
      <c r="E180" s="4" t="s">
        <v>263</v>
      </c>
      <c r="F180" s="6">
        <v>44668</v>
      </c>
      <c r="G180" s="6">
        <v>44669</v>
      </c>
      <c r="H180" s="4">
        <v>1</v>
      </c>
      <c r="I180" s="4">
        <v>1</v>
      </c>
      <c r="J180" s="4">
        <v>1</v>
      </c>
      <c r="K180" s="4" t="s">
        <v>30</v>
      </c>
      <c r="L180" s="4">
        <v>160</v>
      </c>
      <c r="M180" s="4">
        <v>160</v>
      </c>
      <c r="N180" s="4" t="s">
        <v>573</v>
      </c>
      <c r="O180" s="4" t="s">
        <v>459</v>
      </c>
      <c r="P180" s="4" t="s">
        <v>33</v>
      </c>
      <c r="Q180" s="4">
        <v>0</v>
      </c>
      <c r="R180" s="7">
        <v>44668</v>
      </c>
      <c r="S180" s="6">
        <v>44684</v>
      </c>
      <c r="T180" s="4" t="s">
        <v>34</v>
      </c>
      <c r="U180" s="4">
        <v>160</v>
      </c>
      <c r="V180" s="4">
        <v>0</v>
      </c>
      <c r="W180" s="4">
        <v>0</v>
      </c>
      <c r="X180" s="4" t="s">
        <v>35</v>
      </c>
      <c r="Y180" s="4" t="s">
        <v>574</v>
      </c>
    </row>
    <row r="181" s="4" customFormat="1" spans="1:25">
      <c r="A181" s="4" t="s">
        <v>575</v>
      </c>
      <c r="B181" s="4" t="s">
        <v>26</v>
      </c>
      <c r="C181" s="4" t="s">
        <v>27</v>
      </c>
      <c r="D181" s="4" t="s">
        <v>576</v>
      </c>
      <c r="E181" s="4" t="s">
        <v>577</v>
      </c>
      <c r="F181" s="6">
        <v>44668</v>
      </c>
      <c r="G181" s="6">
        <v>44669</v>
      </c>
      <c r="H181" s="4">
        <v>1</v>
      </c>
      <c r="I181" s="4">
        <v>1</v>
      </c>
      <c r="J181" s="4">
        <v>1</v>
      </c>
      <c r="K181" s="4" t="s">
        <v>30</v>
      </c>
      <c r="L181" s="4">
        <v>202</v>
      </c>
      <c r="M181" s="4">
        <v>202</v>
      </c>
      <c r="N181" s="4" t="s">
        <v>578</v>
      </c>
      <c r="O181" s="4" t="s">
        <v>459</v>
      </c>
      <c r="P181" s="4" t="s">
        <v>33</v>
      </c>
      <c r="Q181" s="4">
        <v>0</v>
      </c>
      <c r="R181" s="7">
        <v>44668</v>
      </c>
      <c r="S181" s="6">
        <v>44684</v>
      </c>
      <c r="T181" s="4" t="s">
        <v>34</v>
      </c>
      <c r="U181" s="4">
        <v>202</v>
      </c>
      <c r="V181" s="4">
        <v>0</v>
      </c>
      <c r="W181" s="4">
        <v>0</v>
      </c>
      <c r="X181" s="4" t="s">
        <v>35</v>
      </c>
      <c r="Y181" s="4" t="s">
        <v>579</v>
      </c>
    </row>
    <row r="182" s="4" customFormat="1" spans="1:25">
      <c r="A182" s="4" t="s">
        <v>580</v>
      </c>
      <c r="B182" s="4" t="s">
        <v>26</v>
      </c>
      <c r="C182" s="4" t="s">
        <v>27</v>
      </c>
      <c r="D182" s="4" t="s">
        <v>581</v>
      </c>
      <c r="E182" s="4" t="s">
        <v>582</v>
      </c>
      <c r="F182" s="6">
        <v>44668</v>
      </c>
      <c r="G182" s="6">
        <v>44669</v>
      </c>
      <c r="H182" s="4">
        <v>1</v>
      </c>
      <c r="I182" s="4">
        <v>1</v>
      </c>
      <c r="J182" s="4">
        <v>1</v>
      </c>
      <c r="K182" s="4" t="s">
        <v>30</v>
      </c>
      <c r="L182" s="4">
        <v>200</v>
      </c>
      <c r="M182" s="4">
        <v>200</v>
      </c>
      <c r="N182" s="4" t="s">
        <v>583</v>
      </c>
      <c r="O182" s="4" t="s">
        <v>459</v>
      </c>
      <c r="P182" s="4" t="s">
        <v>33</v>
      </c>
      <c r="Q182" s="4">
        <v>0</v>
      </c>
      <c r="R182" s="7">
        <v>44668</v>
      </c>
      <c r="S182" s="6">
        <v>44684</v>
      </c>
      <c r="T182" s="4" t="s">
        <v>34</v>
      </c>
      <c r="U182" s="4">
        <v>200</v>
      </c>
      <c r="V182" s="4">
        <v>0</v>
      </c>
      <c r="W182" s="4">
        <v>0</v>
      </c>
      <c r="X182" s="4" t="s">
        <v>35</v>
      </c>
      <c r="Y182" s="4" t="s">
        <v>35</v>
      </c>
    </row>
    <row r="183" s="4" customFormat="1" spans="1:25">
      <c r="A183" s="4" t="s">
        <v>584</v>
      </c>
      <c r="B183" s="4" t="s">
        <v>26</v>
      </c>
      <c r="C183" s="4" t="s">
        <v>27</v>
      </c>
      <c r="D183" s="4" t="s">
        <v>54</v>
      </c>
      <c r="E183" s="4" t="s">
        <v>55</v>
      </c>
      <c r="F183" s="6">
        <v>44669</v>
      </c>
      <c r="G183" s="6">
        <v>44670</v>
      </c>
      <c r="H183" s="4">
        <v>1</v>
      </c>
      <c r="I183" s="4">
        <v>1</v>
      </c>
      <c r="J183" s="4">
        <v>1</v>
      </c>
      <c r="K183" s="4" t="s">
        <v>30</v>
      </c>
      <c r="L183" s="4">
        <v>257</v>
      </c>
      <c r="M183" s="4">
        <v>257</v>
      </c>
      <c r="N183" s="4" t="s">
        <v>585</v>
      </c>
      <c r="O183" s="4" t="s">
        <v>586</v>
      </c>
      <c r="P183" s="4" t="s">
        <v>33</v>
      </c>
      <c r="Q183" s="4">
        <v>0</v>
      </c>
      <c r="R183" s="7">
        <v>44642</v>
      </c>
      <c r="S183" s="6">
        <v>44685</v>
      </c>
      <c r="T183" s="4" t="s">
        <v>34</v>
      </c>
      <c r="U183" s="4">
        <v>257</v>
      </c>
      <c r="V183" s="4">
        <v>0</v>
      </c>
      <c r="W183" s="4">
        <v>0</v>
      </c>
      <c r="X183" s="4" t="s">
        <v>35</v>
      </c>
      <c r="Y183" s="4" t="s">
        <v>587</v>
      </c>
    </row>
    <row r="184" s="4" customFormat="1" spans="1:25">
      <c r="A184" s="4" t="s">
        <v>588</v>
      </c>
      <c r="B184" s="4" t="s">
        <v>26</v>
      </c>
      <c r="C184" s="4" t="s">
        <v>27</v>
      </c>
      <c r="D184" s="4" t="s">
        <v>589</v>
      </c>
      <c r="E184" s="4" t="s">
        <v>590</v>
      </c>
      <c r="F184" s="6">
        <v>44666</v>
      </c>
      <c r="G184" s="6">
        <v>44670</v>
      </c>
      <c r="H184" s="4">
        <v>1</v>
      </c>
      <c r="I184" s="4">
        <v>4</v>
      </c>
      <c r="J184" s="4">
        <v>4</v>
      </c>
      <c r="K184" s="4" t="s">
        <v>30</v>
      </c>
      <c r="L184" s="4">
        <v>1360</v>
      </c>
      <c r="M184" s="4">
        <v>1360</v>
      </c>
      <c r="N184" s="4" t="s">
        <v>591</v>
      </c>
      <c r="O184" s="4" t="s">
        <v>586</v>
      </c>
      <c r="P184" s="4" t="s">
        <v>33</v>
      </c>
      <c r="Q184" s="4">
        <v>0</v>
      </c>
      <c r="R184" s="7">
        <v>44664</v>
      </c>
      <c r="S184" s="6">
        <v>44685</v>
      </c>
      <c r="T184" s="4" t="s">
        <v>34</v>
      </c>
      <c r="U184" s="4">
        <v>1360</v>
      </c>
      <c r="V184" s="4">
        <v>0</v>
      </c>
      <c r="W184" s="4">
        <v>0</v>
      </c>
      <c r="X184" s="4" t="s">
        <v>35</v>
      </c>
      <c r="Y184" s="4" t="s">
        <v>592</v>
      </c>
    </row>
    <row r="185" s="4" customFormat="1" spans="1:25">
      <c r="A185" s="4" t="s">
        <v>593</v>
      </c>
      <c r="B185" s="4" t="s">
        <v>26</v>
      </c>
      <c r="C185" s="4" t="s">
        <v>27</v>
      </c>
      <c r="D185" s="4" t="s">
        <v>67</v>
      </c>
      <c r="E185" s="4" t="s">
        <v>68</v>
      </c>
      <c r="F185" s="6">
        <v>44669</v>
      </c>
      <c r="G185" s="6">
        <v>44670</v>
      </c>
      <c r="H185" s="4">
        <v>1</v>
      </c>
      <c r="I185" s="4">
        <v>1</v>
      </c>
      <c r="J185" s="4">
        <v>1</v>
      </c>
      <c r="K185" s="4" t="s">
        <v>30</v>
      </c>
      <c r="L185" s="4">
        <v>437</v>
      </c>
      <c r="M185" s="4">
        <v>437</v>
      </c>
      <c r="N185" s="4" t="s">
        <v>594</v>
      </c>
      <c r="O185" s="4" t="s">
        <v>586</v>
      </c>
      <c r="P185" s="4" t="s">
        <v>33</v>
      </c>
      <c r="Q185" s="4">
        <v>0</v>
      </c>
      <c r="R185" s="7">
        <v>44664</v>
      </c>
      <c r="S185" s="6">
        <v>44685</v>
      </c>
      <c r="T185" s="4" t="s">
        <v>34</v>
      </c>
      <c r="U185" s="4">
        <v>437</v>
      </c>
      <c r="V185" s="4">
        <v>0</v>
      </c>
      <c r="W185" s="4">
        <v>0</v>
      </c>
      <c r="X185" s="4" t="s">
        <v>595</v>
      </c>
      <c r="Y185" s="4" t="s">
        <v>596</v>
      </c>
    </row>
    <row r="186" s="4" customFormat="1" spans="1:25">
      <c r="A186" s="4" t="s">
        <v>597</v>
      </c>
      <c r="B186" s="4" t="s">
        <v>26</v>
      </c>
      <c r="C186" s="4" t="s">
        <v>27</v>
      </c>
      <c r="D186" s="4" t="s">
        <v>598</v>
      </c>
      <c r="E186" s="4" t="s">
        <v>599</v>
      </c>
      <c r="F186" s="6">
        <v>44669</v>
      </c>
      <c r="G186" s="6">
        <v>44670</v>
      </c>
      <c r="H186" s="4">
        <v>1</v>
      </c>
      <c r="I186" s="4">
        <v>1</v>
      </c>
      <c r="J186" s="4">
        <v>1</v>
      </c>
      <c r="K186" s="4" t="s">
        <v>30</v>
      </c>
      <c r="L186" s="4">
        <v>1555</v>
      </c>
      <c r="M186" s="4">
        <v>1555</v>
      </c>
      <c r="N186" s="4" t="s">
        <v>600</v>
      </c>
      <c r="O186" s="4" t="s">
        <v>586</v>
      </c>
      <c r="P186" s="4" t="s">
        <v>33</v>
      </c>
      <c r="Q186" s="4">
        <v>0</v>
      </c>
      <c r="R186" s="7">
        <v>44664</v>
      </c>
      <c r="S186" s="6">
        <v>44685</v>
      </c>
      <c r="T186" s="4" t="s">
        <v>34</v>
      </c>
      <c r="U186" s="4">
        <v>1555</v>
      </c>
      <c r="V186" s="4">
        <v>0</v>
      </c>
      <c r="W186" s="4">
        <v>0</v>
      </c>
      <c r="X186" s="4" t="s">
        <v>35</v>
      </c>
      <c r="Y186" s="4" t="s">
        <v>601</v>
      </c>
    </row>
    <row r="187" s="4" customFormat="1" spans="1:25">
      <c r="A187" s="4" t="s">
        <v>602</v>
      </c>
      <c r="B187" s="4" t="s">
        <v>26</v>
      </c>
      <c r="C187" s="4" t="s">
        <v>27</v>
      </c>
      <c r="D187" s="4" t="s">
        <v>171</v>
      </c>
      <c r="E187" s="4"/>
      <c r="F187" s="6">
        <v>44667</v>
      </c>
      <c r="G187" s="6">
        <v>44670</v>
      </c>
      <c r="H187" s="4">
        <v>0</v>
      </c>
      <c r="I187" s="4">
        <v>3</v>
      </c>
      <c r="J187" s="4">
        <v>0</v>
      </c>
      <c r="K187" s="4" t="s">
        <v>30</v>
      </c>
      <c r="L187" s="4">
        <v>233</v>
      </c>
      <c r="M187" s="4">
        <v>233</v>
      </c>
      <c r="N187" s="4"/>
      <c r="O187" s="4" t="s">
        <v>586</v>
      </c>
      <c r="P187" s="4" t="s">
        <v>33</v>
      </c>
      <c r="Q187" s="4">
        <v>0</v>
      </c>
      <c r="R187" s="7">
        <v>44667</v>
      </c>
      <c r="S187" s="6">
        <v>44685</v>
      </c>
      <c r="T187" s="4" t="s">
        <v>34</v>
      </c>
      <c r="U187" s="4">
        <v>233</v>
      </c>
      <c r="V187" s="4">
        <v>0</v>
      </c>
      <c r="W187" s="4">
        <v>0</v>
      </c>
      <c r="X187" s="4" t="s">
        <v>35</v>
      </c>
      <c r="Y187" s="4" t="s">
        <v>35</v>
      </c>
    </row>
    <row r="188" s="4" customFormat="1" spans="1:25">
      <c r="A188" s="4" t="s">
        <v>603</v>
      </c>
      <c r="B188" s="4" t="s">
        <v>26</v>
      </c>
      <c r="C188" s="4" t="s">
        <v>27</v>
      </c>
      <c r="D188" s="4" t="s">
        <v>391</v>
      </c>
      <c r="E188" s="4" t="s">
        <v>392</v>
      </c>
      <c r="F188" s="6">
        <v>44669</v>
      </c>
      <c r="G188" s="6">
        <v>44670</v>
      </c>
      <c r="H188" s="4">
        <v>1</v>
      </c>
      <c r="I188" s="4">
        <v>1</v>
      </c>
      <c r="J188" s="4">
        <v>1</v>
      </c>
      <c r="K188" s="4" t="s">
        <v>30</v>
      </c>
      <c r="L188" s="4">
        <v>123</v>
      </c>
      <c r="M188" s="4">
        <v>123</v>
      </c>
      <c r="N188" s="4" t="s">
        <v>393</v>
      </c>
      <c r="O188" s="4" t="s">
        <v>586</v>
      </c>
      <c r="P188" s="4" t="s">
        <v>33</v>
      </c>
      <c r="Q188" s="4">
        <v>0</v>
      </c>
      <c r="R188" s="7">
        <v>44667</v>
      </c>
      <c r="S188" s="6">
        <v>44685</v>
      </c>
      <c r="T188" s="4" t="s">
        <v>34</v>
      </c>
      <c r="U188" s="4">
        <v>123</v>
      </c>
      <c r="V188" s="4">
        <v>0</v>
      </c>
      <c r="W188" s="4">
        <v>0</v>
      </c>
      <c r="X188" s="4" t="s">
        <v>35</v>
      </c>
      <c r="Y188" s="4" t="s">
        <v>35</v>
      </c>
    </row>
    <row r="189" s="4" customFormat="1" spans="1:25">
      <c r="A189" s="4" t="s">
        <v>604</v>
      </c>
      <c r="B189" s="4" t="s">
        <v>26</v>
      </c>
      <c r="C189" s="4" t="s">
        <v>27</v>
      </c>
      <c r="D189" s="4" t="s">
        <v>605</v>
      </c>
      <c r="E189" s="4" t="s">
        <v>101</v>
      </c>
      <c r="F189" s="6">
        <v>44668</v>
      </c>
      <c r="G189" s="6">
        <v>44670</v>
      </c>
      <c r="H189" s="4">
        <v>2</v>
      </c>
      <c r="I189" s="4">
        <v>2</v>
      </c>
      <c r="J189" s="4">
        <v>4</v>
      </c>
      <c r="K189" s="4" t="s">
        <v>30</v>
      </c>
      <c r="L189" s="4">
        <v>1224</v>
      </c>
      <c r="M189" s="4">
        <v>1224</v>
      </c>
      <c r="N189" s="4" t="s">
        <v>606</v>
      </c>
      <c r="O189" s="4" t="s">
        <v>586</v>
      </c>
      <c r="P189" s="4" t="s">
        <v>33</v>
      </c>
      <c r="Q189" s="4">
        <v>0</v>
      </c>
      <c r="R189" s="7">
        <v>44668</v>
      </c>
      <c r="S189" s="6">
        <v>44685</v>
      </c>
      <c r="T189" s="4" t="s">
        <v>34</v>
      </c>
      <c r="U189" s="4">
        <v>1224</v>
      </c>
      <c r="V189" s="4">
        <v>0</v>
      </c>
      <c r="W189" s="4">
        <v>0</v>
      </c>
      <c r="X189" s="4" t="s">
        <v>35</v>
      </c>
      <c r="Y189" s="4" t="s">
        <v>607</v>
      </c>
    </row>
    <row r="190" s="4" customFormat="1" spans="1:25">
      <c r="A190" s="4" t="s">
        <v>608</v>
      </c>
      <c r="B190" s="4" t="s">
        <v>26</v>
      </c>
      <c r="C190" s="4" t="s">
        <v>27</v>
      </c>
      <c r="D190" s="4" t="s">
        <v>589</v>
      </c>
      <c r="E190" s="4" t="s">
        <v>240</v>
      </c>
      <c r="F190" s="6">
        <v>44669</v>
      </c>
      <c r="G190" s="6">
        <v>44670</v>
      </c>
      <c r="H190" s="4">
        <v>1</v>
      </c>
      <c r="I190" s="4">
        <v>1</v>
      </c>
      <c r="J190" s="4">
        <v>1</v>
      </c>
      <c r="K190" s="4" t="s">
        <v>30</v>
      </c>
      <c r="L190" s="4">
        <v>176</v>
      </c>
      <c r="M190" s="4">
        <v>176</v>
      </c>
      <c r="N190" s="4" t="s">
        <v>609</v>
      </c>
      <c r="O190" s="4" t="s">
        <v>586</v>
      </c>
      <c r="P190" s="4" t="s">
        <v>33</v>
      </c>
      <c r="Q190" s="4">
        <v>0</v>
      </c>
      <c r="R190" s="7">
        <v>44668</v>
      </c>
      <c r="S190" s="6">
        <v>44685</v>
      </c>
      <c r="T190" s="4" t="s">
        <v>34</v>
      </c>
      <c r="U190" s="4">
        <v>176</v>
      </c>
      <c r="V190" s="4">
        <v>0</v>
      </c>
      <c r="W190" s="4">
        <v>0</v>
      </c>
      <c r="X190" s="4" t="s">
        <v>35</v>
      </c>
      <c r="Y190" s="4" t="s">
        <v>610</v>
      </c>
    </row>
    <row r="191" s="4" customFormat="1" spans="1:25">
      <c r="A191" s="4" t="s">
        <v>611</v>
      </c>
      <c r="B191" s="4" t="s">
        <v>26</v>
      </c>
      <c r="C191" s="4" t="s">
        <v>27</v>
      </c>
      <c r="D191" s="4" t="s">
        <v>612</v>
      </c>
      <c r="E191" s="4" t="s">
        <v>213</v>
      </c>
      <c r="F191" s="6">
        <v>44669</v>
      </c>
      <c r="G191" s="6">
        <v>44670</v>
      </c>
      <c r="H191" s="4">
        <v>1</v>
      </c>
      <c r="I191" s="4">
        <v>1</v>
      </c>
      <c r="J191" s="4">
        <v>1</v>
      </c>
      <c r="K191" s="4" t="s">
        <v>30</v>
      </c>
      <c r="L191" s="4">
        <v>291</v>
      </c>
      <c r="M191" s="4">
        <v>291</v>
      </c>
      <c r="N191" s="4" t="s">
        <v>613</v>
      </c>
      <c r="O191" s="4" t="s">
        <v>586</v>
      </c>
      <c r="P191" s="4" t="s">
        <v>33</v>
      </c>
      <c r="Q191" s="4">
        <v>0</v>
      </c>
      <c r="R191" s="7">
        <v>44668</v>
      </c>
      <c r="S191" s="6">
        <v>44685</v>
      </c>
      <c r="T191" s="4" t="s">
        <v>34</v>
      </c>
      <c r="U191" s="4">
        <v>291</v>
      </c>
      <c r="V191" s="4">
        <v>0</v>
      </c>
      <c r="W191" s="4">
        <v>0</v>
      </c>
      <c r="X191" s="4" t="s">
        <v>35</v>
      </c>
      <c r="Y191" s="4" t="s">
        <v>614</v>
      </c>
    </row>
    <row r="192" s="4" customFormat="1" spans="1:25">
      <c r="A192" s="4" t="s">
        <v>615</v>
      </c>
      <c r="B192" s="4" t="s">
        <v>26</v>
      </c>
      <c r="C192" s="4" t="s">
        <v>27</v>
      </c>
      <c r="D192" s="4" t="s">
        <v>121</v>
      </c>
      <c r="E192" s="4" t="s">
        <v>122</v>
      </c>
      <c r="F192" s="6">
        <v>44669</v>
      </c>
      <c r="G192" s="6">
        <v>44670</v>
      </c>
      <c r="H192" s="4">
        <v>1</v>
      </c>
      <c r="I192" s="4">
        <v>1</v>
      </c>
      <c r="J192" s="4">
        <v>1</v>
      </c>
      <c r="K192" s="4" t="s">
        <v>30</v>
      </c>
      <c r="L192" s="4">
        <v>101</v>
      </c>
      <c r="M192" s="4">
        <v>101</v>
      </c>
      <c r="N192" s="4" t="s">
        <v>616</v>
      </c>
      <c r="O192" s="4" t="s">
        <v>586</v>
      </c>
      <c r="P192" s="4" t="s">
        <v>33</v>
      </c>
      <c r="Q192" s="4">
        <v>0</v>
      </c>
      <c r="R192" s="7">
        <v>44668</v>
      </c>
      <c r="S192" s="6">
        <v>44685</v>
      </c>
      <c r="T192" s="4" t="s">
        <v>34</v>
      </c>
      <c r="U192" s="4">
        <v>101</v>
      </c>
      <c r="V192" s="4">
        <v>0</v>
      </c>
      <c r="W192" s="4">
        <v>0</v>
      </c>
      <c r="X192" s="4" t="s">
        <v>35</v>
      </c>
      <c r="Y192" s="4" t="s">
        <v>35</v>
      </c>
    </row>
    <row r="193" s="4" customFormat="1" spans="1:25">
      <c r="A193" s="4" t="s">
        <v>617</v>
      </c>
      <c r="B193" s="4" t="s">
        <v>26</v>
      </c>
      <c r="C193" s="4" t="s">
        <v>27</v>
      </c>
      <c r="D193" s="4" t="s">
        <v>298</v>
      </c>
      <c r="E193" s="4" t="s">
        <v>299</v>
      </c>
      <c r="F193" s="6">
        <v>44669</v>
      </c>
      <c r="G193" s="6">
        <v>44670</v>
      </c>
      <c r="H193" s="4">
        <v>1</v>
      </c>
      <c r="I193" s="4">
        <v>1</v>
      </c>
      <c r="J193" s="4">
        <v>1</v>
      </c>
      <c r="K193" s="4" t="s">
        <v>30</v>
      </c>
      <c r="L193" s="4">
        <v>88</v>
      </c>
      <c r="M193" s="4">
        <v>88</v>
      </c>
      <c r="N193" s="4" t="s">
        <v>618</v>
      </c>
      <c r="O193" s="4" t="s">
        <v>586</v>
      </c>
      <c r="P193" s="4" t="s">
        <v>33</v>
      </c>
      <c r="Q193" s="4">
        <v>0</v>
      </c>
      <c r="R193" s="7">
        <v>44669</v>
      </c>
      <c r="S193" s="6">
        <v>44685</v>
      </c>
      <c r="T193" s="4" t="s">
        <v>34</v>
      </c>
      <c r="U193" s="4">
        <v>88</v>
      </c>
      <c r="V193" s="4">
        <v>0</v>
      </c>
      <c r="W193" s="4">
        <v>0</v>
      </c>
      <c r="X193" s="4" t="s">
        <v>619</v>
      </c>
      <c r="Y193" s="4" t="s">
        <v>35</v>
      </c>
    </row>
    <row r="194" s="4" customFormat="1" spans="1:25">
      <c r="A194" s="4" t="s">
        <v>620</v>
      </c>
      <c r="B194" s="4" t="s">
        <v>26</v>
      </c>
      <c r="C194" s="4" t="s">
        <v>27</v>
      </c>
      <c r="D194" s="4" t="s">
        <v>162</v>
      </c>
      <c r="E194" s="4" t="s">
        <v>122</v>
      </c>
      <c r="F194" s="6">
        <v>44669</v>
      </c>
      <c r="G194" s="6">
        <v>44670</v>
      </c>
      <c r="H194" s="4">
        <v>1</v>
      </c>
      <c r="I194" s="4">
        <v>1</v>
      </c>
      <c r="J194" s="4">
        <v>1</v>
      </c>
      <c r="K194" s="4" t="s">
        <v>30</v>
      </c>
      <c r="L194" s="4">
        <v>100</v>
      </c>
      <c r="M194" s="4">
        <v>100</v>
      </c>
      <c r="N194" s="4" t="s">
        <v>163</v>
      </c>
      <c r="O194" s="4" t="s">
        <v>586</v>
      </c>
      <c r="P194" s="4" t="s">
        <v>33</v>
      </c>
      <c r="Q194" s="4">
        <v>0</v>
      </c>
      <c r="R194" s="7">
        <v>44669</v>
      </c>
      <c r="S194" s="6">
        <v>44685</v>
      </c>
      <c r="T194" s="4" t="s">
        <v>34</v>
      </c>
      <c r="U194" s="4">
        <v>100</v>
      </c>
      <c r="V194" s="4">
        <v>0</v>
      </c>
      <c r="W194" s="4">
        <v>0</v>
      </c>
      <c r="X194" s="4" t="s">
        <v>35</v>
      </c>
      <c r="Y194" s="4" t="s">
        <v>35</v>
      </c>
    </row>
    <row r="195" s="4" customFormat="1" spans="1:25">
      <c r="A195" s="4" t="s">
        <v>621</v>
      </c>
      <c r="B195" s="4" t="s">
        <v>26</v>
      </c>
      <c r="C195" s="4" t="s">
        <v>27</v>
      </c>
      <c r="D195" s="4" t="s">
        <v>142</v>
      </c>
      <c r="E195" s="4" t="s">
        <v>550</v>
      </c>
      <c r="F195" s="6">
        <v>44669</v>
      </c>
      <c r="G195" s="6">
        <v>44670</v>
      </c>
      <c r="H195" s="4">
        <v>1</v>
      </c>
      <c r="I195" s="4">
        <v>1</v>
      </c>
      <c r="J195" s="4">
        <v>1</v>
      </c>
      <c r="K195" s="4" t="s">
        <v>30</v>
      </c>
      <c r="L195" s="4">
        <v>59</v>
      </c>
      <c r="M195" s="4">
        <v>59</v>
      </c>
      <c r="N195" s="4" t="s">
        <v>622</v>
      </c>
      <c r="O195" s="4" t="s">
        <v>586</v>
      </c>
      <c r="P195" s="4" t="s">
        <v>33</v>
      </c>
      <c r="Q195" s="4">
        <v>0</v>
      </c>
      <c r="R195" s="7">
        <v>44669</v>
      </c>
      <c r="S195" s="6">
        <v>44685</v>
      </c>
      <c r="T195" s="4" t="s">
        <v>34</v>
      </c>
      <c r="U195" s="4">
        <v>59</v>
      </c>
      <c r="V195" s="4">
        <v>0</v>
      </c>
      <c r="W195" s="4">
        <v>0</v>
      </c>
      <c r="X195" s="4" t="s">
        <v>35</v>
      </c>
      <c r="Y195" s="4" t="s">
        <v>35</v>
      </c>
    </row>
    <row r="196" s="4" customFormat="1" spans="1:25">
      <c r="A196" s="4" t="s">
        <v>623</v>
      </c>
      <c r="B196" s="4" t="s">
        <v>26</v>
      </c>
      <c r="C196" s="4" t="s">
        <v>27</v>
      </c>
      <c r="D196" s="4" t="s">
        <v>624</v>
      </c>
      <c r="E196" s="4" t="s">
        <v>625</v>
      </c>
      <c r="F196" s="6">
        <v>44669</v>
      </c>
      <c r="G196" s="6">
        <v>44670</v>
      </c>
      <c r="H196" s="4">
        <v>1</v>
      </c>
      <c r="I196" s="4">
        <v>1</v>
      </c>
      <c r="J196" s="4">
        <v>1</v>
      </c>
      <c r="K196" s="4" t="s">
        <v>30</v>
      </c>
      <c r="L196" s="4">
        <v>152</v>
      </c>
      <c r="M196" s="4">
        <v>152</v>
      </c>
      <c r="N196" s="4" t="s">
        <v>626</v>
      </c>
      <c r="O196" s="4" t="s">
        <v>586</v>
      </c>
      <c r="P196" s="4" t="s">
        <v>33</v>
      </c>
      <c r="Q196" s="4">
        <v>0</v>
      </c>
      <c r="R196" s="7">
        <v>44669</v>
      </c>
      <c r="S196" s="6">
        <v>44685</v>
      </c>
      <c r="T196" s="4" t="s">
        <v>34</v>
      </c>
      <c r="U196" s="4">
        <v>152</v>
      </c>
      <c r="V196" s="4">
        <v>0</v>
      </c>
      <c r="W196" s="4">
        <v>0</v>
      </c>
      <c r="X196" s="4" t="s">
        <v>35</v>
      </c>
      <c r="Y196" s="4" t="s">
        <v>627</v>
      </c>
    </row>
    <row r="197" s="4" customFormat="1" spans="1:25">
      <c r="A197" s="4" t="s">
        <v>628</v>
      </c>
      <c r="B197" s="4" t="s">
        <v>26</v>
      </c>
      <c r="C197" s="4" t="s">
        <v>27</v>
      </c>
      <c r="D197" s="4" t="s">
        <v>629</v>
      </c>
      <c r="E197" s="4" t="s">
        <v>630</v>
      </c>
      <c r="F197" s="6">
        <v>44669</v>
      </c>
      <c r="G197" s="6">
        <v>44670</v>
      </c>
      <c r="H197" s="4">
        <v>1</v>
      </c>
      <c r="I197" s="4">
        <v>1</v>
      </c>
      <c r="J197" s="4">
        <v>1</v>
      </c>
      <c r="K197" s="4" t="s">
        <v>30</v>
      </c>
      <c r="L197" s="4">
        <v>178</v>
      </c>
      <c r="M197" s="4">
        <v>178</v>
      </c>
      <c r="N197" s="4" t="s">
        <v>631</v>
      </c>
      <c r="O197" s="4" t="s">
        <v>586</v>
      </c>
      <c r="P197" s="4" t="s">
        <v>33</v>
      </c>
      <c r="Q197" s="4">
        <v>0</v>
      </c>
      <c r="R197" s="7">
        <v>44669</v>
      </c>
      <c r="S197" s="6">
        <v>44685</v>
      </c>
      <c r="T197" s="4" t="s">
        <v>34</v>
      </c>
      <c r="U197" s="4">
        <v>178</v>
      </c>
      <c r="V197" s="4">
        <v>0</v>
      </c>
      <c r="W197" s="4">
        <v>0</v>
      </c>
      <c r="X197" s="4" t="s">
        <v>632</v>
      </c>
      <c r="Y197" s="4" t="s">
        <v>35</v>
      </c>
    </row>
    <row r="198" s="4" customFormat="1" spans="1:25">
      <c r="A198" s="4" t="s">
        <v>633</v>
      </c>
      <c r="B198" s="4" t="s">
        <v>26</v>
      </c>
      <c r="C198" s="4" t="s">
        <v>27</v>
      </c>
      <c r="D198" s="4" t="s">
        <v>634</v>
      </c>
      <c r="E198" s="4"/>
      <c r="F198" s="6">
        <v>44669</v>
      </c>
      <c r="G198" s="6">
        <v>44670</v>
      </c>
      <c r="H198" s="4">
        <v>0</v>
      </c>
      <c r="I198" s="4">
        <v>1</v>
      </c>
      <c r="J198" s="4">
        <v>0</v>
      </c>
      <c r="K198" s="4" t="s">
        <v>30</v>
      </c>
      <c r="L198" s="4">
        <v>116</v>
      </c>
      <c r="M198" s="4">
        <v>116</v>
      </c>
      <c r="N198" s="4"/>
      <c r="O198" s="4" t="s">
        <v>586</v>
      </c>
      <c r="P198" s="4" t="s">
        <v>33</v>
      </c>
      <c r="Q198" s="4">
        <v>0</v>
      </c>
      <c r="R198" s="7">
        <v>44669</v>
      </c>
      <c r="S198" s="6">
        <v>44685</v>
      </c>
      <c r="T198" s="4" t="s">
        <v>34</v>
      </c>
      <c r="U198" s="4">
        <v>116</v>
      </c>
      <c r="V198" s="4">
        <v>0</v>
      </c>
      <c r="W198" s="4">
        <v>0</v>
      </c>
      <c r="X198" s="4" t="s">
        <v>35</v>
      </c>
      <c r="Y198" s="4" t="s">
        <v>35</v>
      </c>
    </row>
    <row r="199" s="4" customFormat="1" spans="1:25">
      <c r="A199" s="4" t="s">
        <v>635</v>
      </c>
      <c r="B199" s="4" t="s">
        <v>26</v>
      </c>
      <c r="C199" s="4" t="s">
        <v>27</v>
      </c>
      <c r="D199" s="4" t="s">
        <v>153</v>
      </c>
      <c r="E199" s="4" t="s">
        <v>154</v>
      </c>
      <c r="F199" s="6">
        <v>44669</v>
      </c>
      <c r="G199" s="6">
        <v>44670</v>
      </c>
      <c r="H199" s="4">
        <v>2</v>
      </c>
      <c r="I199" s="4">
        <v>1</v>
      </c>
      <c r="J199" s="4">
        <v>2</v>
      </c>
      <c r="K199" s="4" t="s">
        <v>30</v>
      </c>
      <c r="L199" s="4">
        <v>602</v>
      </c>
      <c r="M199" s="4">
        <v>602</v>
      </c>
      <c r="N199" s="4" t="s">
        <v>501</v>
      </c>
      <c r="O199" s="4" t="s">
        <v>586</v>
      </c>
      <c r="P199" s="4" t="s">
        <v>33</v>
      </c>
      <c r="Q199" s="4">
        <v>0</v>
      </c>
      <c r="R199" s="7">
        <v>44669</v>
      </c>
      <c r="S199" s="6">
        <v>44685</v>
      </c>
      <c r="T199" s="4" t="s">
        <v>34</v>
      </c>
      <c r="U199" s="4">
        <v>602</v>
      </c>
      <c r="V199" s="4">
        <v>0</v>
      </c>
      <c r="W199" s="4">
        <v>0</v>
      </c>
      <c r="X199" s="4" t="s">
        <v>636</v>
      </c>
      <c r="Y199" s="4" t="s">
        <v>35</v>
      </c>
    </row>
    <row r="200" s="4" customFormat="1" spans="1:25">
      <c r="A200" s="4" t="s">
        <v>637</v>
      </c>
      <c r="B200" s="4" t="s">
        <v>26</v>
      </c>
      <c r="C200" s="4" t="s">
        <v>27</v>
      </c>
      <c r="D200" s="4" t="s">
        <v>294</v>
      </c>
      <c r="E200" s="4" t="s">
        <v>295</v>
      </c>
      <c r="F200" s="6">
        <v>44669</v>
      </c>
      <c r="G200" s="6">
        <v>44670</v>
      </c>
      <c r="H200" s="4">
        <v>1</v>
      </c>
      <c r="I200" s="4">
        <v>1</v>
      </c>
      <c r="J200" s="4">
        <v>1</v>
      </c>
      <c r="K200" s="4" t="s">
        <v>30</v>
      </c>
      <c r="L200" s="4">
        <v>89</v>
      </c>
      <c r="M200" s="4">
        <v>89</v>
      </c>
      <c r="N200" s="4" t="s">
        <v>509</v>
      </c>
      <c r="O200" s="4" t="s">
        <v>586</v>
      </c>
      <c r="P200" s="4" t="s">
        <v>33</v>
      </c>
      <c r="Q200" s="4">
        <v>0</v>
      </c>
      <c r="R200" s="7">
        <v>44669</v>
      </c>
      <c r="S200" s="6">
        <v>44685</v>
      </c>
      <c r="T200" s="4" t="s">
        <v>34</v>
      </c>
      <c r="U200" s="4">
        <v>89</v>
      </c>
      <c r="V200" s="4">
        <v>0</v>
      </c>
      <c r="W200" s="4">
        <v>0</v>
      </c>
      <c r="X200" s="4" t="s">
        <v>638</v>
      </c>
      <c r="Y200" s="4" t="s">
        <v>35</v>
      </c>
    </row>
    <row r="201" s="4" customFormat="1" spans="1:25">
      <c r="A201" s="4" t="s">
        <v>639</v>
      </c>
      <c r="B201" s="4" t="s">
        <v>26</v>
      </c>
      <c r="C201" s="4" t="s">
        <v>27</v>
      </c>
      <c r="D201" s="4" t="s">
        <v>640</v>
      </c>
      <c r="E201" s="4" t="s">
        <v>641</v>
      </c>
      <c r="F201" s="6">
        <v>44669</v>
      </c>
      <c r="G201" s="6">
        <v>44670</v>
      </c>
      <c r="H201" s="4">
        <v>1</v>
      </c>
      <c r="I201" s="4">
        <v>1</v>
      </c>
      <c r="J201" s="4">
        <v>1</v>
      </c>
      <c r="K201" s="4" t="s">
        <v>30</v>
      </c>
      <c r="L201" s="4">
        <v>103</v>
      </c>
      <c r="M201" s="4">
        <v>103</v>
      </c>
      <c r="N201" s="4" t="s">
        <v>642</v>
      </c>
      <c r="O201" s="4" t="s">
        <v>586</v>
      </c>
      <c r="P201" s="4" t="s">
        <v>33</v>
      </c>
      <c r="Q201" s="4">
        <v>0</v>
      </c>
      <c r="R201" s="7">
        <v>44669</v>
      </c>
      <c r="S201" s="6">
        <v>44685</v>
      </c>
      <c r="T201" s="4" t="s">
        <v>34</v>
      </c>
      <c r="U201" s="4">
        <v>103</v>
      </c>
      <c r="V201" s="4">
        <v>0</v>
      </c>
      <c r="W201" s="4">
        <v>0</v>
      </c>
      <c r="X201" s="4" t="s">
        <v>35</v>
      </c>
      <c r="Y201" s="4" t="s">
        <v>35</v>
      </c>
    </row>
    <row r="202" s="4" customFormat="1" spans="1:25">
      <c r="A202" s="4" t="s">
        <v>643</v>
      </c>
      <c r="B202" s="4" t="s">
        <v>26</v>
      </c>
      <c r="C202" s="4" t="s">
        <v>27</v>
      </c>
      <c r="D202" s="4" t="s">
        <v>644</v>
      </c>
      <c r="E202" s="4" t="s">
        <v>158</v>
      </c>
      <c r="F202" s="6">
        <v>44669</v>
      </c>
      <c r="G202" s="6">
        <v>44670</v>
      </c>
      <c r="H202" s="4">
        <v>1</v>
      </c>
      <c r="I202" s="4">
        <v>1</v>
      </c>
      <c r="J202" s="4">
        <v>1</v>
      </c>
      <c r="K202" s="4" t="s">
        <v>30</v>
      </c>
      <c r="L202" s="4">
        <v>143</v>
      </c>
      <c r="M202" s="4">
        <v>143</v>
      </c>
      <c r="N202" s="4" t="s">
        <v>645</v>
      </c>
      <c r="O202" s="4" t="s">
        <v>586</v>
      </c>
      <c r="P202" s="4" t="s">
        <v>33</v>
      </c>
      <c r="Q202" s="4">
        <v>0</v>
      </c>
      <c r="R202" s="7">
        <v>44669</v>
      </c>
      <c r="S202" s="6">
        <v>44685</v>
      </c>
      <c r="T202" s="4" t="s">
        <v>34</v>
      </c>
      <c r="U202" s="4">
        <v>143</v>
      </c>
      <c r="V202" s="4">
        <v>0</v>
      </c>
      <c r="W202" s="4">
        <v>0</v>
      </c>
      <c r="X202" s="4" t="s">
        <v>35</v>
      </c>
      <c r="Y202" s="4" t="s">
        <v>646</v>
      </c>
    </row>
    <row r="203" s="4" customFormat="1" spans="1:25">
      <c r="A203" s="4" t="s">
        <v>647</v>
      </c>
      <c r="B203" s="4" t="s">
        <v>26</v>
      </c>
      <c r="C203" s="4" t="s">
        <v>27</v>
      </c>
      <c r="D203" s="4" t="s">
        <v>424</v>
      </c>
      <c r="E203" s="4" t="s">
        <v>425</v>
      </c>
      <c r="F203" s="6">
        <v>44669</v>
      </c>
      <c r="G203" s="6">
        <v>44670</v>
      </c>
      <c r="H203" s="4">
        <v>1</v>
      </c>
      <c r="I203" s="4">
        <v>1</v>
      </c>
      <c r="J203" s="4">
        <v>1</v>
      </c>
      <c r="K203" s="4" t="s">
        <v>30</v>
      </c>
      <c r="L203" s="4">
        <v>260</v>
      </c>
      <c r="M203" s="4">
        <v>260</v>
      </c>
      <c r="N203" s="4" t="s">
        <v>426</v>
      </c>
      <c r="O203" s="4" t="s">
        <v>586</v>
      </c>
      <c r="P203" s="4" t="s">
        <v>33</v>
      </c>
      <c r="Q203" s="4">
        <v>0</v>
      </c>
      <c r="R203" s="7">
        <v>44669</v>
      </c>
      <c r="S203" s="6">
        <v>44685</v>
      </c>
      <c r="T203" s="4" t="s">
        <v>34</v>
      </c>
      <c r="U203" s="4">
        <v>260</v>
      </c>
      <c r="V203" s="4">
        <v>0</v>
      </c>
      <c r="W203" s="4">
        <v>0</v>
      </c>
      <c r="X203" s="4" t="s">
        <v>35</v>
      </c>
      <c r="Y203" s="4" t="s">
        <v>504</v>
      </c>
    </row>
    <row r="204" s="4" customFormat="1" spans="1:25">
      <c r="A204" s="4" t="s">
        <v>648</v>
      </c>
      <c r="B204" s="4" t="s">
        <v>26</v>
      </c>
      <c r="C204" s="4" t="s">
        <v>27</v>
      </c>
      <c r="D204" s="4" t="s">
        <v>92</v>
      </c>
      <c r="E204" s="4" t="s">
        <v>649</v>
      </c>
      <c r="F204" s="6">
        <v>44669</v>
      </c>
      <c r="G204" s="6">
        <v>44670</v>
      </c>
      <c r="H204" s="4">
        <v>1</v>
      </c>
      <c r="I204" s="4">
        <v>1</v>
      </c>
      <c r="J204" s="4">
        <v>1</v>
      </c>
      <c r="K204" s="4" t="s">
        <v>30</v>
      </c>
      <c r="L204" s="4">
        <v>175</v>
      </c>
      <c r="M204" s="4">
        <v>175</v>
      </c>
      <c r="N204" s="4" t="s">
        <v>650</v>
      </c>
      <c r="O204" s="4" t="s">
        <v>586</v>
      </c>
      <c r="P204" s="4" t="s">
        <v>33</v>
      </c>
      <c r="Q204" s="4">
        <v>0</v>
      </c>
      <c r="R204" s="7">
        <v>44669</v>
      </c>
      <c r="S204" s="6">
        <v>44685</v>
      </c>
      <c r="T204" s="4" t="s">
        <v>34</v>
      </c>
      <c r="U204" s="4">
        <v>175</v>
      </c>
      <c r="V204" s="4">
        <v>0</v>
      </c>
      <c r="W204" s="4">
        <v>0</v>
      </c>
      <c r="X204" s="4" t="s">
        <v>35</v>
      </c>
      <c r="Y204" s="4" t="s">
        <v>35</v>
      </c>
    </row>
    <row r="205" s="4" customFormat="1" spans="1:25">
      <c r="A205" s="4" t="s">
        <v>648</v>
      </c>
      <c r="B205" s="4" t="s">
        <v>26</v>
      </c>
      <c r="C205" s="4" t="s">
        <v>65</v>
      </c>
      <c r="D205" s="4" t="s">
        <v>92</v>
      </c>
      <c r="E205" s="4" t="s">
        <v>649</v>
      </c>
      <c r="F205" s="6">
        <v>44669</v>
      </c>
      <c r="G205" s="6">
        <v>44670</v>
      </c>
      <c r="H205" s="4">
        <v>1</v>
      </c>
      <c r="I205" s="4">
        <v>1</v>
      </c>
      <c r="J205" s="4">
        <v>1</v>
      </c>
      <c r="K205" s="4" t="s">
        <v>30</v>
      </c>
      <c r="L205" s="4">
        <v>-175</v>
      </c>
      <c r="M205" s="4">
        <v>-175</v>
      </c>
      <c r="N205" s="4" t="s">
        <v>650</v>
      </c>
      <c r="O205" s="4" t="s">
        <v>586</v>
      </c>
      <c r="P205" s="4" t="s">
        <v>33</v>
      </c>
      <c r="Q205" s="4">
        <v>0</v>
      </c>
      <c r="R205" s="7">
        <v>44669</v>
      </c>
      <c r="S205" s="6">
        <v>44685</v>
      </c>
      <c r="T205" s="4" t="s">
        <v>34</v>
      </c>
      <c r="U205" s="4">
        <v>-175</v>
      </c>
      <c r="V205" s="4">
        <v>0</v>
      </c>
      <c r="W205" s="4">
        <v>0</v>
      </c>
      <c r="X205" s="4" t="s">
        <v>35</v>
      </c>
      <c r="Y205" s="4" t="s">
        <v>35</v>
      </c>
    </row>
    <row r="206" s="4" customFormat="1" spans="1:25">
      <c r="A206" s="4" t="s">
        <v>639</v>
      </c>
      <c r="B206" s="4" t="s">
        <v>26</v>
      </c>
      <c r="C206" s="4" t="s">
        <v>65</v>
      </c>
      <c r="D206" s="4" t="s">
        <v>640</v>
      </c>
      <c r="E206" s="4" t="s">
        <v>641</v>
      </c>
      <c r="F206" s="6">
        <v>44669</v>
      </c>
      <c r="G206" s="6">
        <v>44670</v>
      </c>
      <c r="H206" s="4">
        <v>1</v>
      </c>
      <c r="I206" s="4">
        <v>1</v>
      </c>
      <c r="J206" s="4">
        <v>1</v>
      </c>
      <c r="K206" s="4" t="s">
        <v>30</v>
      </c>
      <c r="L206" s="4">
        <v>-103</v>
      </c>
      <c r="M206" s="4">
        <v>-103</v>
      </c>
      <c r="N206" s="4" t="s">
        <v>642</v>
      </c>
      <c r="O206" s="4" t="s">
        <v>586</v>
      </c>
      <c r="P206" s="4" t="s">
        <v>33</v>
      </c>
      <c r="Q206" s="4">
        <v>0</v>
      </c>
      <c r="R206" s="7">
        <v>44669</v>
      </c>
      <c r="S206" s="6">
        <v>44685</v>
      </c>
      <c r="T206" s="4" t="s">
        <v>34</v>
      </c>
      <c r="U206" s="4">
        <v>-103</v>
      </c>
      <c r="V206" s="4">
        <v>0</v>
      </c>
      <c r="W206" s="4">
        <v>0</v>
      </c>
      <c r="X206" s="4" t="s">
        <v>35</v>
      </c>
      <c r="Y206" s="4" t="s">
        <v>35</v>
      </c>
    </row>
    <row r="207" s="4" customFormat="1" spans="1:25">
      <c r="A207" s="4" t="s">
        <v>651</v>
      </c>
      <c r="B207" s="4" t="s">
        <v>26</v>
      </c>
      <c r="C207" s="4" t="s">
        <v>27</v>
      </c>
      <c r="D207" s="4" t="s">
        <v>321</v>
      </c>
      <c r="E207" s="4" t="s">
        <v>263</v>
      </c>
      <c r="F207" s="6">
        <v>44669</v>
      </c>
      <c r="G207" s="6">
        <v>44670</v>
      </c>
      <c r="H207" s="4">
        <v>1</v>
      </c>
      <c r="I207" s="4">
        <v>1</v>
      </c>
      <c r="J207" s="4">
        <v>1</v>
      </c>
      <c r="K207" s="4" t="s">
        <v>30</v>
      </c>
      <c r="L207" s="4">
        <v>93</v>
      </c>
      <c r="M207" s="4">
        <v>93</v>
      </c>
      <c r="N207" s="4" t="s">
        <v>652</v>
      </c>
      <c r="O207" s="4" t="s">
        <v>586</v>
      </c>
      <c r="P207" s="4" t="s">
        <v>33</v>
      </c>
      <c r="Q207" s="4">
        <v>0</v>
      </c>
      <c r="R207" s="7">
        <v>44669</v>
      </c>
      <c r="S207" s="6">
        <v>44685</v>
      </c>
      <c r="T207" s="4" t="s">
        <v>34</v>
      </c>
      <c r="U207" s="4">
        <v>93</v>
      </c>
      <c r="V207" s="4">
        <v>0</v>
      </c>
      <c r="W207" s="4">
        <v>0</v>
      </c>
      <c r="X207" s="4" t="s">
        <v>35</v>
      </c>
      <c r="Y207" s="4" t="s">
        <v>35</v>
      </c>
    </row>
    <row r="208" s="4" customFormat="1" spans="1:25">
      <c r="A208" s="4" t="s">
        <v>653</v>
      </c>
      <c r="B208" s="4" t="s">
        <v>26</v>
      </c>
      <c r="C208" s="4" t="s">
        <v>27</v>
      </c>
      <c r="D208" s="4" t="s">
        <v>654</v>
      </c>
      <c r="E208" s="4"/>
      <c r="F208" s="6">
        <v>44669</v>
      </c>
      <c r="G208" s="6">
        <v>44670</v>
      </c>
      <c r="H208" s="4">
        <v>0</v>
      </c>
      <c r="I208" s="4">
        <v>1</v>
      </c>
      <c r="J208" s="4">
        <v>0</v>
      </c>
      <c r="K208" s="4" t="s">
        <v>30</v>
      </c>
      <c r="L208" s="4">
        <v>133</v>
      </c>
      <c r="M208" s="4">
        <v>133</v>
      </c>
      <c r="N208" s="4"/>
      <c r="O208" s="4" t="s">
        <v>586</v>
      </c>
      <c r="P208" s="4" t="s">
        <v>33</v>
      </c>
      <c r="Q208" s="4">
        <v>0</v>
      </c>
      <c r="R208" s="7">
        <v>44669</v>
      </c>
      <c r="S208" s="6">
        <v>44685</v>
      </c>
      <c r="T208" s="4" t="s">
        <v>34</v>
      </c>
      <c r="U208" s="4">
        <v>133</v>
      </c>
      <c r="V208" s="4">
        <v>0</v>
      </c>
      <c r="W208" s="4">
        <v>0</v>
      </c>
      <c r="X208" s="4" t="s">
        <v>35</v>
      </c>
      <c r="Y208" s="4" t="s">
        <v>35</v>
      </c>
    </row>
    <row r="209" s="4" customFormat="1" spans="1:25">
      <c r="A209" s="4" t="s">
        <v>655</v>
      </c>
      <c r="B209" s="4" t="s">
        <v>26</v>
      </c>
      <c r="C209" s="4" t="s">
        <v>27</v>
      </c>
      <c r="D209" s="4" t="s">
        <v>424</v>
      </c>
      <c r="E209" s="4" t="s">
        <v>425</v>
      </c>
      <c r="F209" s="6">
        <v>44669</v>
      </c>
      <c r="G209" s="6">
        <v>44670</v>
      </c>
      <c r="H209" s="4">
        <v>1</v>
      </c>
      <c r="I209" s="4">
        <v>1</v>
      </c>
      <c r="J209" s="4">
        <v>1</v>
      </c>
      <c r="K209" s="4" t="s">
        <v>30</v>
      </c>
      <c r="L209" s="4">
        <v>260</v>
      </c>
      <c r="M209" s="4">
        <v>260</v>
      </c>
      <c r="N209" s="4" t="s">
        <v>656</v>
      </c>
      <c r="O209" s="4" t="s">
        <v>586</v>
      </c>
      <c r="P209" s="4" t="s">
        <v>33</v>
      </c>
      <c r="Q209" s="4">
        <v>0</v>
      </c>
      <c r="R209" s="7">
        <v>44669</v>
      </c>
      <c r="S209" s="6">
        <v>44685</v>
      </c>
      <c r="T209" s="4" t="s">
        <v>34</v>
      </c>
      <c r="U209" s="4">
        <v>260</v>
      </c>
      <c r="V209" s="4">
        <v>0</v>
      </c>
      <c r="W209" s="4">
        <v>0</v>
      </c>
      <c r="X209" s="4" t="s">
        <v>35</v>
      </c>
      <c r="Y209" s="4" t="s">
        <v>504</v>
      </c>
    </row>
    <row r="210" s="4" customFormat="1" spans="1:25">
      <c r="A210" s="4" t="s">
        <v>657</v>
      </c>
      <c r="B210" s="4" t="s">
        <v>26</v>
      </c>
      <c r="C210" s="4" t="s">
        <v>27</v>
      </c>
      <c r="D210" s="4" t="s">
        <v>605</v>
      </c>
      <c r="E210" s="4" t="s">
        <v>101</v>
      </c>
      <c r="F210" s="6">
        <v>44669</v>
      </c>
      <c r="G210" s="6">
        <v>44670</v>
      </c>
      <c r="H210" s="4">
        <v>1</v>
      </c>
      <c r="I210" s="4">
        <v>1</v>
      </c>
      <c r="J210" s="4">
        <v>1</v>
      </c>
      <c r="K210" s="4" t="s">
        <v>30</v>
      </c>
      <c r="L210" s="4">
        <v>306</v>
      </c>
      <c r="M210" s="4">
        <v>306</v>
      </c>
      <c r="N210" s="4" t="s">
        <v>658</v>
      </c>
      <c r="O210" s="4" t="s">
        <v>586</v>
      </c>
      <c r="P210" s="4" t="s">
        <v>33</v>
      </c>
      <c r="Q210" s="4">
        <v>0</v>
      </c>
      <c r="R210" s="7">
        <v>44669</v>
      </c>
      <c r="S210" s="6">
        <v>44685</v>
      </c>
      <c r="T210" s="4" t="s">
        <v>34</v>
      </c>
      <c r="U210" s="4">
        <v>306</v>
      </c>
      <c r="V210" s="4">
        <v>0</v>
      </c>
      <c r="W210" s="4">
        <v>0</v>
      </c>
      <c r="X210" s="4" t="s">
        <v>35</v>
      </c>
      <c r="Y210" s="4" t="s">
        <v>568</v>
      </c>
    </row>
    <row r="211" s="4" customFormat="1" spans="1:25">
      <c r="A211" s="4" t="s">
        <v>659</v>
      </c>
      <c r="B211" s="4" t="s">
        <v>26</v>
      </c>
      <c r="C211" s="4" t="s">
        <v>27</v>
      </c>
      <c r="D211" s="4" t="s">
        <v>157</v>
      </c>
      <c r="E211" s="4" t="s">
        <v>158</v>
      </c>
      <c r="F211" s="6">
        <v>44669</v>
      </c>
      <c r="G211" s="6">
        <v>44670</v>
      </c>
      <c r="H211" s="4">
        <v>1</v>
      </c>
      <c r="I211" s="4">
        <v>1</v>
      </c>
      <c r="J211" s="4">
        <v>1</v>
      </c>
      <c r="K211" s="4" t="s">
        <v>30</v>
      </c>
      <c r="L211" s="4">
        <v>99</v>
      </c>
      <c r="M211" s="4">
        <v>99</v>
      </c>
      <c r="N211" s="4" t="s">
        <v>660</v>
      </c>
      <c r="O211" s="4" t="s">
        <v>586</v>
      </c>
      <c r="P211" s="4" t="s">
        <v>33</v>
      </c>
      <c r="Q211" s="4">
        <v>0</v>
      </c>
      <c r="R211" s="7">
        <v>44669</v>
      </c>
      <c r="S211" s="6">
        <v>44685</v>
      </c>
      <c r="T211" s="4" t="s">
        <v>34</v>
      </c>
      <c r="U211" s="4">
        <v>99</v>
      </c>
      <c r="V211" s="4">
        <v>0</v>
      </c>
      <c r="W211" s="4">
        <v>0</v>
      </c>
      <c r="X211" s="4" t="s">
        <v>661</v>
      </c>
      <c r="Y211" s="4" t="s">
        <v>35</v>
      </c>
    </row>
    <row r="212" s="4" customFormat="1" spans="1:25">
      <c r="A212" s="4" t="s">
        <v>662</v>
      </c>
      <c r="B212" s="4" t="s">
        <v>26</v>
      </c>
      <c r="C212" s="4" t="s">
        <v>27</v>
      </c>
      <c r="D212" s="4" t="s">
        <v>663</v>
      </c>
      <c r="E212" s="4" t="s">
        <v>182</v>
      </c>
      <c r="F212" s="6">
        <v>44669</v>
      </c>
      <c r="G212" s="6">
        <v>44670</v>
      </c>
      <c r="H212" s="4">
        <v>1</v>
      </c>
      <c r="I212" s="4">
        <v>1</v>
      </c>
      <c r="J212" s="4">
        <v>1</v>
      </c>
      <c r="K212" s="4" t="s">
        <v>30</v>
      </c>
      <c r="L212" s="4">
        <v>166</v>
      </c>
      <c r="M212" s="4">
        <v>166</v>
      </c>
      <c r="N212" s="4" t="s">
        <v>664</v>
      </c>
      <c r="O212" s="4" t="s">
        <v>586</v>
      </c>
      <c r="P212" s="4" t="s">
        <v>33</v>
      </c>
      <c r="Q212" s="4">
        <v>0</v>
      </c>
      <c r="R212" s="7">
        <v>44669</v>
      </c>
      <c r="S212" s="6">
        <v>44685</v>
      </c>
      <c r="T212" s="4" t="s">
        <v>34</v>
      </c>
      <c r="U212" s="4">
        <v>166</v>
      </c>
      <c r="V212" s="4">
        <v>0</v>
      </c>
      <c r="W212" s="4">
        <v>0</v>
      </c>
      <c r="X212" s="4" t="s">
        <v>35</v>
      </c>
      <c r="Y212" s="4" t="s">
        <v>665</v>
      </c>
    </row>
    <row r="213" s="4" customFormat="1" spans="1:25">
      <c r="A213" s="4" t="s">
        <v>666</v>
      </c>
      <c r="B213" s="4" t="s">
        <v>26</v>
      </c>
      <c r="C213" s="4" t="s">
        <v>27</v>
      </c>
      <c r="D213" s="4" t="s">
        <v>374</v>
      </c>
      <c r="E213" s="4" t="s">
        <v>667</v>
      </c>
      <c r="F213" s="6">
        <v>44669</v>
      </c>
      <c r="G213" s="6">
        <v>44670</v>
      </c>
      <c r="H213" s="4">
        <v>1</v>
      </c>
      <c r="I213" s="4">
        <v>1</v>
      </c>
      <c r="J213" s="4">
        <v>1</v>
      </c>
      <c r="K213" s="4" t="s">
        <v>30</v>
      </c>
      <c r="L213" s="4">
        <v>100</v>
      </c>
      <c r="M213" s="4">
        <v>100</v>
      </c>
      <c r="N213" s="4" t="s">
        <v>668</v>
      </c>
      <c r="O213" s="4" t="s">
        <v>586</v>
      </c>
      <c r="P213" s="4" t="s">
        <v>33</v>
      </c>
      <c r="Q213" s="4">
        <v>0</v>
      </c>
      <c r="R213" s="7">
        <v>44669</v>
      </c>
      <c r="S213" s="6">
        <v>44685</v>
      </c>
      <c r="T213" s="4" t="s">
        <v>34</v>
      </c>
      <c r="U213" s="4">
        <v>100</v>
      </c>
      <c r="V213" s="4">
        <v>0</v>
      </c>
      <c r="W213" s="4">
        <v>0</v>
      </c>
      <c r="X213" s="4" t="s">
        <v>35</v>
      </c>
      <c r="Y213" s="4" t="s">
        <v>35</v>
      </c>
    </row>
    <row r="214" s="4" customFormat="1" spans="1:25">
      <c r="A214" s="4" t="s">
        <v>669</v>
      </c>
      <c r="B214" s="4" t="s">
        <v>26</v>
      </c>
      <c r="C214" s="4" t="s">
        <v>27</v>
      </c>
      <c r="D214" s="4" t="s">
        <v>670</v>
      </c>
      <c r="E214" s="4" t="s">
        <v>671</v>
      </c>
      <c r="F214" s="6">
        <v>44669</v>
      </c>
      <c r="G214" s="6">
        <v>44670</v>
      </c>
      <c r="H214" s="4">
        <v>1</v>
      </c>
      <c r="I214" s="4">
        <v>1</v>
      </c>
      <c r="J214" s="4">
        <v>1</v>
      </c>
      <c r="K214" s="4" t="s">
        <v>30</v>
      </c>
      <c r="L214" s="4">
        <v>102</v>
      </c>
      <c r="M214" s="4">
        <v>102</v>
      </c>
      <c r="N214" s="4" t="s">
        <v>672</v>
      </c>
      <c r="O214" s="4" t="s">
        <v>586</v>
      </c>
      <c r="P214" s="4" t="s">
        <v>33</v>
      </c>
      <c r="Q214" s="4">
        <v>0</v>
      </c>
      <c r="R214" s="7">
        <v>44669</v>
      </c>
      <c r="S214" s="6">
        <v>44685</v>
      </c>
      <c r="T214" s="4" t="s">
        <v>34</v>
      </c>
      <c r="U214" s="4">
        <v>102</v>
      </c>
      <c r="V214" s="4">
        <v>0</v>
      </c>
      <c r="W214" s="4">
        <v>0</v>
      </c>
      <c r="X214" s="4" t="s">
        <v>35</v>
      </c>
      <c r="Y214" s="4" t="s">
        <v>35</v>
      </c>
    </row>
    <row r="215" s="4" customFormat="1" spans="1:25">
      <c r="A215" s="4" t="s">
        <v>653</v>
      </c>
      <c r="B215" s="4" t="s">
        <v>26</v>
      </c>
      <c r="C215" s="4" t="s">
        <v>65</v>
      </c>
      <c r="D215" s="4" t="s">
        <v>654</v>
      </c>
      <c r="E215" s="4"/>
      <c r="F215" s="6">
        <v>44669</v>
      </c>
      <c r="G215" s="6">
        <v>44670</v>
      </c>
      <c r="H215" s="4">
        <v>0</v>
      </c>
      <c r="I215" s="4">
        <v>1</v>
      </c>
      <c r="J215" s="4">
        <v>0</v>
      </c>
      <c r="K215" s="4" t="s">
        <v>30</v>
      </c>
      <c r="L215" s="4">
        <v>-133</v>
      </c>
      <c r="M215" s="4">
        <v>-133</v>
      </c>
      <c r="N215" s="4"/>
      <c r="O215" s="4" t="s">
        <v>586</v>
      </c>
      <c r="P215" s="4" t="s">
        <v>33</v>
      </c>
      <c r="Q215" s="4">
        <v>0</v>
      </c>
      <c r="R215" s="7">
        <v>44669</v>
      </c>
      <c r="S215" s="6">
        <v>44685</v>
      </c>
      <c r="T215" s="4" t="s">
        <v>34</v>
      </c>
      <c r="U215" s="4">
        <v>-133</v>
      </c>
      <c r="V215" s="4">
        <v>0</v>
      </c>
      <c r="W215" s="4">
        <v>0</v>
      </c>
      <c r="X215" s="4" t="s">
        <v>35</v>
      </c>
      <c r="Y215" s="4" t="s">
        <v>35</v>
      </c>
    </row>
    <row r="216" s="4" customFormat="1" spans="1:25">
      <c r="A216" s="4" t="s">
        <v>673</v>
      </c>
      <c r="B216" s="4" t="s">
        <v>26</v>
      </c>
      <c r="C216" s="4" t="s">
        <v>27</v>
      </c>
      <c r="D216" s="4" t="s">
        <v>674</v>
      </c>
      <c r="E216" s="4" t="s">
        <v>263</v>
      </c>
      <c r="F216" s="6">
        <v>44669</v>
      </c>
      <c r="G216" s="6">
        <v>44670</v>
      </c>
      <c r="H216" s="4">
        <v>1</v>
      </c>
      <c r="I216" s="4">
        <v>1</v>
      </c>
      <c r="J216" s="4">
        <v>1</v>
      </c>
      <c r="K216" s="4" t="s">
        <v>30</v>
      </c>
      <c r="L216" s="4">
        <v>63</v>
      </c>
      <c r="M216" s="4">
        <v>63</v>
      </c>
      <c r="N216" s="4" t="s">
        <v>675</v>
      </c>
      <c r="O216" s="4" t="s">
        <v>586</v>
      </c>
      <c r="P216" s="4" t="s">
        <v>33</v>
      </c>
      <c r="Q216" s="4">
        <v>0</v>
      </c>
      <c r="R216" s="7">
        <v>44669</v>
      </c>
      <c r="S216" s="6">
        <v>44685</v>
      </c>
      <c r="T216" s="4" t="s">
        <v>34</v>
      </c>
      <c r="U216" s="4">
        <v>63</v>
      </c>
      <c r="V216" s="4">
        <v>0</v>
      </c>
      <c r="W216" s="4">
        <v>0</v>
      </c>
      <c r="X216" s="4" t="s">
        <v>35</v>
      </c>
      <c r="Y216" s="4" t="s">
        <v>35</v>
      </c>
    </row>
    <row r="217" s="4" customFormat="1" spans="1:25">
      <c r="A217" s="4" t="s">
        <v>676</v>
      </c>
      <c r="B217" s="4" t="s">
        <v>26</v>
      </c>
      <c r="C217" s="4" t="s">
        <v>27</v>
      </c>
      <c r="D217" s="4" t="s">
        <v>321</v>
      </c>
      <c r="E217" s="4" t="s">
        <v>263</v>
      </c>
      <c r="F217" s="6">
        <v>44669</v>
      </c>
      <c r="G217" s="6">
        <v>44670</v>
      </c>
      <c r="H217" s="4">
        <v>1</v>
      </c>
      <c r="I217" s="4">
        <v>1</v>
      </c>
      <c r="J217" s="4">
        <v>1</v>
      </c>
      <c r="K217" s="4" t="s">
        <v>30</v>
      </c>
      <c r="L217" s="4">
        <v>92</v>
      </c>
      <c r="M217" s="4">
        <v>92</v>
      </c>
      <c r="N217" s="4" t="s">
        <v>677</v>
      </c>
      <c r="O217" s="4" t="s">
        <v>586</v>
      </c>
      <c r="P217" s="4" t="s">
        <v>33</v>
      </c>
      <c r="Q217" s="4">
        <v>0</v>
      </c>
      <c r="R217" s="7">
        <v>44669</v>
      </c>
      <c r="S217" s="6">
        <v>44685</v>
      </c>
      <c r="T217" s="4" t="s">
        <v>34</v>
      </c>
      <c r="U217" s="4">
        <v>92</v>
      </c>
      <c r="V217" s="4">
        <v>0</v>
      </c>
      <c r="W217" s="4">
        <v>0</v>
      </c>
      <c r="X217" s="4" t="s">
        <v>35</v>
      </c>
      <c r="Y217" s="4" t="s">
        <v>35</v>
      </c>
    </row>
    <row r="218" s="4" customFormat="1" spans="1:25">
      <c r="A218" s="4" t="s">
        <v>678</v>
      </c>
      <c r="B218" s="4" t="s">
        <v>26</v>
      </c>
      <c r="C218" s="4" t="s">
        <v>27</v>
      </c>
      <c r="D218" s="4" t="s">
        <v>679</v>
      </c>
      <c r="E218" s="4" t="s">
        <v>84</v>
      </c>
      <c r="F218" s="6">
        <v>44669</v>
      </c>
      <c r="G218" s="6">
        <v>44670</v>
      </c>
      <c r="H218" s="4">
        <v>1</v>
      </c>
      <c r="I218" s="4">
        <v>1</v>
      </c>
      <c r="J218" s="4">
        <v>1</v>
      </c>
      <c r="K218" s="4" t="s">
        <v>30</v>
      </c>
      <c r="L218" s="4">
        <v>201</v>
      </c>
      <c r="M218" s="4">
        <v>201</v>
      </c>
      <c r="N218" s="4" t="s">
        <v>680</v>
      </c>
      <c r="O218" s="4" t="s">
        <v>586</v>
      </c>
      <c r="P218" s="4" t="s">
        <v>33</v>
      </c>
      <c r="Q218" s="4">
        <v>0</v>
      </c>
      <c r="R218" s="7">
        <v>44669</v>
      </c>
      <c r="S218" s="6">
        <v>44685</v>
      </c>
      <c r="T218" s="4" t="s">
        <v>34</v>
      </c>
      <c r="U218" s="4">
        <v>201</v>
      </c>
      <c r="V218" s="4">
        <v>0</v>
      </c>
      <c r="W218" s="4">
        <v>0</v>
      </c>
      <c r="X218" s="4" t="s">
        <v>35</v>
      </c>
      <c r="Y218" s="4" t="s">
        <v>35</v>
      </c>
    </row>
    <row r="219" s="4" customFormat="1" spans="1:25">
      <c r="A219" s="4" t="s">
        <v>681</v>
      </c>
      <c r="B219" s="4" t="s">
        <v>26</v>
      </c>
      <c r="C219" s="4" t="s">
        <v>27</v>
      </c>
      <c r="D219" s="4" t="s">
        <v>682</v>
      </c>
      <c r="E219" s="4" t="s">
        <v>122</v>
      </c>
      <c r="F219" s="6">
        <v>44669</v>
      </c>
      <c r="G219" s="6">
        <v>44670</v>
      </c>
      <c r="H219" s="4">
        <v>1</v>
      </c>
      <c r="I219" s="4">
        <v>1</v>
      </c>
      <c r="J219" s="4">
        <v>1</v>
      </c>
      <c r="K219" s="4" t="s">
        <v>30</v>
      </c>
      <c r="L219" s="4">
        <v>118</v>
      </c>
      <c r="M219" s="4">
        <v>118</v>
      </c>
      <c r="N219" s="4" t="s">
        <v>683</v>
      </c>
      <c r="O219" s="4" t="s">
        <v>586</v>
      </c>
      <c r="P219" s="4" t="s">
        <v>33</v>
      </c>
      <c r="Q219" s="4">
        <v>0</v>
      </c>
      <c r="R219" s="7">
        <v>44669</v>
      </c>
      <c r="S219" s="6">
        <v>44685</v>
      </c>
      <c r="T219" s="4" t="s">
        <v>34</v>
      </c>
      <c r="U219" s="4">
        <v>118</v>
      </c>
      <c r="V219" s="4">
        <v>0</v>
      </c>
      <c r="W219" s="4">
        <v>0</v>
      </c>
      <c r="X219" s="4" t="s">
        <v>35</v>
      </c>
      <c r="Y219" s="4" t="s">
        <v>35</v>
      </c>
    </row>
    <row r="220" s="4" customFormat="1" spans="1:25">
      <c r="A220" s="4" t="s">
        <v>684</v>
      </c>
      <c r="B220" s="4" t="s">
        <v>26</v>
      </c>
      <c r="C220" s="4" t="s">
        <v>685</v>
      </c>
      <c r="D220" s="4" t="s">
        <v>686</v>
      </c>
      <c r="E220" s="4" t="s">
        <v>213</v>
      </c>
      <c r="F220" s="6">
        <v>44623</v>
      </c>
      <c r="G220" s="6">
        <v>44624</v>
      </c>
      <c r="H220" s="4">
        <v>1</v>
      </c>
      <c r="I220" s="4">
        <v>1</v>
      </c>
      <c r="J220" s="4">
        <v>1</v>
      </c>
      <c r="K220" s="4" t="s">
        <v>30</v>
      </c>
      <c r="L220" s="4">
        <v>-479</v>
      </c>
      <c r="M220" s="4">
        <v>-479</v>
      </c>
      <c r="N220" s="4" t="s">
        <v>687</v>
      </c>
      <c r="O220" s="4" t="s">
        <v>586</v>
      </c>
      <c r="P220" s="4" t="s">
        <v>33</v>
      </c>
      <c r="Q220" s="4">
        <v>0</v>
      </c>
      <c r="R220" s="7">
        <v>44623</v>
      </c>
      <c r="S220" s="6">
        <v>44685</v>
      </c>
      <c r="T220" s="4"/>
      <c r="U220" s="4">
        <v>0</v>
      </c>
      <c r="V220" s="4">
        <v>0</v>
      </c>
      <c r="W220" s="4">
        <v>0</v>
      </c>
      <c r="X220" s="4" t="s">
        <v>35</v>
      </c>
      <c r="Y220" s="4" t="s">
        <v>35</v>
      </c>
    </row>
    <row r="221" s="4" customFormat="1" spans="1:25">
      <c r="A221" s="4" t="s">
        <v>688</v>
      </c>
      <c r="B221" s="4" t="s">
        <v>26</v>
      </c>
      <c r="C221" s="4" t="s">
        <v>27</v>
      </c>
      <c r="D221" s="4" t="s">
        <v>67</v>
      </c>
      <c r="E221" s="4" t="s">
        <v>68</v>
      </c>
      <c r="F221" s="6">
        <v>44670</v>
      </c>
      <c r="G221" s="6">
        <v>44671</v>
      </c>
      <c r="H221" s="4">
        <v>1</v>
      </c>
      <c r="I221" s="4">
        <v>1</v>
      </c>
      <c r="J221" s="4">
        <v>1</v>
      </c>
      <c r="K221" s="4" t="s">
        <v>30</v>
      </c>
      <c r="L221" s="4">
        <v>436</v>
      </c>
      <c r="M221" s="4">
        <v>436</v>
      </c>
      <c r="N221" s="4" t="s">
        <v>689</v>
      </c>
      <c r="O221" s="4" t="s">
        <v>690</v>
      </c>
      <c r="P221" s="4" t="s">
        <v>33</v>
      </c>
      <c r="Q221" s="4">
        <v>0</v>
      </c>
      <c r="R221" s="7">
        <v>44658</v>
      </c>
      <c r="S221" s="6">
        <v>44686</v>
      </c>
      <c r="T221" s="4" t="s">
        <v>34</v>
      </c>
      <c r="U221" s="4">
        <v>436</v>
      </c>
      <c r="V221" s="4">
        <v>0</v>
      </c>
      <c r="W221" s="4">
        <v>0</v>
      </c>
      <c r="X221" s="4" t="s">
        <v>35</v>
      </c>
      <c r="Y221" s="4" t="s">
        <v>691</v>
      </c>
    </row>
    <row r="222" s="4" customFormat="1" spans="1:25">
      <c r="A222" s="4" t="s">
        <v>692</v>
      </c>
      <c r="B222" s="4" t="s">
        <v>26</v>
      </c>
      <c r="C222" s="4" t="s">
        <v>27</v>
      </c>
      <c r="D222" s="4" t="s">
        <v>693</v>
      </c>
      <c r="E222" s="4" t="s">
        <v>93</v>
      </c>
      <c r="F222" s="6">
        <v>44670</v>
      </c>
      <c r="G222" s="6">
        <v>44671</v>
      </c>
      <c r="H222" s="4">
        <v>1</v>
      </c>
      <c r="I222" s="4">
        <v>1</v>
      </c>
      <c r="J222" s="4">
        <v>1</v>
      </c>
      <c r="K222" s="4" t="s">
        <v>30</v>
      </c>
      <c r="L222" s="4">
        <v>355</v>
      </c>
      <c r="M222" s="4">
        <v>355</v>
      </c>
      <c r="N222" s="4" t="s">
        <v>694</v>
      </c>
      <c r="O222" s="4" t="s">
        <v>690</v>
      </c>
      <c r="P222" s="4" t="s">
        <v>33</v>
      </c>
      <c r="Q222" s="4">
        <v>0</v>
      </c>
      <c r="R222" s="7">
        <v>44663</v>
      </c>
      <c r="S222" s="6">
        <v>44686</v>
      </c>
      <c r="T222" s="4" t="s">
        <v>34</v>
      </c>
      <c r="U222" s="4">
        <v>355</v>
      </c>
      <c r="V222" s="4">
        <v>0</v>
      </c>
      <c r="W222" s="4">
        <v>0</v>
      </c>
      <c r="X222" s="4" t="s">
        <v>695</v>
      </c>
      <c r="Y222" s="4" t="s">
        <v>696</v>
      </c>
    </row>
    <row r="223" s="4" customFormat="1" spans="1:25">
      <c r="A223" s="4" t="s">
        <v>697</v>
      </c>
      <c r="B223" s="4" t="s">
        <v>26</v>
      </c>
      <c r="C223" s="4" t="s">
        <v>27</v>
      </c>
      <c r="D223" s="4" t="s">
        <v>698</v>
      </c>
      <c r="E223" s="4" t="s">
        <v>263</v>
      </c>
      <c r="F223" s="6">
        <v>44666</v>
      </c>
      <c r="G223" s="6">
        <v>44671</v>
      </c>
      <c r="H223" s="4">
        <v>1</v>
      </c>
      <c r="I223" s="4">
        <v>5</v>
      </c>
      <c r="J223" s="4">
        <v>5</v>
      </c>
      <c r="K223" s="4" t="s">
        <v>30</v>
      </c>
      <c r="L223" s="4">
        <v>630</v>
      </c>
      <c r="M223" s="4">
        <v>630</v>
      </c>
      <c r="N223" s="4" t="s">
        <v>699</v>
      </c>
      <c r="O223" s="4" t="s">
        <v>690</v>
      </c>
      <c r="P223" s="4" t="s">
        <v>33</v>
      </c>
      <c r="Q223" s="4">
        <v>0</v>
      </c>
      <c r="R223" s="7">
        <v>44664</v>
      </c>
      <c r="S223" s="6">
        <v>44686</v>
      </c>
      <c r="T223" s="4" t="s">
        <v>34</v>
      </c>
      <c r="U223" s="4">
        <v>630</v>
      </c>
      <c r="V223" s="4">
        <v>0</v>
      </c>
      <c r="W223" s="4">
        <v>0</v>
      </c>
      <c r="X223" s="4" t="s">
        <v>700</v>
      </c>
      <c r="Y223" s="4" t="s">
        <v>35</v>
      </c>
    </row>
    <row r="224" s="4" customFormat="1" spans="1:25">
      <c r="A224" s="4" t="s">
        <v>701</v>
      </c>
      <c r="B224" s="4" t="s">
        <v>26</v>
      </c>
      <c r="C224" s="4" t="s">
        <v>27</v>
      </c>
      <c r="D224" s="4" t="s">
        <v>702</v>
      </c>
      <c r="E224" s="4" t="s">
        <v>158</v>
      </c>
      <c r="F224" s="6">
        <v>44670</v>
      </c>
      <c r="G224" s="6">
        <v>44671</v>
      </c>
      <c r="H224" s="4">
        <v>1</v>
      </c>
      <c r="I224" s="4">
        <v>1</v>
      </c>
      <c r="J224" s="4">
        <v>1</v>
      </c>
      <c r="K224" s="4" t="s">
        <v>30</v>
      </c>
      <c r="L224" s="4">
        <v>85</v>
      </c>
      <c r="M224" s="4">
        <v>85</v>
      </c>
      <c r="N224" s="4" t="s">
        <v>703</v>
      </c>
      <c r="O224" s="4" t="s">
        <v>690</v>
      </c>
      <c r="P224" s="4" t="s">
        <v>33</v>
      </c>
      <c r="Q224" s="4">
        <v>0</v>
      </c>
      <c r="R224" s="7">
        <v>44665</v>
      </c>
      <c r="S224" s="6">
        <v>44686</v>
      </c>
      <c r="T224" s="4" t="s">
        <v>34</v>
      </c>
      <c r="U224" s="4">
        <v>85</v>
      </c>
      <c r="V224" s="4">
        <v>0</v>
      </c>
      <c r="W224" s="4">
        <v>0</v>
      </c>
      <c r="X224" s="4" t="s">
        <v>35</v>
      </c>
      <c r="Y224" s="4" t="s">
        <v>35</v>
      </c>
    </row>
    <row r="225" s="4" customFormat="1" spans="1:25">
      <c r="A225" s="4" t="s">
        <v>701</v>
      </c>
      <c r="B225" s="4" t="s">
        <v>26</v>
      </c>
      <c r="C225" s="4" t="s">
        <v>65</v>
      </c>
      <c r="D225" s="4" t="s">
        <v>702</v>
      </c>
      <c r="E225" s="4" t="s">
        <v>158</v>
      </c>
      <c r="F225" s="6">
        <v>44670</v>
      </c>
      <c r="G225" s="6">
        <v>44671</v>
      </c>
      <c r="H225" s="4">
        <v>1</v>
      </c>
      <c r="I225" s="4">
        <v>1</v>
      </c>
      <c r="J225" s="4">
        <v>1</v>
      </c>
      <c r="K225" s="4" t="s">
        <v>30</v>
      </c>
      <c r="L225" s="4">
        <v>-85</v>
      </c>
      <c r="M225" s="4">
        <v>-85</v>
      </c>
      <c r="N225" s="4" t="s">
        <v>703</v>
      </c>
      <c r="O225" s="4" t="s">
        <v>690</v>
      </c>
      <c r="P225" s="4" t="s">
        <v>33</v>
      </c>
      <c r="Q225" s="4">
        <v>0</v>
      </c>
      <c r="R225" s="7">
        <v>44665</v>
      </c>
      <c r="S225" s="6">
        <v>44686</v>
      </c>
      <c r="T225" s="4" t="s">
        <v>34</v>
      </c>
      <c r="U225" s="4">
        <v>-85</v>
      </c>
      <c r="V225" s="4">
        <v>0</v>
      </c>
      <c r="W225" s="4">
        <v>0</v>
      </c>
      <c r="X225" s="4" t="s">
        <v>35</v>
      </c>
      <c r="Y225" s="4" t="s">
        <v>35</v>
      </c>
    </row>
    <row r="226" s="4" customFormat="1" spans="1:25">
      <c r="A226" s="4" t="s">
        <v>692</v>
      </c>
      <c r="B226" s="4" t="s">
        <v>26</v>
      </c>
      <c r="C226" s="4" t="s">
        <v>65</v>
      </c>
      <c r="D226" s="4" t="s">
        <v>693</v>
      </c>
      <c r="E226" s="4" t="s">
        <v>93</v>
      </c>
      <c r="F226" s="6">
        <v>44670</v>
      </c>
      <c r="G226" s="6">
        <v>44671</v>
      </c>
      <c r="H226" s="4">
        <v>1</v>
      </c>
      <c r="I226" s="4">
        <v>1</v>
      </c>
      <c r="J226" s="4">
        <v>1</v>
      </c>
      <c r="K226" s="4" t="s">
        <v>30</v>
      </c>
      <c r="L226" s="4">
        <v>-355</v>
      </c>
      <c r="M226" s="4">
        <v>-355</v>
      </c>
      <c r="N226" s="4" t="s">
        <v>694</v>
      </c>
      <c r="O226" s="4" t="s">
        <v>690</v>
      </c>
      <c r="P226" s="4" t="s">
        <v>33</v>
      </c>
      <c r="Q226" s="4">
        <v>0</v>
      </c>
      <c r="R226" s="7">
        <v>44663</v>
      </c>
      <c r="S226" s="6">
        <v>44686</v>
      </c>
      <c r="T226" s="4" t="s">
        <v>34</v>
      </c>
      <c r="U226" s="4">
        <v>-355</v>
      </c>
      <c r="V226" s="4">
        <v>0</v>
      </c>
      <c r="W226" s="4">
        <v>0</v>
      </c>
      <c r="X226" s="4" t="s">
        <v>695</v>
      </c>
      <c r="Y226" s="4" t="s">
        <v>696</v>
      </c>
    </row>
    <row r="227" s="4" customFormat="1" spans="1:25">
      <c r="A227" s="4" t="s">
        <v>697</v>
      </c>
      <c r="B227" s="4" t="s">
        <v>26</v>
      </c>
      <c r="C227" s="4" t="s">
        <v>704</v>
      </c>
      <c r="D227" s="4" t="s">
        <v>698</v>
      </c>
      <c r="E227" s="4" t="s">
        <v>263</v>
      </c>
      <c r="F227" s="6">
        <v>44666</v>
      </c>
      <c r="G227" s="6">
        <v>44671</v>
      </c>
      <c r="H227" s="4">
        <v>1</v>
      </c>
      <c r="I227" s="4">
        <v>5</v>
      </c>
      <c r="J227" s="4">
        <v>5</v>
      </c>
      <c r="K227" s="4" t="s">
        <v>30</v>
      </c>
      <c r="L227" s="4">
        <v>-378</v>
      </c>
      <c r="M227" s="4">
        <v>-378</v>
      </c>
      <c r="N227" s="4" t="s">
        <v>699</v>
      </c>
      <c r="O227" s="4" t="s">
        <v>690</v>
      </c>
      <c r="P227" s="4" t="s">
        <v>33</v>
      </c>
      <c r="Q227" s="4">
        <v>0</v>
      </c>
      <c r="R227" s="7">
        <v>44664</v>
      </c>
      <c r="S227" s="6">
        <v>44686</v>
      </c>
      <c r="T227" s="4" t="s">
        <v>34</v>
      </c>
      <c r="U227" s="4">
        <v>-378</v>
      </c>
      <c r="V227" s="4">
        <v>0</v>
      </c>
      <c r="W227" s="4">
        <v>0</v>
      </c>
      <c r="X227" s="4" t="s">
        <v>700</v>
      </c>
      <c r="Y227" s="4" t="s">
        <v>35</v>
      </c>
    </row>
    <row r="228" s="4" customFormat="1" spans="1:25">
      <c r="A228" s="4" t="s">
        <v>705</v>
      </c>
      <c r="B228" s="4" t="s">
        <v>26</v>
      </c>
      <c r="C228" s="4" t="s">
        <v>27</v>
      </c>
      <c r="D228" s="4" t="s">
        <v>706</v>
      </c>
      <c r="E228" s="4" t="s">
        <v>557</v>
      </c>
      <c r="F228" s="6">
        <v>44670</v>
      </c>
      <c r="G228" s="6">
        <v>44671</v>
      </c>
      <c r="H228" s="4">
        <v>2</v>
      </c>
      <c r="I228" s="4">
        <v>1</v>
      </c>
      <c r="J228" s="4">
        <v>2</v>
      </c>
      <c r="K228" s="4" t="s">
        <v>30</v>
      </c>
      <c r="L228" s="4">
        <v>306</v>
      </c>
      <c r="M228" s="4">
        <v>306</v>
      </c>
      <c r="N228" s="4" t="s">
        <v>707</v>
      </c>
      <c r="O228" s="4" t="s">
        <v>690</v>
      </c>
      <c r="P228" s="4" t="s">
        <v>33</v>
      </c>
      <c r="Q228" s="4">
        <v>0</v>
      </c>
      <c r="R228" s="7">
        <v>44668</v>
      </c>
      <c r="S228" s="6">
        <v>44686</v>
      </c>
      <c r="T228" s="4" t="s">
        <v>34</v>
      </c>
      <c r="U228" s="4">
        <v>306</v>
      </c>
      <c r="V228" s="4">
        <v>0</v>
      </c>
      <c r="W228" s="4">
        <v>0</v>
      </c>
      <c r="X228" s="4" t="s">
        <v>708</v>
      </c>
      <c r="Y228" s="4" t="s">
        <v>504</v>
      </c>
    </row>
    <row r="229" s="4" customFormat="1" spans="1:25">
      <c r="A229" s="4" t="s">
        <v>705</v>
      </c>
      <c r="B229" s="4" t="s">
        <v>26</v>
      </c>
      <c r="C229" s="4" t="s">
        <v>65</v>
      </c>
      <c r="D229" s="4" t="s">
        <v>706</v>
      </c>
      <c r="E229" s="4" t="s">
        <v>557</v>
      </c>
      <c r="F229" s="6">
        <v>44670</v>
      </c>
      <c r="G229" s="6">
        <v>44671</v>
      </c>
      <c r="H229" s="4">
        <v>2</v>
      </c>
      <c r="I229" s="4">
        <v>1</v>
      </c>
      <c r="J229" s="4">
        <v>2</v>
      </c>
      <c r="K229" s="4" t="s">
        <v>30</v>
      </c>
      <c r="L229" s="4">
        <v>-306</v>
      </c>
      <c r="M229" s="4">
        <v>-306</v>
      </c>
      <c r="N229" s="4" t="s">
        <v>707</v>
      </c>
      <c r="O229" s="4" t="s">
        <v>690</v>
      </c>
      <c r="P229" s="4" t="s">
        <v>33</v>
      </c>
      <c r="Q229" s="4">
        <v>0</v>
      </c>
      <c r="R229" s="7">
        <v>44668</v>
      </c>
      <c r="S229" s="6">
        <v>44686</v>
      </c>
      <c r="T229" s="4" t="s">
        <v>34</v>
      </c>
      <c r="U229" s="4">
        <v>-306</v>
      </c>
      <c r="V229" s="4">
        <v>0</v>
      </c>
      <c r="W229" s="4">
        <v>0</v>
      </c>
      <c r="X229" s="4" t="s">
        <v>708</v>
      </c>
      <c r="Y229" s="4" t="s">
        <v>504</v>
      </c>
    </row>
    <row r="230" s="4" customFormat="1" spans="1:25">
      <c r="A230" s="4" t="s">
        <v>709</v>
      </c>
      <c r="B230" s="4" t="s">
        <v>26</v>
      </c>
      <c r="C230" s="4" t="s">
        <v>27</v>
      </c>
      <c r="D230" s="4" t="s">
        <v>175</v>
      </c>
      <c r="E230" s="4" t="s">
        <v>176</v>
      </c>
      <c r="F230" s="6">
        <v>44669</v>
      </c>
      <c r="G230" s="6">
        <v>44671</v>
      </c>
      <c r="H230" s="4">
        <v>1</v>
      </c>
      <c r="I230" s="4">
        <v>2</v>
      </c>
      <c r="J230" s="4">
        <v>2</v>
      </c>
      <c r="K230" s="4" t="s">
        <v>30</v>
      </c>
      <c r="L230" s="4">
        <v>222</v>
      </c>
      <c r="M230" s="4">
        <v>222</v>
      </c>
      <c r="N230" s="4" t="s">
        <v>710</v>
      </c>
      <c r="O230" s="4" t="s">
        <v>690</v>
      </c>
      <c r="P230" s="4" t="s">
        <v>33</v>
      </c>
      <c r="Q230" s="4">
        <v>0</v>
      </c>
      <c r="R230" s="7">
        <v>44669</v>
      </c>
      <c r="S230" s="6">
        <v>44686</v>
      </c>
      <c r="T230" s="4" t="s">
        <v>34</v>
      </c>
      <c r="U230" s="4">
        <v>222</v>
      </c>
      <c r="V230" s="4">
        <v>0</v>
      </c>
      <c r="W230" s="4">
        <v>0</v>
      </c>
      <c r="X230" s="4" t="s">
        <v>35</v>
      </c>
      <c r="Y230" s="4" t="s">
        <v>35</v>
      </c>
    </row>
    <row r="231" s="4" customFormat="1" spans="1:25">
      <c r="A231" s="4" t="s">
        <v>711</v>
      </c>
      <c r="B231" s="4" t="s">
        <v>26</v>
      </c>
      <c r="C231" s="4" t="s">
        <v>27</v>
      </c>
      <c r="D231" s="4" t="s">
        <v>133</v>
      </c>
      <c r="E231" s="4" t="s">
        <v>134</v>
      </c>
      <c r="F231" s="6">
        <v>44670</v>
      </c>
      <c r="G231" s="6">
        <v>44671</v>
      </c>
      <c r="H231" s="4">
        <v>1</v>
      </c>
      <c r="I231" s="4">
        <v>1</v>
      </c>
      <c r="J231" s="4">
        <v>1</v>
      </c>
      <c r="K231" s="4" t="s">
        <v>30</v>
      </c>
      <c r="L231" s="4">
        <v>74</v>
      </c>
      <c r="M231" s="4">
        <v>74</v>
      </c>
      <c r="N231" s="4" t="s">
        <v>712</v>
      </c>
      <c r="O231" s="4" t="s">
        <v>690</v>
      </c>
      <c r="P231" s="4" t="s">
        <v>33</v>
      </c>
      <c r="Q231" s="4">
        <v>0</v>
      </c>
      <c r="R231" s="7">
        <v>44670</v>
      </c>
      <c r="S231" s="6">
        <v>44686</v>
      </c>
      <c r="T231" s="4" t="s">
        <v>34</v>
      </c>
      <c r="U231" s="4">
        <v>74</v>
      </c>
      <c r="V231" s="4">
        <v>0</v>
      </c>
      <c r="W231" s="4">
        <v>0</v>
      </c>
      <c r="X231" s="4" t="s">
        <v>35</v>
      </c>
      <c r="Y231" s="4" t="s">
        <v>35</v>
      </c>
    </row>
    <row r="232" s="4" customFormat="1" spans="1:25">
      <c r="A232" s="4" t="s">
        <v>713</v>
      </c>
      <c r="B232" s="4" t="s">
        <v>26</v>
      </c>
      <c r="C232" s="4" t="s">
        <v>27</v>
      </c>
      <c r="D232" s="4" t="s">
        <v>714</v>
      </c>
      <c r="E232" s="4" t="s">
        <v>715</v>
      </c>
      <c r="F232" s="6">
        <v>44670</v>
      </c>
      <c r="G232" s="6">
        <v>44671</v>
      </c>
      <c r="H232" s="4">
        <v>1</v>
      </c>
      <c r="I232" s="4">
        <v>1</v>
      </c>
      <c r="J232" s="4">
        <v>1</v>
      </c>
      <c r="K232" s="4" t="s">
        <v>30</v>
      </c>
      <c r="L232" s="4">
        <v>161</v>
      </c>
      <c r="M232" s="4">
        <v>161</v>
      </c>
      <c r="N232" s="4" t="s">
        <v>716</v>
      </c>
      <c r="O232" s="4" t="s">
        <v>690</v>
      </c>
      <c r="P232" s="4" t="s">
        <v>33</v>
      </c>
      <c r="Q232" s="4">
        <v>0</v>
      </c>
      <c r="R232" s="7">
        <v>44670</v>
      </c>
      <c r="S232" s="6">
        <v>44686</v>
      </c>
      <c r="T232" s="4" t="s">
        <v>34</v>
      </c>
      <c r="U232" s="4">
        <v>161</v>
      </c>
      <c r="V232" s="4">
        <v>0</v>
      </c>
      <c r="W232" s="4">
        <v>0</v>
      </c>
      <c r="X232" s="4" t="s">
        <v>35</v>
      </c>
      <c r="Y232" s="4" t="s">
        <v>717</v>
      </c>
    </row>
    <row r="233" s="4" customFormat="1" spans="1:25">
      <c r="A233" s="4" t="s">
        <v>718</v>
      </c>
      <c r="B233" s="4" t="s">
        <v>26</v>
      </c>
      <c r="C233" s="4" t="s">
        <v>27</v>
      </c>
      <c r="D233" s="4" t="s">
        <v>719</v>
      </c>
      <c r="E233" s="4" t="s">
        <v>158</v>
      </c>
      <c r="F233" s="6">
        <v>44670</v>
      </c>
      <c r="G233" s="6">
        <v>44671</v>
      </c>
      <c r="H233" s="4">
        <v>1</v>
      </c>
      <c r="I233" s="4">
        <v>1</v>
      </c>
      <c r="J233" s="4">
        <v>1</v>
      </c>
      <c r="K233" s="4" t="s">
        <v>30</v>
      </c>
      <c r="L233" s="4">
        <v>113</v>
      </c>
      <c r="M233" s="4">
        <v>113</v>
      </c>
      <c r="N233" s="4" t="s">
        <v>720</v>
      </c>
      <c r="O233" s="4" t="s">
        <v>690</v>
      </c>
      <c r="P233" s="4" t="s">
        <v>33</v>
      </c>
      <c r="Q233" s="4">
        <v>0</v>
      </c>
      <c r="R233" s="7">
        <v>44670</v>
      </c>
      <c r="S233" s="6">
        <v>44686</v>
      </c>
      <c r="T233" s="4" t="s">
        <v>34</v>
      </c>
      <c r="U233" s="4">
        <v>113</v>
      </c>
      <c r="V233" s="4">
        <v>0</v>
      </c>
      <c r="W233" s="4">
        <v>0</v>
      </c>
      <c r="X233" s="4" t="s">
        <v>721</v>
      </c>
      <c r="Y233" s="4" t="s">
        <v>722</v>
      </c>
    </row>
    <row r="234" s="4" customFormat="1" spans="1:25">
      <c r="A234" s="4" t="s">
        <v>723</v>
      </c>
      <c r="B234" s="4" t="s">
        <v>26</v>
      </c>
      <c r="C234" s="4" t="s">
        <v>27</v>
      </c>
      <c r="D234" s="4" t="s">
        <v>724</v>
      </c>
      <c r="E234" s="4" t="s">
        <v>725</v>
      </c>
      <c r="F234" s="6">
        <v>44670</v>
      </c>
      <c r="G234" s="6">
        <v>44671</v>
      </c>
      <c r="H234" s="4">
        <v>1</v>
      </c>
      <c r="I234" s="4">
        <v>1</v>
      </c>
      <c r="J234" s="4">
        <v>1</v>
      </c>
      <c r="K234" s="4" t="s">
        <v>30</v>
      </c>
      <c r="L234" s="4">
        <v>73</v>
      </c>
      <c r="M234" s="4">
        <v>73</v>
      </c>
      <c r="N234" s="4" t="s">
        <v>726</v>
      </c>
      <c r="O234" s="4" t="s">
        <v>690</v>
      </c>
      <c r="P234" s="4" t="s">
        <v>33</v>
      </c>
      <c r="Q234" s="4">
        <v>0</v>
      </c>
      <c r="R234" s="7">
        <v>44670</v>
      </c>
      <c r="S234" s="6">
        <v>44686</v>
      </c>
      <c r="T234" s="4" t="s">
        <v>34</v>
      </c>
      <c r="U234" s="4">
        <v>73</v>
      </c>
      <c r="V234" s="4">
        <v>0</v>
      </c>
      <c r="W234" s="4">
        <v>0</v>
      </c>
      <c r="X234" s="4" t="s">
        <v>727</v>
      </c>
      <c r="Y234" s="4" t="s">
        <v>35</v>
      </c>
    </row>
    <row r="235" s="4" customFormat="1" spans="1:25">
      <c r="A235" s="4" t="s">
        <v>728</v>
      </c>
      <c r="B235" s="4" t="s">
        <v>26</v>
      </c>
      <c r="C235" s="4" t="s">
        <v>27</v>
      </c>
      <c r="D235" s="4" t="s">
        <v>133</v>
      </c>
      <c r="E235" s="4" t="s">
        <v>134</v>
      </c>
      <c r="F235" s="6">
        <v>44670</v>
      </c>
      <c r="G235" s="6">
        <v>44671</v>
      </c>
      <c r="H235" s="4">
        <v>1</v>
      </c>
      <c r="I235" s="4">
        <v>1</v>
      </c>
      <c r="J235" s="4">
        <v>1</v>
      </c>
      <c r="K235" s="4" t="s">
        <v>30</v>
      </c>
      <c r="L235" s="4">
        <v>77</v>
      </c>
      <c r="M235" s="4">
        <v>77</v>
      </c>
      <c r="N235" s="4" t="s">
        <v>729</v>
      </c>
      <c r="O235" s="4" t="s">
        <v>690</v>
      </c>
      <c r="P235" s="4" t="s">
        <v>33</v>
      </c>
      <c r="Q235" s="4">
        <v>0</v>
      </c>
      <c r="R235" s="7">
        <v>44670</v>
      </c>
      <c r="S235" s="6">
        <v>44686</v>
      </c>
      <c r="T235" s="4" t="s">
        <v>34</v>
      </c>
      <c r="U235" s="4">
        <v>77</v>
      </c>
      <c r="V235" s="4">
        <v>0</v>
      </c>
      <c r="W235" s="4">
        <v>0</v>
      </c>
      <c r="X235" s="4" t="s">
        <v>730</v>
      </c>
      <c r="Y235" s="4" t="s">
        <v>35</v>
      </c>
    </row>
    <row r="236" s="4" customFormat="1" spans="1:25">
      <c r="A236" s="4" t="s">
        <v>731</v>
      </c>
      <c r="B236" s="4" t="s">
        <v>26</v>
      </c>
      <c r="C236" s="4" t="s">
        <v>27</v>
      </c>
      <c r="D236" s="4" t="s">
        <v>732</v>
      </c>
      <c r="E236" s="4" t="s">
        <v>733</v>
      </c>
      <c r="F236" s="6">
        <v>44670</v>
      </c>
      <c r="G236" s="6">
        <v>44671</v>
      </c>
      <c r="H236" s="4">
        <v>1</v>
      </c>
      <c r="I236" s="4">
        <v>1</v>
      </c>
      <c r="J236" s="4">
        <v>1</v>
      </c>
      <c r="K236" s="4" t="s">
        <v>30</v>
      </c>
      <c r="L236" s="4">
        <v>333</v>
      </c>
      <c r="M236" s="4">
        <v>333</v>
      </c>
      <c r="N236" s="4" t="s">
        <v>734</v>
      </c>
      <c r="O236" s="4" t="s">
        <v>690</v>
      </c>
      <c r="P236" s="4" t="s">
        <v>33</v>
      </c>
      <c r="Q236" s="4">
        <v>0</v>
      </c>
      <c r="R236" s="7">
        <v>44670</v>
      </c>
      <c r="S236" s="6">
        <v>44686</v>
      </c>
      <c r="T236" s="4" t="s">
        <v>34</v>
      </c>
      <c r="U236" s="4">
        <v>333</v>
      </c>
      <c r="V236" s="4">
        <v>0</v>
      </c>
      <c r="W236" s="4">
        <v>0</v>
      </c>
      <c r="X236" s="4" t="s">
        <v>735</v>
      </c>
      <c r="Y236" s="4" t="s">
        <v>736</v>
      </c>
    </row>
    <row r="237" s="4" customFormat="1" spans="1:25">
      <c r="A237" s="4" t="s">
        <v>737</v>
      </c>
      <c r="B237" s="4" t="s">
        <v>26</v>
      </c>
      <c r="C237" s="4" t="s">
        <v>27</v>
      </c>
      <c r="D237" s="4" t="s">
        <v>738</v>
      </c>
      <c r="E237" s="4" t="s">
        <v>739</v>
      </c>
      <c r="F237" s="6">
        <v>44670</v>
      </c>
      <c r="G237" s="6">
        <v>44671</v>
      </c>
      <c r="H237" s="4">
        <v>1</v>
      </c>
      <c r="I237" s="4">
        <v>1</v>
      </c>
      <c r="J237" s="4">
        <v>1</v>
      </c>
      <c r="K237" s="4" t="s">
        <v>30</v>
      </c>
      <c r="L237" s="4">
        <v>142</v>
      </c>
      <c r="M237" s="4">
        <v>142</v>
      </c>
      <c r="N237" s="4" t="s">
        <v>740</v>
      </c>
      <c r="O237" s="4" t="s">
        <v>690</v>
      </c>
      <c r="P237" s="4" t="s">
        <v>33</v>
      </c>
      <c r="Q237" s="4">
        <v>0</v>
      </c>
      <c r="R237" s="7">
        <v>44670</v>
      </c>
      <c r="S237" s="6">
        <v>44686</v>
      </c>
      <c r="T237" s="4" t="s">
        <v>34</v>
      </c>
      <c r="U237" s="4">
        <v>142</v>
      </c>
      <c r="V237" s="4">
        <v>0</v>
      </c>
      <c r="W237" s="4">
        <v>0</v>
      </c>
      <c r="X237" s="4" t="s">
        <v>741</v>
      </c>
      <c r="Y237" s="4" t="s">
        <v>742</v>
      </c>
    </row>
    <row r="238" s="4" customFormat="1" spans="1:25">
      <c r="A238" s="4" t="s">
        <v>743</v>
      </c>
      <c r="B238" s="4" t="s">
        <v>26</v>
      </c>
      <c r="C238" s="4" t="s">
        <v>27</v>
      </c>
      <c r="D238" s="4" t="s">
        <v>109</v>
      </c>
      <c r="E238" s="4" t="s">
        <v>110</v>
      </c>
      <c r="F238" s="6">
        <v>44670</v>
      </c>
      <c r="G238" s="6">
        <v>44671</v>
      </c>
      <c r="H238" s="4">
        <v>1</v>
      </c>
      <c r="I238" s="4">
        <v>1</v>
      </c>
      <c r="J238" s="4">
        <v>1</v>
      </c>
      <c r="K238" s="4" t="s">
        <v>30</v>
      </c>
      <c r="L238" s="4">
        <v>161</v>
      </c>
      <c r="M238" s="4">
        <v>161</v>
      </c>
      <c r="N238" s="4" t="s">
        <v>744</v>
      </c>
      <c r="O238" s="4" t="s">
        <v>690</v>
      </c>
      <c r="P238" s="4" t="s">
        <v>33</v>
      </c>
      <c r="Q238" s="4">
        <v>0</v>
      </c>
      <c r="R238" s="7">
        <v>44670</v>
      </c>
      <c r="S238" s="6">
        <v>44686</v>
      </c>
      <c r="T238" s="4" t="s">
        <v>34</v>
      </c>
      <c r="U238" s="4">
        <v>161</v>
      </c>
      <c r="V238" s="4">
        <v>0</v>
      </c>
      <c r="W238" s="4">
        <v>0</v>
      </c>
      <c r="X238" s="4" t="s">
        <v>35</v>
      </c>
      <c r="Y238" s="4" t="s">
        <v>35</v>
      </c>
    </row>
    <row r="239" s="4" customFormat="1" spans="1:25">
      <c r="A239" s="4" t="s">
        <v>745</v>
      </c>
      <c r="B239" s="4" t="s">
        <v>26</v>
      </c>
      <c r="C239" s="4" t="s">
        <v>27</v>
      </c>
      <c r="D239" s="4" t="s">
        <v>271</v>
      </c>
      <c r="E239" s="4" t="s">
        <v>272</v>
      </c>
      <c r="F239" s="6">
        <v>44670</v>
      </c>
      <c r="G239" s="6">
        <v>44671</v>
      </c>
      <c r="H239" s="4">
        <v>1</v>
      </c>
      <c r="I239" s="4">
        <v>1</v>
      </c>
      <c r="J239" s="4">
        <v>1</v>
      </c>
      <c r="K239" s="4" t="s">
        <v>30</v>
      </c>
      <c r="L239" s="4">
        <v>79</v>
      </c>
      <c r="M239" s="4">
        <v>79</v>
      </c>
      <c r="N239" s="4" t="s">
        <v>746</v>
      </c>
      <c r="O239" s="4" t="s">
        <v>690</v>
      </c>
      <c r="P239" s="4" t="s">
        <v>33</v>
      </c>
      <c r="Q239" s="4">
        <v>0</v>
      </c>
      <c r="R239" s="7">
        <v>44670</v>
      </c>
      <c r="S239" s="6">
        <v>44686</v>
      </c>
      <c r="T239" s="4" t="s">
        <v>34</v>
      </c>
      <c r="U239" s="4">
        <v>79</v>
      </c>
      <c r="V239" s="4">
        <v>0</v>
      </c>
      <c r="W239" s="4">
        <v>0</v>
      </c>
      <c r="X239" s="4" t="s">
        <v>35</v>
      </c>
      <c r="Y239" s="4" t="s">
        <v>35</v>
      </c>
    </row>
    <row r="240" s="4" customFormat="1" spans="1:25">
      <c r="A240" s="4" t="s">
        <v>747</v>
      </c>
      <c r="B240" s="4" t="s">
        <v>26</v>
      </c>
      <c r="C240" s="4" t="s">
        <v>27</v>
      </c>
      <c r="D240" s="4" t="s">
        <v>748</v>
      </c>
      <c r="E240" s="4" t="s">
        <v>749</v>
      </c>
      <c r="F240" s="6">
        <v>44670</v>
      </c>
      <c r="G240" s="6">
        <v>44671</v>
      </c>
      <c r="H240" s="4">
        <v>1</v>
      </c>
      <c r="I240" s="4">
        <v>1</v>
      </c>
      <c r="J240" s="4">
        <v>1</v>
      </c>
      <c r="K240" s="4" t="s">
        <v>30</v>
      </c>
      <c r="L240" s="4">
        <v>84</v>
      </c>
      <c r="M240" s="4">
        <v>84</v>
      </c>
      <c r="N240" s="4" t="s">
        <v>750</v>
      </c>
      <c r="O240" s="4" t="s">
        <v>690</v>
      </c>
      <c r="P240" s="4" t="s">
        <v>33</v>
      </c>
      <c r="Q240" s="4">
        <v>0</v>
      </c>
      <c r="R240" s="7">
        <v>44670</v>
      </c>
      <c r="S240" s="6">
        <v>44686</v>
      </c>
      <c r="T240" s="4" t="s">
        <v>34</v>
      </c>
      <c r="U240" s="4">
        <v>84</v>
      </c>
      <c r="V240" s="4">
        <v>0</v>
      </c>
      <c r="W240" s="4">
        <v>0</v>
      </c>
      <c r="X240" s="4" t="s">
        <v>35</v>
      </c>
      <c r="Y240" s="4" t="s">
        <v>35</v>
      </c>
    </row>
    <row r="241" s="4" customFormat="1" spans="1:25">
      <c r="A241" s="4" t="s">
        <v>751</v>
      </c>
      <c r="B241" s="4" t="s">
        <v>26</v>
      </c>
      <c r="C241" s="4" t="s">
        <v>27</v>
      </c>
      <c r="D241" s="4" t="s">
        <v>732</v>
      </c>
      <c r="E241" s="4" t="s">
        <v>733</v>
      </c>
      <c r="F241" s="6">
        <v>44670</v>
      </c>
      <c r="G241" s="6">
        <v>44671</v>
      </c>
      <c r="H241" s="4">
        <v>1</v>
      </c>
      <c r="I241" s="4">
        <v>1</v>
      </c>
      <c r="J241" s="4">
        <v>1</v>
      </c>
      <c r="K241" s="4" t="s">
        <v>30</v>
      </c>
      <c r="L241" s="4">
        <v>333</v>
      </c>
      <c r="M241" s="4">
        <v>333</v>
      </c>
      <c r="N241" s="4" t="s">
        <v>752</v>
      </c>
      <c r="O241" s="4" t="s">
        <v>690</v>
      </c>
      <c r="P241" s="4" t="s">
        <v>33</v>
      </c>
      <c r="Q241" s="4">
        <v>0</v>
      </c>
      <c r="R241" s="7">
        <v>44670</v>
      </c>
      <c r="S241" s="6">
        <v>44686</v>
      </c>
      <c r="T241" s="4" t="s">
        <v>34</v>
      </c>
      <c r="U241" s="4">
        <v>333</v>
      </c>
      <c r="V241" s="4">
        <v>0</v>
      </c>
      <c r="W241" s="4">
        <v>0</v>
      </c>
      <c r="X241" s="4" t="s">
        <v>753</v>
      </c>
      <c r="Y241" s="4" t="s">
        <v>754</v>
      </c>
    </row>
    <row r="242" s="4" customFormat="1" spans="1:25">
      <c r="A242" s="4" t="s">
        <v>755</v>
      </c>
      <c r="B242" s="4" t="s">
        <v>26</v>
      </c>
      <c r="C242" s="4" t="s">
        <v>27</v>
      </c>
      <c r="D242" s="4" t="s">
        <v>153</v>
      </c>
      <c r="E242" s="4" t="s">
        <v>154</v>
      </c>
      <c r="F242" s="6">
        <v>44670</v>
      </c>
      <c r="G242" s="6">
        <v>44671</v>
      </c>
      <c r="H242" s="4">
        <v>1</v>
      </c>
      <c r="I242" s="4">
        <v>1</v>
      </c>
      <c r="J242" s="4">
        <v>1</v>
      </c>
      <c r="K242" s="4" t="s">
        <v>30</v>
      </c>
      <c r="L242" s="4">
        <v>301</v>
      </c>
      <c r="M242" s="4">
        <v>301</v>
      </c>
      <c r="N242" s="4" t="s">
        <v>155</v>
      </c>
      <c r="O242" s="4" t="s">
        <v>690</v>
      </c>
      <c r="P242" s="4" t="s">
        <v>33</v>
      </c>
      <c r="Q242" s="4">
        <v>0</v>
      </c>
      <c r="R242" s="7">
        <v>44670</v>
      </c>
      <c r="S242" s="6">
        <v>44686</v>
      </c>
      <c r="T242" s="4" t="s">
        <v>34</v>
      </c>
      <c r="U242" s="4">
        <v>301</v>
      </c>
      <c r="V242" s="4">
        <v>0</v>
      </c>
      <c r="W242" s="4">
        <v>0</v>
      </c>
      <c r="X242" s="4" t="s">
        <v>756</v>
      </c>
      <c r="Y242" s="4" t="s">
        <v>35</v>
      </c>
    </row>
    <row r="243" s="4" customFormat="1" spans="1:25">
      <c r="A243" s="4" t="s">
        <v>757</v>
      </c>
      <c r="B243" s="4" t="s">
        <v>26</v>
      </c>
      <c r="C243" s="4" t="s">
        <v>27</v>
      </c>
      <c r="D243" s="4" t="s">
        <v>133</v>
      </c>
      <c r="E243" s="4" t="s">
        <v>134</v>
      </c>
      <c r="F243" s="6">
        <v>44670</v>
      </c>
      <c r="G243" s="6">
        <v>44671</v>
      </c>
      <c r="H243" s="4">
        <v>1</v>
      </c>
      <c r="I243" s="4">
        <v>1</v>
      </c>
      <c r="J243" s="4">
        <v>1</v>
      </c>
      <c r="K243" s="4" t="s">
        <v>30</v>
      </c>
      <c r="L243" s="4">
        <v>77</v>
      </c>
      <c r="M243" s="4">
        <v>77</v>
      </c>
      <c r="N243" s="4" t="s">
        <v>758</v>
      </c>
      <c r="O243" s="4" t="s">
        <v>690</v>
      </c>
      <c r="P243" s="4" t="s">
        <v>33</v>
      </c>
      <c r="Q243" s="4">
        <v>0</v>
      </c>
      <c r="R243" s="7">
        <v>44670</v>
      </c>
      <c r="S243" s="6">
        <v>44686</v>
      </c>
      <c r="T243" s="4" t="s">
        <v>34</v>
      </c>
      <c r="U243" s="4">
        <v>77</v>
      </c>
      <c r="V243" s="4">
        <v>0</v>
      </c>
      <c r="W243" s="4">
        <v>0</v>
      </c>
      <c r="X243" s="4" t="s">
        <v>35</v>
      </c>
      <c r="Y243" s="4" t="s">
        <v>35</v>
      </c>
    </row>
    <row r="244" s="4" customFormat="1" spans="1:25">
      <c r="A244" s="4" t="s">
        <v>759</v>
      </c>
      <c r="B244" s="4" t="s">
        <v>26</v>
      </c>
      <c r="C244" s="4" t="s">
        <v>27</v>
      </c>
      <c r="D244" s="4" t="s">
        <v>153</v>
      </c>
      <c r="E244" s="4" t="s">
        <v>498</v>
      </c>
      <c r="F244" s="6">
        <v>44670</v>
      </c>
      <c r="G244" s="6">
        <v>44671</v>
      </c>
      <c r="H244" s="4">
        <v>1</v>
      </c>
      <c r="I244" s="4">
        <v>1</v>
      </c>
      <c r="J244" s="4">
        <v>1</v>
      </c>
      <c r="K244" s="4" t="s">
        <v>30</v>
      </c>
      <c r="L244" s="4">
        <v>308</v>
      </c>
      <c r="M244" s="4">
        <v>308</v>
      </c>
      <c r="N244" s="4" t="s">
        <v>760</v>
      </c>
      <c r="O244" s="4" t="s">
        <v>690</v>
      </c>
      <c r="P244" s="4" t="s">
        <v>33</v>
      </c>
      <c r="Q244" s="4">
        <v>0</v>
      </c>
      <c r="R244" s="7">
        <v>44670</v>
      </c>
      <c r="S244" s="6">
        <v>44686</v>
      </c>
      <c r="T244" s="4" t="s">
        <v>34</v>
      </c>
      <c r="U244" s="4">
        <v>308</v>
      </c>
      <c r="V244" s="4">
        <v>0</v>
      </c>
      <c r="W244" s="4">
        <v>0</v>
      </c>
      <c r="X244" s="4" t="s">
        <v>35</v>
      </c>
      <c r="Y244" s="4" t="s">
        <v>35</v>
      </c>
    </row>
    <row r="245" s="4" customFormat="1" spans="1:25">
      <c r="A245" s="4" t="s">
        <v>761</v>
      </c>
      <c r="B245" s="4" t="s">
        <v>26</v>
      </c>
      <c r="C245" s="4" t="s">
        <v>27</v>
      </c>
      <c r="D245" s="4" t="s">
        <v>762</v>
      </c>
      <c r="E245" s="4" t="s">
        <v>763</v>
      </c>
      <c r="F245" s="6">
        <v>44670</v>
      </c>
      <c r="G245" s="6">
        <v>44671</v>
      </c>
      <c r="H245" s="4">
        <v>1</v>
      </c>
      <c r="I245" s="4">
        <v>1</v>
      </c>
      <c r="J245" s="4">
        <v>1</v>
      </c>
      <c r="K245" s="4" t="s">
        <v>30</v>
      </c>
      <c r="L245" s="4">
        <v>110</v>
      </c>
      <c r="M245" s="4">
        <v>110</v>
      </c>
      <c r="N245" s="4" t="s">
        <v>764</v>
      </c>
      <c r="O245" s="4" t="s">
        <v>690</v>
      </c>
      <c r="P245" s="4" t="s">
        <v>33</v>
      </c>
      <c r="Q245" s="4">
        <v>0</v>
      </c>
      <c r="R245" s="7">
        <v>44670</v>
      </c>
      <c r="S245" s="6">
        <v>44686</v>
      </c>
      <c r="T245" s="4" t="s">
        <v>34</v>
      </c>
      <c r="U245" s="4">
        <v>110</v>
      </c>
      <c r="V245" s="4">
        <v>0</v>
      </c>
      <c r="W245" s="4">
        <v>0</v>
      </c>
      <c r="X245" s="4" t="s">
        <v>35</v>
      </c>
      <c r="Y245" s="4" t="s">
        <v>35</v>
      </c>
    </row>
    <row r="246" s="4" customFormat="1" spans="1:25">
      <c r="A246" s="4" t="s">
        <v>765</v>
      </c>
      <c r="B246" s="4" t="s">
        <v>26</v>
      </c>
      <c r="C246" s="4" t="s">
        <v>27</v>
      </c>
      <c r="D246" s="4" t="s">
        <v>766</v>
      </c>
      <c r="E246" s="4"/>
      <c r="F246" s="6">
        <v>44670</v>
      </c>
      <c r="G246" s="6">
        <v>44671</v>
      </c>
      <c r="H246" s="4">
        <v>0</v>
      </c>
      <c r="I246" s="4">
        <v>1</v>
      </c>
      <c r="J246" s="4">
        <v>0</v>
      </c>
      <c r="K246" s="4" t="s">
        <v>30</v>
      </c>
      <c r="L246" s="4">
        <v>133</v>
      </c>
      <c r="M246" s="4">
        <v>133</v>
      </c>
      <c r="N246" s="4"/>
      <c r="O246" s="4" t="s">
        <v>690</v>
      </c>
      <c r="P246" s="4" t="s">
        <v>33</v>
      </c>
      <c r="Q246" s="4">
        <v>0</v>
      </c>
      <c r="R246" s="7">
        <v>44670</v>
      </c>
      <c r="S246" s="6">
        <v>44686</v>
      </c>
      <c r="T246" s="4" t="s">
        <v>34</v>
      </c>
      <c r="U246" s="4">
        <v>133</v>
      </c>
      <c r="V246" s="4">
        <v>0</v>
      </c>
      <c r="W246" s="4">
        <v>0</v>
      </c>
      <c r="X246" s="4" t="s">
        <v>35</v>
      </c>
      <c r="Y246" s="4" t="s">
        <v>35</v>
      </c>
    </row>
    <row r="247" s="4" customFormat="1" spans="1:25">
      <c r="A247" s="4" t="s">
        <v>767</v>
      </c>
      <c r="B247" s="4" t="s">
        <v>26</v>
      </c>
      <c r="C247" s="4" t="s">
        <v>27</v>
      </c>
      <c r="D247" s="4" t="s">
        <v>153</v>
      </c>
      <c r="E247" s="4" t="s">
        <v>154</v>
      </c>
      <c r="F247" s="6">
        <v>44670</v>
      </c>
      <c r="G247" s="6">
        <v>44671</v>
      </c>
      <c r="H247" s="4">
        <v>1</v>
      </c>
      <c r="I247" s="4">
        <v>1</v>
      </c>
      <c r="J247" s="4">
        <v>1</v>
      </c>
      <c r="K247" s="4" t="s">
        <v>30</v>
      </c>
      <c r="L247" s="4">
        <v>301</v>
      </c>
      <c r="M247" s="4">
        <v>301</v>
      </c>
      <c r="N247" s="4" t="s">
        <v>768</v>
      </c>
      <c r="O247" s="4" t="s">
        <v>690</v>
      </c>
      <c r="P247" s="4" t="s">
        <v>33</v>
      </c>
      <c r="Q247" s="4">
        <v>0</v>
      </c>
      <c r="R247" s="7">
        <v>44670</v>
      </c>
      <c r="S247" s="6">
        <v>44686</v>
      </c>
      <c r="T247" s="4" t="s">
        <v>34</v>
      </c>
      <c r="U247" s="4">
        <v>301</v>
      </c>
      <c r="V247" s="4">
        <v>0</v>
      </c>
      <c r="W247" s="4">
        <v>0</v>
      </c>
      <c r="X247" s="4" t="s">
        <v>769</v>
      </c>
      <c r="Y247" s="4" t="s">
        <v>35</v>
      </c>
    </row>
    <row r="248" s="4" customFormat="1" spans="1:25">
      <c r="A248" s="4" t="s">
        <v>770</v>
      </c>
      <c r="B248" s="4" t="s">
        <v>26</v>
      </c>
      <c r="C248" s="4" t="s">
        <v>27</v>
      </c>
      <c r="D248" s="4" t="s">
        <v>771</v>
      </c>
      <c r="E248" s="4"/>
      <c r="F248" s="6">
        <v>44670</v>
      </c>
      <c r="G248" s="6">
        <v>44671</v>
      </c>
      <c r="H248" s="4">
        <v>0</v>
      </c>
      <c r="I248" s="4">
        <v>1</v>
      </c>
      <c r="J248" s="4">
        <v>0</v>
      </c>
      <c r="K248" s="4" t="s">
        <v>30</v>
      </c>
      <c r="L248" s="4">
        <v>80</v>
      </c>
      <c r="M248" s="4">
        <v>80</v>
      </c>
      <c r="N248" s="4"/>
      <c r="O248" s="4" t="s">
        <v>690</v>
      </c>
      <c r="P248" s="4" t="s">
        <v>33</v>
      </c>
      <c r="Q248" s="4">
        <v>0</v>
      </c>
      <c r="R248" s="7">
        <v>44670</v>
      </c>
      <c r="S248" s="6">
        <v>44686</v>
      </c>
      <c r="T248" s="4" t="s">
        <v>34</v>
      </c>
      <c r="U248" s="4">
        <v>80</v>
      </c>
      <c r="V248" s="4">
        <v>0</v>
      </c>
      <c r="W248" s="4">
        <v>0</v>
      </c>
      <c r="X248" s="4" t="s">
        <v>35</v>
      </c>
      <c r="Y248" s="4" t="s">
        <v>35</v>
      </c>
    </row>
    <row r="249" s="4" customFormat="1" spans="1:25">
      <c r="A249" s="4" t="s">
        <v>772</v>
      </c>
      <c r="B249" s="4" t="s">
        <v>26</v>
      </c>
      <c r="C249" s="4" t="s">
        <v>27</v>
      </c>
      <c r="D249" s="4" t="s">
        <v>773</v>
      </c>
      <c r="E249" s="4" t="s">
        <v>774</v>
      </c>
      <c r="F249" s="6">
        <v>44670</v>
      </c>
      <c r="G249" s="6">
        <v>44671</v>
      </c>
      <c r="H249" s="4">
        <v>1</v>
      </c>
      <c r="I249" s="4">
        <v>1</v>
      </c>
      <c r="J249" s="4">
        <v>1</v>
      </c>
      <c r="K249" s="4" t="s">
        <v>30</v>
      </c>
      <c r="L249" s="4">
        <v>103</v>
      </c>
      <c r="M249" s="4">
        <v>103</v>
      </c>
      <c r="N249" s="4" t="s">
        <v>775</v>
      </c>
      <c r="O249" s="4" t="s">
        <v>690</v>
      </c>
      <c r="P249" s="4" t="s">
        <v>33</v>
      </c>
      <c r="Q249" s="4">
        <v>0</v>
      </c>
      <c r="R249" s="7">
        <v>44670</v>
      </c>
      <c r="S249" s="6">
        <v>44686</v>
      </c>
      <c r="T249" s="4" t="s">
        <v>34</v>
      </c>
      <c r="U249" s="4">
        <v>103</v>
      </c>
      <c r="V249" s="4">
        <v>0</v>
      </c>
      <c r="W249" s="4">
        <v>0</v>
      </c>
      <c r="X249" s="4" t="s">
        <v>35</v>
      </c>
      <c r="Y249" s="4" t="s">
        <v>35</v>
      </c>
    </row>
    <row r="250" s="4" customFormat="1" spans="1:25">
      <c r="A250" s="4" t="s">
        <v>776</v>
      </c>
      <c r="B250" s="4" t="s">
        <v>26</v>
      </c>
      <c r="C250" s="4" t="s">
        <v>27</v>
      </c>
      <c r="D250" s="4" t="s">
        <v>133</v>
      </c>
      <c r="E250" s="4" t="s">
        <v>182</v>
      </c>
      <c r="F250" s="6">
        <v>44670</v>
      </c>
      <c r="G250" s="6">
        <v>44671</v>
      </c>
      <c r="H250" s="4">
        <v>1</v>
      </c>
      <c r="I250" s="4">
        <v>1</v>
      </c>
      <c r="J250" s="4">
        <v>1</v>
      </c>
      <c r="K250" s="4" t="s">
        <v>30</v>
      </c>
      <c r="L250" s="4">
        <v>88</v>
      </c>
      <c r="M250" s="4">
        <v>88</v>
      </c>
      <c r="N250" s="4" t="s">
        <v>777</v>
      </c>
      <c r="O250" s="4" t="s">
        <v>690</v>
      </c>
      <c r="P250" s="4" t="s">
        <v>33</v>
      </c>
      <c r="Q250" s="4">
        <v>0</v>
      </c>
      <c r="R250" s="7">
        <v>44670</v>
      </c>
      <c r="S250" s="6">
        <v>44686</v>
      </c>
      <c r="T250" s="4" t="s">
        <v>34</v>
      </c>
      <c r="U250" s="4">
        <v>88</v>
      </c>
      <c r="V250" s="4">
        <v>0</v>
      </c>
      <c r="W250" s="4">
        <v>0</v>
      </c>
      <c r="X250" s="4" t="s">
        <v>35</v>
      </c>
      <c r="Y250" s="4" t="s">
        <v>35</v>
      </c>
    </row>
    <row r="251" s="4" customFormat="1" spans="1:25">
      <c r="A251" s="4" t="s">
        <v>778</v>
      </c>
      <c r="B251" s="4" t="s">
        <v>26</v>
      </c>
      <c r="C251" s="4" t="s">
        <v>27</v>
      </c>
      <c r="D251" s="4" t="s">
        <v>175</v>
      </c>
      <c r="E251" s="4" t="s">
        <v>375</v>
      </c>
      <c r="F251" s="6">
        <v>44670</v>
      </c>
      <c r="G251" s="6">
        <v>44671</v>
      </c>
      <c r="H251" s="4">
        <v>1</v>
      </c>
      <c r="I251" s="4">
        <v>1</v>
      </c>
      <c r="J251" s="4">
        <v>1</v>
      </c>
      <c r="K251" s="4" t="s">
        <v>30</v>
      </c>
      <c r="L251" s="4">
        <v>133</v>
      </c>
      <c r="M251" s="4">
        <v>133</v>
      </c>
      <c r="N251" s="4" t="s">
        <v>779</v>
      </c>
      <c r="O251" s="4" t="s">
        <v>690</v>
      </c>
      <c r="P251" s="4" t="s">
        <v>33</v>
      </c>
      <c r="Q251" s="4">
        <v>0</v>
      </c>
      <c r="R251" s="7">
        <v>44670</v>
      </c>
      <c r="S251" s="6">
        <v>44686</v>
      </c>
      <c r="T251" s="4" t="s">
        <v>34</v>
      </c>
      <c r="U251" s="4">
        <v>133</v>
      </c>
      <c r="V251" s="4">
        <v>0</v>
      </c>
      <c r="W251" s="4">
        <v>0</v>
      </c>
      <c r="X251" s="4" t="s">
        <v>35</v>
      </c>
      <c r="Y251" s="4" t="s">
        <v>35</v>
      </c>
    </row>
    <row r="252" s="4" customFormat="1" spans="1:25">
      <c r="A252" s="4" t="s">
        <v>770</v>
      </c>
      <c r="B252" s="4" t="s">
        <v>26</v>
      </c>
      <c r="C252" s="4" t="s">
        <v>65</v>
      </c>
      <c r="D252" s="4" t="s">
        <v>771</v>
      </c>
      <c r="E252" s="4"/>
      <c r="F252" s="6">
        <v>44670</v>
      </c>
      <c r="G252" s="6">
        <v>44671</v>
      </c>
      <c r="H252" s="4">
        <v>0</v>
      </c>
      <c r="I252" s="4">
        <v>1</v>
      </c>
      <c r="J252" s="4">
        <v>0</v>
      </c>
      <c r="K252" s="4" t="s">
        <v>30</v>
      </c>
      <c r="L252" s="4">
        <v>-80</v>
      </c>
      <c r="M252" s="4">
        <v>-80</v>
      </c>
      <c r="N252" s="4"/>
      <c r="O252" s="4" t="s">
        <v>690</v>
      </c>
      <c r="P252" s="4" t="s">
        <v>33</v>
      </c>
      <c r="Q252" s="4">
        <v>0</v>
      </c>
      <c r="R252" s="7">
        <v>44670</v>
      </c>
      <c r="S252" s="6">
        <v>44686</v>
      </c>
      <c r="T252" s="4" t="s">
        <v>34</v>
      </c>
      <c r="U252" s="4">
        <v>-80</v>
      </c>
      <c r="V252" s="4">
        <v>0</v>
      </c>
      <c r="W252" s="4">
        <v>0</v>
      </c>
      <c r="X252" s="4" t="s">
        <v>35</v>
      </c>
      <c r="Y252" s="4" t="s">
        <v>35</v>
      </c>
    </row>
    <row r="253" s="4" customFormat="1" spans="1:25">
      <c r="A253" s="4" t="s">
        <v>780</v>
      </c>
      <c r="B253" s="4" t="s">
        <v>26</v>
      </c>
      <c r="C253" s="4" t="s">
        <v>27</v>
      </c>
      <c r="D253" s="4" t="s">
        <v>781</v>
      </c>
      <c r="E253" s="4" t="s">
        <v>782</v>
      </c>
      <c r="F253" s="6">
        <v>44670</v>
      </c>
      <c r="G253" s="6">
        <v>44671</v>
      </c>
      <c r="H253" s="4">
        <v>1</v>
      </c>
      <c r="I253" s="4">
        <v>1</v>
      </c>
      <c r="J253" s="4">
        <v>1</v>
      </c>
      <c r="K253" s="4" t="s">
        <v>30</v>
      </c>
      <c r="L253" s="4">
        <v>394</v>
      </c>
      <c r="M253" s="4">
        <v>394</v>
      </c>
      <c r="N253" s="4" t="s">
        <v>783</v>
      </c>
      <c r="O253" s="4" t="s">
        <v>690</v>
      </c>
      <c r="P253" s="4" t="s">
        <v>33</v>
      </c>
      <c r="Q253" s="4">
        <v>0</v>
      </c>
      <c r="R253" s="7">
        <v>44670</v>
      </c>
      <c r="S253" s="6">
        <v>44686</v>
      </c>
      <c r="T253" s="4" t="s">
        <v>34</v>
      </c>
      <c r="U253" s="4">
        <v>394</v>
      </c>
      <c r="V253" s="4">
        <v>0</v>
      </c>
      <c r="W253" s="4">
        <v>0</v>
      </c>
      <c r="X253" s="4" t="s">
        <v>784</v>
      </c>
      <c r="Y253" s="4" t="s">
        <v>785</v>
      </c>
    </row>
    <row r="254" s="4" customFormat="1" spans="1:25">
      <c r="A254" s="4" t="s">
        <v>786</v>
      </c>
      <c r="B254" s="4" t="s">
        <v>26</v>
      </c>
      <c r="C254" s="4" t="s">
        <v>27</v>
      </c>
      <c r="D254" s="4" t="s">
        <v>787</v>
      </c>
      <c r="E254" s="4" t="s">
        <v>788</v>
      </c>
      <c r="F254" s="6">
        <v>44670</v>
      </c>
      <c r="G254" s="6">
        <v>44671</v>
      </c>
      <c r="H254" s="4">
        <v>1</v>
      </c>
      <c r="I254" s="4">
        <v>1</v>
      </c>
      <c r="J254" s="4">
        <v>1</v>
      </c>
      <c r="K254" s="4" t="s">
        <v>30</v>
      </c>
      <c r="L254" s="4">
        <v>156</v>
      </c>
      <c r="M254" s="4">
        <v>156</v>
      </c>
      <c r="N254" s="4" t="s">
        <v>789</v>
      </c>
      <c r="O254" s="4" t="s">
        <v>690</v>
      </c>
      <c r="P254" s="4" t="s">
        <v>33</v>
      </c>
      <c r="Q254" s="4">
        <v>0</v>
      </c>
      <c r="R254" s="7">
        <v>44670</v>
      </c>
      <c r="S254" s="6">
        <v>44686</v>
      </c>
      <c r="T254" s="4" t="s">
        <v>34</v>
      </c>
      <c r="U254" s="4">
        <v>156</v>
      </c>
      <c r="V254" s="4">
        <v>0</v>
      </c>
      <c r="W254" s="4">
        <v>0</v>
      </c>
      <c r="X254" s="4" t="s">
        <v>35</v>
      </c>
      <c r="Y254" s="4" t="s">
        <v>35</v>
      </c>
    </row>
    <row r="255" s="4" customFormat="1" spans="1:25">
      <c r="A255" s="4" t="s">
        <v>778</v>
      </c>
      <c r="B255" s="4" t="s">
        <v>26</v>
      </c>
      <c r="C255" s="4" t="s">
        <v>65</v>
      </c>
      <c r="D255" s="4" t="s">
        <v>175</v>
      </c>
      <c r="E255" s="4" t="s">
        <v>375</v>
      </c>
      <c r="F255" s="6">
        <v>44670</v>
      </c>
      <c r="G255" s="6">
        <v>44671</v>
      </c>
      <c r="H255" s="4">
        <v>1</v>
      </c>
      <c r="I255" s="4">
        <v>1</v>
      </c>
      <c r="J255" s="4">
        <v>1</v>
      </c>
      <c r="K255" s="4" t="s">
        <v>30</v>
      </c>
      <c r="L255" s="4">
        <v>-133</v>
      </c>
      <c r="M255" s="4">
        <v>-133</v>
      </c>
      <c r="N255" s="4" t="s">
        <v>779</v>
      </c>
      <c r="O255" s="4" t="s">
        <v>690</v>
      </c>
      <c r="P255" s="4" t="s">
        <v>33</v>
      </c>
      <c r="Q255" s="4">
        <v>0</v>
      </c>
      <c r="R255" s="7">
        <v>44670</v>
      </c>
      <c r="S255" s="6">
        <v>44686</v>
      </c>
      <c r="T255" s="4" t="s">
        <v>34</v>
      </c>
      <c r="U255" s="4">
        <v>-133</v>
      </c>
      <c r="V255" s="4">
        <v>0</v>
      </c>
      <c r="W255" s="4">
        <v>0</v>
      </c>
      <c r="X255" s="4" t="s">
        <v>35</v>
      </c>
      <c r="Y255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236"/>
  <sheetViews>
    <sheetView tabSelected="1" workbookViewId="0">
      <selection activeCell="A234" sqref="A234:C236"/>
    </sheetView>
  </sheetViews>
  <sheetFormatPr defaultColWidth="9" defaultRowHeight="13.5"/>
  <cols>
    <col min="1" max="1" width="12.625" style="4"/>
    <col min="2" max="3" width="10.375" style="4"/>
    <col min="4" max="16358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790</v>
      </c>
    </row>
    <row r="2" s="4" customFormat="1" hidden="1" spans="1:9">
      <c r="A2" s="5">
        <v>17665535432</v>
      </c>
      <c r="B2" s="6">
        <v>44663</v>
      </c>
      <c r="C2" s="6">
        <v>44666</v>
      </c>
      <c r="D2" s="4">
        <v>399</v>
      </c>
      <c r="E2" s="4" t="str">
        <f>VLOOKUP(A2,HOP!A:L,12,0)</f>
        <v>399.00</v>
      </c>
      <c r="F2" s="4" t="str">
        <f>VLOOKUP(A2,HOP!A:C,3,0)</f>
        <v>2470677</v>
      </c>
      <c r="G2" s="4">
        <f>D2-E2</f>
        <v>0</v>
      </c>
      <c r="H2" s="4" t="str">
        <f>$H$1&amp;F2</f>
        <v>，2470677</v>
      </c>
      <c r="I2" s="4" t="str">
        <f>VLOOKUP(A2,HOP!A:U,21,0)</f>
        <v>直连</v>
      </c>
    </row>
    <row r="3" s="4" customFormat="1" hidden="1" spans="1:9">
      <c r="A3" s="5">
        <v>17734669265</v>
      </c>
      <c r="B3" s="6">
        <v>44665</v>
      </c>
      <c r="C3" s="6">
        <v>44666</v>
      </c>
      <c r="D3" s="4">
        <v>1597</v>
      </c>
      <c r="E3" s="4" t="str">
        <f>VLOOKUP(A3,HOP!A:L,12,0)</f>
        <v>1597.00</v>
      </c>
      <c r="F3" s="4" t="str">
        <f>VLOOKUP(A3,HOP!A:C,3,0)</f>
        <v>2488726</v>
      </c>
      <c r="G3" s="4">
        <f t="shared" ref="G3:G66" si="0">D3-E3</f>
        <v>0</v>
      </c>
      <c r="H3" s="4" t="str">
        <f t="shared" ref="H3:H66" si="1">$H$1&amp;F3</f>
        <v>，2488726</v>
      </c>
      <c r="I3" s="4" t="str">
        <f>VLOOKUP(A3,HOP!A:U,21,0)</f>
        <v>直连</v>
      </c>
    </row>
    <row r="4" s="4" customFormat="1" hidden="1" spans="1:9">
      <c r="A4" s="5">
        <v>17735896865</v>
      </c>
      <c r="B4" s="6">
        <v>44665</v>
      </c>
      <c r="C4" s="6">
        <v>44666</v>
      </c>
      <c r="D4" s="4">
        <v>231</v>
      </c>
      <c r="E4" s="4">
        <v>231</v>
      </c>
      <c r="F4" s="4">
        <v>2489582</v>
      </c>
      <c r="G4" s="4">
        <f t="shared" si="0"/>
        <v>0</v>
      </c>
      <c r="H4" s="4" t="str">
        <f t="shared" si="1"/>
        <v>，2489582</v>
      </c>
      <c r="I4" s="4" t="str">
        <f>VLOOKUP(A4,HOP!A:U,21,0)</f>
        <v>直连</v>
      </c>
    </row>
    <row r="5" s="4" customFormat="1" hidden="1" spans="1:9">
      <c r="A5" s="5">
        <v>17771139620</v>
      </c>
      <c r="B5" s="6">
        <v>44665</v>
      </c>
      <c r="C5" s="6">
        <v>44666</v>
      </c>
      <c r="D5" s="4">
        <v>232</v>
      </c>
      <c r="E5" s="4" t="str">
        <f>VLOOKUP(A5,HOP!A:L,12,0)</f>
        <v>232.00</v>
      </c>
      <c r="F5" s="4" t="str">
        <f>VLOOKUP(A5,HOP!A:C,3,0)</f>
        <v>2500502</v>
      </c>
      <c r="G5" s="4">
        <f t="shared" si="0"/>
        <v>0</v>
      </c>
      <c r="H5" s="4" t="str">
        <f t="shared" si="1"/>
        <v>，2500502</v>
      </c>
      <c r="I5" s="4" t="str">
        <f>VLOOKUP(A5,HOP!A:U,21,0)</f>
        <v>直连</v>
      </c>
    </row>
    <row r="6" s="4" customFormat="1" hidden="1" spans="1:9">
      <c r="A6" s="5">
        <v>17771209408</v>
      </c>
      <c r="B6" s="6">
        <v>44665</v>
      </c>
      <c r="C6" s="6">
        <v>44666</v>
      </c>
      <c r="D6" s="4">
        <v>256</v>
      </c>
      <c r="E6" s="4" t="str">
        <f>VLOOKUP(A6,HOP!A:L,12,0)</f>
        <v>256.00</v>
      </c>
      <c r="F6" s="4" t="str">
        <f>VLOOKUP(A6,HOP!A:C,3,0)</f>
        <v>2500537</v>
      </c>
      <c r="G6" s="4">
        <f t="shared" si="0"/>
        <v>0</v>
      </c>
      <c r="H6" s="4" t="str">
        <f t="shared" si="1"/>
        <v>，2500537</v>
      </c>
      <c r="I6" s="4" t="str">
        <f>VLOOKUP(A6,HOP!A:U,21,0)</f>
        <v>直连</v>
      </c>
    </row>
    <row r="7" s="4" customFormat="1" hidden="1" spans="1:9">
      <c r="A7" s="5">
        <v>17779932173</v>
      </c>
      <c r="B7" s="6">
        <v>44663</v>
      </c>
      <c r="C7" s="6">
        <v>44666</v>
      </c>
      <c r="D7" s="4">
        <v>0</v>
      </c>
      <c r="E7" s="4" t="str">
        <f>VLOOKUP(A7,HOP!A:L,12,0)</f>
        <v>0.00</v>
      </c>
      <c r="F7" s="4" t="str">
        <f>VLOOKUP(A7,HOP!A:C,3,0)</f>
        <v>2503494</v>
      </c>
      <c r="G7" s="4">
        <f t="shared" si="0"/>
        <v>0</v>
      </c>
      <c r="H7" s="4" t="str">
        <f t="shared" si="1"/>
        <v>，2503494</v>
      </c>
      <c r="I7" s="4" t="str">
        <f>VLOOKUP(A7,HOP!A:U,21,0)</f>
        <v>直连</v>
      </c>
    </row>
    <row r="8" s="4" customFormat="1" hidden="1" spans="1:9">
      <c r="A8" s="5">
        <v>17780513588</v>
      </c>
      <c r="B8" s="6">
        <v>44661</v>
      </c>
      <c r="C8" s="6">
        <v>44666</v>
      </c>
      <c r="D8" s="4">
        <v>1426</v>
      </c>
      <c r="E8" s="4" t="str">
        <f>VLOOKUP(A8,HOP!A:L,12,0)</f>
        <v>1426.00</v>
      </c>
      <c r="F8" s="4" t="str">
        <f>VLOOKUP(A8,HOP!A:C,3,0)</f>
        <v>2503744</v>
      </c>
      <c r="G8" s="4">
        <f t="shared" si="0"/>
        <v>0</v>
      </c>
      <c r="H8" s="4" t="str">
        <f t="shared" si="1"/>
        <v>，2503744</v>
      </c>
      <c r="I8" s="4" t="str">
        <f>VLOOKUP(A8,HOP!A:U,21,0)</f>
        <v>直连</v>
      </c>
    </row>
    <row r="9" s="4" customFormat="1" hidden="1" spans="1:9">
      <c r="A9" s="5">
        <v>17791631874</v>
      </c>
      <c r="B9" s="6">
        <v>44665</v>
      </c>
      <c r="C9" s="6">
        <v>44666</v>
      </c>
      <c r="D9" s="4">
        <v>442</v>
      </c>
      <c r="E9" s="4" t="str">
        <f>VLOOKUP(A9,HOP!A:L,12,0)</f>
        <v>442.00</v>
      </c>
      <c r="F9" s="4" t="str">
        <f>VLOOKUP(A9,HOP!A:C,3,0)</f>
        <v>2507057</v>
      </c>
      <c r="G9" s="4">
        <f t="shared" si="0"/>
        <v>0</v>
      </c>
      <c r="H9" s="4" t="str">
        <f t="shared" si="1"/>
        <v>，2507057</v>
      </c>
      <c r="I9" s="4" t="str">
        <f>VLOOKUP(A9,HOP!A:U,21,0)</f>
        <v>直连</v>
      </c>
    </row>
    <row r="10" s="4" customFormat="1" hidden="1" spans="1:9">
      <c r="A10" s="5">
        <v>17792843629</v>
      </c>
      <c r="B10" s="6">
        <v>44664</v>
      </c>
      <c r="C10" s="6">
        <v>44666</v>
      </c>
      <c r="D10" s="4">
        <v>1116</v>
      </c>
      <c r="E10" s="4" t="str">
        <f>VLOOKUP(A10,HOP!A:L,12,0)</f>
        <v>1116.00</v>
      </c>
      <c r="F10" s="4" t="str">
        <f>VLOOKUP(A10,HOP!A:C,3,0)</f>
        <v>2507959</v>
      </c>
      <c r="G10" s="4">
        <f t="shared" si="0"/>
        <v>0</v>
      </c>
      <c r="H10" s="4" t="str">
        <f t="shared" si="1"/>
        <v>，2507959</v>
      </c>
      <c r="I10" s="4" t="str">
        <f>VLOOKUP(A10,HOP!A:U,21,0)</f>
        <v>直连</v>
      </c>
    </row>
    <row r="11" s="4" customFormat="1" hidden="1" spans="1:9">
      <c r="A11" s="5">
        <v>17796335047</v>
      </c>
      <c r="B11" s="6">
        <v>44665</v>
      </c>
      <c r="C11" s="6">
        <v>44666</v>
      </c>
      <c r="D11" s="4">
        <v>516</v>
      </c>
      <c r="E11" s="4" t="str">
        <f>VLOOKUP(A11,HOP!A:L,12,0)</f>
        <v>516.00</v>
      </c>
      <c r="F11" s="4" t="str">
        <f>VLOOKUP(A11,HOP!A:C,3,0)</f>
        <v>2508242</v>
      </c>
      <c r="G11" s="4">
        <f t="shared" si="0"/>
        <v>0</v>
      </c>
      <c r="H11" s="4" t="str">
        <f t="shared" si="1"/>
        <v>，2508242</v>
      </c>
      <c r="I11" s="4" t="str">
        <f>VLOOKUP(A11,HOP!A:U,21,0)</f>
        <v>直连</v>
      </c>
    </row>
    <row r="12" s="4" customFormat="1" hidden="1" spans="1:9">
      <c r="A12" s="5">
        <v>17796834545</v>
      </c>
      <c r="B12" s="6">
        <v>44664</v>
      </c>
      <c r="C12" s="6">
        <v>44666</v>
      </c>
      <c r="D12" s="4">
        <v>0</v>
      </c>
      <c r="E12" s="4" t="e">
        <f>VLOOKUP(A12,HOP!A:L,12,0)</f>
        <v>#N/A</v>
      </c>
      <c r="F12" s="4" t="e">
        <f>VLOOKUP(A12,HOP!A:C,3,0)</f>
        <v>#N/A</v>
      </c>
      <c r="G12" s="4" t="e">
        <f t="shared" si="0"/>
        <v>#N/A</v>
      </c>
      <c r="H12" s="4" t="e">
        <f t="shared" si="1"/>
        <v>#N/A</v>
      </c>
      <c r="I12" s="4" t="e">
        <f>VLOOKUP(A12,HOP!A:U,21,0)</f>
        <v>#N/A</v>
      </c>
    </row>
    <row r="13" s="4" customFormat="1" hidden="1" spans="1:9">
      <c r="A13" s="5">
        <v>17796999658</v>
      </c>
      <c r="B13" s="6">
        <v>44665</v>
      </c>
      <c r="C13" s="6">
        <v>44666</v>
      </c>
      <c r="D13" s="4">
        <v>140</v>
      </c>
      <c r="E13" s="4" t="str">
        <f>VLOOKUP(A13,HOP!A:L,12,0)</f>
        <v>140.00</v>
      </c>
      <c r="F13" s="4" t="str">
        <f>VLOOKUP(A13,HOP!A:C,3,0)</f>
        <v>2508610</v>
      </c>
      <c r="G13" s="4">
        <f t="shared" si="0"/>
        <v>0</v>
      </c>
      <c r="H13" s="4" t="str">
        <f t="shared" si="1"/>
        <v>，2508610</v>
      </c>
      <c r="I13" s="4" t="str">
        <f>VLOOKUP(A13,HOP!A:U,21,0)</f>
        <v>直连</v>
      </c>
    </row>
    <row r="14" s="4" customFormat="1" hidden="1" spans="1:9">
      <c r="A14" s="5">
        <v>17797081122</v>
      </c>
      <c r="B14" s="6">
        <v>44665</v>
      </c>
      <c r="C14" s="6">
        <v>44666</v>
      </c>
      <c r="D14" s="4">
        <v>184</v>
      </c>
      <c r="E14" s="4" t="str">
        <f>VLOOKUP(A14,HOP!A:L,12,0)</f>
        <v>184.00</v>
      </c>
      <c r="F14" s="4" t="str">
        <f>VLOOKUP(A14,HOP!A:C,3,0)</f>
        <v>2508660</v>
      </c>
      <c r="G14" s="4">
        <f t="shared" si="0"/>
        <v>0</v>
      </c>
      <c r="H14" s="4" t="str">
        <f t="shared" si="1"/>
        <v>，2508660</v>
      </c>
      <c r="I14" s="4" t="str">
        <f>VLOOKUP(A14,HOP!A:U,21,0)</f>
        <v>直连</v>
      </c>
    </row>
    <row r="15" s="4" customFormat="1" hidden="1" spans="1:9">
      <c r="A15" s="5">
        <v>17797097926</v>
      </c>
      <c r="B15" s="6">
        <v>44665</v>
      </c>
      <c r="C15" s="6">
        <v>44666</v>
      </c>
      <c r="D15" s="4">
        <v>184</v>
      </c>
      <c r="E15" s="4" t="str">
        <f>VLOOKUP(A15,HOP!A:L,12,0)</f>
        <v>184.00</v>
      </c>
      <c r="F15" s="4" t="str">
        <f>VLOOKUP(A15,HOP!A:C,3,0)</f>
        <v>2508668</v>
      </c>
      <c r="G15" s="4">
        <f t="shared" si="0"/>
        <v>0</v>
      </c>
      <c r="H15" s="4" t="str">
        <f t="shared" si="1"/>
        <v>，2508668</v>
      </c>
      <c r="I15" s="4" t="str">
        <f>VLOOKUP(A15,HOP!A:U,21,0)</f>
        <v>直连</v>
      </c>
    </row>
    <row r="16" s="4" customFormat="1" hidden="1" spans="1:9">
      <c r="A16" s="5">
        <v>17797190687</v>
      </c>
      <c r="B16" s="6">
        <v>44665</v>
      </c>
      <c r="C16" s="6">
        <v>44666</v>
      </c>
      <c r="D16" s="4">
        <v>0</v>
      </c>
      <c r="E16" s="4" t="e">
        <f>VLOOKUP(A16,HOP!A:L,12,0)</f>
        <v>#N/A</v>
      </c>
      <c r="F16" s="4" t="e">
        <f>VLOOKUP(A16,HOP!A:C,3,0)</f>
        <v>#N/A</v>
      </c>
      <c r="G16" s="4" t="e">
        <f t="shared" si="0"/>
        <v>#N/A</v>
      </c>
      <c r="H16" s="4" t="e">
        <f t="shared" si="1"/>
        <v>#N/A</v>
      </c>
      <c r="I16" s="4" t="e">
        <f>VLOOKUP(A16,HOP!A:U,21,0)</f>
        <v>#N/A</v>
      </c>
    </row>
    <row r="17" s="4" customFormat="1" hidden="1" spans="1:9">
      <c r="A17" s="5">
        <v>17797302846</v>
      </c>
      <c r="B17" s="6">
        <v>44664</v>
      </c>
      <c r="C17" s="6">
        <v>44666</v>
      </c>
      <c r="D17" s="4">
        <v>152</v>
      </c>
      <c r="E17" s="4" t="str">
        <f>VLOOKUP(A17,HOP!A:L,12,0)</f>
        <v>152.00</v>
      </c>
      <c r="F17" s="4" t="str">
        <f>VLOOKUP(A17,HOP!A:C,3,0)</f>
        <v>2508804</v>
      </c>
      <c r="G17" s="4">
        <f t="shared" si="0"/>
        <v>0</v>
      </c>
      <c r="H17" s="4" t="str">
        <f t="shared" si="1"/>
        <v>，2508804</v>
      </c>
      <c r="I17" s="4" t="str">
        <f>VLOOKUP(A17,HOP!A:U,21,0)</f>
        <v>直连</v>
      </c>
    </row>
    <row r="18" s="4" customFormat="1" hidden="1" spans="1:9">
      <c r="A18" s="5">
        <v>17797832976</v>
      </c>
      <c r="B18" s="6">
        <v>44665</v>
      </c>
      <c r="C18" s="6">
        <v>44666</v>
      </c>
      <c r="D18" s="4">
        <v>322</v>
      </c>
      <c r="E18" s="4" t="str">
        <f>VLOOKUP(A18,HOP!A:L,12,0)</f>
        <v>322.00</v>
      </c>
      <c r="F18" s="4" t="str">
        <f>VLOOKUP(A18,HOP!A:C,3,0)</f>
        <v>2509202</v>
      </c>
      <c r="G18" s="4">
        <f t="shared" si="0"/>
        <v>0</v>
      </c>
      <c r="H18" s="4" t="str">
        <f t="shared" si="1"/>
        <v>，2509202</v>
      </c>
      <c r="I18" s="4" t="str">
        <f>VLOOKUP(A18,HOP!A:U,21,0)</f>
        <v>直连</v>
      </c>
    </row>
    <row r="19" s="4" customFormat="1" hidden="1" spans="1:9">
      <c r="A19" s="5">
        <v>17798585175</v>
      </c>
      <c r="B19" s="6">
        <v>44665</v>
      </c>
      <c r="C19" s="6">
        <v>44666</v>
      </c>
      <c r="D19" s="4">
        <v>437</v>
      </c>
      <c r="E19" s="4" t="str">
        <f>VLOOKUP(A19,HOP!A:L,12,0)</f>
        <v>437.00</v>
      </c>
      <c r="F19" s="4" t="str">
        <f>VLOOKUP(A19,HOP!A:C,3,0)</f>
        <v>2509775</v>
      </c>
      <c r="G19" s="4">
        <f t="shared" si="0"/>
        <v>0</v>
      </c>
      <c r="H19" s="4" t="str">
        <f t="shared" si="1"/>
        <v>，2509775</v>
      </c>
      <c r="I19" s="4" t="str">
        <f>VLOOKUP(A19,HOP!A:U,21,0)</f>
        <v>直连</v>
      </c>
    </row>
    <row r="20" s="4" customFormat="1" hidden="1" spans="1:9">
      <c r="A20" s="5">
        <v>17798772200</v>
      </c>
      <c r="B20" s="6">
        <v>44665</v>
      </c>
      <c r="C20" s="6">
        <v>44666</v>
      </c>
      <c r="D20" s="4">
        <v>113</v>
      </c>
      <c r="E20" s="4" t="str">
        <f>VLOOKUP(A20,HOP!A:L,12,0)</f>
        <v>113.00</v>
      </c>
      <c r="F20" s="4" t="str">
        <f>VLOOKUP(A20,HOP!A:C,3,0)</f>
        <v>2509873</v>
      </c>
      <c r="G20" s="4">
        <f t="shared" si="0"/>
        <v>0</v>
      </c>
      <c r="H20" s="4" t="str">
        <f t="shared" si="1"/>
        <v>，2509873</v>
      </c>
      <c r="I20" s="4" t="str">
        <f>VLOOKUP(A20,HOP!A:U,21,0)</f>
        <v>直连</v>
      </c>
    </row>
    <row r="21" s="4" customFormat="1" hidden="1" spans="1:9">
      <c r="A21" s="5">
        <v>17798882888</v>
      </c>
      <c r="B21" s="6">
        <v>44665</v>
      </c>
      <c r="C21" s="6">
        <v>44666</v>
      </c>
      <c r="D21" s="4">
        <v>101</v>
      </c>
      <c r="E21" s="4" t="str">
        <f>VLOOKUP(A21,HOP!A:L,12,0)</f>
        <v>101.00</v>
      </c>
      <c r="F21" s="4" t="str">
        <f>VLOOKUP(A21,HOP!A:C,3,0)</f>
        <v>2509986</v>
      </c>
      <c r="G21" s="4">
        <f t="shared" si="0"/>
        <v>0</v>
      </c>
      <c r="H21" s="4" t="str">
        <f t="shared" si="1"/>
        <v>，2509986</v>
      </c>
      <c r="I21" s="4" t="str">
        <f>VLOOKUP(A21,HOP!A:U,21,0)</f>
        <v>直连</v>
      </c>
    </row>
    <row r="22" s="4" customFormat="1" hidden="1" spans="1:9">
      <c r="A22" s="5">
        <v>17798969112</v>
      </c>
      <c r="B22" s="6">
        <v>44665</v>
      </c>
      <c r="C22" s="6">
        <v>44666</v>
      </c>
      <c r="D22" s="4">
        <v>113</v>
      </c>
      <c r="E22" s="4" t="str">
        <f>VLOOKUP(A22,HOP!A:L,12,0)</f>
        <v>113.00</v>
      </c>
      <c r="F22" s="4" t="str">
        <f>VLOOKUP(A22,HOP!A:C,3,0)</f>
        <v>2510061</v>
      </c>
      <c r="G22" s="4">
        <f t="shared" si="0"/>
        <v>0</v>
      </c>
      <c r="H22" s="4" t="str">
        <f t="shared" si="1"/>
        <v>，2510061</v>
      </c>
      <c r="I22" s="4" t="str">
        <f>VLOOKUP(A22,HOP!A:U,21,0)</f>
        <v>直连</v>
      </c>
    </row>
    <row r="23" s="4" customFormat="1" hidden="1" spans="1:9">
      <c r="A23" s="5">
        <v>17799038237</v>
      </c>
      <c r="B23" s="6">
        <v>44665</v>
      </c>
      <c r="C23" s="6">
        <v>44666</v>
      </c>
      <c r="D23" s="4">
        <v>202</v>
      </c>
      <c r="E23" s="4" t="str">
        <f>VLOOKUP(A23,HOP!A:L,12,0)</f>
        <v>202.00</v>
      </c>
      <c r="F23" s="4" t="str">
        <f>VLOOKUP(A23,HOP!A:C,3,0)</f>
        <v>2510131</v>
      </c>
      <c r="G23" s="4">
        <f t="shared" si="0"/>
        <v>0</v>
      </c>
      <c r="H23" s="4" t="str">
        <f t="shared" si="1"/>
        <v>，2510131</v>
      </c>
      <c r="I23" s="4" t="str">
        <f>VLOOKUP(A23,HOP!A:U,21,0)</f>
        <v>直连</v>
      </c>
    </row>
    <row r="24" s="4" customFormat="1" hidden="1" spans="1:9">
      <c r="A24" s="5">
        <v>17799204938</v>
      </c>
      <c r="B24" s="6">
        <v>44665</v>
      </c>
      <c r="C24" s="6">
        <v>44666</v>
      </c>
      <c r="D24" s="4">
        <v>77</v>
      </c>
      <c r="E24" s="4" t="str">
        <f>VLOOKUP(A24,HOP!A:L,12,0)</f>
        <v>77.00</v>
      </c>
      <c r="F24" s="4" t="str">
        <f>VLOOKUP(A24,HOP!A:C,3,0)</f>
        <v>2510252</v>
      </c>
      <c r="G24" s="4">
        <f t="shared" si="0"/>
        <v>0</v>
      </c>
      <c r="H24" s="4" t="str">
        <f t="shared" si="1"/>
        <v>，2510252</v>
      </c>
      <c r="I24" s="4" t="str">
        <f>VLOOKUP(A24,HOP!A:U,21,0)</f>
        <v>直连</v>
      </c>
    </row>
    <row r="25" s="4" customFormat="1" hidden="1" spans="1:9">
      <c r="A25" s="5">
        <v>17799263865</v>
      </c>
      <c r="B25" s="6">
        <v>44665</v>
      </c>
      <c r="C25" s="6">
        <v>44666</v>
      </c>
      <c r="D25" s="4">
        <v>142</v>
      </c>
      <c r="E25" s="4" t="str">
        <f>VLOOKUP(A25,HOP!A:L,12,0)</f>
        <v>142.00</v>
      </c>
      <c r="F25" s="4" t="str">
        <f>VLOOKUP(A25,HOP!A:C,3,0)</f>
        <v>2510312</v>
      </c>
      <c r="G25" s="4">
        <f t="shared" si="0"/>
        <v>0</v>
      </c>
      <c r="H25" s="4" t="str">
        <f t="shared" si="1"/>
        <v>，2510312</v>
      </c>
      <c r="I25" s="4" t="str">
        <f>VLOOKUP(A25,HOP!A:U,21,0)</f>
        <v>直连</v>
      </c>
    </row>
    <row r="26" s="4" customFormat="1" hidden="1" spans="1:9">
      <c r="A26" s="5">
        <v>17799311696</v>
      </c>
      <c r="B26" s="6">
        <v>44665</v>
      </c>
      <c r="C26" s="6">
        <v>44666</v>
      </c>
      <c r="D26" s="4">
        <v>73</v>
      </c>
      <c r="E26" s="4" t="str">
        <f>VLOOKUP(A26,HOP!A:L,12,0)</f>
        <v>73.00</v>
      </c>
      <c r="F26" s="4" t="str">
        <f>VLOOKUP(A26,HOP!A:C,3,0)</f>
        <v>2510344</v>
      </c>
      <c r="G26" s="4">
        <f t="shared" si="0"/>
        <v>0</v>
      </c>
      <c r="H26" s="4" t="str">
        <f t="shared" si="1"/>
        <v>，2510344</v>
      </c>
      <c r="I26" s="4" t="str">
        <f>VLOOKUP(A26,HOP!A:U,21,0)</f>
        <v>直连</v>
      </c>
    </row>
    <row r="27" s="4" customFormat="1" hidden="1" spans="1:9">
      <c r="A27" s="5">
        <v>17799350421</v>
      </c>
      <c r="B27" s="6">
        <v>44665</v>
      </c>
      <c r="C27" s="6">
        <v>44666</v>
      </c>
      <c r="D27" s="4">
        <v>0</v>
      </c>
      <c r="E27" s="4" t="e">
        <f>VLOOKUP(A27,HOP!A:L,12,0)</f>
        <v>#N/A</v>
      </c>
      <c r="F27" s="4" t="e">
        <f>VLOOKUP(A27,HOP!A:C,3,0)</f>
        <v>#N/A</v>
      </c>
      <c r="G27" s="4" t="e">
        <f t="shared" si="0"/>
        <v>#N/A</v>
      </c>
      <c r="H27" s="4" t="e">
        <f t="shared" si="1"/>
        <v>#N/A</v>
      </c>
      <c r="I27" s="4" t="e">
        <f>VLOOKUP(A27,HOP!A:U,21,0)</f>
        <v>#N/A</v>
      </c>
    </row>
    <row r="28" s="4" customFormat="1" hidden="1" spans="1:9">
      <c r="A28" s="5">
        <v>17799371208</v>
      </c>
      <c r="B28" s="6">
        <v>44665</v>
      </c>
      <c r="C28" s="6">
        <v>44666</v>
      </c>
      <c r="D28" s="4">
        <v>0</v>
      </c>
      <c r="E28" s="4" t="e">
        <f>VLOOKUP(A28,HOP!A:L,12,0)</f>
        <v>#N/A</v>
      </c>
      <c r="F28" s="4" t="e">
        <f>VLOOKUP(A28,HOP!A:C,3,0)</f>
        <v>#N/A</v>
      </c>
      <c r="G28" s="4" t="e">
        <f t="shared" si="0"/>
        <v>#N/A</v>
      </c>
      <c r="H28" s="4" t="e">
        <f t="shared" si="1"/>
        <v>#N/A</v>
      </c>
      <c r="I28" s="4" t="e">
        <f>VLOOKUP(A28,HOP!A:U,21,0)</f>
        <v>#N/A</v>
      </c>
    </row>
    <row r="29" s="4" customFormat="1" hidden="1" spans="1:9">
      <c r="A29" s="5">
        <v>17799442211</v>
      </c>
      <c r="B29" s="6">
        <v>44665</v>
      </c>
      <c r="C29" s="6">
        <v>44666</v>
      </c>
      <c r="D29" s="4">
        <v>301</v>
      </c>
      <c r="E29" s="4" t="str">
        <f>VLOOKUP(A29,HOP!A:L,12,0)</f>
        <v>301.00</v>
      </c>
      <c r="F29" s="4" t="str">
        <f>VLOOKUP(A29,HOP!A:C,3,0)</f>
        <v>2510432</v>
      </c>
      <c r="G29" s="4">
        <f t="shared" si="0"/>
        <v>0</v>
      </c>
      <c r="H29" s="4" t="str">
        <f t="shared" si="1"/>
        <v>，2510432</v>
      </c>
      <c r="I29" s="4" t="str">
        <f>VLOOKUP(A29,HOP!A:U,21,0)</f>
        <v>直连</v>
      </c>
    </row>
    <row r="30" s="4" customFormat="1" hidden="1" spans="1:9">
      <c r="A30" s="5">
        <v>17799689607</v>
      </c>
      <c r="B30" s="6">
        <v>44665</v>
      </c>
      <c r="C30" s="6">
        <v>44666</v>
      </c>
      <c r="D30" s="4">
        <v>99</v>
      </c>
      <c r="E30" s="4" t="str">
        <f>VLOOKUP(A30,HOP!A:L,12,0)</f>
        <v>99.00</v>
      </c>
      <c r="F30" s="4" t="str">
        <f>VLOOKUP(A30,HOP!A:C,3,0)</f>
        <v>2510630</v>
      </c>
      <c r="G30" s="4">
        <f t="shared" si="0"/>
        <v>0</v>
      </c>
      <c r="H30" s="4" t="str">
        <f t="shared" si="1"/>
        <v>，2510630</v>
      </c>
      <c r="I30" s="4" t="str">
        <f>VLOOKUP(A30,HOP!A:U,21,0)</f>
        <v>直连</v>
      </c>
    </row>
    <row r="31" s="4" customFormat="1" hidden="1" spans="1:9">
      <c r="A31" s="5">
        <v>17799703896</v>
      </c>
      <c r="B31" s="6">
        <v>44665</v>
      </c>
      <c r="C31" s="6">
        <v>44666</v>
      </c>
      <c r="D31" s="4">
        <v>100</v>
      </c>
      <c r="E31" s="4" t="str">
        <f>VLOOKUP(A31,HOP!A:L,12,0)</f>
        <v>100.00</v>
      </c>
      <c r="F31" s="4" t="str">
        <f>VLOOKUP(A31,HOP!A:C,3,0)</f>
        <v>2510641</v>
      </c>
      <c r="G31" s="4">
        <f t="shared" si="0"/>
        <v>0</v>
      </c>
      <c r="H31" s="4" t="str">
        <f t="shared" si="1"/>
        <v>，2510641</v>
      </c>
      <c r="I31" s="4" t="str">
        <f>VLOOKUP(A31,HOP!A:U,21,0)</f>
        <v>直连</v>
      </c>
    </row>
    <row r="32" s="4" customFormat="1" hidden="1" spans="1:9">
      <c r="A32" s="5">
        <v>17799974678</v>
      </c>
      <c r="B32" s="6">
        <v>44665</v>
      </c>
      <c r="C32" s="6">
        <v>44666</v>
      </c>
      <c r="D32" s="4">
        <v>0</v>
      </c>
      <c r="E32" s="4" t="e">
        <f>VLOOKUP(A32,HOP!A:L,12,0)</f>
        <v>#N/A</v>
      </c>
      <c r="F32" s="4" t="e">
        <f>VLOOKUP(A32,HOP!A:C,3,0)</f>
        <v>#N/A</v>
      </c>
      <c r="G32" s="4" t="e">
        <f t="shared" si="0"/>
        <v>#N/A</v>
      </c>
      <c r="H32" s="4" t="e">
        <f t="shared" si="1"/>
        <v>#N/A</v>
      </c>
      <c r="I32" s="4" t="e">
        <f>VLOOKUP(A32,HOP!A:U,21,0)</f>
        <v>#N/A</v>
      </c>
    </row>
    <row r="33" s="4" customFormat="1" hidden="1" spans="1:9">
      <c r="A33" s="5">
        <v>17800191931</v>
      </c>
      <c r="B33" s="6">
        <v>44665</v>
      </c>
      <c r="C33" s="6">
        <v>44666</v>
      </c>
      <c r="D33" s="4">
        <v>0</v>
      </c>
      <c r="E33" s="4" t="e">
        <f>VLOOKUP(A33,HOP!A:L,12,0)</f>
        <v>#N/A</v>
      </c>
      <c r="F33" s="4" t="e">
        <f>VLOOKUP(A33,HOP!A:C,3,0)</f>
        <v>#N/A</v>
      </c>
      <c r="G33" s="4" t="e">
        <f t="shared" si="0"/>
        <v>#N/A</v>
      </c>
      <c r="H33" s="4" t="e">
        <f t="shared" si="1"/>
        <v>#N/A</v>
      </c>
      <c r="I33" s="4" t="e">
        <f>VLOOKUP(A33,HOP!A:U,21,0)</f>
        <v>#N/A</v>
      </c>
    </row>
    <row r="34" s="4" customFormat="1" hidden="1" spans="1:9">
      <c r="A34" s="5">
        <v>17800205617</v>
      </c>
      <c r="B34" s="6">
        <v>44665</v>
      </c>
      <c r="C34" s="6">
        <v>44666</v>
      </c>
      <c r="D34" s="4">
        <v>76</v>
      </c>
      <c r="E34" s="4" t="str">
        <f>VLOOKUP(A34,HOP!A:L,12,0)</f>
        <v>76.00</v>
      </c>
      <c r="F34" s="4" t="str">
        <f>VLOOKUP(A34,HOP!A:C,3,0)</f>
        <v>2511052</v>
      </c>
      <c r="G34" s="4">
        <f t="shared" si="0"/>
        <v>0</v>
      </c>
      <c r="H34" s="4" t="str">
        <f t="shared" si="1"/>
        <v>，2511052</v>
      </c>
      <c r="I34" s="4" t="str">
        <f>VLOOKUP(A34,HOP!A:U,21,0)</f>
        <v>直连</v>
      </c>
    </row>
    <row r="35" s="4" customFormat="1" hidden="1" spans="1:9">
      <c r="A35" s="5">
        <v>17800301684</v>
      </c>
      <c r="B35" s="6">
        <v>44665</v>
      </c>
      <c r="C35" s="6">
        <v>44666</v>
      </c>
      <c r="D35" s="4">
        <v>113</v>
      </c>
      <c r="E35" s="4" t="str">
        <f>VLOOKUP(A35,HOP!A:L,12,0)</f>
        <v>113.00</v>
      </c>
      <c r="F35" s="4" t="str">
        <f>VLOOKUP(A35,HOP!A:C,3,0)</f>
        <v>2511130</v>
      </c>
      <c r="G35" s="4">
        <f t="shared" si="0"/>
        <v>0</v>
      </c>
      <c r="H35" s="4" t="str">
        <f t="shared" si="1"/>
        <v>，2511130</v>
      </c>
      <c r="I35" s="4" t="str">
        <f>VLOOKUP(A35,HOP!A:U,21,0)</f>
        <v>直连</v>
      </c>
    </row>
    <row r="36" s="4" customFormat="1" hidden="1" spans="1:9">
      <c r="A36" s="5">
        <v>17800343467</v>
      </c>
      <c r="B36" s="6">
        <v>44665</v>
      </c>
      <c r="C36" s="6">
        <v>44666</v>
      </c>
      <c r="D36" s="4">
        <v>110</v>
      </c>
      <c r="E36" s="4" t="str">
        <f>VLOOKUP(A36,HOP!A:L,12,0)</f>
        <v>110.00</v>
      </c>
      <c r="F36" s="4" t="str">
        <f>VLOOKUP(A36,HOP!A:C,3,0)</f>
        <v>2511155</v>
      </c>
      <c r="G36" s="4">
        <f t="shared" si="0"/>
        <v>0</v>
      </c>
      <c r="H36" s="4" t="str">
        <f t="shared" si="1"/>
        <v>，2511155</v>
      </c>
      <c r="I36" s="4" t="str">
        <f>VLOOKUP(A36,HOP!A:U,21,0)</f>
        <v>直连</v>
      </c>
    </row>
    <row r="37" s="4" customFormat="1" hidden="1" spans="1:9">
      <c r="A37" s="5">
        <v>17800397941</v>
      </c>
      <c r="B37" s="6">
        <v>44665</v>
      </c>
      <c r="C37" s="6">
        <v>44666</v>
      </c>
      <c r="D37" s="4">
        <v>77</v>
      </c>
      <c r="E37" s="4" t="str">
        <f>VLOOKUP(A37,HOP!A:L,12,0)</f>
        <v>77.00</v>
      </c>
      <c r="F37" s="4" t="str">
        <f>VLOOKUP(A37,HOP!A:C,3,0)</f>
        <v>2511190</v>
      </c>
      <c r="G37" s="4">
        <f t="shared" si="0"/>
        <v>0</v>
      </c>
      <c r="H37" s="4" t="str">
        <f t="shared" si="1"/>
        <v>，2511190</v>
      </c>
      <c r="I37" s="4" t="str">
        <f>VLOOKUP(A37,HOP!A:U,21,0)</f>
        <v>直连</v>
      </c>
    </row>
    <row r="38" s="4" customFormat="1" hidden="1" spans="1:9">
      <c r="A38" s="5">
        <v>17800404195</v>
      </c>
      <c r="B38" s="6">
        <v>44665</v>
      </c>
      <c r="C38" s="6">
        <v>44666</v>
      </c>
      <c r="D38" s="4">
        <v>85</v>
      </c>
      <c r="E38" s="4" t="str">
        <f>VLOOKUP(A38,HOP!A:L,12,0)</f>
        <v>85.00</v>
      </c>
      <c r="F38" s="4" t="str">
        <f>VLOOKUP(A38,HOP!A:C,3,0)</f>
        <v>2511193</v>
      </c>
      <c r="G38" s="4">
        <f t="shared" si="0"/>
        <v>0</v>
      </c>
      <c r="H38" s="4" t="str">
        <f t="shared" si="1"/>
        <v>，2511193</v>
      </c>
      <c r="I38" s="4" t="str">
        <f>VLOOKUP(A38,HOP!A:U,21,0)</f>
        <v>直连</v>
      </c>
    </row>
    <row r="39" s="4" customFormat="1" hidden="1" spans="1:9">
      <c r="A39" s="5">
        <v>17800587743</v>
      </c>
      <c r="B39" s="6">
        <v>44665</v>
      </c>
      <c r="C39" s="6">
        <v>44666</v>
      </c>
      <c r="D39" s="4">
        <v>110</v>
      </c>
      <c r="E39" s="4" t="str">
        <f>VLOOKUP(A39,HOP!A:L,12,0)</f>
        <v>110.00</v>
      </c>
      <c r="F39" s="4" t="str">
        <f>VLOOKUP(A39,HOP!A:C,3,0)</f>
        <v>2511318</v>
      </c>
      <c r="G39" s="4">
        <f t="shared" si="0"/>
        <v>0</v>
      </c>
      <c r="H39" s="4" t="str">
        <f t="shared" si="1"/>
        <v>，2511318</v>
      </c>
      <c r="I39" s="4" t="str">
        <f>VLOOKUP(A39,HOP!A:U,21,0)</f>
        <v>直连</v>
      </c>
    </row>
    <row r="40" s="4" customFormat="1" hidden="1" spans="1:9">
      <c r="A40" s="5">
        <v>17800615162</v>
      </c>
      <c r="B40" s="6">
        <v>44665</v>
      </c>
      <c r="C40" s="6">
        <v>44666</v>
      </c>
      <c r="D40" s="4">
        <v>73</v>
      </c>
      <c r="E40" s="4" t="str">
        <f>VLOOKUP(A40,HOP!A:L,12,0)</f>
        <v>73.00</v>
      </c>
      <c r="F40" s="4" t="str">
        <f>VLOOKUP(A40,HOP!A:C,3,0)</f>
        <v>2511339</v>
      </c>
      <c r="G40" s="4">
        <f t="shared" si="0"/>
        <v>0</v>
      </c>
      <c r="H40" s="4" t="str">
        <f t="shared" si="1"/>
        <v>，2511339</v>
      </c>
      <c r="I40" s="4" t="str">
        <f>VLOOKUP(A40,HOP!A:U,21,0)</f>
        <v>直连</v>
      </c>
    </row>
    <row r="41" s="4" customFormat="1" hidden="1" spans="1:9">
      <c r="A41" s="5">
        <v>17803345065</v>
      </c>
      <c r="B41" s="6">
        <v>44665</v>
      </c>
      <c r="C41" s="6">
        <v>44666</v>
      </c>
      <c r="D41" s="4">
        <v>100</v>
      </c>
      <c r="E41" s="4" t="str">
        <f>VLOOKUP(A41,HOP!A:L,12,0)</f>
        <v>100.00</v>
      </c>
      <c r="F41" s="4" t="str">
        <f>VLOOKUP(A41,HOP!A:C,3,0)</f>
        <v>2511400</v>
      </c>
      <c r="G41" s="4">
        <f t="shared" si="0"/>
        <v>0</v>
      </c>
      <c r="H41" s="4" t="str">
        <f t="shared" si="1"/>
        <v>，2511400</v>
      </c>
      <c r="I41" s="4" t="str">
        <f>VLOOKUP(A41,HOP!A:U,21,0)</f>
        <v>直连</v>
      </c>
    </row>
    <row r="42" s="4" customFormat="1" hidden="1" spans="1:9">
      <c r="A42" s="5">
        <v>17803439221</v>
      </c>
      <c r="B42" s="6">
        <v>44665</v>
      </c>
      <c r="C42" s="6">
        <v>44666</v>
      </c>
      <c r="D42" s="4">
        <v>168</v>
      </c>
      <c r="E42" s="4" t="str">
        <f>VLOOKUP(A42,HOP!A:L,12,0)</f>
        <v>168.00</v>
      </c>
      <c r="F42" s="4" t="str">
        <f>VLOOKUP(A42,HOP!A:C,3,0)</f>
        <v>2511415</v>
      </c>
      <c r="G42" s="4">
        <f t="shared" si="0"/>
        <v>0</v>
      </c>
      <c r="H42" s="4" t="str">
        <f t="shared" si="1"/>
        <v>，2511415</v>
      </c>
      <c r="I42" s="4" t="str">
        <f>VLOOKUP(A42,HOP!A:U,21,0)</f>
        <v>直连</v>
      </c>
    </row>
    <row r="43" s="4" customFormat="1" hidden="1" spans="1:9">
      <c r="A43" s="5">
        <v>17803455212</v>
      </c>
      <c r="B43" s="6">
        <v>44665</v>
      </c>
      <c r="C43" s="6">
        <v>44666</v>
      </c>
      <c r="D43" s="4">
        <v>0</v>
      </c>
      <c r="E43" s="4" t="e">
        <f>VLOOKUP(A43,HOP!A:L,12,0)</f>
        <v>#N/A</v>
      </c>
      <c r="F43" s="4" t="e">
        <f>VLOOKUP(A43,HOP!A:C,3,0)</f>
        <v>#N/A</v>
      </c>
      <c r="G43" s="4" t="e">
        <f t="shared" si="0"/>
        <v>#N/A</v>
      </c>
      <c r="H43" s="4" t="e">
        <f t="shared" si="1"/>
        <v>#N/A</v>
      </c>
      <c r="I43" s="4" t="e">
        <f>VLOOKUP(A43,HOP!A:U,21,0)</f>
        <v>#N/A</v>
      </c>
    </row>
    <row r="44" s="4" customFormat="1" hidden="1" spans="1:9">
      <c r="A44" s="5">
        <v>17783312279</v>
      </c>
      <c r="B44" s="6">
        <v>44666</v>
      </c>
      <c r="C44" s="6">
        <v>44667</v>
      </c>
      <c r="D44" s="4">
        <v>510</v>
      </c>
      <c r="E44" s="4" t="str">
        <f>VLOOKUP(A44,HOP!A:L,12,0)</f>
        <v>510.00</v>
      </c>
      <c r="F44" s="4" t="str">
        <f>VLOOKUP(A44,HOP!A:C,3,0)</f>
        <v>2505548</v>
      </c>
      <c r="G44" s="4">
        <f t="shared" si="0"/>
        <v>0</v>
      </c>
      <c r="H44" s="4" t="str">
        <f t="shared" si="1"/>
        <v>，2505548</v>
      </c>
      <c r="I44" s="4" t="str">
        <f>VLOOKUP(A44,HOP!A:U,21,0)</f>
        <v>直连</v>
      </c>
    </row>
    <row r="45" s="4" customFormat="1" hidden="1" spans="1:9">
      <c r="A45" s="5">
        <v>17791056629</v>
      </c>
      <c r="B45" s="6">
        <v>44666</v>
      </c>
      <c r="C45" s="6">
        <v>44667</v>
      </c>
      <c r="D45" s="4">
        <v>956</v>
      </c>
      <c r="E45" s="4" t="str">
        <f>VLOOKUP(A45,HOP!A:L,12,0)</f>
        <v>956.00</v>
      </c>
      <c r="F45" s="4" t="str">
        <f>VLOOKUP(A45,HOP!A:C,3,0)</f>
        <v>2506780</v>
      </c>
      <c r="G45" s="4">
        <f t="shared" si="0"/>
        <v>0</v>
      </c>
      <c r="H45" s="4" t="str">
        <f t="shared" si="1"/>
        <v>，2506780</v>
      </c>
      <c r="I45" s="4" t="str">
        <f>VLOOKUP(A45,HOP!A:U,21,0)</f>
        <v>直连</v>
      </c>
    </row>
    <row r="46" s="4" customFormat="1" hidden="1" spans="1:9">
      <c r="A46" s="5">
        <v>17791096985</v>
      </c>
      <c r="B46" s="6">
        <v>44665</v>
      </c>
      <c r="C46" s="6">
        <v>44667</v>
      </c>
      <c r="D46" s="4">
        <v>1131</v>
      </c>
      <c r="E46" s="4" t="str">
        <f>VLOOKUP(A46,HOP!A:L,12,0)</f>
        <v>1131.00</v>
      </c>
      <c r="F46" s="4" t="str">
        <f>VLOOKUP(A46,HOP!A:C,3,0)</f>
        <v>2506789</v>
      </c>
      <c r="G46" s="4">
        <f t="shared" si="0"/>
        <v>0</v>
      </c>
      <c r="H46" s="4" t="str">
        <f t="shared" si="1"/>
        <v>，2506789</v>
      </c>
      <c r="I46" s="4" t="str">
        <f>VLOOKUP(A46,HOP!A:U,21,0)</f>
        <v>直连</v>
      </c>
    </row>
    <row r="47" s="4" customFormat="1" hidden="1" spans="1:9">
      <c r="A47" s="5">
        <v>17791938773</v>
      </c>
      <c r="B47" s="6">
        <v>44666</v>
      </c>
      <c r="C47" s="6">
        <v>44667</v>
      </c>
      <c r="D47" s="4">
        <v>284</v>
      </c>
      <c r="E47" s="4" t="str">
        <f>VLOOKUP(A47,HOP!A:L,12,0)</f>
        <v>284.00</v>
      </c>
      <c r="F47" s="4" t="str">
        <f>VLOOKUP(A47,HOP!A:C,3,0)</f>
        <v>2507238</v>
      </c>
      <c r="G47" s="4">
        <f t="shared" si="0"/>
        <v>0</v>
      </c>
      <c r="H47" s="4" t="str">
        <f t="shared" si="1"/>
        <v>，2507238</v>
      </c>
      <c r="I47" s="4" t="str">
        <f>VLOOKUP(A47,HOP!A:U,21,0)</f>
        <v>直连</v>
      </c>
    </row>
    <row r="48" s="4" customFormat="1" hidden="1" spans="1:9">
      <c r="A48" s="5">
        <v>17796278389</v>
      </c>
      <c r="B48" s="6">
        <v>44666</v>
      </c>
      <c r="C48" s="6">
        <v>44667</v>
      </c>
      <c r="D48" s="4">
        <v>284</v>
      </c>
      <c r="E48" s="4" t="str">
        <f>VLOOKUP(A48,HOP!A:L,12,0)</f>
        <v>284.00</v>
      </c>
      <c r="F48" s="4" t="str">
        <f>VLOOKUP(A48,HOP!A:C,3,0)</f>
        <v>2508218</v>
      </c>
      <c r="G48" s="4">
        <f t="shared" si="0"/>
        <v>0</v>
      </c>
      <c r="H48" s="4" t="str">
        <f t="shared" si="1"/>
        <v>，2508218</v>
      </c>
      <c r="I48" s="4" t="str">
        <f>VLOOKUP(A48,HOP!A:U,21,0)</f>
        <v>直连</v>
      </c>
    </row>
    <row r="49" s="4" customFormat="1" hidden="1" spans="1:9">
      <c r="A49" s="5">
        <v>17797846078</v>
      </c>
      <c r="B49" s="6">
        <v>44666</v>
      </c>
      <c r="C49" s="6">
        <v>44667</v>
      </c>
      <c r="D49" s="4">
        <v>322</v>
      </c>
      <c r="E49" s="4" t="str">
        <f>VLOOKUP(A49,HOP!A:L,12,0)</f>
        <v>322.00</v>
      </c>
      <c r="F49" s="4" t="str">
        <f>VLOOKUP(A49,HOP!A:C,3,0)</f>
        <v>2509215</v>
      </c>
      <c r="G49" s="4">
        <f t="shared" si="0"/>
        <v>0</v>
      </c>
      <c r="H49" s="4" t="str">
        <f t="shared" si="1"/>
        <v>，2509215</v>
      </c>
      <c r="I49" s="4" t="str">
        <f>VLOOKUP(A49,HOP!A:U,21,0)</f>
        <v>直连</v>
      </c>
    </row>
    <row r="50" s="4" customFormat="1" hidden="1" spans="1:9">
      <c r="A50" s="5">
        <v>17797872608</v>
      </c>
      <c r="B50" s="6">
        <v>44666</v>
      </c>
      <c r="C50" s="6">
        <v>44667</v>
      </c>
      <c r="D50" s="4">
        <v>179</v>
      </c>
      <c r="E50" s="4" t="str">
        <f>VLOOKUP(A50,HOP!A:L,12,0)</f>
        <v>179.00</v>
      </c>
      <c r="F50" s="4" t="str">
        <f>VLOOKUP(A50,HOP!A:C,3,0)</f>
        <v>2509289</v>
      </c>
      <c r="G50" s="4">
        <f t="shared" si="0"/>
        <v>0</v>
      </c>
      <c r="H50" s="4" t="str">
        <f t="shared" si="1"/>
        <v>，2509289</v>
      </c>
      <c r="I50" s="4" t="str">
        <f>VLOOKUP(A50,HOP!A:U,21,0)</f>
        <v>直连</v>
      </c>
    </row>
    <row r="51" s="4" customFormat="1" hidden="1" spans="1:9">
      <c r="A51" s="5">
        <v>17798183213</v>
      </c>
      <c r="B51" s="6">
        <v>44666</v>
      </c>
      <c r="C51" s="6">
        <v>44667</v>
      </c>
      <c r="D51" s="4">
        <v>693</v>
      </c>
      <c r="E51" s="4" t="str">
        <f>VLOOKUP(A51,HOP!A:L,12,0)</f>
        <v>693.00</v>
      </c>
      <c r="F51" s="4" t="str">
        <f>VLOOKUP(A51,HOP!A:C,3,0)</f>
        <v>2509509</v>
      </c>
      <c r="G51" s="4">
        <f t="shared" si="0"/>
        <v>0</v>
      </c>
      <c r="H51" s="4" t="str">
        <f t="shared" si="1"/>
        <v>，2509509</v>
      </c>
      <c r="I51" s="4" t="str">
        <f>VLOOKUP(A51,HOP!A:U,21,0)</f>
        <v>直连</v>
      </c>
    </row>
    <row r="52" s="4" customFormat="1" hidden="1" spans="1:9">
      <c r="A52" s="5">
        <v>17798318087</v>
      </c>
      <c r="B52" s="6">
        <v>44666</v>
      </c>
      <c r="C52" s="6">
        <v>44667</v>
      </c>
      <c r="D52" s="4">
        <v>511</v>
      </c>
      <c r="E52" s="4" t="str">
        <f>VLOOKUP(A52,HOP!A:L,12,0)</f>
        <v>511.00</v>
      </c>
      <c r="F52" s="4" t="str">
        <f>VLOOKUP(A52,HOP!A:C,3,0)</f>
        <v>2509603</v>
      </c>
      <c r="G52" s="4">
        <f t="shared" si="0"/>
        <v>0</v>
      </c>
      <c r="H52" s="4" t="str">
        <f t="shared" si="1"/>
        <v>，2509603</v>
      </c>
      <c r="I52" s="4" t="str">
        <f>VLOOKUP(A52,HOP!A:U,21,0)</f>
        <v>直连</v>
      </c>
    </row>
    <row r="53" s="4" customFormat="1" hidden="1" spans="1:9">
      <c r="A53" s="5">
        <v>17800319394</v>
      </c>
      <c r="B53" s="6">
        <v>44666</v>
      </c>
      <c r="C53" s="6">
        <v>44667</v>
      </c>
      <c r="D53" s="4">
        <v>511</v>
      </c>
      <c r="E53" s="4" t="str">
        <f>VLOOKUP(A53,HOP!A:L,12,0)</f>
        <v>511.00</v>
      </c>
      <c r="F53" s="4" t="str">
        <f>VLOOKUP(A53,HOP!A:C,3,0)</f>
        <v>2511141</v>
      </c>
      <c r="G53" s="4">
        <f t="shared" si="0"/>
        <v>0</v>
      </c>
      <c r="H53" s="4" t="str">
        <f t="shared" si="1"/>
        <v>，2511141</v>
      </c>
      <c r="I53" s="4" t="str">
        <f>VLOOKUP(A53,HOP!A:U,21,0)</f>
        <v>直连</v>
      </c>
    </row>
    <row r="54" s="4" customFormat="1" hidden="1" spans="1:9">
      <c r="A54" s="5">
        <v>17803930769</v>
      </c>
      <c r="B54" s="6">
        <v>44666</v>
      </c>
      <c r="C54" s="6">
        <v>44667</v>
      </c>
      <c r="D54" s="4">
        <v>322</v>
      </c>
      <c r="E54" s="4" t="str">
        <f>VLOOKUP(A54,HOP!A:L,12,0)</f>
        <v>322.00</v>
      </c>
      <c r="F54" s="4" t="str">
        <f>VLOOKUP(A54,HOP!A:C,3,0)</f>
        <v>2511491</v>
      </c>
      <c r="G54" s="4">
        <f t="shared" si="0"/>
        <v>0</v>
      </c>
      <c r="H54" s="4" t="str">
        <f t="shared" si="1"/>
        <v>，2511491</v>
      </c>
      <c r="I54" s="4" t="str">
        <f>VLOOKUP(A54,HOP!A:U,21,0)</f>
        <v>直连</v>
      </c>
    </row>
    <row r="55" s="4" customFormat="1" hidden="1" spans="1:9">
      <c r="A55" s="5">
        <v>17804129359</v>
      </c>
      <c r="B55" s="6">
        <v>44666</v>
      </c>
      <c r="C55" s="6">
        <v>44667</v>
      </c>
      <c r="D55" s="4">
        <v>75</v>
      </c>
      <c r="E55" s="4" t="str">
        <f>VLOOKUP(A55,HOP!A:L,12,0)</f>
        <v>75.00</v>
      </c>
      <c r="F55" s="4" t="str">
        <f>VLOOKUP(A55,HOP!A:C,3,0)</f>
        <v>2511566</v>
      </c>
      <c r="G55" s="4">
        <f t="shared" si="0"/>
        <v>0</v>
      </c>
      <c r="H55" s="4" t="str">
        <f t="shared" si="1"/>
        <v>，2511566</v>
      </c>
      <c r="I55" s="4" t="str">
        <f>VLOOKUP(A55,HOP!A:U,21,0)</f>
        <v>直连</v>
      </c>
    </row>
    <row r="56" s="4" customFormat="1" hidden="1" spans="1:9">
      <c r="A56" s="5">
        <v>17804376962</v>
      </c>
      <c r="B56" s="6">
        <v>44666</v>
      </c>
      <c r="C56" s="6">
        <v>44667</v>
      </c>
      <c r="D56" s="4">
        <v>0</v>
      </c>
      <c r="E56" s="4" t="e">
        <f>VLOOKUP(A56,HOP!A:L,12,0)</f>
        <v>#N/A</v>
      </c>
      <c r="F56" s="4" t="e">
        <f>VLOOKUP(A56,HOP!A:C,3,0)</f>
        <v>#N/A</v>
      </c>
      <c r="G56" s="4" t="e">
        <f t="shared" si="0"/>
        <v>#N/A</v>
      </c>
      <c r="H56" s="4" t="e">
        <f t="shared" si="1"/>
        <v>#N/A</v>
      </c>
      <c r="I56" s="4" t="e">
        <f>VLOOKUP(A56,HOP!A:U,21,0)</f>
        <v>#N/A</v>
      </c>
    </row>
    <row r="57" s="4" customFormat="1" hidden="1" spans="1:9">
      <c r="A57" s="5">
        <v>17804468979</v>
      </c>
      <c r="B57" s="6">
        <v>44666</v>
      </c>
      <c r="C57" s="6">
        <v>44667</v>
      </c>
      <c r="D57" s="4">
        <v>110</v>
      </c>
      <c r="E57" s="4" t="str">
        <f>VLOOKUP(A57,HOP!A:L,12,0)</f>
        <v>110.00</v>
      </c>
      <c r="F57" s="4" t="str">
        <f>VLOOKUP(A57,HOP!A:C,3,0)</f>
        <v>2511719</v>
      </c>
      <c r="G57" s="4">
        <f t="shared" si="0"/>
        <v>0</v>
      </c>
      <c r="H57" s="4" t="str">
        <f t="shared" si="1"/>
        <v>，2511719</v>
      </c>
      <c r="I57" s="4" t="str">
        <f>VLOOKUP(A57,HOP!A:U,21,0)</f>
        <v>直连</v>
      </c>
    </row>
    <row r="58" s="4" customFormat="1" hidden="1" spans="1:9">
      <c r="A58" s="5">
        <v>17804556279</v>
      </c>
      <c r="B58" s="6">
        <v>44666</v>
      </c>
      <c r="C58" s="6">
        <v>44667</v>
      </c>
      <c r="D58" s="4">
        <v>100</v>
      </c>
      <c r="E58" s="4" t="str">
        <f>VLOOKUP(A58,HOP!A:L,12,0)</f>
        <v>100.00</v>
      </c>
      <c r="F58" s="4" t="str">
        <f>VLOOKUP(A58,HOP!A:C,3,0)</f>
        <v>2511770</v>
      </c>
      <c r="G58" s="4">
        <f t="shared" si="0"/>
        <v>0</v>
      </c>
      <c r="H58" s="4" t="str">
        <f t="shared" si="1"/>
        <v>，2511770</v>
      </c>
      <c r="I58" s="4" t="str">
        <f>VLOOKUP(A58,HOP!A:U,21,0)</f>
        <v>直连</v>
      </c>
    </row>
    <row r="59" s="4" customFormat="1" hidden="1" spans="1:9">
      <c r="A59" s="5">
        <v>17804561984</v>
      </c>
      <c r="B59" s="6">
        <v>44666</v>
      </c>
      <c r="C59" s="6">
        <v>44667</v>
      </c>
      <c r="D59" s="4">
        <v>100</v>
      </c>
      <c r="E59" s="4" t="str">
        <f>VLOOKUP(A59,HOP!A:L,12,0)</f>
        <v>100.00</v>
      </c>
      <c r="F59" s="4" t="str">
        <f>VLOOKUP(A59,HOP!A:C,3,0)</f>
        <v>2511773</v>
      </c>
      <c r="G59" s="4">
        <f t="shared" si="0"/>
        <v>0</v>
      </c>
      <c r="H59" s="4" t="str">
        <f t="shared" si="1"/>
        <v>，2511773</v>
      </c>
      <c r="I59" s="4" t="str">
        <f>VLOOKUP(A59,HOP!A:U,21,0)</f>
        <v>直连</v>
      </c>
    </row>
    <row r="60" s="4" customFormat="1" hidden="1" spans="1:9">
      <c r="A60" s="5">
        <v>17804563920</v>
      </c>
      <c r="B60" s="6">
        <v>44666</v>
      </c>
      <c r="C60" s="6">
        <v>44667</v>
      </c>
      <c r="D60" s="4">
        <v>101</v>
      </c>
      <c r="E60" s="4" t="str">
        <f>VLOOKUP(A60,HOP!A:L,12,0)</f>
        <v>101.00</v>
      </c>
      <c r="F60" s="4" t="str">
        <f>VLOOKUP(A60,HOP!A:C,3,0)</f>
        <v>2511774</v>
      </c>
      <c r="G60" s="4">
        <f t="shared" si="0"/>
        <v>0</v>
      </c>
      <c r="H60" s="4" t="str">
        <f t="shared" si="1"/>
        <v>，2511774</v>
      </c>
      <c r="I60" s="4" t="str">
        <f>VLOOKUP(A60,HOP!A:U,21,0)</f>
        <v>直连</v>
      </c>
    </row>
    <row r="61" s="4" customFormat="1" hidden="1" spans="1:9">
      <c r="A61" s="5">
        <v>17804603955</v>
      </c>
      <c r="B61" s="6">
        <v>44666</v>
      </c>
      <c r="C61" s="6">
        <v>44667</v>
      </c>
      <c r="D61" s="4">
        <v>100</v>
      </c>
      <c r="E61" s="4" t="str">
        <f>VLOOKUP(A61,HOP!A:L,12,0)</f>
        <v>100.00</v>
      </c>
      <c r="F61" s="4" t="str">
        <f>VLOOKUP(A61,HOP!A:C,3,0)</f>
        <v>2511788</v>
      </c>
      <c r="G61" s="4">
        <f t="shared" si="0"/>
        <v>0</v>
      </c>
      <c r="H61" s="4" t="str">
        <f t="shared" si="1"/>
        <v>，2511788</v>
      </c>
      <c r="I61" s="4" t="str">
        <f>VLOOKUP(A61,HOP!A:U,21,0)</f>
        <v>直连</v>
      </c>
    </row>
    <row r="62" s="4" customFormat="1" hidden="1" spans="1:9">
      <c r="A62" s="5">
        <v>17804722614</v>
      </c>
      <c r="B62" s="6">
        <v>44666</v>
      </c>
      <c r="C62" s="6">
        <v>44667</v>
      </c>
      <c r="D62" s="4">
        <v>0</v>
      </c>
      <c r="E62" s="4" t="e">
        <f>VLOOKUP(A62,HOP!A:L,12,0)</f>
        <v>#N/A</v>
      </c>
      <c r="F62" s="4" t="e">
        <f>VLOOKUP(A62,HOP!A:C,3,0)</f>
        <v>#N/A</v>
      </c>
      <c r="G62" s="4" t="e">
        <f t="shared" si="0"/>
        <v>#N/A</v>
      </c>
      <c r="H62" s="4" t="e">
        <f t="shared" si="1"/>
        <v>#N/A</v>
      </c>
      <c r="I62" s="4" t="e">
        <f>VLOOKUP(A62,HOP!A:U,21,0)</f>
        <v>#N/A</v>
      </c>
    </row>
    <row r="63" s="4" customFormat="1" hidden="1" spans="1:9">
      <c r="A63" s="5">
        <v>17804728333</v>
      </c>
      <c r="B63" s="6">
        <v>44666</v>
      </c>
      <c r="C63" s="6">
        <v>44667</v>
      </c>
      <c r="D63" s="4">
        <v>110</v>
      </c>
      <c r="E63" s="4" t="str">
        <f>VLOOKUP(A63,HOP!A:L,12,0)</f>
        <v>110.00</v>
      </c>
      <c r="F63" s="4" t="str">
        <f>VLOOKUP(A63,HOP!A:C,3,0)</f>
        <v>2511837</v>
      </c>
      <c r="G63" s="4">
        <f t="shared" si="0"/>
        <v>0</v>
      </c>
      <c r="H63" s="4" t="str">
        <f t="shared" si="1"/>
        <v>，2511837</v>
      </c>
      <c r="I63" s="4" t="str">
        <f>VLOOKUP(A63,HOP!A:U,21,0)</f>
        <v>直连</v>
      </c>
    </row>
    <row r="64" s="4" customFormat="1" hidden="1" spans="1:9">
      <c r="A64" s="5">
        <v>17804795208</v>
      </c>
      <c r="B64" s="6">
        <v>44666</v>
      </c>
      <c r="C64" s="6">
        <v>44667</v>
      </c>
      <c r="D64" s="4">
        <v>134</v>
      </c>
      <c r="E64" s="4" t="str">
        <f>VLOOKUP(A64,HOP!A:L,12,0)</f>
        <v>134.00</v>
      </c>
      <c r="F64" s="4" t="str">
        <f>VLOOKUP(A64,HOP!A:C,3,0)</f>
        <v>2511881</v>
      </c>
      <c r="G64" s="4">
        <f t="shared" si="0"/>
        <v>0</v>
      </c>
      <c r="H64" s="4" t="str">
        <f t="shared" si="1"/>
        <v>，2511881</v>
      </c>
      <c r="I64" s="4" t="str">
        <f>VLOOKUP(A64,HOP!A:U,21,0)</f>
        <v>直连</v>
      </c>
    </row>
    <row r="65" s="4" customFormat="1" hidden="1" spans="1:9">
      <c r="A65" s="5">
        <v>17804900019</v>
      </c>
      <c r="B65" s="6">
        <v>44666</v>
      </c>
      <c r="C65" s="6">
        <v>44667</v>
      </c>
      <c r="D65" s="4">
        <v>0</v>
      </c>
      <c r="E65" s="4" t="str">
        <f>VLOOKUP(A65,HOP!A:L,12,0)</f>
        <v>0.00</v>
      </c>
      <c r="F65" s="4" t="str">
        <f>VLOOKUP(A65,HOP!A:C,3,0)</f>
        <v>2511924</v>
      </c>
      <c r="G65" s="4">
        <f t="shared" si="0"/>
        <v>0</v>
      </c>
      <c r="H65" s="4" t="str">
        <f t="shared" si="1"/>
        <v>，2511924</v>
      </c>
      <c r="I65" s="4" t="str">
        <f>VLOOKUP(A65,HOP!A:U,21,0)</f>
        <v>直连</v>
      </c>
    </row>
    <row r="66" s="4" customFormat="1" hidden="1" spans="1:9">
      <c r="A66" s="5">
        <v>17804918514</v>
      </c>
      <c r="B66" s="6">
        <v>44666</v>
      </c>
      <c r="C66" s="6">
        <v>44667</v>
      </c>
      <c r="D66" s="4">
        <v>79</v>
      </c>
      <c r="E66" s="4" t="str">
        <f>VLOOKUP(A66,HOP!A:L,12,0)</f>
        <v>79.00</v>
      </c>
      <c r="F66" s="4" t="str">
        <f>VLOOKUP(A66,HOP!A:C,3,0)</f>
        <v>2511936</v>
      </c>
      <c r="G66" s="4">
        <f t="shared" si="0"/>
        <v>0</v>
      </c>
      <c r="H66" s="4" t="str">
        <f t="shared" si="1"/>
        <v>，2511936</v>
      </c>
      <c r="I66" s="4" t="str">
        <f>VLOOKUP(A66,HOP!A:U,21,0)</f>
        <v>直连</v>
      </c>
    </row>
    <row r="67" s="4" customFormat="1" hidden="1" spans="1:9">
      <c r="A67" s="5">
        <v>17804925603</v>
      </c>
      <c r="B67" s="6">
        <v>44666</v>
      </c>
      <c r="C67" s="6">
        <v>44667</v>
      </c>
      <c r="D67" s="4">
        <v>127</v>
      </c>
      <c r="E67" s="4" t="str">
        <f>VLOOKUP(A67,HOP!A:L,12,0)</f>
        <v>127.00</v>
      </c>
      <c r="F67" s="4" t="str">
        <f>VLOOKUP(A67,HOP!A:C,3,0)</f>
        <v>2511941</v>
      </c>
      <c r="G67" s="4">
        <f t="shared" ref="G67:G130" si="2">D67-E67</f>
        <v>0</v>
      </c>
      <c r="H67" s="4" t="str">
        <f t="shared" ref="H67:H130" si="3">$H$1&amp;F67</f>
        <v>，2511941</v>
      </c>
      <c r="I67" s="4" t="str">
        <f>VLOOKUP(A67,HOP!A:U,21,0)</f>
        <v>直连</v>
      </c>
    </row>
    <row r="68" s="4" customFormat="1" hidden="1" spans="1:9">
      <c r="A68" s="5">
        <v>17805116196</v>
      </c>
      <c r="B68" s="6">
        <v>44666</v>
      </c>
      <c r="C68" s="6">
        <v>44667</v>
      </c>
      <c r="D68" s="4">
        <v>316</v>
      </c>
      <c r="E68" s="4" t="str">
        <f>VLOOKUP(A68,HOP!A:L,12,0)</f>
        <v>316.00</v>
      </c>
      <c r="F68" s="4" t="str">
        <f>VLOOKUP(A68,HOP!A:C,3,0)</f>
        <v>2512045</v>
      </c>
      <c r="G68" s="4">
        <f t="shared" si="2"/>
        <v>0</v>
      </c>
      <c r="H68" s="4" t="str">
        <f t="shared" si="3"/>
        <v>，2512045</v>
      </c>
      <c r="I68" s="4" t="str">
        <f>VLOOKUP(A68,HOP!A:U,21,0)</f>
        <v>直连</v>
      </c>
    </row>
    <row r="69" s="4" customFormat="1" hidden="1" spans="1:9">
      <c r="A69" s="5">
        <v>17805375732</v>
      </c>
      <c r="B69" s="6">
        <v>44666</v>
      </c>
      <c r="C69" s="6">
        <v>44667</v>
      </c>
      <c r="D69" s="4">
        <v>114</v>
      </c>
      <c r="E69" s="4" t="str">
        <f>VLOOKUP(A69,HOP!A:L,12,0)</f>
        <v>114.00</v>
      </c>
      <c r="F69" s="4" t="str">
        <f>VLOOKUP(A69,HOP!A:C,3,0)</f>
        <v>2512154</v>
      </c>
      <c r="G69" s="4">
        <f t="shared" si="2"/>
        <v>0</v>
      </c>
      <c r="H69" s="4" t="str">
        <f t="shared" si="3"/>
        <v>，2512154</v>
      </c>
      <c r="I69" s="4" t="str">
        <f>VLOOKUP(A69,HOP!A:U,21,0)</f>
        <v>直连</v>
      </c>
    </row>
    <row r="70" s="4" customFormat="1" hidden="1" spans="1:9">
      <c r="A70" s="5">
        <v>17805442809</v>
      </c>
      <c r="B70" s="6">
        <v>44666</v>
      </c>
      <c r="C70" s="6">
        <v>44667</v>
      </c>
      <c r="D70" s="4">
        <v>150</v>
      </c>
      <c r="E70" s="4" t="str">
        <f>VLOOKUP(A70,HOP!A:L,12,0)</f>
        <v>150.00</v>
      </c>
      <c r="F70" s="4" t="str">
        <f>VLOOKUP(A70,HOP!A:C,3,0)</f>
        <v>2512178</v>
      </c>
      <c r="G70" s="4">
        <f t="shared" si="2"/>
        <v>0</v>
      </c>
      <c r="H70" s="4" t="str">
        <f t="shared" si="3"/>
        <v>，2512178</v>
      </c>
      <c r="I70" s="4" t="str">
        <f>VLOOKUP(A70,HOP!A:U,21,0)</f>
        <v>直连</v>
      </c>
    </row>
    <row r="71" s="4" customFormat="1" hidden="1" spans="1:9">
      <c r="A71" s="5">
        <v>17805670053</v>
      </c>
      <c r="B71" s="6">
        <v>44666</v>
      </c>
      <c r="C71" s="6">
        <v>44667</v>
      </c>
      <c r="D71" s="4">
        <v>349</v>
      </c>
      <c r="E71" s="4" t="str">
        <f>VLOOKUP(A71,HOP!A:L,12,0)</f>
        <v>349.00</v>
      </c>
      <c r="F71" s="4" t="str">
        <f>VLOOKUP(A71,HOP!A:C,3,0)</f>
        <v>2512278</v>
      </c>
      <c r="G71" s="4">
        <f t="shared" si="2"/>
        <v>0</v>
      </c>
      <c r="H71" s="4" t="str">
        <f t="shared" si="3"/>
        <v>，2512278</v>
      </c>
      <c r="I71" s="4" t="str">
        <f>VLOOKUP(A71,HOP!A:U,21,0)</f>
        <v>直连</v>
      </c>
    </row>
    <row r="72" s="4" customFormat="1" hidden="1" spans="1:9">
      <c r="A72" s="5">
        <v>17805685119</v>
      </c>
      <c r="B72" s="6">
        <v>44666</v>
      </c>
      <c r="C72" s="6">
        <v>44667</v>
      </c>
      <c r="D72" s="4">
        <v>89</v>
      </c>
      <c r="E72" s="4" t="str">
        <f>VLOOKUP(A72,HOP!A:L,12,0)</f>
        <v>89.00</v>
      </c>
      <c r="F72" s="4" t="str">
        <f>VLOOKUP(A72,HOP!A:C,3,0)</f>
        <v>2512286</v>
      </c>
      <c r="G72" s="4">
        <f t="shared" si="2"/>
        <v>0</v>
      </c>
      <c r="H72" s="4" t="str">
        <f t="shared" si="3"/>
        <v>，2512286</v>
      </c>
      <c r="I72" s="4" t="str">
        <f>VLOOKUP(A72,HOP!A:U,21,0)</f>
        <v>直连</v>
      </c>
    </row>
    <row r="73" s="4" customFormat="1" hidden="1" spans="1:9">
      <c r="A73" s="5">
        <v>17805732994</v>
      </c>
      <c r="B73" s="6">
        <v>44666</v>
      </c>
      <c r="C73" s="6">
        <v>44667</v>
      </c>
      <c r="D73" s="4">
        <v>88</v>
      </c>
      <c r="E73" s="4" t="str">
        <f>VLOOKUP(A73,HOP!A:L,12,0)</f>
        <v>88.00</v>
      </c>
      <c r="F73" s="4" t="str">
        <f>VLOOKUP(A73,HOP!A:C,3,0)</f>
        <v>2512319</v>
      </c>
      <c r="G73" s="4">
        <f t="shared" si="2"/>
        <v>0</v>
      </c>
      <c r="H73" s="4" t="str">
        <f t="shared" si="3"/>
        <v>，2512319</v>
      </c>
      <c r="I73" s="4" t="str">
        <f>VLOOKUP(A73,HOP!A:U,21,0)</f>
        <v>直连</v>
      </c>
    </row>
    <row r="74" s="4" customFormat="1" hidden="1" spans="1:9">
      <c r="A74" s="5">
        <v>17805766396</v>
      </c>
      <c r="B74" s="6">
        <v>44666</v>
      </c>
      <c r="C74" s="6">
        <v>44667</v>
      </c>
      <c r="D74" s="4">
        <v>100</v>
      </c>
      <c r="E74" s="4" t="str">
        <f>VLOOKUP(A74,HOP!A:L,12,0)</f>
        <v>100.00</v>
      </c>
      <c r="F74" s="4" t="str">
        <f>VLOOKUP(A74,HOP!A:C,3,0)</f>
        <v>2512349</v>
      </c>
      <c r="G74" s="4">
        <f t="shared" si="2"/>
        <v>0</v>
      </c>
      <c r="H74" s="4" t="str">
        <f t="shared" si="3"/>
        <v>，2512349</v>
      </c>
      <c r="I74" s="4" t="str">
        <f>VLOOKUP(A74,HOP!A:U,21,0)</f>
        <v>直连</v>
      </c>
    </row>
    <row r="75" s="4" customFormat="1" hidden="1" spans="1:9">
      <c r="A75" s="5">
        <v>17805801034</v>
      </c>
      <c r="B75" s="6">
        <v>44666</v>
      </c>
      <c r="C75" s="6">
        <v>44667</v>
      </c>
      <c r="D75" s="4">
        <v>532</v>
      </c>
      <c r="E75" s="4" t="str">
        <f>VLOOKUP(A75,HOP!A:L,12,0)</f>
        <v>532.00</v>
      </c>
      <c r="F75" s="4" t="str">
        <f>VLOOKUP(A75,HOP!A:C,3,0)</f>
        <v>2512374</v>
      </c>
      <c r="G75" s="4">
        <f t="shared" si="2"/>
        <v>0</v>
      </c>
      <c r="H75" s="4" t="str">
        <f t="shared" si="3"/>
        <v>，2512374</v>
      </c>
      <c r="I75" s="4" t="str">
        <f>VLOOKUP(A75,HOP!A:U,21,0)</f>
        <v>直连</v>
      </c>
    </row>
    <row r="76" s="4" customFormat="1" hidden="1" spans="1:9">
      <c r="A76" s="5">
        <v>17805965826</v>
      </c>
      <c r="B76" s="6">
        <v>44666</v>
      </c>
      <c r="C76" s="6">
        <v>44667</v>
      </c>
      <c r="D76" s="4">
        <v>87</v>
      </c>
      <c r="E76" s="4" t="str">
        <f>VLOOKUP(A76,HOP!A:L,12,0)</f>
        <v>87.00</v>
      </c>
      <c r="F76" s="4" t="str">
        <f>VLOOKUP(A76,HOP!A:C,3,0)</f>
        <v>2512492</v>
      </c>
      <c r="G76" s="4">
        <f t="shared" si="2"/>
        <v>0</v>
      </c>
      <c r="H76" s="4" t="str">
        <f t="shared" si="3"/>
        <v>，2512492</v>
      </c>
      <c r="I76" s="4" t="str">
        <f>VLOOKUP(A76,HOP!A:U,21,0)</f>
        <v>直连</v>
      </c>
    </row>
    <row r="77" s="4" customFormat="1" hidden="1" spans="1:9">
      <c r="A77" s="5">
        <v>17805971869</v>
      </c>
      <c r="B77" s="6">
        <v>44666</v>
      </c>
      <c r="C77" s="6">
        <v>44667</v>
      </c>
      <c r="D77" s="4">
        <v>88</v>
      </c>
      <c r="E77" s="4" t="str">
        <f>VLOOKUP(A77,HOP!A:L,12,0)</f>
        <v>88.00</v>
      </c>
      <c r="F77" s="4" t="str">
        <f>VLOOKUP(A77,HOP!A:C,3,0)</f>
        <v>2512500</v>
      </c>
      <c r="G77" s="4">
        <f t="shared" si="2"/>
        <v>0</v>
      </c>
      <c r="H77" s="4" t="str">
        <f t="shared" si="3"/>
        <v>，2512500</v>
      </c>
      <c r="I77" s="4" t="str">
        <f>VLOOKUP(A77,HOP!A:U,21,0)</f>
        <v>直连</v>
      </c>
    </row>
    <row r="78" s="4" customFormat="1" hidden="1" spans="1:9">
      <c r="A78" s="5">
        <v>17805997070</v>
      </c>
      <c r="B78" s="6">
        <v>44666</v>
      </c>
      <c r="C78" s="6">
        <v>44667</v>
      </c>
      <c r="D78" s="4">
        <v>104</v>
      </c>
      <c r="E78" s="4" t="str">
        <f>VLOOKUP(A78,HOP!A:L,12,0)</f>
        <v>104.00</v>
      </c>
      <c r="F78" s="4" t="str">
        <f>VLOOKUP(A78,HOP!A:C,3,0)</f>
        <v>2512513</v>
      </c>
      <c r="G78" s="4">
        <f t="shared" si="2"/>
        <v>0</v>
      </c>
      <c r="H78" s="4" t="str">
        <f t="shared" si="3"/>
        <v>，2512513</v>
      </c>
      <c r="I78" s="4" t="str">
        <f>VLOOKUP(A78,HOP!A:U,21,0)</f>
        <v>直连</v>
      </c>
    </row>
    <row r="79" s="4" customFormat="1" hidden="1" spans="1:9">
      <c r="A79" s="5">
        <v>17806057733</v>
      </c>
      <c r="B79" s="6">
        <v>44666</v>
      </c>
      <c r="C79" s="6">
        <v>44667</v>
      </c>
      <c r="D79" s="4">
        <v>104</v>
      </c>
      <c r="E79" s="4" t="str">
        <f>VLOOKUP(A79,HOP!A:L,12,0)</f>
        <v>104.00</v>
      </c>
      <c r="F79" s="4" t="str">
        <f>VLOOKUP(A79,HOP!A:C,3,0)</f>
        <v>2512567</v>
      </c>
      <c r="G79" s="4">
        <f t="shared" si="2"/>
        <v>0</v>
      </c>
      <c r="H79" s="4" t="str">
        <f t="shared" si="3"/>
        <v>，2512567</v>
      </c>
      <c r="I79" s="4" t="str">
        <f>VLOOKUP(A79,HOP!A:U,21,0)</f>
        <v>直连</v>
      </c>
    </row>
    <row r="80" s="4" customFormat="1" hidden="1" spans="1:9">
      <c r="A80" s="5">
        <v>17806087541</v>
      </c>
      <c r="B80" s="6">
        <v>44666</v>
      </c>
      <c r="C80" s="6">
        <v>44667</v>
      </c>
      <c r="D80" s="4">
        <v>100</v>
      </c>
      <c r="E80" s="4" t="str">
        <f>VLOOKUP(A80,HOP!A:L,12,0)</f>
        <v>100.00</v>
      </c>
      <c r="F80" s="4" t="str">
        <f>VLOOKUP(A80,HOP!A:C,3,0)</f>
        <v>2512587</v>
      </c>
      <c r="G80" s="4">
        <f t="shared" si="2"/>
        <v>0</v>
      </c>
      <c r="H80" s="4" t="str">
        <f t="shared" si="3"/>
        <v>，2512587</v>
      </c>
      <c r="I80" s="4" t="str">
        <f>VLOOKUP(A80,HOP!A:U,21,0)</f>
        <v>直连</v>
      </c>
    </row>
    <row r="81" s="4" customFormat="1" hidden="1" spans="1:9">
      <c r="A81" s="5">
        <v>17806124562</v>
      </c>
      <c r="B81" s="6">
        <v>44666</v>
      </c>
      <c r="C81" s="6">
        <v>44667</v>
      </c>
      <c r="D81" s="4">
        <v>98</v>
      </c>
      <c r="E81" s="4" t="str">
        <f>VLOOKUP(A81,HOP!A:L,12,0)</f>
        <v>98.00</v>
      </c>
      <c r="F81" s="4" t="str">
        <f>VLOOKUP(A81,HOP!A:C,3,0)</f>
        <v>2512612</v>
      </c>
      <c r="G81" s="4">
        <f t="shared" si="2"/>
        <v>0</v>
      </c>
      <c r="H81" s="4" t="str">
        <f t="shared" si="3"/>
        <v>，2512612</v>
      </c>
      <c r="I81" s="4" t="str">
        <f>VLOOKUP(A81,HOP!A:U,21,0)</f>
        <v>直连</v>
      </c>
    </row>
    <row r="82" s="4" customFormat="1" hidden="1" spans="1:9">
      <c r="A82" s="5">
        <v>17677158941</v>
      </c>
      <c r="B82" s="6">
        <v>44667</v>
      </c>
      <c r="C82" s="6">
        <v>44668</v>
      </c>
      <c r="D82" s="4">
        <v>309</v>
      </c>
      <c r="E82" s="4" t="str">
        <f>VLOOKUP(A82,HOP!A:L,12,0)</f>
        <v>309.00</v>
      </c>
      <c r="F82" s="4" t="str">
        <f>VLOOKUP(A82,HOP!A:C,3,0)</f>
        <v>2473449</v>
      </c>
      <c r="G82" s="4">
        <f t="shared" si="2"/>
        <v>0</v>
      </c>
      <c r="H82" s="4" t="str">
        <f t="shared" si="3"/>
        <v>，2473449</v>
      </c>
      <c r="I82" s="4" t="str">
        <f>VLOOKUP(A82,HOP!A:U,21,0)</f>
        <v>直连</v>
      </c>
    </row>
    <row r="83" s="4" customFormat="1" hidden="1" spans="1:9">
      <c r="A83" s="5">
        <v>17686482830</v>
      </c>
      <c r="B83" s="6">
        <v>44667</v>
      </c>
      <c r="C83" s="6">
        <v>44668</v>
      </c>
      <c r="D83" s="4">
        <v>1015</v>
      </c>
      <c r="E83" s="4" t="str">
        <f>VLOOKUP(A83,HOP!A:L,12,0)</f>
        <v>1015.00</v>
      </c>
      <c r="F83" s="4" t="str">
        <f>VLOOKUP(A83,HOP!A:C,3,0)</f>
        <v>2475205</v>
      </c>
      <c r="G83" s="4">
        <f t="shared" si="2"/>
        <v>0</v>
      </c>
      <c r="H83" s="4" t="str">
        <f t="shared" si="3"/>
        <v>，2475205</v>
      </c>
      <c r="I83" s="4" t="str">
        <f>VLOOKUP(A83,HOP!A:U,21,0)</f>
        <v>直连</v>
      </c>
    </row>
    <row r="84" s="4" customFormat="1" hidden="1" spans="1:9">
      <c r="A84" s="5">
        <v>17690385618</v>
      </c>
      <c r="B84" s="6">
        <v>44667</v>
      </c>
      <c r="C84" s="6">
        <v>44668</v>
      </c>
      <c r="D84" s="4">
        <v>414</v>
      </c>
      <c r="E84" s="4" t="str">
        <f>VLOOKUP(A84,HOP!A:L,12,0)</f>
        <v>414.00</v>
      </c>
      <c r="F84" s="4" t="str">
        <f>VLOOKUP(A84,HOP!A:C,3,0)</f>
        <v>2477193</v>
      </c>
      <c r="G84" s="4">
        <f t="shared" si="2"/>
        <v>0</v>
      </c>
      <c r="H84" s="4" t="str">
        <f t="shared" si="3"/>
        <v>，2477193</v>
      </c>
      <c r="I84" s="4" t="str">
        <f>VLOOKUP(A84,HOP!A:U,21,0)</f>
        <v>直连</v>
      </c>
    </row>
    <row r="85" s="4" customFormat="1" hidden="1" spans="1:9">
      <c r="A85" s="5">
        <v>17690741058</v>
      </c>
      <c r="B85" s="6">
        <v>44667</v>
      </c>
      <c r="C85" s="6">
        <v>44668</v>
      </c>
      <c r="D85" s="4">
        <v>414</v>
      </c>
      <c r="E85" s="4" t="str">
        <f>VLOOKUP(A85,HOP!A:L,12,0)</f>
        <v>414.00</v>
      </c>
      <c r="F85" s="4" t="str">
        <f>VLOOKUP(A85,HOP!A:C,3,0)</f>
        <v>2477378</v>
      </c>
      <c r="G85" s="4">
        <f t="shared" si="2"/>
        <v>0</v>
      </c>
      <c r="H85" s="4" t="str">
        <f t="shared" si="3"/>
        <v>，2477378</v>
      </c>
      <c r="I85" s="4" t="str">
        <f>VLOOKUP(A85,HOP!A:U,21,0)</f>
        <v>直连</v>
      </c>
    </row>
    <row r="86" s="4" customFormat="1" hidden="1" spans="1:9">
      <c r="A86" s="5">
        <v>17718189883</v>
      </c>
      <c r="B86" s="6">
        <v>44667</v>
      </c>
      <c r="C86" s="6">
        <v>44668</v>
      </c>
      <c r="D86" s="4">
        <v>0</v>
      </c>
      <c r="E86" s="4" t="e">
        <f>VLOOKUP(A86,HOP!A:L,12,0)</f>
        <v>#N/A</v>
      </c>
      <c r="F86" s="4" t="e">
        <f>VLOOKUP(A86,HOP!A:C,3,0)</f>
        <v>#N/A</v>
      </c>
      <c r="G86" s="4" t="e">
        <f t="shared" si="2"/>
        <v>#N/A</v>
      </c>
      <c r="H86" s="4" t="e">
        <f t="shared" si="3"/>
        <v>#N/A</v>
      </c>
      <c r="I86" s="4" t="e">
        <f>VLOOKUP(A86,HOP!A:U,21,0)</f>
        <v>#N/A</v>
      </c>
    </row>
    <row r="87" s="4" customFormat="1" hidden="1" spans="1:9">
      <c r="A87" s="5">
        <v>17725393608</v>
      </c>
      <c r="B87" s="6">
        <v>44667</v>
      </c>
      <c r="C87" s="6">
        <v>44668</v>
      </c>
      <c r="D87" s="4">
        <v>345</v>
      </c>
      <c r="E87" s="4" t="str">
        <f>VLOOKUP(A87,HOP!A:L,12,0)</f>
        <v>345.00</v>
      </c>
      <c r="F87" s="4" t="str">
        <f>VLOOKUP(A87,HOP!A:C,3,0)</f>
        <v>2485454</v>
      </c>
      <c r="G87" s="4">
        <f t="shared" si="2"/>
        <v>0</v>
      </c>
      <c r="H87" s="4" t="str">
        <f t="shared" si="3"/>
        <v>，2485454</v>
      </c>
      <c r="I87" s="4" t="str">
        <f>VLOOKUP(A87,HOP!A:U,21,0)</f>
        <v>直连</v>
      </c>
    </row>
    <row r="88" s="4" customFormat="1" hidden="1" spans="1:9">
      <c r="A88" s="5">
        <v>17773364518</v>
      </c>
      <c r="B88" s="6">
        <v>44667</v>
      </c>
      <c r="C88" s="6">
        <v>44668</v>
      </c>
      <c r="D88" s="4">
        <v>404</v>
      </c>
      <c r="E88" s="4" t="str">
        <f>VLOOKUP(A88,HOP!A:L,12,0)</f>
        <v>404.00</v>
      </c>
      <c r="F88" s="4" t="str">
        <f>VLOOKUP(A88,HOP!A:C,3,0)</f>
        <v>2502318</v>
      </c>
      <c r="G88" s="4">
        <f t="shared" si="2"/>
        <v>0</v>
      </c>
      <c r="H88" s="4" t="str">
        <f t="shared" si="3"/>
        <v>，2502318</v>
      </c>
      <c r="I88" s="4" t="str">
        <f>VLOOKUP(A88,HOP!A:U,21,0)</f>
        <v>直连</v>
      </c>
    </row>
    <row r="89" s="4" customFormat="1" hidden="1" spans="1:9">
      <c r="A89" s="5">
        <v>17781344020</v>
      </c>
      <c r="B89" s="6">
        <v>44667</v>
      </c>
      <c r="C89" s="6">
        <v>44668</v>
      </c>
      <c r="D89" s="4">
        <v>887</v>
      </c>
      <c r="E89" s="4" t="str">
        <f>VLOOKUP(A89,HOP!A:L,12,0)</f>
        <v>887.00</v>
      </c>
      <c r="F89" s="4" t="str">
        <f>VLOOKUP(A89,HOP!A:C,3,0)</f>
        <v>2504193</v>
      </c>
      <c r="G89" s="4">
        <f t="shared" si="2"/>
        <v>0</v>
      </c>
      <c r="H89" s="4" t="str">
        <f t="shared" si="3"/>
        <v>，2504193</v>
      </c>
      <c r="I89" s="4" t="str">
        <f>VLOOKUP(A89,HOP!A:U,21,0)</f>
        <v>直连</v>
      </c>
    </row>
    <row r="90" s="4" customFormat="1" hidden="1" spans="1:9">
      <c r="A90" s="5">
        <v>17791520605</v>
      </c>
      <c r="B90" s="6">
        <v>44667</v>
      </c>
      <c r="C90" s="6">
        <v>44668</v>
      </c>
      <c r="D90" s="4">
        <v>2422</v>
      </c>
      <c r="E90" s="4" t="str">
        <f>VLOOKUP(A90,HOP!A:L,12,0)</f>
        <v>2422.00</v>
      </c>
      <c r="F90" s="4" t="str">
        <f>VLOOKUP(A90,HOP!A:C,3,0)</f>
        <v>2506993</v>
      </c>
      <c r="G90" s="4">
        <f t="shared" si="2"/>
        <v>0</v>
      </c>
      <c r="H90" s="4" t="str">
        <f t="shared" si="3"/>
        <v>，2506993</v>
      </c>
      <c r="I90" s="4" t="str">
        <f>VLOOKUP(A90,HOP!A:U,21,0)</f>
        <v>直连</v>
      </c>
    </row>
    <row r="91" s="4" customFormat="1" hidden="1" spans="1:9">
      <c r="A91" s="5">
        <v>17792947817</v>
      </c>
      <c r="B91" s="6">
        <v>44667</v>
      </c>
      <c r="C91" s="6">
        <v>44668</v>
      </c>
      <c r="D91" s="4">
        <v>591</v>
      </c>
      <c r="E91" s="4" t="str">
        <f>VLOOKUP(A91,HOP!A:L,12,0)</f>
        <v>591.00</v>
      </c>
      <c r="F91" s="4" t="str">
        <f>VLOOKUP(A91,HOP!A:C,3,0)</f>
        <v>2508060</v>
      </c>
      <c r="G91" s="4">
        <f t="shared" si="2"/>
        <v>0</v>
      </c>
      <c r="H91" s="4" t="str">
        <f t="shared" si="3"/>
        <v>，2508060</v>
      </c>
      <c r="I91" s="4" t="str">
        <f>VLOOKUP(A91,HOP!A:U,21,0)</f>
        <v>直连</v>
      </c>
    </row>
    <row r="92" s="4" customFormat="1" hidden="1" spans="1:9">
      <c r="A92" s="5">
        <v>17804763547</v>
      </c>
      <c r="B92" s="6">
        <v>44666</v>
      </c>
      <c r="C92" s="6">
        <v>44668</v>
      </c>
      <c r="D92" s="4">
        <v>220</v>
      </c>
      <c r="E92" s="4" t="str">
        <f>VLOOKUP(A92,HOP!A:L,12,0)</f>
        <v>220.00</v>
      </c>
      <c r="F92" s="4" t="str">
        <f>VLOOKUP(A92,HOP!A:C,3,0)</f>
        <v>2511862</v>
      </c>
      <c r="G92" s="4">
        <f t="shared" si="2"/>
        <v>0</v>
      </c>
      <c r="H92" s="4" t="str">
        <f t="shared" si="3"/>
        <v>，2511862</v>
      </c>
      <c r="I92" s="4" t="str">
        <f>VLOOKUP(A92,HOP!A:U,21,0)</f>
        <v>直连</v>
      </c>
    </row>
    <row r="93" s="4" customFormat="1" hidden="1" spans="1:9">
      <c r="A93" s="5">
        <v>17806401705</v>
      </c>
      <c r="B93" s="6">
        <v>44667</v>
      </c>
      <c r="C93" s="6">
        <v>44668</v>
      </c>
      <c r="D93" s="4">
        <v>2474</v>
      </c>
      <c r="E93" s="4" t="str">
        <f>VLOOKUP(A93,HOP!A:L,12,0)</f>
        <v>2474.00</v>
      </c>
      <c r="F93" s="4" t="str">
        <f>VLOOKUP(A93,HOP!A:C,3,0)</f>
        <v>2512779</v>
      </c>
      <c r="G93" s="4">
        <f t="shared" si="2"/>
        <v>0</v>
      </c>
      <c r="H93" s="4" t="str">
        <f t="shared" si="3"/>
        <v>，2512779</v>
      </c>
      <c r="I93" s="4" t="str">
        <f>VLOOKUP(A93,HOP!A:U,21,0)</f>
        <v>直连</v>
      </c>
    </row>
    <row r="94" s="4" customFormat="1" hidden="1" spans="1:9">
      <c r="A94" s="5">
        <v>17806406001</v>
      </c>
      <c r="B94" s="6">
        <v>44667</v>
      </c>
      <c r="C94" s="6">
        <v>44668</v>
      </c>
      <c r="D94" s="4">
        <v>1528</v>
      </c>
      <c r="E94" s="4" t="str">
        <f>VLOOKUP(A94,HOP!A:L,12,0)</f>
        <v>1528.00</v>
      </c>
      <c r="F94" s="4" t="str">
        <f>VLOOKUP(A94,HOP!A:C,3,0)</f>
        <v>2512782</v>
      </c>
      <c r="G94" s="4">
        <f t="shared" si="2"/>
        <v>0</v>
      </c>
      <c r="H94" s="4" t="str">
        <f t="shared" si="3"/>
        <v>，2512782</v>
      </c>
      <c r="I94" s="4" t="str">
        <f>VLOOKUP(A94,HOP!A:U,21,0)</f>
        <v>直连</v>
      </c>
    </row>
    <row r="95" s="4" customFormat="1" hidden="1" spans="1:9">
      <c r="A95" s="5">
        <v>17806531409</v>
      </c>
      <c r="B95" s="6">
        <v>44667</v>
      </c>
      <c r="C95" s="6">
        <v>44668</v>
      </c>
      <c r="D95" s="4">
        <v>87</v>
      </c>
      <c r="E95" s="4" t="str">
        <f>VLOOKUP(A95,HOP!A:L,12,0)</f>
        <v>87.00</v>
      </c>
      <c r="F95" s="4" t="str">
        <f>VLOOKUP(A95,HOP!A:C,3,0)</f>
        <v>2512894</v>
      </c>
      <c r="G95" s="4">
        <f t="shared" si="2"/>
        <v>0</v>
      </c>
      <c r="H95" s="4" t="str">
        <f t="shared" si="3"/>
        <v>，2512894</v>
      </c>
      <c r="I95" s="4" t="str">
        <f>VLOOKUP(A95,HOP!A:U,21,0)</f>
        <v>直连</v>
      </c>
    </row>
    <row r="96" s="4" customFormat="1" hidden="1" spans="1:9">
      <c r="A96" s="5">
        <v>17806558359</v>
      </c>
      <c r="B96" s="6">
        <v>44667</v>
      </c>
      <c r="C96" s="6">
        <v>44668</v>
      </c>
      <c r="D96" s="4">
        <v>0</v>
      </c>
      <c r="E96" s="4" t="e">
        <f>VLOOKUP(A96,HOP!A:L,12,0)</f>
        <v>#N/A</v>
      </c>
      <c r="F96" s="4" t="e">
        <f>VLOOKUP(A96,HOP!A:C,3,0)</f>
        <v>#N/A</v>
      </c>
      <c r="G96" s="4" t="e">
        <f t="shared" si="2"/>
        <v>#N/A</v>
      </c>
      <c r="H96" s="4" t="e">
        <f t="shared" si="3"/>
        <v>#N/A</v>
      </c>
      <c r="I96" s="4" t="e">
        <f>VLOOKUP(A96,HOP!A:U,21,0)</f>
        <v>#N/A</v>
      </c>
    </row>
    <row r="97" s="4" customFormat="1" hidden="1" spans="1:9">
      <c r="A97" s="5">
        <v>17806717663</v>
      </c>
      <c r="B97" s="6">
        <v>44667</v>
      </c>
      <c r="C97" s="6">
        <v>44668</v>
      </c>
      <c r="D97" s="4">
        <v>0</v>
      </c>
      <c r="E97" s="4" t="e">
        <f>VLOOKUP(A97,HOP!A:L,12,0)</f>
        <v>#N/A</v>
      </c>
      <c r="F97" s="4" t="e">
        <f>VLOOKUP(A97,HOP!A:C,3,0)</f>
        <v>#N/A</v>
      </c>
      <c r="G97" s="4" t="e">
        <f t="shared" si="2"/>
        <v>#N/A</v>
      </c>
      <c r="H97" s="4" t="e">
        <f t="shared" si="3"/>
        <v>#N/A</v>
      </c>
      <c r="I97" s="4" t="e">
        <f>VLOOKUP(A97,HOP!A:U,21,0)</f>
        <v>#N/A</v>
      </c>
    </row>
    <row r="98" s="4" customFormat="1" hidden="1" spans="1:9">
      <c r="A98" s="5">
        <v>17806813807</v>
      </c>
      <c r="B98" s="6">
        <v>44667</v>
      </c>
      <c r="C98" s="6">
        <v>44668</v>
      </c>
      <c r="D98" s="4">
        <v>235</v>
      </c>
      <c r="E98" s="4" t="str">
        <f>VLOOKUP(A98,HOP!A:L,12,0)</f>
        <v>235.00</v>
      </c>
      <c r="F98" s="4" t="str">
        <f>VLOOKUP(A98,HOP!A:C,3,0)</f>
        <v>2513110</v>
      </c>
      <c r="G98" s="4">
        <f t="shared" si="2"/>
        <v>0</v>
      </c>
      <c r="H98" s="4" t="str">
        <f t="shared" si="3"/>
        <v>，2513110</v>
      </c>
      <c r="I98" s="4" t="str">
        <f>VLOOKUP(A98,HOP!A:U,21,0)</f>
        <v>直连</v>
      </c>
    </row>
    <row r="99" s="4" customFormat="1" hidden="1" spans="1:9">
      <c r="A99" s="5">
        <v>17806865730</v>
      </c>
      <c r="B99" s="6">
        <v>44667</v>
      </c>
      <c r="C99" s="6">
        <v>44668</v>
      </c>
      <c r="D99" s="4">
        <v>123</v>
      </c>
      <c r="E99" s="4" t="str">
        <f>VLOOKUP(A99,HOP!A:L,12,0)</f>
        <v>123.00</v>
      </c>
      <c r="F99" s="4" t="str">
        <f>VLOOKUP(A99,HOP!A:C,3,0)</f>
        <v>2513152</v>
      </c>
      <c r="G99" s="4">
        <f t="shared" si="2"/>
        <v>0</v>
      </c>
      <c r="H99" s="4" t="str">
        <f t="shared" si="3"/>
        <v>，2513152</v>
      </c>
      <c r="I99" s="4" t="str">
        <f>VLOOKUP(A99,HOP!A:U,21,0)</f>
        <v>直连</v>
      </c>
    </row>
    <row r="100" s="4" customFormat="1" hidden="1" spans="1:9">
      <c r="A100" s="5">
        <v>17806873035</v>
      </c>
      <c r="B100" s="6">
        <v>44667</v>
      </c>
      <c r="C100" s="6">
        <v>44668</v>
      </c>
      <c r="D100" s="4">
        <v>84</v>
      </c>
      <c r="E100" s="4" t="str">
        <f>VLOOKUP(A100,HOP!A:L,12,0)</f>
        <v>84.00</v>
      </c>
      <c r="F100" s="4" t="str">
        <f>VLOOKUP(A100,HOP!A:C,3,0)</f>
        <v>2513158</v>
      </c>
      <c r="G100" s="4">
        <f t="shared" si="2"/>
        <v>0</v>
      </c>
      <c r="H100" s="4" t="str">
        <f t="shared" si="3"/>
        <v>，2513158</v>
      </c>
      <c r="I100" s="4" t="str">
        <f>VLOOKUP(A100,HOP!A:U,21,0)</f>
        <v>直连</v>
      </c>
    </row>
    <row r="101" s="4" customFormat="1" hidden="1" spans="1:9">
      <c r="A101" s="5">
        <v>17807025530</v>
      </c>
      <c r="B101" s="6">
        <v>44667</v>
      </c>
      <c r="C101" s="6">
        <v>44668</v>
      </c>
      <c r="D101" s="4">
        <v>100</v>
      </c>
      <c r="E101" s="4" t="str">
        <f>VLOOKUP(A101,HOP!A:L,12,0)</f>
        <v>100.00</v>
      </c>
      <c r="F101" s="4" t="str">
        <f>VLOOKUP(A101,HOP!A:C,3,0)</f>
        <v>2513248</v>
      </c>
      <c r="G101" s="4">
        <f t="shared" si="2"/>
        <v>0</v>
      </c>
      <c r="H101" s="4" t="str">
        <f t="shared" si="3"/>
        <v>，2513248</v>
      </c>
      <c r="I101" s="4" t="str">
        <f>VLOOKUP(A101,HOP!A:U,21,0)</f>
        <v>直连</v>
      </c>
    </row>
    <row r="102" s="4" customFormat="1" hidden="1" spans="1:9">
      <c r="A102" s="5">
        <v>17807048428</v>
      </c>
      <c r="B102" s="6">
        <v>44667</v>
      </c>
      <c r="C102" s="6">
        <v>44668</v>
      </c>
      <c r="D102" s="4">
        <v>100</v>
      </c>
      <c r="E102" s="4" t="str">
        <f>VLOOKUP(A102,HOP!A:L,12,0)</f>
        <v>100.00</v>
      </c>
      <c r="F102" s="4" t="str">
        <f>VLOOKUP(A102,HOP!A:C,3,0)</f>
        <v>2513259</v>
      </c>
      <c r="G102" s="4">
        <f t="shared" si="2"/>
        <v>0</v>
      </c>
      <c r="H102" s="4" t="str">
        <f t="shared" si="3"/>
        <v>，2513259</v>
      </c>
      <c r="I102" s="4" t="str">
        <f>VLOOKUP(A102,HOP!A:U,21,0)</f>
        <v>直连</v>
      </c>
    </row>
    <row r="103" s="4" customFormat="1" hidden="1" spans="1:9">
      <c r="A103" s="5">
        <v>17807177532</v>
      </c>
      <c r="B103" s="6">
        <v>44667</v>
      </c>
      <c r="C103" s="6">
        <v>44668</v>
      </c>
      <c r="D103" s="4">
        <v>224</v>
      </c>
      <c r="E103" s="4" t="str">
        <f>VLOOKUP(A103,HOP!A:L,12,0)</f>
        <v>224.00</v>
      </c>
      <c r="F103" s="4" t="str">
        <f>VLOOKUP(A103,HOP!A:C,3,0)</f>
        <v>2513347</v>
      </c>
      <c r="G103" s="4">
        <f t="shared" si="2"/>
        <v>0</v>
      </c>
      <c r="H103" s="4" t="str">
        <f t="shared" si="3"/>
        <v>，2513347</v>
      </c>
      <c r="I103" s="4" t="str">
        <f>VLOOKUP(A103,HOP!A:U,21,0)</f>
        <v>直连</v>
      </c>
    </row>
    <row r="104" s="4" customFormat="1" hidden="1" spans="1:9">
      <c r="A104" s="5">
        <v>17807267217</v>
      </c>
      <c r="B104" s="6">
        <v>44667</v>
      </c>
      <c r="C104" s="6">
        <v>44668</v>
      </c>
      <c r="D104" s="4">
        <v>79</v>
      </c>
      <c r="E104" s="4" t="str">
        <f>VLOOKUP(A104,HOP!A:L,12,0)</f>
        <v>79.00</v>
      </c>
      <c r="F104" s="4" t="str">
        <f>VLOOKUP(A104,HOP!A:C,3,0)</f>
        <v>2513415</v>
      </c>
      <c r="G104" s="4">
        <f t="shared" si="2"/>
        <v>0</v>
      </c>
      <c r="H104" s="4" t="str">
        <f t="shared" si="3"/>
        <v>，2513415</v>
      </c>
      <c r="I104" s="4" t="str">
        <f>VLOOKUP(A104,HOP!A:U,21,0)</f>
        <v>直连</v>
      </c>
    </row>
    <row r="105" s="4" customFormat="1" hidden="1" spans="1:9">
      <c r="A105" s="5">
        <v>17807425420</v>
      </c>
      <c r="B105" s="6">
        <v>44667</v>
      </c>
      <c r="C105" s="6">
        <v>44668</v>
      </c>
      <c r="D105" s="4">
        <v>115</v>
      </c>
      <c r="E105" s="4" t="str">
        <f>VLOOKUP(A105,HOP!A:L,12,0)</f>
        <v>115.00</v>
      </c>
      <c r="F105" s="4" t="str">
        <f>VLOOKUP(A105,HOP!A:C,3,0)</f>
        <v>2513533</v>
      </c>
      <c r="G105" s="4">
        <f t="shared" si="2"/>
        <v>0</v>
      </c>
      <c r="H105" s="4" t="str">
        <f t="shared" si="3"/>
        <v>，2513533</v>
      </c>
      <c r="I105" s="4" t="str">
        <f>VLOOKUP(A105,HOP!A:U,21,0)</f>
        <v>直连</v>
      </c>
    </row>
    <row r="106" s="4" customFormat="1" hidden="1" spans="1:9">
      <c r="A106" s="5">
        <v>17807434905</v>
      </c>
      <c r="B106" s="6">
        <v>44667</v>
      </c>
      <c r="C106" s="6">
        <v>44668</v>
      </c>
      <c r="D106" s="4">
        <v>115</v>
      </c>
      <c r="E106" s="4" t="str">
        <f>VLOOKUP(A106,HOP!A:L,12,0)</f>
        <v>115.00</v>
      </c>
      <c r="F106" s="4" t="str">
        <f>VLOOKUP(A106,HOP!A:C,3,0)</f>
        <v>2513537</v>
      </c>
      <c r="G106" s="4">
        <f t="shared" si="2"/>
        <v>0</v>
      </c>
      <c r="H106" s="4" t="str">
        <f t="shared" si="3"/>
        <v>，2513537</v>
      </c>
      <c r="I106" s="4" t="str">
        <f>VLOOKUP(A106,HOP!A:U,21,0)</f>
        <v>直连</v>
      </c>
    </row>
    <row r="107" s="4" customFormat="1" hidden="1" spans="1:9">
      <c r="A107" s="5">
        <v>17807642630</v>
      </c>
      <c r="B107" s="6">
        <v>44667</v>
      </c>
      <c r="C107" s="6">
        <v>44668</v>
      </c>
      <c r="D107" s="4">
        <v>110</v>
      </c>
      <c r="E107" s="4" t="str">
        <f>VLOOKUP(A107,HOP!A:L,12,0)</f>
        <v>110.00</v>
      </c>
      <c r="F107" s="4" t="str">
        <f>VLOOKUP(A107,HOP!A:C,3,0)</f>
        <v>2513695</v>
      </c>
      <c r="G107" s="4">
        <f t="shared" si="2"/>
        <v>0</v>
      </c>
      <c r="H107" s="4" t="str">
        <f t="shared" si="3"/>
        <v>，2513695</v>
      </c>
      <c r="I107" s="4" t="str">
        <f>VLOOKUP(A107,HOP!A:U,21,0)</f>
        <v>直连</v>
      </c>
    </row>
    <row r="108" s="4" customFormat="1" hidden="1" spans="1:9">
      <c r="A108" s="5">
        <v>17807769660</v>
      </c>
      <c r="B108" s="6">
        <v>44667</v>
      </c>
      <c r="C108" s="6">
        <v>44668</v>
      </c>
      <c r="D108" s="4">
        <v>88</v>
      </c>
      <c r="E108" s="4" t="str">
        <f>VLOOKUP(A108,HOP!A:L,12,0)</f>
        <v>88.00</v>
      </c>
      <c r="F108" s="4" t="str">
        <f>VLOOKUP(A108,HOP!A:C,3,0)</f>
        <v>2513779</v>
      </c>
      <c r="G108" s="4">
        <f t="shared" si="2"/>
        <v>0</v>
      </c>
      <c r="H108" s="4" t="str">
        <f t="shared" si="3"/>
        <v>，2513779</v>
      </c>
      <c r="I108" s="4" t="str">
        <f>VLOOKUP(A108,HOP!A:U,21,0)</f>
        <v>直连</v>
      </c>
    </row>
    <row r="109" s="4" customFormat="1" hidden="1" spans="1:9">
      <c r="A109" s="5">
        <v>17807776095</v>
      </c>
      <c r="B109" s="6">
        <v>44667</v>
      </c>
      <c r="C109" s="6">
        <v>44668</v>
      </c>
      <c r="D109" s="4">
        <v>129</v>
      </c>
      <c r="E109" s="4" t="str">
        <f>VLOOKUP(A109,HOP!A:L,12,0)</f>
        <v>129.00</v>
      </c>
      <c r="F109" s="4" t="str">
        <f>VLOOKUP(A109,HOP!A:C,3,0)</f>
        <v>2513784</v>
      </c>
      <c r="G109" s="4">
        <f t="shared" si="2"/>
        <v>0</v>
      </c>
      <c r="H109" s="4" t="str">
        <f t="shared" si="3"/>
        <v>，2513784</v>
      </c>
      <c r="I109" s="4" t="str">
        <f>VLOOKUP(A109,HOP!A:U,21,0)</f>
        <v>直连</v>
      </c>
    </row>
    <row r="110" s="4" customFormat="1" hidden="1" spans="1:9">
      <c r="A110" s="5">
        <v>17807781425</v>
      </c>
      <c r="B110" s="6">
        <v>44667</v>
      </c>
      <c r="C110" s="6">
        <v>44668</v>
      </c>
      <c r="D110" s="4">
        <v>92</v>
      </c>
      <c r="E110" s="4" t="str">
        <f>VLOOKUP(A110,HOP!A:L,12,0)</f>
        <v>92.00</v>
      </c>
      <c r="F110" s="4" t="str">
        <f>VLOOKUP(A110,HOP!A:C,3,0)</f>
        <v>2513787</v>
      </c>
      <c r="G110" s="4">
        <f t="shared" si="2"/>
        <v>0</v>
      </c>
      <c r="H110" s="4" t="str">
        <f t="shared" si="3"/>
        <v>，2513787</v>
      </c>
      <c r="I110" s="4" t="str">
        <f>VLOOKUP(A110,HOP!A:U,21,0)</f>
        <v>直连</v>
      </c>
    </row>
    <row r="111" s="4" customFormat="1" hidden="1" spans="1:9">
      <c r="A111" s="5">
        <v>17807848134</v>
      </c>
      <c r="B111" s="6">
        <v>44667</v>
      </c>
      <c r="C111" s="6">
        <v>44668</v>
      </c>
      <c r="D111" s="4">
        <v>146</v>
      </c>
      <c r="E111" s="4" t="str">
        <f>VLOOKUP(A111,HOP!A:L,12,0)</f>
        <v>146.00</v>
      </c>
      <c r="F111" s="4" t="str">
        <f>VLOOKUP(A111,HOP!A:C,3,0)</f>
        <v>2513832</v>
      </c>
      <c r="G111" s="4">
        <f t="shared" si="2"/>
        <v>0</v>
      </c>
      <c r="H111" s="4" t="str">
        <f t="shared" si="3"/>
        <v>，2513832</v>
      </c>
      <c r="I111" s="4" t="str">
        <f>VLOOKUP(A111,HOP!A:U,21,0)</f>
        <v>直连</v>
      </c>
    </row>
    <row r="112" s="4" customFormat="1" hidden="1" spans="1:9">
      <c r="A112" s="5">
        <v>17807916379</v>
      </c>
      <c r="B112" s="6">
        <v>44667</v>
      </c>
      <c r="C112" s="6">
        <v>44668</v>
      </c>
      <c r="D112" s="4">
        <v>260</v>
      </c>
      <c r="E112" s="4" t="str">
        <f>VLOOKUP(A112,HOP!A:L,12,0)</f>
        <v>260.00</v>
      </c>
      <c r="F112" s="4" t="str">
        <f>VLOOKUP(A112,HOP!A:C,3,0)</f>
        <v>2513886</v>
      </c>
      <c r="G112" s="4">
        <f t="shared" si="2"/>
        <v>0</v>
      </c>
      <c r="H112" s="4" t="str">
        <f t="shared" si="3"/>
        <v>，2513886</v>
      </c>
      <c r="I112" s="4" t="str">
        <f>VLOOKUP(A112,HOP!A:U,21,0)</f>
        <v>直采</v>
      </c>
    </row>
    <row r="113" s="4" customFormat="1" hidden="1" spans="1:9">
      <c r="A113" s="5">
        <v>17808025267</v>
      </c>
      <c r="B113" s="6">
        <v>44667</v>
      </c>
      <c r="C113" s="6">
        <v>44668</v>
      </c>
      <c r="D113" s="4">
        <v>120</v>
      </c>
      <c r="E113" s="4" t="str">
        <f>VLOOKUP(A113,HOP!A:L,12,0)</f>
        <v>120.00</v>
      </c>
      <c r="F113" s="4" t="str">
        <f>VLOOKUP(A113,HOP!A:C,3,0)</f>
        <v>2513958</v>
      </c>
      <c r="G113" s="4">
        <f t="shared" si="2"/>
        <v>0</v>
      </c>
      <c r="H113" s="4" t="str">
        <f t="shared" si="3"/>
        <v>，2513958</v>
      </c>
      <c r="I113" s="4" t="str">
        <f>VLOOKUP(A113,HOP!A:U,21,0)</f>
        <v>直连</v>
      </c>
    </row>
    <row r="114" s="4" customFormat="1" hidden="1" spans="1:9">
      <c r="A114" s="5">
        <v>17808089405</v>
      </c>
      <c r="B114" s="6">
        <v>44667</v>
      </c>
      <c r="C114" s="6">
        <v>44668</v>
      </c>
      <c r="D114" s="4">
        <v>145</v>
      </c>
      <c r="E114" s="4" t="str">
        <f>VLOOKUP(A114,HOP!A:L,12,0)</f>
        <v>145.00</v>
      </c>
      <c r="F114" s="4" t="str">
        <f>VLOOKUP(A114,HOP!A:C,3,0)</f>
        <v>2513998</v>
      </c>
      <c r="G114" s="4">
        <f t="shared" si="2"/>
        <v>0</v>
      </c>
      <c r="H114" s="4" t="str">
        <f t="shared" si="3"/>
        <v>，2513998</v>
      </c>
      <c r="I114" s="4" t="str">
        <f>VLOOKUP(A114,HOP!A:U,21,0)</f>
        <v>直连</v>
      </c>
    </row>
    <row r="115" s="4" customFormat="1" hidden="1" spans="1:9">
      <c r="A115" s="5">
        <v>17811199078</v>
      </c>
      <c r="B115" s="6">
        <v>44667</v>
      </c>
      <c r="C115" s="6">
        <v>44668</v>
      </c>
      <c r="D115" s="4">
        <v>88</v>
      </c>
      <c r="E115" s="4" t="str">
        <f>VLOOKUP(A115,HOP!A:L,12,0)</f>
        <v>88.00</v>
      </c>
      <c r="F115" s="4" t="str">
        <f>VLOOKUP(A115,HOP!A:C,3,0)</f>
        <v>2514103</v>
      </c>
      <c r="G115" s="4">
        <f t="shared" si="2"/>
        <v>0</v>
      </c>
      <c r="H115" s="4" t="str">
        <f t="shared" si="3"/>
        <v>，2514103</v>
      </c>
      <c r="I115" s="4" t="str">
        <f>VLOOKUP(A115,HOP!A:U,21,0)</f>
        <v>直连</v>
      </c>
    </row>
    <row r="116" s="4" customFormat="1" hidden="1" spans="1:9">
      <c r="A116" s="5">
        <v>17811210526</v>
      </c>
      <c r="B116" s="6">
        <v>44667</v>
      </c>
      <c r="C116" s="6">
        <v>44668</v>
      </c>
      <c r="D116" s="4">
        <v>0</v>
      </c>
      <c r="E116" s="4" t="e">
        <f>VLOOKUP(A116,HOP!A:L,12,0)</f>
        <v>#N/A</v>
      </c>
      <c r="F116" s="4" t="e">
        <f>VLOOKUP(A116,HOP!A:C,3,0)</f>
        <v>#N/A</v>
      </c>
      <c r="G116" s="4" t="e">
        <f t="shared" si="2"/>
        <v>#N/A</v>
      </c>
      <c r="H116" s="4" t="e">
        <f t="shared" si="3"/>
        <v>#N/A</v>
      </c>
      <c r="I116" s="4" t="e">
        <f>VLOOKUP(A116,HOP!A:U,21,0)</f>
        <v>#N/A</v>
      </c>
    </row>
    <row r="117" s="4" customFormat="1" hidden="1" spans="1:9">
      <c r="A117" s="5">
        <v>17811417898</v>
      </c>
      <c r="B117" s="6">
        <v>44667</v>
      </c>
      <c r="C117" s="6">
        <v>44668</v>
      </c>
      <c r="D117" s="4">
        <v>102</v>
      </c>
      <c r="E117" s="4" t="str">
        <f>VLOOKUP(A117,HOP!A:L,12,0)</f>
        <v>102.00</v>
      </c>
      <c r="F117" s="4" t="str">
        <f>VLOOKUP(A117,HOP!A:C,3,0)</f>
        <v>2514150</v>
      </c>
      <c r="G117" s="4">
        <f t="shared" si="2"/>
        <v>0</v>
      </c>
      <c r="H117" s="4" t="str">
        <f t="shared" si="3"/>
        <v>，2514150</v>
      </c>
      <c r="I117" s="4" t="str">
        <f>VLOOKUP(A117,HOP!A:U,21,0)</f>
        <v>直连</v>
      </c>
    </row>
    <row r="118" s="4" customFormat="1" hidden="1" spans="1:9">
      <c r="A118" s="5">
        <v>17811438864</v>
      </c>
      <c r="B118" s="6">
        <v>44667</v>
      </c>
      <c r="C118" s="6">
        <v>44668</v>
      </c>
      <c r="D118" s="4">
        <v>102</v>
      </c>
      <c r="E118" s="4" t="str">
        <f>VLOOKUP(A118,HOP!A:L,12,0)</f>
        <v>102.00</v>
      </c>
      <c r="F118" s="4" t="str">
        <f>VLOOKUP(A118,HOP!A:C,3,0)</f>
        <v>2514156</v>
      </c>
      <c r="G118" s="4">
        <f t="shared" si="2"/>
        <v>0</v>
      </c>
      <c r="H118" s="4" t="str">
        <f t="shared" si="3"/>
        <v>，2514156</v>
      </c>
      <c r="I118" s="4" t="str">
        <f>VLOOKUP(A118,HOP!A:U,21,0)</f>
        <v>直连</v>
      </c>
    </row>
    <row r="119" s="4" customFormat="1" hidden="1" spans="1:9">
      <c r="A119" s="5">
        <v>17811458332</v>
      </c>
      <c r="B119" s="6">
        <v>44667</v>
      </c>
      <c r="C119" s="6">
        <v>44668</v>
      </c>
      <c r="D119" s="4">
        <v>102</v>
      </c>
      <c r="E119" s="4" t="str">
        <f>VLOOKUP(A119,HOP!A:L,12,0)</f>
        <v>102.00</v>
      </c>
      <c r="F119" s="4" t="str">
        <f>VLOOKUP(A119,HOP!A:C,3,0)</f>
        <v>2514160</v>
      </c>
      <c r="G119" s="4">
        <f t="shared" si="2"/>
        <v>0</v>
      </c>
      <c r="H119" s="4" t="str">
        <f t="shared" si="3"/>
        <v>，2514160</v>
      </c>
      <c r="I119" s="4" t="str">
        <f>VLOOKUP(A119,HOP!A:U,21,0)</f>
        <v>直连</v>
      </c>
    </row>
    <row r="120" s="4" customFormat="1" hidden="1" spans="1:9">
      <c r="A120" s="5">
        <v>17792932132</v>
      </c>
      <c r="B120" s="6">
        <v>44668</v>
      </c>
      <c r="C120" s="6">
        <v>44669</v>
      </c>
      <c r="D120" s="4">
        <v>158</v>
      </c>
      <c r="E120" s="4" t="str">
        <f>VLOOKUP(A120,HOP!A:L,12,0)</f>
        <v>158.00</v>
      </c>
      <c r="F120" s="4" t="str">
        <f>VLOOKUP(A120,HOP!A:C,3,0)</f>
        <v>2508046</v>
      </c>
      <c r="G120" s="4">
        <f t="shared" si="2"/>
        <v>0</v>
      </c>
      <c r="H120" s="4" t="str">
        <f t="shared" si="3"/>
        <v>，2508046</v>
      </c>
      <c r="I120" s="4" t="str">
        <f>VLOOKUP(A120,HOP!A:U,21,0)</f>
        <v>直连</v>
      </c>
    </row>
    <row r="121" s="4" customFormat="1" hidden="1" spans="1:9">
      <c r="A121" s="5">
        <v>17797145768</v>
      </c>
      <c r="B121" s="6">
        <v>44664</v>
      </c>
      <c r="C121" s="6">
        <v>44669</v>
      </c>
      <c r="D121" s="4">
        <v>1025</v>
      </c>
      <c r="E121" s="4" t="str">
        <f>VLOOKUP(A121,HOP!A:L,12,0)</f>
        <v>1025.00</v>
      </c>
      <c r="F121" s="4" t="str">
        <f>VLOOKUP(A121,HOP!A:C,3,0)</f>
        <v>2508698</v>
      </c>
      <c r="G121" s="4">
        <f t="shared" si="2"/>
        <v>0</v>
      </c>
      <c r="H121" s="4" t="str">
        <f t="shared" si="3"/>
        <v>，2508698</v>
      </c>
      <c r="I121" s="4" t="str">
        <f>VLOOKUP(A121,HOP!A:U,21,0)</f>
        <v>直连</v>
      </c>
    </row>
    <row r="122" s="4" customFormat="1" hidden="1" spans="1:9">
      <c r="A122" s="5">
        <v>17798007033</v>
      </c>
      <c r="B122" s="6">
        <v>44668</v>
      </c>
      <c r="C122" s="6">
        <v>44669</v>
      </c>
      <c r="D122" s="4">
        <v>0</v>
      </c>
      <c r="E122" s="4" t="e">
        <f>VLOOKUP(A122,HOP!A:L,12,0)</f>
        <v>#N/A</v>
      </c>
      <c r="F122" s="4" t="e">
        <f>VLOOKUP(A122,HOP!A:C,3,0)</f>
        <v>#N/A</v>
      </c>
      <c r="G122" s="4" t="e">
        <f t="shared" si="2"/>
        <v>#N/A</v>
      </c>
      <c r="H122" s="4" t="e">
        <f t="shared" si="3"/>
        <v>#N/A</v>
      </c>
      <c r="I122" s="4" t="e">
        <f>VLOOKUP(A122,HOP!A:U,21,0)</f>
        <v>#N/A</v>
      </c>
    </row>
    <row r="123" s="4" customFormat="1" hidden="1" spans="1:9">
      <c r="A123" s="5">
        <v>17805779811</v>
      </c>
      <c r="B123" s="6">
        <v>44668</v>
      </c>
      <c r="C123" s="6">
        <v>44669</v>
      </c>
      <c r="D123" s="4">
        <v>422</v>
      </c>
      <c r="E123" s="4" t="str">
        <f>VLOOKUP(A123,HOP!A:L,12,0)</f>
        <v>422.00</v>
      </c>
      <c r="F123" s="4" t="str">
        <f>VLOOKUP(A123,HOP!A:C,3,0)</f>
        <v>2512362</v>
      </c>
      <c r="G123" s="4">
        <f t="shared" si="2"/>
        <v>0</v>
      </c>
      <c r="H123" s="4" t="str">
        <f t="shared" si="3"/>
        <v>，2512362</v>
      </c>
      <c r="I123" s="4" t="str">
        <f>VLOOKUP(A123,HOP!A:U,21,0)</f>
        <v>直连</v>
      </c>
    </row>
    <row r="124" s="4" customFormat="1" hidden="1" spans="1:9">
      <c r="A124" s="5">
        <v>17806037183</v>
      </c>
      <c r="B124" s="6">
        <v>44667</v>
      </c>
      <c r="C124" s="6">
        <v>44669</v>
      </c>
      <c r="D124" s="4">
        <v>0</v>
      </c>
      <c r="E124" s="4" t="e">
        <f>VLOOKUP(A124,HOP!A:L,12,0)</f>
        <v>#N/A</v>
      </c>
      <c r="F124" s="4" t="e">
        <f>VLOOKUP(A124,HOP!A:C,3,0)</f>
        <v>#N/A</v>
      </c>
      <c r="G124" s="4" t="e">
        <f t="shared" si="2"/>
        <v>#N/A</v>
      </c>
      <c r="H124" s="4" t="e">
        <f t="shared" si="3"/>
        <v>#N/A</v>
      </c>
      <c r="I124" s="4" t="e">
        <f>VLOOKUP(A124,HOP!A:U,21,0)</f>
        <v>#N/A</v>
      </c>
    </row>
    <row r="125" s="4" customFormat="1" hidden="1" spans="1:9">
      <c r="A125" s="5">
        <v>17806735629</v>
      </c>
      <c r="B125" s="6">
        <v>44667</v>
      </c>
      <c r="C125" s="6">
        <v>44669</v>
      </c>
      <c r="D125" s="4">
        <v>202</v>
      </c>
      <c r="E125" s="4" t="str">
        <f>VLOOKUP(A125,HOP!A:L,12,0)</f>
        <v>202.00</v>
      </c>
      <c r="F125" s="4" t="str">
        <f>VLOOKUP(A125,HOP!A:C,3,0)</f>
        <v>2513051</v>
      </c>
      <c r="G125" s="4">
        <f t="shared" si="2"/>
        <v>0</v>
      </c>
      <c r="H125" s="4" t="str">
        <f t="shared" si="3"/>
        <v>，2513051</v>
      </c>
      <c r="I125" s="4" t="str">
        <f>VLOOKUP(A125,HOP!A:U,21,0)</f>
        <v>直连</v>
      </c>
    </row>
    <row r="126" s="4" customFormat="1" hidden="1" spans="1:9">
      <c r="A126" s="5">
        <v>17807832587</v>
      </c>
      <c r="B126" s="6">
        <v>44668</v>
      </c>
      <c r="C126" s="6">
        <v>44669</v>
      </c>
      <c r="D126" s="4">
        <v>512</v>
      </c>
      <c r="E126" s="4" t="str">
        <f>VLOOKUP(A126,HOP!A:L,12,0)</f>
        <v>512.00</v>
      </c>
      <c r="F126" s="4" t="str">
        <f>VLOOKUP(A126,HOP!A:C,3,0)</f>
        <v>2513825</v>
      </c>
      <c r="G126" s="4">
        <f t="shared" si="2"/>
        <v>0</v>
      </c>
      <c r="H126" s="4" t="str">
        <f t="shared" si="3"/>
        <v>，2513825</v>
      </c>
      <c r="I126" s="4" t="str">
        <f>VLOOKUP(A126,HOP!A:U,21,0)</f>
        <v>直连</v>
      </c>
    </row>
    <row r="127" s="4" customFormat="1" hidden="1" spans="1:9">
      <c r="A127" s="5">
        <v>17811379196</v>
      </c>
      <c r="B127" s="6">
        <v>44668</v>
      </c>
      <c r="C127" s="6">
        <v>44669</v>
      </c>
      <c r="D127" s="4">
        <v>182</v>
      </c>
      <c r="E127" s="4" t="str">
        <f>VLOOKUP(A127,HOP!A:L,12,0)</f>
        <v>182.00</v>
      </c>
      <c r="F127" s="4" t="str">
        <f>VLOOKUP(A127,HOP!A:C,3,0)</f>
        <v>2514146</v>
      </c>
      <c r="G127" s="4">
        <f t="shared" si="2"/>
        <v>0</v>
      </c>
      <c r="H127" s="4" t="str">
        <f t="shared" si="3"/>
        <v>，2514146</v>
      </c>
      <c r="I127" s="4" t="str">
        <f>VLOOKUP(A127,HOP!A:U,21,0)</f>
        <v>直连</v>
      </c>
    </row>
    <row r="128" s="4" customFormat="1" hidden="1" spans="1:9">
      <c r="A128" s="5">
        <v>17811973682</v>
      </c>
      <c r="B128" s="6">
        <v>44668</v>
      </c>
      <c r="C128" s="6">
        <v>44669</v>
      </c>
      <c r="D128" s="4">
        <v>0</v>
      </c>
      <c r="E128" s="4" t="e">
        <f>VLOOKUP(A128,HOP!A:L,12,0)</f>
        <v>#N/A</v>
      </c>
      <c r="F128" s="4" t="e">
        <f>VLOOKUP(A128,HOP!A:C,3,0)</f>
        <v>#N/A</v>
      </c>
      <c r="G128" s="4" t="e">
        <f t="shared" si="2"/>
        <v>#N/A</v>
      </c>
      <c r="H128" s="4" t="e">
        <f t="shared" si="3"/>
        <v>#N/A</v>
      </c>
      <c r="I128" s="4" t="e">
        <f>VLOOKUP(A128,HOP!A:U,21,0)</f>
        <v>#N/A</v>
      </c>
    </row>
    <row r="129" s="4" customFormat="1" hidden="1" spans="1:9">
      <c r="A129" s="5">
        <v>17812028731</v>
      </c>
      <c r="B129" s="6">
        <v>44668</v>
      </c>
      <c r="C129" s="6">
        <v>44669</v>
      </c>
      <c r="D129" s="4">
        <v>77</v>
      </c>
      <c r="E129" s="4" t="str">
        <f>VLOOKUP(A129,HOP!A:L,12,0)</f>
        <v>77.00</v>
      </c>
      <c r="F129" s="4" t="str">
        <f>VLOOKUP(A129,HOP!A:C,3,0)</f>
        <v>2514363</v>
      </c>
      <c r="G129" s="4">
        <f t="shared" si="2"/>
        <v>0</v>
      </c>
      <c r="H129" s="4" t="str">
        <f t="shared" si="3"/>
        <v>，2514363</v>
      </c>
      <c r="I129" s="4" t="str">
        <f>VLOOKUP(A129,HOP!A:U,21,0)</f>
        <v>直连</v>
      </c>
    </row>
    <row r="130" s="4" customFormat="1" hidden="1" spans="1:9">
      <c r="A130" s="5">
        <v>17812156908</v>
      </c>
      <c r="B130" s="6">
        <v>44668</v>
      </c>
      <c r="C130" s="6">
        <v>44669</v>
      </c>
      <c r="D130" s="4">
        <v>0</v>
      </c>
      <c r="E130" s="4" t="e">
        <f>VLOOKUP(A130,HOP!A:L,12,0)</f>
        <v>#N/A</v>
      </c>
      <c r="F130" s="4" t="e">
        <f>VLOOKUP(A130,HOP!A:C,3,0)</f>
        <v>#N/A</v>
      </c>
      <c r="G130" s="4" t="e">
        <f t="shared" si="2"/>
        <v>#N/A</v>
      </c>
      <c r="H130" s="4" t="e">
        <f t="shared" si="3"/>
        <v>#N/A</v>
      </c>
      <c r="I130" s="4" t="e">
        <f>VLOOKUP(A130,HOP!A:U,21,0)</f>
        <v>#N/A</v>
      </c>
    </row>
    <row r="131" s="4" customFormat="1" hidden="1" spans="1:9">
      <c r="A131" s="5">
        <v>17812228217</v>
      </c>
      <c r="B131" s="6">
        <v>44668</v>
      </c>
      <c r="C131" s="6">
        <v>44669</v>
      </c>
      <c r="D131" s="4">
        <v>100</v>
      </c>
      <c r="E131" s="4" t="str">
        <f>VLOOKUP(A131,HOP!A:L,12,0)</f>
        <v>100.00</v>
      </c>
      <c r="F131" s="4" t="str">
        <f>VLOOKUP(A131,HOP!A:C,3,0)</f>
        <v>2514523</v>
      </c>
      <c r="G131" s="4">
        <f t="shared" ref="G131:G194" si="4">D131-E131</f>
        <v>0</v>
      </c>
      <c r="H131" s="4" t="str">
        <f t="shared" ref="H131:H194" si="5">$H$1&amp;F131</f>
        <v>，2514523</v>
      </c>
      <c r="I131" s="4" t="str">
        <f>VLOOKUP(A131,HOP!A:U,21,0)</f>
        <v>直连</v>
      </c>
    </row>
    <row r="132" s="4" customFormat="1" hidden="1" spans="1:9">
      <c r="A132" s="5">
        <v>17812231290</v>
      </c>
      <c r="B132" s="6">
        <v>44668</v>
      </c>
      <c r="C132" s="6">
        <v>44669</v>
      </c>
      <c r="D132" s="4">
        <v>75</v>
      </c>
      <c r="E132" s="4" t="str">
        <f>VLOOKUP(A132,HOP!A:L,12,0)</f>
        <v>75.00</v>
      </c>
      <c r="F132" s="4" t="str">
        <f>VLOOKUP(A132,HOP!A:C,3,0)</f>
        <v>2514526</v>
      </c>
      <c r="G132" s="4">
        <f t="shared" si="4"/>
        <v>0</v>
      </c>
      <c r="H132" s="4" t="str">
        <f t="shared" si="5"/>
        <v>，2514526</v>
      </c>
      <c r="I132" s="4" t="str">
        <f>VLOOKUP(A132,HOP!A:U,21,0)</f>
        <v>直连</v>
      </c>
    </row>
    <row r="133" s="4" customFormat="1" hidden="1" spans="1:9">
      <c r="A133" s="5">
        <v>17812235908</v>
      </c>
      <c r="B133" s="6">
        <v>44668</v>
      </c>
      <c r="C133" s="6">
        <v>44669</v>
      </c>
      <c r="D133" s="4">
        <v>109</v>
      </c>
      <c r="E133" s="4" t="str">
        <f>VLOOKUP(A133,HOP!A:L,12,0)</f>
        <v>109.00</v>
      </c>
      <c r="F133" s="4" t="str">
        <f>VLOOKUP(A133,HOP!A:C,3,0)</f>
        <v>2514531</v>
      </c>
      <c r="G133" s="4">
        <f t="shared" si="4"/>
        <v>0</v>
      </c>
      <c r="H133" s="4" t="str">
        <f t="shared" si="5"/>
        <v>，2514531</v>
      </c>
      <c r="I133" s="4" t="str">
        <f>VLOOKUP(A133,HOP!A:U,21,0)</f>
        <v>直连</v>
      </c>
    </row>
    <row r="134" s="4" customFormat="1" hidden="1" spans="1:9">
      <c r="A134" s="5">
        <v>17812241998</v>
      </c>
      <c r="B134" s="6">
        <v>44668</v>
      </c>
      <c r="C134" s="6">
        <v>44669</v>
      </c>
      <c r="D134" s="4">
        <v>103</v>
      </c>
      <c r="E134" s="4" t="str">
        <f>VLOOKUP(A134,HOP!A:L,12,0)</f>
        <v>103.00</v>
      </c>
      <c r="F134" s="4" t="str">
        <f>VLOOKUP(A134,HOP!A:C,3,0)</f>
        <v>2514536</v>
      </c>
      <c r="G134" s="4">
        <f t="shared" si="4"/>
        <v>0</v>
      </c>
      <c r="H134" s="4" t="str">
        <f t="shared" si="5"/>
        <v>，2514536</v>
      </c>
      <c r="I134" s="4" t="str">
        <f>VLOOKUP(A134,HOP!A:U,21,0)</f>
        <v>直连</v>
      </c>
    </row>
    <row r="135" s="4" customFormat="1" hidden="1" spans="1:9">
      <c r="A135" s="5">
        <v>17812245596</v>
      </c>
      <c r="B135" s="6">
        <v>44668</v>
      </c>
      <c r="C135" s="6">
        <v>44669</v>
      </c>
      <c r="D135" s="4">
        <v>308</v>
      </c>
      <c r="E135" s="4" t="str">
        <f>VLOOKUP(A135,HOP!A:L,12,0)</f>
        <v>308.00</v>
      </c>
      <c r="F135" s="4" t="str">
        <f>VLOOKUP(A135,HOP!A:C,3,0)</f>
        <v>2514538</v>
      </c>
      <c r="G135" s="4">
        <f t="shared" si="4"/>
        <v>0</v>
      </c>
      <c r="H135" s="4" t="str">
        <f t="shared" si="5"/>
        <v>，2514538</v>
      </c>
      <c r="I135" s="4" t="str">
        <f>VLOOKUP(A135,HOP!A:U,21,0)</f>
        <v>直连</v>
      </c>
    </row>
    <row r="136" s="4" customFormat="1" hidden="1" spans="1:9">
      <c r="A136" s="5">
        <v>17812247690</v>
      </c>
      <c r="B136" s="6">
        <v>44668</v>
      </c>
      <c r="C136" s="6">
        <v>44669</v>
      </c>
      <c r="D136" s="4">
        <v>602</v>
      </c>
      <c r="E136" s="4" t="str">
        <f>VLOOKUP(A136,HOP!A:L,12,0)</f>
        <v>602.00</v>
      </c>
      <c r="F136" s="4" t="str">
        <f>VLOOKUP(A136,HOP!A:C,3,0)</f>
        <v>2514539</v>
      </c>
      <c r="G136" s="4">
        <f t="shared" si="4"/>
        <v>0</v>
      </c>
      <c r="H136" s="4" t="str">
        <f t="shared" si="5"/>
        <v>，2514539</v>
      </c>
      <c r="I136" s="4" t="str">
        <f>VLOOKUP(A136,HOP!A:U,21,0)</f>
        <v>直连</v>
      </c>
    </row>
    <row r="137" s="4" customFormat="1" hidden="1" spans="1:9">
      <c r="A137" s="5">
        <v>17812257096</v>
      </c>
      <c r="B137" s="6">
        <v>44668</v>
      </c>
      <c r="C137" s="6">
        <v>44669</v>
      </c>
      <c r="D137" s="4">
        <v>260</v>
      </c>
      <c r="E137" s="4" t="str">
        <f>VLOOKUP(A137,HOP!A:L,12,0)</f>
        <v>260.00</v>
      </c>
      <c r="F137" s="4" t="str">
        <f>VLOOKUP(A137,HOP!A:C,3,0)</f>
        <v>2514548</v>
      </c>
      <c r="G137" s="4">
        <f t="shared" si="4"/>
        <v>0</v>
      </c>
      <c r="H137" s="4" t="str">
        <f t="shared" si="5"/>
        <v>，2514548</v>
      </c>
      <c r="I137" s="4" t="str">
        <f>VLOOKUP(A137,HOP!A:U,21,0)</f>
        <v>直采</v>
      </c>
    </row>
    <row r="138" s="4" customFormat="1" hidden="1" spans="1:9">
      <c r="A138" s="5">
        <v>17812410955</v>
      </c>
      <c r="B138" s="6">
        <v>44668</v>
      </c>
      <c r="C138" s="6">
        <v>44669</v>
      </c>
      <c r="D138" s="4">
        <v>123</v>
      </c>
      <c r="E138" s="4" t="str">
        <f>VLOOKUP(A138,HOP!A:L,12,0)</f>
        <v>123.00</v>
      </c>
      <c r="F138" s="4" t="str">
        <f>VLOOKUP(A138,HOP!A:C,3,0)</f>
        <v>2514638</v>
      </c>
      <c r="G138" s="4">
        <f t="shared" si="4"/>
        <v>0</v>
      </c>
      <c r="H138" s="4" t="str">
        <f t="shared" si="5"/>
        <v>，2514638</v>
      </c>
      <c r="I138" s="4" t="str">
        <f>VLOOKUP(A138,HOP!A:U,21,0)</f>
        <v>直连</v>
      </c>
    </row>
    <row r="139" s="4" customFormat="1" hidden="1" spans="1:9">
      <c r="A139" s="5">
        <v>17812482494</v>
      </c>
      <c r="B139" s="6">
        <v>44668</v>
      </c>
      <c r="C139" s="6">
        <v>44669</v>
      </c>
      <c r="D139" s="4">
        <v>88</v>
      </c>
      <c r="E139" s="4" t="str">
        <f>VLOOKUP(A139,HOP!A:L,12,0)</f>
        <v>88.00</v>
      </c>
      <c r="F139" s="4" t="str">
        <f>VLOOKUP(A139,HOP!A:C,3,0)</f>
        <v>2514682</v>
      </c>
      <c r="G139" s="4">
        <f t="shared" si="4"/>
        <v>0</v>
      </c>
      <c r="H139" s="4" t="str">
        <f t="shared" si="5"/>
        <v>，2514682</v>
      </c>
      <c r="I139" s="4" t="str">
        <f>VLOOKUP(A139,HOP!A:U,21,0)</f>
        <v>直连</v>
      </c>
    </row>
    <row r="140" s="4" customFormat="1" hidden="1" spans="1:9">
      <c r="A140" s="5">
        <v>17812499676</v>
      </c>
      <c r="B140" s="6">
        <v>44668</v>
      </c>
      <c r="C140" s="6">
        <v>44669</v>
      </c>
      <c r="D140" s="4">
        <v>89</v>
      </c>
      <c r="E140" s="4" t="str">
        <f>VLOOKUP(A140,HOP!A:L,12,0)</f>
        <v>89.00</v>
      </c>
      <c r="F140" s="4" t="str">
        <f>VLOOKUP(A140,HOP!A:C,3,0)</f>
        <v>2514694</v>
      </c>
      <c r="G140" s="4">
        <f t="shared" si="4"/>
        <v>0</v>
      </c>
      <c r="H140" s="4" t="str">
        <f t="shared" si="5"/>
        <v>，2514694</v>
      </c>
      <c r="I140" s="4" t="str">
        <f>VLOOKUP(A140,HOP!A:U,21,0)</f>
        <v>直连</v>
      </c>
    </row>
    <row r="141" s="4" customFormat="1" hidden="1" spans="1:9">
      <c r="A141" s="5">
        <v>17812541085</v>
      </c>
      <c r="B141" s="6">
        <v>44668</v>
      </c>
      <c r="C141" s="6">
        <v>44669</v>
      </c>
      <c r="D141" s="4">
        <v>120</v>
      </c>
      <c r="E141" s="4" t="str">
        <f>VLOOKUP(A141,HOP!A:L,12,0)</f>
        <v>120.00</v>
      </c>
      <c r="F141" s="4" t="str">
        <f>VLOOKUP(A141,HOP!A:C,3,0)</f>
        <v>2514719</v>
      </c>
      <c r="G141" s="4">
        <f t="shared" si="4"/>
        <v>0</v>
      </c>
      <c r="H141" s="4" t="str">
        <f t="shared" si="5"/>
        <v>，2514719</v>
      </c>
      <c r="I141" s="4" t="str">
        <f>VLOOKUP(A141,HOP!A:U,21,0)</f>
        <v>直连</v>
      </c>
    </row>
    <row r="142" s="4" customFormat="1" hidden="1" spans="1:9">
      <c r="A142" s="5">
        <v>17812604107</v>
      </c>
      <c r="B142" s="6">
        <v>44668</v>
      </c>
      <c r="C142" s="6">
        <v>44669</v>
      </c>
      <c r="D142" s="4">
        <v>130</v>
      </c>
      <c r="E142" s="4" t="str">
        <f>VLOOKUP(A142,HOP!A:L,12,0)</f>
        <v>130.00</v>
      </c>
      <c r="F142" s="4" t="str">
        <f>VLOOKUP(A142,HOP!A:C,3,0)</f>
        <v>2514769</v>
      </c>
      <c r="G142" s="4">
        <f t="shared" si="4"/>
        <v>0</v>
      </c>
      <c r="H142" s="4" t="str">
        <f t="shared" si="5"/>
        <v>，2514769</v>
      </c>
      <c r="I142" s="4" t="str">
        <f>VLOOKUP(A142,HOP!A:U,21,0)</f>
        <v>直连</v>
      </c>
    </row>
    <row r="143" s="4" customFormat="1" hidden="1" spans="1:9">
      <c r="A143" s="5">
        <v>17812613160</v>
      </c>
      <c r="B143" s="6">
        <v>44668</v>
      </c>
      <c r="C143" s="6">
        <v>44669</v>
      </c>
      <c r="D143" s="4">
        <v>117</v>
      </c>
      <c r="E143" s="4" t="str">
        <f>VLOOKUP(A143,HOP!A:L,12,0)</f>
        <v>117.00</v>
      </c>
      <c r="F143" s="4" t="str">
        <f>VLOOKUP(A143,HOP!A:C,3,0)</f>
        <v>2514777</v>
      </c>
      <c r="G143" s="4">
        <f t="shared" si="4"/>
        <v>0</v>
      </c>
      <c r="H143" s="4" t="str">
        <f t="shared" si="5"/>
        <v>，2514777</v>
      </c>
      <c r="I143" s="4" t="str">
        <f>VLOOKUP(A143,HOP!A:U,21,0)</f>
        <v>直连</v>
      </c>
    </row>
    <row r="144" s="4" customFormat="1" hidden="1" spans="1:9">
      <c r="A144" s="5">
        <v>17812663827</v>
      </c>
      <c r="B144" s="6">
        <v>44668</v>
      </c>
      <c r="C144" s="6">
        <v>44669</v>
      </c>
      <c r="D144" s="4">
        <v>77</v>
      </c>
      <c r="E144" s="4" t="str">
        <f>VLOOKUP(A144,HOP!A:L,12,0)</f>
        <v>77.00</v>
      </c>
      <c r="F144" s="4" t="str">
        <f>VLOOKUP(A144,HOP!A:C,3,0)</f>
        <v>2514799</v>
      </c>
      <c r="G144" s="4">
        <f t="shared" si="4"/>
        <v>0</v>
      </c>
      <c r="H144" s="4" t="str">
        <f t="shared" si="5"/>
        <v>，2514799</v>
      </c>
      <c r="I144" s="4" t="str">
        <f>VLOOKUP(A144,HOP!A:U,21,0)</f>
        <v>直连</v>
      </c>
    </row>
    <row r="145" s="4" customFormat="1" hidden="1" spans="1:9">
      <c r="A145" s="5">
        <v>17812680894</v>
      </c>
      <c r="B145" s="6">
        <v>44668</v>
      </c>
      <c r="C145" s="6">
        <v>44669</v>
      </c>
      <c r="D145" s="4">
        <v>75</v>
      </c>
      <c r="E145" s="4" t="str">
        <f>VLOOKUP(A145,HOP!A:L,12,0)</f>
        <v>75.00</v>
      </c>
      <c r="F145" s="4" t="str">
        <f>VLOOKUP(A145,HOP!A:C,3,0)</f>
        <v>2514806</v>
      </c>
      <c r="G145" s="4">
        <f t="shared" si="4"/>
        <v>0</v>
      </c>
      <c r="H145" s="4" t="str">
        <f t="shared" si="5"/>
        <v>，2514806</v>
      </c>
      <c r="I145" s="4" t="str">
        <f>VLOOKUP(A145,HOP!A:U,21,0)</f>
        <v>直连</v>
      </c>
    </row>
    <row r="146" s="4" customFormat="1" hidden="1" spans="1:9">
      <c r="A146" s="5">
        <v>17812683363</v>
      </c>
      <c r="B146" s="6">
        <v>44668</v>
      </c>
      <c r="C146" s="6">
        <v>44669</v>
      </c>
      <c r="D146" s="4">
        <v>75</v>
      </c>
      <c r="E146" s="4" t="str">
        <f>VLOOKUP(A146,HOP!A:L,12,0)</f>
        <v>75.00</v>
      </c>
      <c r="F146" s="4" t="str">
        <f>VLOOKUP(A146,HOP!A:C,3,0)</f>
        <v>2514809</v>
      </c>
      <c r="G146" s="4">
        <f t="shared" si="4"/>
        <v>0</v>
      </c>
      <c r="H146" s="4" t="str">
        <f t="shared" si="5"/>
        <v>，2514809</v>
      </c>
      <c r="I146" s="4" t="str">
        <f>VLOOKUP(A146,HOP!A:U,21,0)</f>
        <v>直连</v>
      </c>
    </row>
    <row r="147" s="4" customFormat="1" hidden="1" spans="1:9">
      <c r="A147" s="5">
        <v>17812738231</v>
      </c>
      <c r="B147" s="6">
        <v>44668</v>
      </c>
      <c r="C147" s="6">
        <v>44669</v>
      </c>
      <c r="D147" s="4">
        <v>107</v>
      </c>
      <c r="E147" s="4" t="str">
        <f>VLOOKUP(A147,HOP!A:L,12,0)</f>
        <v>107.00</v>
      </c>
      <c r="F147" s="4" t="str">
        <f>VLOOKUP(A147,HOP!A:C,3,0)</f>
        <v>2514844</v>
      </c>
      <c r="G147" s="4">
        <f t="shared" si="4"/>
        <v>0</v>
      </c>
      <c r="H147" s="4" t="str">
        <f t="shared" si="5"/>
        <v>，2514844</v>
      </c>
      <c r="I147" s="4" t="str">
        <f>VLOOKUP(A147,HOP!A:U,21,0)</f>
        <v>直连</v>
      </c>
    </row>
    <row r="148" s="4" customFormat="1" hidden="1" spans="1:9">
      <c r="A148" s="5">
        <v>17812747254</v>
      </c>
      <c r="B148" s="6">
        <v>44668</v>
      </c>
      <c r="C148" s="6">
        <v>44669</v>
      </c>
      <c r="D148" s="4">
        <v>127</v>
      </c>
      <c r="E148" s="4" t="str">
        <f>VLOOKUP(A148,HOP!A:L,12,0)</f>
        <v>127.00</v>
      </c>
      <c r="F148" s="4" t="str">
        <f>VLOOKUP(A148,HOP!A:C,3,0)</f>
        <v>2514849</v>
      </c>
      <c r="G148" s="4">
        <f t="shared" si="4"/>
        <v>0</v>
      </c>
      <c r="H148" s="4" t="str">
        <f t="shared" si="5"/>
        <v>，2514849</v>
      </c>
      <c r="I148" s="4" t="str">
        <f>VLOOKUP(A148,HOP!A:U,21,0)</f>
        <v>直连</v>
      </c>
    </row>
    <row r="149" s="4" customFormat="1" hidden="1" spans="1:9">
      <c r="A149" s="5">
        <v>17812939822</v>
      </c>
      <c r="B149" s="6">
        <v>44668</v>
      </c>
      <c r="C149" s="6">
        <v>44669</v>
      </c>
      <c r="D149" s="4">
        <v>169</v>
      </c>
      <c r="E149" s="4" t="str">
        <f>VLOOKUP(A149,HOP!A:L,12,0)</f>
        <v>169.00</v>
      </c>
      <c r="F149" s="4" t="str">
        <f>VLOOKUP(A149,HOP!A:C,3,0)</f>
        <v>2514961</v>
      </c>
      <c r="G149" s="4">
        <f t="shared" si="4"/>
        <v>0</v>
      </c>
      <c r="H149" s="4" t="str">
        <f t="shared" si="5"/>
        <v>，2514961</v>
      </c>
      <c r="I149" s="4" t="str">
        <f>VLOOKUP(A149,HOP!A:U,21,0)</f>
        <v>直连</v>
      </c>
    </row>
    <row r="150" s="4" customFormat="1" hidden="1" spans="1:9">
      <c r="A150" s="5">
        <v>17812943477</v>
      </c>
      <c r="B150" s="6">
        <v>44668</v>
      </c>
      <c r="C150" s="6">
        <v>44669</v>
      </c>
      <c r="D150" s="4">
        <v>169</v>
      </c>
      <c r="E150" s="4" t="str">
        <f>VLOOKUP(A150,HOP!A:L,12,0)</f>
        <v>169.00</v>
      </c>
      <c r="F150" s="4" t="str">
        <f>VLOOKUP(A150,HOP!A:C,3,0)</f>
        <v>2514963</v>
      </c>
      <c r="G150" s="4">
        <f t="shared" si="4"/>
        <v>0</v>
      </c>
      <c r="H150" s="4" t="str">
        <f t="shared" si="5"/>
        <v>，2514963</v>
      </c>
      <c r="I150" s="4" t="str">
        <f>VLOOKUP(A150,HOP!A:U,21,0)</f>
        <v>直连</v>
      </c>
    </row>
    <row r="151" s="4" customFormat="1" hidden="1" spans="1:9">
      <c r="A151" s="5">
        <v>17813018840</v>
      </c>
      <c r="B151" s="6">
        <v>44668</v>
      </c>
      <c r="C151" s="6">
        <v>44669</v>
      </c>
      <c r="D151" s="4">
        <v>146</v>
      </c>
      <c r="E151" s="4" t="str">
        <f>VLOOKUP(A151,HOP!A:L,12,0)</f>
        <v>146.00</v>
      </c>
      <c r="F151" s="4" t="str">
        <f>VLOOKUP(A151,HOP!A:C,3,0)</f>
        <v>2515009</v>
      </c>
      <c r="G151" s="4">
        <f t="shared" si="4"/>
        <v>0</v>
      </c>
      <c r="H151" s="4" t="str">
        <f t="shared" si="5"/>
        <v>，2515009</v>
      </c>
      <c r="I151" s="4" t="str">
        <f>VLOOKUP(A151,HOP!A:U,21,0)</f>
        <v>直连</v>
      </c>
    </row>
    <row r="152" s="4" customFormat="1" hidden="1" spans="1:9">
      <c r="A152" s="5">
        <v>17813088639</v>
      </c>
      <c r="B152" s="6">
        <v>44668</v>
      </c>
      <c r="C152" s="6">
        <v>44669</v>
      </c>
      <c r="D152" s="4">
        <v>106</v>
      </c>
      <c r="E152" s="4" t="str">
        <f>VLOOKUP(A152,HOP!A:L,12,0)</f>
        <v>106.00</v>
      </c>
      <c r="F152" s="4" t="str">
        <f>VLOOKUP(A152,HOP!A:C,3,0)</f>
        <v>2515058</v>
      </c>
      <c r="G152" s="4">
        <f t="shared" si="4"/>
        <v>0</v>
      </c>
      <c r="H152" s="4" t="str">
        <f t="shared" si="5"/>
        <v>，2515058</v>
      </c>
      <c r="I152" s="4" t="str">
        <f>VLOOKUP(A152,HOP!A:U,21,0)</f>
        <v>直连</v>
      </c>
    </row>
    <row r="153" s="4" customFormat="1" hidden="1" spans="1:9">
      <c r="A153" s="5">
        <v>17813190510</v>
      </c>
      <c r="B153" s="6">
        <v>44668</v>
      </c>
      <c r="C153" s="6">
        <v>44669</v>
      </c>
      <c r="D153" s="4">
        <v>138</v>
      </c>
      <c r="E153" s="4" t="str">
        <f>VLOOKUP(A153,HOP!A:L,12,0)</f>
        <v>138.00</v>
      </c>
      <c r="F153" s="4" t="str">
        <f>VLOOKUP(A153,HOP!A:C,3,0)</f>
        <v>2515139</v>
      </c>
      <c r="G153" s="4">
        <f t="shared" si="4"/>
        <v>0</v>
      </c>
      <c r="H153" s="4" t="str">
        <f t="shared" si="5"/>
        <v>，2515139</v>
      </c>
      <c r="I153" s="4" t="str">
        <f>VLOOKUP(A153,HOP!A:U,21,0)</f>
        <v>直连</v>
      </c>
    </row>
    <row r="154" s="4" customFormat="1" hidden="1" spans="1:9">
      <c r="A154" s="5">
        <v>17813257783</v>
      </c>
      <c r="B154" s="6">
        <v>44668</v>
      </c>
      <c r="C154" s="6">
        <v>44669</v>
      </c>
      <c r="D154" s="4">
        <v>58</v>
      </c>
      <c r="E154" s="4" t="str">
        <f>VLOOKUP(A154,HOP!A:L,12,0)</f>
        <v>58.00</v>
      </c>
      <c r="F154" s="4" t="str">
        <f>VLOOKUP(A154,HOP!A:C,3,0)</f>
        <v>2515179</v>
      </c>
      <c r="G154" s="4">
        <f t="shared" si="4"/>
        <v>0</v>
      </c>
      <c r="H154" s="4" t="str">
        <f t="shared" si="5"/>
        <v>，2515179</v>
      </c>
      <c r="I154" s="4" t="str">
        <f>VLOOKUP(A154,HOP!A:U,21,0)</f>
        <v>直连</v>
      </c>
    </row>
    <row r="155" s="4" customFormat="1" hidden="1" spans="1:9">
      <c r="A155" s="5">
        <v>17813313286</v>
      </c>
      <c r="B155" s="6">
        <v>44668</v>
      </c>
      <c r="C155" s="6">
        <v>44669</v>
      </c>
      <c r="D155" s="4">
        <v>104</v>
      </c>
      <c r="E155" s="4" t="str">
        <f>VLOOKUP(A155,HOP!A:L,12,0)</f>
        <v>104.00</v>
      </c>
      <c r="F155" s="4" t="str">
        <f>VLOOKUP(A155,HOP!A:C,3,0)</f>
        <v>2515212</v>
      </c>
      <c r="G155" s="4">
        <f t="shared" si="4"/>
        <v>0</v>
      </c>
      <c r="H155" s="4" t="str">
        <f t="shared" si="5"/>
        <v>，2515212</v>
      </c>
      <c r="I155" s="4" t="str">
        <f>VLOOKUP(A155,HOP!A:U,21,0)</f>
        <v>直连</v>
      </c>
    </row>
    <row r="156" s="4" customFormat="1" hidden="1" spans="1:9">
      <c r="A156" s="5">
        <v>17813323656</v>
      </c>
      <c r="B156" s="6">
        <v>44668</v>
      </c>
      <c r="C156" s="6">
        <v>44669</v>
      </c>
      <c r="D156" s="4">
        <v>323</v>
      </c>
      <c r="E156" s="4" t="str">
        <f>VLOOKUP(A156,HOP!A:L,12,0)</f>
        <v>323.00</v>
      </c>
      <c r="F156" s="4" t="str">
        <f>VLOOKUP(A156,HOP!A:C,3,0)</f>
        <v>2515227</v>
      </c>
      <c r="G156" s="4">
        <f t="shared" si="4"/>
        <v>0</v>
      </c>
      <c r="H156" s="4" t="str">
        <f t="shared" si="5"/>
        <v>，2515227</v>
      </c>
      <c r="I156" s="4" t="str">
        <f>VLOOKUP(A156,HOP!A:U,21,0)</f>
        <v>直连</v>
      </c>
    </row>
    <row r="157" s="4" customFormat="1" hidden="1" spans="1:9">
      <c r="A157" s="5">
        <v>17813336902</v>
      </c>
      <c r="B157" s="6">
        <v>44668</v>
      </c>
      <c r="C157" s="6">
        <v>44669</v>
      </c>
      <c r="D157" s="4">
        <v>338</v>
      </c>
      <c r="E157" s="4" t="str">
        <f>VLOOKUP(A157,HOP!A:L,12,0)</f>
        <v>338.00</v>
      </c>
      <c r="F157" s="4" t="str">
        <f>VLOOKUP(A157,HOP!A:C,3,0)</f>
        <v>2515237</v>
      </c>
      <c r="G157" s="4">
        <f t="shared" si="4"/>
        <v>0</v>
      </c>
      <c r="H157" s="4" t="str">
        <f t="shared" si="5"/>
        <v>，2515237</v>
      </c>
      <c r="I157" s="4" t="str">
        <f>VLOOKUP(A157,HOP!A:U,21,0)</f>
        <v>直连</v>
      </c>
    </row>
    <row r="158" s="4" customFormat="1" hidden="1" spans="1:9">
      <c r="A158" s="5">
        <v>17813473475</v>
      </c>
      <c r="B158" s="6">
        <v>44668</v>
      </c>
      <c r="C158" s="6">
        <v>44669</v>
      </c>
      <c r="D158" s="4">
        <v>88</v>
      </c>
      <c r="E158" s="4" t="str">
        <f>VLOOKUP(A158,HOP!A:L,12,0)</f>
        <v>88.00</v>
      </c>
      <c r="F158" s="4" t="str">
        <f>VLOOKUP(A158,HOP!A:C,3,0)</f>
        <v>2515320</v>
      </c>
      <c r="G158" s="4">
        <f t="shared" si="4"/>
        <v>0</v>
      </c>
      <c r="H158" s="4" t="str">
        <f t="shared" si="5"/>
        <v>，2515320</v>
      </c>
      <c r="I158" s="4" t="str">
        <f>VLOOKUP(A158,HOP!A:U,21,0)</f>
        <v>直连</v>
      </c>
    </row>
    <row r="159" s="4" customFormat="1" hidden="1" spans="1:9">
      <c r="A159" s="5">
        <v>17813496845</v>
      </c>
      <c r="B159" s="6">
        <v>44668</v>
      </c>
      <c r="C159" s="6">
        <v>44669</v>
      </c>
      <c r="D159" s="4">
        <v>322</v>
      </c>
      <c r="E159" s="4" t="str">
        <f>VLOOKUP(A159,HOP!A:L,12,0)</f>
        <v>322.00</v>
      </c>
      <c r="F159" s="4" t="str">
        <f>VLOOKUP(A159,HOP!A:C,3,0)</f>
        <v>2515337</v>
      </c>
      <c r="G159" s="4">
        <f t="shared" si="4"/>
        <v>0</v>
      </c>
      <c r="H159" s="4" t="str">
        <f t="shared" si="5"/>
        <v>，2515337</v>
      </c>
      <c r="I159" s="4" t="str">
        <f>VLOOKUP(A159,HOP!A:U,21,0)</f>
        <v>直连</v>
      </c>
    </row>
    <row r="160" s="4" customFormat="1" hidden="1" spans="1:9">
      <c r="A160" s="5">
        <v>17813630531</v>
      </c>
      <c r="B160" s="6">
        <v>44668</v>
      </c>
      <c r="C160" s="6">
        <v>44669</v>
      </c>
      <c r="D160" s="4">
        <v>169</v>
      </c>
      <c r="E160" s="4" t="str">
        <f>VLOOKUP(A160,HOP!A:L,12,0)</f>
        <v>169.00</v>
      </c>
      <c r="F160" s="4" t="str">
        <f>VLOOKUP(A160,HOP!A:C,3,0)</f>
        <v>2515424</v>
      </c>
      <c r="G160" s="4">
        <f t="shared" si="4"/>
        <v>0</v>
      </c>
      <c r="H160" s="4" t="str">
        <f t="shared" si="5"/>
        <v>，2515424</v>
      </c>
      <c r="I160" s="4" t="str">
        <f>VLOOKUP(A160,HOP!A:U,21,0)</f>
        <v>直连</v>
      </c>
    </row>
    <row r="161" s="4" customFormat="1" hidden="1" spans="1:9">
      <c r="A161" s="5">
        <v>17813648450</v>
      </c>
      <c r="B161" s="6">
        <v>44668</v>
      </c>
      <c r="C161" s="6">
        <v>44669</v>
      </c>
      <c r="D161" s="4">
        <v>160</v>
      </c>
      <c r="E161" s="4" t="str">
        <f>VLOOKUP(A161,HOP!A:L,12,0)</f>
        <v>160.00</v>
      </c>
      <c r="F161" s="4" t="str">
        <f>VLOOKUP(A161,HOP!A:C,3,0)</f>
        <v>2515442</v>
      </c>
      <c r="G161" s="4">
        <f t="shared" si="4"/>
        <v>0</v>
      </c>
      <c r="H161" s="4" t="str">
        <f t="shared" si="5"/>
        <v>，2515442</v>
      </c>
      <c r="I161" s="4" t="str">
        <f>VLOOKUP(A161,HOP!A:U,21,0)</f>
        <v>直连</v>
      </c>
    </row>
    <row r="162" s="4" customFormat="1" hidden="1" spans="1:9">
      <c r="A162" s="5">
        <v>17813656067</v>
      </c>
      <c r="B162" s="6">
        <v>44668</v>
      </c>
      <c r="C162" s="6">
        <v>44669</v>
      </c>
      <c r="D162" s="4">
        <v>202</v>
      </c>
      <c r="E162" s="4" t="str">
        <f>VLOOKUP(A162,HOP!A:L,12,0)</f>
        <v>202.00</v>
      </c>
      <c r="F162" s="4" t="str">
        <f>VLOOKUP(A162,HOP!A:C,3,0)</f>
        <v>2515451</v>
      </c>
      <c r="G162" s="4">
        <f t="shared" si="4"/>
        <v>0</v>
      </c>
      <c r="H162" s="4" t="str">
        <f t="shared" si="5"/>
        <v>，2515451</v>
      </c>
      <c r="I162" s="4" t="str">
        <f>VLOOKUP(A162,HOP!A:U,21,0)</f>
        <v>直连</v>
      </c>
    </row>
    <row r="163" s="4" customFormat="1" hidden="1" spans="1:9">
      <c r="A163" s="5">
        <v>17813688542</v>
      </c>
      <c r="B163" s="6">
        <v>44668</v>
      </c>
      <c r="C163" s="6">
        <v>44669</v>
      </c>
      <c r="D163" s="4">
        <v>200</v>
      </c>
      <c r="E163" s="4" t="str">
        <f>VLOOKUP(A163,HOP!A:L,12,0)</f>
        <v>200.00</v>
      </c>
      <c r="F163" s="4" t="str">
        <f>VLOOKUP(A163,HOP!A:C,3,0)</f>
        <v>2515475</v>
      </c>
      <c r="G163" s="4">
        <f t="shared" si="4"/>
        <v>0</v>
      </c>
      <c r="H163" s="4" t="str">
        <f t="shared" si="5"/>
        <v>，2515475</v>
      </c>
      <c r="I163" s="4" t="str">
        <f>VLOOKUP(A163,HOP!A:U,21,0)</f>
        <v>直连</v>
      </c>
    </row>
    <row r="164" s="4" customFormat="1" hidden="1" spans="1:9">
      <c r="A164" s="5">
        <v>17697802895</v>
      </c>
      <c r="B164" s="6">
        <v>44669</v>
      </c>
      <c r="C164" s="6">
        <v>44670</v>
      </c>
      <c r="D164" s="4">
        <v>257</v>
      </c>
      <c r="E164" s="4" t="str">
        <f>VLOOKUP(A164,HOP!A:L,12,0)</f>
        <v>257.00</v>
      </c>
      <c r="F164" s="4" t="str">
        <f>VLOOKUP(A164,HOP!A:C,3,0)</f>
        <v>2478056</v>
      </c>
      <c r="G164" s="4">
        <f t="shared" si="4"/>
        <v>0</v>
      </c>
      <c r="H164" s="4" t="str">
        <f t="shared" si="5"/>
        <v>，2478056</v>
      </c>
      <c r="I164" s="4" t="str">
        <f>VLOOKUP(A164,HOP!A:U,21,0)</f>
        <v>直连</v>
      </c>
    </row>
    <row r="165" s="4" customFormat="1" hidden="1" spans="1:9">
      <c r="A165" s="5">
        <v>17797288281</v>
      </c>
      <c r="B165" s="6">
        <v>44666</v>
      </c>
      <c r="C165" s="6">
        <v>44670</v>
      </c>
      <c r="D165" s="4">
        <v>1360</v>
      </c>
      <c r="E165" s="4" t="str">
        <f>VLOOKUP(A165,HOP!A:L,12,0)</f>
        <v>1360.00</v>
      </c>
      <c r="F165" s="4" t="str">
        <f>VLOOKUP(A165,HOP!A:C,3,0)</f>
        <v>2508791</v>
      </c>
      <c r="G165" s="4">
        <f t="shared" si="4"/>
        <v>0</v>
      </c>
      <c r="H165" s="4" t="str">
        <f t="shared" si="5"/>
        <v>，2508791</v>
      </c>
      <c r="I165" s="4" t="str">
        <f>VLOOKUP(A165,HOP!A:U,21,0)</f>
        <v>直连</v>
      </c>
    </row>
    <row r="166" s="4" customFormat="1" hidden="1" spans="1:9">
      <c r="A166" s="5">
        <v>17797875508</v>
      </c>
      <c r="B166" s="6">
        <v>44669</v>
      </c>
      <c r="C166" s="6">
        <v>44670</v>
      </c>
      <c r="D166" s="4">
        <v>437</v>
      </c>
      <c r="E166" s="4" t="str">
        <f>VLOOKUP(A166,HOP!A:L,12,0)</f>
        <v>437.00</v>
      </c>
      <c r="F166" s="4" t="str">
        <f>VLOOKUP(A166,HOP!A:C,3,0)</f>
        <v>2509246</v>
      </c>
      <c r="G166" s="4">
        <f t="shared" si="4"/>
        <v>0</v>
      </c>
      <c r="H166" s="4" t="str">
        <f t="shared" si="5"/>
        <v>，2509246</v>
      </c>
      <c r="I166" s="4" t="str">
        <f>VLOOKUP(A166,HOP!A:U,21,0)</f>
        <v>直连</v>
      </c>
    </row>
    <row r="167" s="4" customFormat="1" hidden="1" spans="1:9">
      <c r="A167" s="5">
        <v>17798590045</v>
      </c>
      <c r="B167" s="6">
        <v>44669</v>
      </c>
      <c r="C167" s="6">
        <v>44670</v>
      </c>
      <c r="D167" s="4">
        <v>1555</v>
      </c>
      <c r="E167" s="4" t="str">
        <f>VLOOKUP(A167,HOP!A:L,12,0)</f>
        <v>1555.00</v>
      </c>
      <c r="F167" s="4" t="str">
        <f>VLOOKUP(A167,HOP!A:C,3,0)</f>
        <v>2509780</v>
      </c>
      <c r="G167" s="4">
        <f t="shared" si="4"/>
        <v>0</v>
      </c>
      <c r="H167" s="4" t="str">
        <f t="shared" si="5"/>
        <v>，2509780</v>
      </c>
      <c r="I167" s="4" t="str">
        <f>VLOOKUP(A167,HOP!A:U,21,0)</f>
        <v>直连</v>
      </c>
    </row>
    <row r="168" s="4" customFormat="1" spans="1:9">
      <c r="A168" s="5">
        <v>17806791142</v>
      </c>
      <c r="B168" s="6">
        <v>44667</v>
      </c>
      <c r="C168" s="6">
        <v>44670</v>
      </c>
      <c r="D168" s="4">
        <v>233</v>
      </c>
      <c r="E168" s="4" t="str">
        <f>VLOOKUP(A168,HOP!A:L,12,0)</f>
        <v>233.01</v>
      </c>
      <c r="F168" s="4" t="str">
        <f>VLOOKUP(A168,HOP!A:C,3,0)</f>
        <v>2513088</v>
      </c>
      <c r="G168" s="4">
        <f t="shared" si="4"/>
        <v>-0.00999999999999091</v>
      </c>
      <c r="H168" s="4" t="str">
        <f t="shared" si="5"/>
        <v>，2513088</v>
      </c>
      <c r="I168" s="4" t="str">
        <f>VLOOKUP(A168,HOP!A:U,21,0)</f>
        <v>直连</v>
      </c>
    </row>
    <row r="169" s="4" customFormat="1" hidden="1" spans="1:9">
      <c r="A169" s="5">
        <v>17806868029</v>
      </c>
      <c r="B169" s="6">
        <v>44669</v>
      </c>
      <c r="C169" s="6">
        <v>44670</v>
      </c>
      <c r="D169" s="4">
        <v>123</v>
      </c>
      <c r="E169" s="4" t="str">
        <f>VLOOKUP(A169,HOP!A:L,12,0)</f>
        <v>123.00</v>
      </c>
      <c r="F169" s="4" t="str">
        <f>VLOOKUP(A169,HOP!A:C,3,0)</f>
        <v>2513155</v>
      </c>
      <c r="G169" s="4">
        <f t="shared" si="4"/>
        <v>0</v>
      </c>
      <c r="H169" s="4" t="str">
        <f t="shared" si="5"/>
        <v>，2513155</v>
      </c>
      <c r="I169" s="4" t="str">
        <f>VLOOKUP(A169,HOP!A:U,21,0)</f>
        <v>直连</v>
      </c>
    </row>
    <row r="170" s="4" customFormat="1" hidden="1" spans="1:9">
      <c r="A170" s="5">
        <v>17812154985</v>
      </c>
      <c r="B170" s="6">
        <v>44668</v>
      </c>
      <c r="C170" s="6">
        <v>44670</v>
      </c>
      <c r="D170" s="4">
        <v>1224</v>
      </c>
      <c r="E170" s="4" t="str">
        <f>VLOOKUP(A170,HOP!A:L,12,0)</f>
        <v>1224.00</v>
      </c>
      <c r="F170" s="4" t="str">
        <f>VLOOKUP(A170,HOP!A:C,3,0)</f>
        <v>2514471</v>
      </c>
      <c r="G170" s="4">
        <f t="shared" si="4"/>
        <v>0</v>
      </c>
      <c r="H170" s="4" t="str">
        <f t="shared" si="5"/>
        <v>，2514471</v>
      </c>
      <c r="I170" s="4" t="str">
        <f>VLOOKUP(A170,HOP!A:U,21,0)</f>
        <v>直连</v>
      </c>
    </row>
    <row r="171" s="4" customFormat="1" hidden="1" spans="1:9">
      <c r="A171" s="5">
        <v>17812338091</v>
      </c>
      <c r="B171" s="6">
        <v>44669</v>
      </c>
      <c r="C171" s="6">
        <v>44670</v>
      </c>
      <c r="D171" s="4">
        <v>176</v>
      </c>
      <c r="E171" s="4" t="str">
        <f>VLOOKUP(A171,HOP!A:L,12,0)</f>
        <v>176.00</v>
      </c>
      <c r="F171" s="4" t="str">
        <f>VLOOKUP(A171,HOP!A:C,3,0)</f>
        <v>2514589</v>
      </c>
      <c r="G171" s="4">
        <f t="shared" si="4"/>
        <v>0</v>
      </c>
      <c r="H171" s="4" t="str">
        <f t="shared" si="5"/>
        <v>，2514589</v>
      </c>
      <c r="I171" s="4" t="str">
        <f>VLOOKUP(A171,HOP!A:U,21,0)</f>
        <v>直连</v>
      </c>
    </row>
    <row r="172" s="4" customFormat="1" hidden="1" spans="1:9">
      <c r="A172" s="5">
        <v>17813232627</v>
      </c>
      <c r="B172" s="6">
        <v>44669</v>
      </c>
      <c r="C172" s="6">
        <v>44670</v>
      </c>
      <c r="D172" s="4">
        <v>291</v>
      </c>
      <c r="E172" s="4" t="str">
        <f>VLOOKUP(A172,HOP!A:L,12,0)</f>
        <v>291.00</v>
      </c>
      <c r="F172" s="4" t="str">
        <f>VLOOKUP(A172,HOP!A:C,3,0)</f>
        <v>2515157</v>
      </c>
      <c r="G172" s="4">
        <f t="shared" si="4"/>
        <v>0</v>
      </c>
      <c r="H172" s="4" t="str">
        <f t="shared" si="5"/>
        <v>，2515157</v>
      </c>
      <c r="I172" s="4" t="str">
        <f>VLOOKUP(A172,HOP!A:U,21,0)</f>
        <v>直连</v>
      </c>
    </row>
    <row r="173" s="4" customFormat="1" hidden="1" spans="1:9">
      <c r="A173" s="5">
        <v>17813481831</v>
      </c>
      <c r="B173" s="6">
        <v>44669</v>
      </c>
      <c r="C173" s="6">
        <v>44670</v>
      </c>
      <c r="D173" s="4">
        <v>101</v>
      </c>
      <c r="E173" s="4" t="str">
        <f>VLOOKUP(A173,HOP!A:L,12,0)</f>
        <v>101.00</v>
      </c>
      <c r="F173" s="4" t="str">
        <f>VLOOKUP(A173,HOP!A:C,3,0)</f>
        <v>2515325</v>
      </c>
      <c r="G173" s="4">
        <f t="shared" si="4"/>
        <v>0</v>
      </c>
      <c r="H173" s="4" t="str">
        <f t="shared" si="5"/>
        <v>，2515325</v>
      </c>
      <c r="I173" s="4" t="str">
        <f>VLOOKUP(A173,HOP!A:U,21,0)</f>
        <v>直连</v>
      </c>
    </row>
    <row r="174" s="4" customFormat="1" hidden="1" spans="1:9">
      <c r="A174" s="5">
        <v>17814049363</v>
      </c>
      <c r="B174" s="6">
        <v>44669</v>
      </c>
      <c r="C174" s="6">
        <v>44670</v>
      </c>
      <c r="D174" s="4">
        <v>88</v>
      </c>
      <c r="E174" s="4" t="str">
        <f>VLOOKUP(A174,HOP!A:L,12,0)</f>
        <v>88.00</v>
      </c>
      <c r="F174" s="4" t="str">
        <f>VLOOKUP(A174,HOP!A:C,3,0)</f>
        <v>2515709</v>
      </c>
      <c r="G174" s="4">
        <f t="shared" si="4"/>
        <v>0</v>
      </c>
      <c r="H174" s="4" t="str">
        <f t="shared" si="5"/>
        <v>，2515709</v>
      </c>
      <c r="I174" s="4" t="str">
        <f>VLOOKUP(A174,HOP!A:U,21,0)</f>
        <v>直连</v>
      </c>
    </row>
    <row r="175" s="4" customFormat="1" hidden="1" spans="1:9">
      <c r="A175" s="5">
        <v>17814312611</v>
      </c>
      <c r="B175" s="6">
        <v>44669</v>
      </c>
      <c r="C175" s="6">
        <v>44670</v>
      </c>
      <c r="D175" s="4">
        <v>100</v>
      </c>
      <c r="E175" s="4" t="str">
        <f>VLOOKUP(A175,HOP!A:L,12,0)</f>
        <v>100.00</v>
      </c>
      <c r="F175" s="4" t="str">
        <f>VLOOKUP(A175,HOP!A:C,3,0)</f>
        <v>2515877</v>
      </c>
      <c r="G175" s="4">
        <f t="shared" si="4"/>
        <v>0</v>
      </c>
      <c r="H175" s="4" t="str">
        <f t="shared" si="5"/>
        <v>，2515877</v>
      </c>
      <c r="I175" s="4" t="str">
        <f>VLOOKUP(A175,HOP!A:U,21,0)</f>
        <v>直连</v>
      </c>
    </row>
    <row r="176" s="4" customFormat="1" hidden="1" spans="1:9">
      <c r="A176" s="5">
        <v>17814321827</v>
      </c>
      <c r="B176" s="6">
        <v>44669</v>
      </c>
      <c r="C176" s="6">
        <v>44670</v>
      </c>
      <c r="D176" s="4">
        <v>59</v>
      </c>
      <c r="E176" s="4" t="str">
        <f>VLOOKUP(A176,HOP!A:L,12,0)</f>
        <v>59.00</v>
      </c>
      <c r="F176" s="4" t="str">
        <f>VLOOKUP(A176,HOP!A:C,3,0)</f>
        <v>2515886</v>
      </c>
      <c r="G176" s="4">
        <f t="shared" si="4"/>
        <v>0</v>
      </c>
      <c r="H176" s="4" t="str">
        <f t="shared" si="5"/>
        <v>，2515886</v>
      </c>
      <c r="I176" s="4" t="str">
        <f>VLOOKUP(A176,HOP!A:U,21,0)</f>
        <v>直连</v>
      </c>
    </row>
    <row r="177" s="4" customFormat="1" hidden="1" spans="1:9">
      <c r="A177" s="5">
        <v>17814339652</v>
      </c>
      <c r="B177" s="6">
        <v>44669</v>
      </c>
      <c r="C177" s="6">
        <v>44670</v>
      </c>
      <c r="D177" s="4">
        <v>152</v>
      </c>
      <c r="E177" s="4" t="str">
        <f>VLOOKUP(A177,HOP!A:L,12,0)</f>
        <v>152.00</v>
      </c>
      <c r="F177" s="4" t="str">
        <f>VLOOKUP(A177,HOP!A:C,3,0)</f>
        <v>2515898</v>
      </c>
      <c r="G177" s="4">
        <f t="shared" si="4"/>
        <v>0</v>
      </c>
      <c r="H177" s="4" t="str">
        <f t="shared" si="5"/>
        <v>，2515898</v>
      </c>
      <c r="I177" s="4" t="str">
        <f>VLOOKUP(A177,HOP!A:U,21,0)</f>
        <v>直连</v>
      </c>
    </row>
    <row r="178" s="4" customFormat="1" hidden="1" spans="1:9">
      <c r="A178" s="5">
        <v>17814359373</v>
      </c>
      <c r="B178" s="6">
        <v>44669</v>
      </c>
      <c r="C178" s="6">
        <v>44670</v>
      </c>
      <c r="D178" s="4">
        <v>178</v>
      </c>
      <c r="E178" s="4" t="str">
        <f>VLOOKUP(A178,HOP!A:L,12,0)</f>
        <v>178.00</v>
      </c>
      <c r="F178" s="4" t="str">
        <f>VLOOKUP(A178,HOP!A:C,3,0)</f>
        <v>2515907</v>
      </c>
      <c r="G178" s="4">
        <f t="shared" si="4"/>
        <v>0</v>
      </c>
      <c r="H178" s="4" t="str">
        <f t="shared" si="5"/>
        <v>，2515907</v>
      </c>
      <c r="I178" s="4" t="str">
        <f>VLOOKUP(A178,HOP!A:U,21,0)</f>
        <v>直连</v>
      </c>
    </row>
    <row r="179" s="4" customFormat="1" hidden="1" spans="1:9">
      <c r="A179" s="5">
        <v>17814501735</v>
      </c>
      <c r="B179" s="6">
        <v>44669</v>
      </c>
      <c r="C179" s="6">
        <v>44670</v>
      </c>
      <c r="D179" s="4">
        <v>116</v>
      </c>
      <c r="E179" s="4" t="str">
        <f>VLOOKUP(A179,HOP!A:L,12,0)</f>
        <v>116.00</v>
      </c>
      <c r="F179" s="4" t="str">
        <f>VLOOKUP(A179,HOP!A:C,3,0)</f>
        <v>2515996</v>
      </c>
      <c r="G179" s="4">
        <f t="shared" si="4"/>
        <v>0</v>
      </c>
      <c r="H179" s="4" t="str">
        <f t="shared" si="5"/>
        <v>，2515996</v>
      </c>
      <c r="I179" s="4" t="str">
        <f>VLOOKUP(A179,HOP!A:U,21,0)</f>
        <v>直连</v>
      </c>
    </row>
    <row r="180" s="4" customFormat="1" hidden="1" spans="1:9">
      <c r="A180" s="5">
        <v>17814505009</v>
      </c>
      <c r="B180" s="6">
        <v>44669</v>
      </c>
      <c r="C180" s="6">
        <v>44670</v>
      </c>
      <c r="D180" s="4">
        <v>602</v>
      </c>
      <c r="E180" s="4" t="str">
        <f>VLOOKUP(A180,HOP!A:L,12,0)</f>
        <v>602.00</v>
      </c>
      <c r="F180" s="4" t="str">
        <f>VLOOKUP(A180,HOP!A:C,3,0)</f>
        <v>2515997</v>
      </c>
      <c r="G180" s="4">
        <f t="shared" si="4"/>
        <v>0</v>
      </c>
      <c r="H180" s="4" t="str">
        <f t="shared" si="5"/>
        <v>，2515997</v>
      </c>
      <c r="I180" s="4" t="str">
        <f>VLOOKUP(A180,HOP!A:U,21,0)</f>
        <v>直连</v>
      </c>
    </row>
    <row r="181" s="4" customFormat="1" hidden="1" spans="1:9">
      <c r="A181" s="5">
        <v>17814534463</v>
      </c>
      <c r="B181" s="6">
        <v>44669</v>
      </c>
      <c r="C181" s="6">
        <v>44670</v>
      </c>
      <c r="D181" s="4">
        <v>89</v>
      </c>
      <c r="E181" s="4" t="str">
        <f>VLOOKUP(A181,HOP!A:L,12,0)</f>
        <v>89.00</v>
      </c>
      <c r="F181" s="4" t="str">
        <f>VLOOKUP(A181,HOP!A:C,3,0)</f>
        <v>2516020</v>
      </c>
      <c r="G181" s="4">
        <f t="shared" si="4"/>
        <v>0</v>
      </c>
      <c r="H181" s="4" t="str">
        <f t="shared" si="5"/>
        <v>，2516020</v>
      </c>
      <c r="I181" s="4" t="str">
        <f>VLOOKUP(A181,HOP!A:U,21,0)</f>
        <v>直连</v>
      </c>
    </row>
    <row r="182" s="4" customFormat="1" hidden="1" spans="1:9">
      <c r="A182" s="5">
        <v>17814549071</v>
      </c>
      <c r="B182" s="6">
        <v>44669</v>
      </c>
      <c r="C182" s="6">
        <v>44670</v>
      </c>
      <c r="D182" s="4">
        <v>0</v>
      </c>
      <c r="E182" s="4" t="e">
        <f>VLOOKUP(A182,HOP!A:L,12,0)</f>
        <v>#N/A</v>
      </c>
      <c r="F182" s="4" t="e">
        <f>VLOOKUP(A182,HOP!A:C,3,0)</f>
        <v>#N/A</v>
      </c>
      <c r="G182" s="4" t="e">
        <f t="shared" si="4"/>
        <v>#N/A</v>
      </c>
      <c r="H182" s="4" t="e">
        <f t="shared" si="5"/>
        <v>#N/A</v>
      </c>
      <c r="I182" s="4" t="e">
        <f>VLOOKUP(A182,HOP!A:U,21,0)</f>
        <v>#N/A</v>
      </c>
    </row>
    <row r="183" s="4" customFormat="1" hidden="1" spans="1:9">
      <c r="A183" s="5">
        <v>17814549525</v>
      </c>
      <c r="B183" s="6">
        <v>44669</v>
      </c>
      <c r="C183" s="6">
        <v>44670</v>
      </c>
      <c r="D183" s="4">
        <v>143</v>
      </c>
      <c r="E183" s="4" t="str">
        <f>VLOOKUP(A183,HOP!A:L,12,0)</f>
        <v>143.00</v>
      </c>
      <c r="F183" s="4" t="str">
        <f>VLOOKUP(A183,HOP!A:C,3,0)</f>
        <v>2516029</v>
      </c>
      <c r="G183" s="4">
        <f t="shared" si="4"/>
        <v>0</v>
      </c>
      <c r="H183" s="4" t="str">
        <f t="shared" si="5"/>
        <v>，2516029</v>
      </c>
      <c r="I183" s="4" t="str">
        <f>VLOOKUP(A183,HOP!A:U,21,0)</f>
        <v>直连</v>
      </c>
    </row>
    <row r="184" s="4" customFormat="1" hidden="1" spans="1:9">
      <c r="A184" s="5">
        <v>17814559565</v>
      </c>
      <c r="B184" s="6">
        <v>44669</v>
      </c>
      <c r="C184" s="6">
        <v>44670</v>
      </c>
      <c r="D184" s="4">
        <v>260</v>
      </c>
      <c r="E184" s="4" t="str">
        <f>VLOOKUP(A184,HOP!A:L,12,0)</f>
        <v>260.00</v>
      </c>
      <c r="F184" s="4" t="str">
        <f>VLOOKUP(A184,HOP!A:C,3,0)</f>
        <v>2516038</v>
      </c>
      <c r="G184" s="4">
        <f t="shared" si="4"/>
        <v>0</v>
      </c>
      <c r="H184" s="4" t="str">
        <f t="shared" si="5"/>
        <v>，2516038</v>
      </c>
      <c r="I184" s="4" t="str">
        <f>VLOOKUP(A184,HOP!A:U,21,0)</f>
        <v>直采</v>
      </c>
    </row>
    <row r="185" s="4" customFormat="1" hidden="1" spans="1:9">
      <c r="A185" s="5">
        <v>17814624615</v>
      </c>
      <c r="B185" s="6">
        <v>44669</v>
      </c>
      <c r="C185" s="6">
        <v>44670</v>
      </c>
      <c r="D185" s="4">
        <v>0</v>
      </c>
      <c r="E185" s="4" t="e">
        <f>VLOOKUP(A185,HOP!A:L,12,0)</f>
        <v>#N/A</v>
      </c>
      <c r="F185" s="4" t="e">
        <f>VLOOKUP(A185,HOP!A:C,3,0)</f>
        <v>#N/A</v>
      </c>
      <c r="G185" s="4" t="e">
        <f t="shared" si="4"/>
        <v>#N/A</v>
      </c>
      <c r="H185" s="4" t="e">
        <f t="shared" si="5"/>
        <v>#N/A</v>
      </c>
      <c r="I185" s="4" t="e">
        <f>VLOOKUP(A185,HOP!A:U,21,0)</f>
        <v>#N/A</v>
      </c>
    </row>
    <row r="186" s="4" customFormat="1" hidden="1" spans="1:9">
      <c r="A186" s="5">
        <v>17814857035</v>
      </c>
      <c r="B186" s="6">
        <v>44669</v>
      </c>
      <c r="C186" s="6">
        <v>44670</v>
      </c>
      <c r="D186" s="4">
        <v>93</v>
      </c>
      <c r="E186" s="4" t="str">
        <f>VLOOKUP(A186,HOP!A:L,12,0)</f>
        <v>93.00</v>
      </c>
      <c r="F186" s="4" t="str">
        <f>VLOOKUP(A186,HOP!A:C,3,0)</f>
        <v>2516240</v>
      </c>
      <c r="G186" s="4">
        <f t="shared" si="4"/>
        <v>0</v>
      </c>
      <c r="H186" s="4" t="str">
        <f t="shared" si="5"/>
        <v>，2516240</v>
      </c>
      <c r="I186" s="4" t="str">
        <f>VLOOKUP(A186,HOP!A:U,21,0)</f>
        <v>直连</v>
      </c>
    </row>
    <row r="187" s="4" customFormat="1" hidden="1" spans="1:9">
      <c r="A187" s="5">
        <v>17814862192</v>
      </c>
      <c r="B187" s="6">
        <v>44669</v>
      </c>
      <c r="C187" s="6">
        <v>44670</v>
      </c>
      <c r="D187" s="4">
        <v>0</v>
      </c>
      <c r="E187" s="4" t="e">
        <f>VLOOKUP(A187,HOP!A:L,12,0)</f>
        <v>#N/A</v>
      </c>
      <c r="F187" s="4" t="e">
        <f>VLOOKUP(A187,HOP!A:C,3,0)</f>
        <v>#N/A</v>
      </c>
      <c r="G187" s="4" t="e">
        <f t="shared" si="4"/>
        <v>#N/A</v>
      </c>
      <c r="H187" s="4" t="e">
        <f t="shared" si="5"/>
        <v>#N/A</v>
      </c>
      <c r="I187" s="4" t="e">
        <f>VLOOKUP(A187,HOP!A:U,21,0)</f>
        <v>#N/A</v>
      </c>
    </row>
    <row r="188" s="4" customFormat="1" hidden="1" spans="1:9">
      <c r="A188" s="5">
        <v>17815030608</v>
      </c>
      <c r="B188" s="6">
        <v>44669</v>
      </c>
      <c r="C188" s="6">
        <v>44670</v>
      </c>
      <c r="D188" s="4">
        <v>260</v>
      </c>
      <c r="E188" s="4" t="str">
        <f>VLOOKUP(A188,HOP!A:L,12,0)</f>
        <v>260.00</v>
      </c>
      <c r="F188" s="4" t="str">
        <f>VLOOKUP(A188,HOP!A:C,3,0)</f>
        <v>2516360</v>
      </c>
      <c r="G188" s="4">
        <f t="shared" si="4"/>
        <v>0</v>
      </c>
      <c r="H188" s="4" t="str">
        <f t="shared" si="5"/>
        <v>，2516360</v>
      </c>
      <c r="I188" s="4" t="str">
        <f>VLOOKUP(A188,HOP!A:U,21,0)</f>
        <v>直采</v>
      </c>
    </row>
    <row r="189" s="4" customFormat="1" hidden="1" spans="1:9">
      <c r="A189" s="5">
        <v>17815074906</v>
      </c>
      <c r="B189" s="6">
        <v>44669</v>
      </c>
      <c r="C189" s="6">
        <v>44670</v>
      </c>
      <c r="D189" s="4">
        <v>306</v>
      </c>
      <c r="E189" s="4" t="str">
        <f>VLOOKUP(A189,HOP!A:L,12,0)</f>
        <v>306.00</v>
      </c>
      <c r="F189" s="4" t="str">
        <f>VLOOKUP(A189,HOP!A:C,3,0)</f>
        <v>2516402</v>
      </c>
      <c r="G189" s="4">
        <f t="shared" si="4"/>
        <v>0</v>
      </c>
      <c r="H189" s="4" t="str">
        <f t="shared" si="5"/>
        <v>，2516402</v>
      </c>
      <c r="I189" s="4" t="str">
        <f>VLOOKUP(A189,HOP!A:U,21,0)</f>
        <v>直连</v>
      </c>
    </row>
    <row r="190" s="4" customFormat="1" hidden="1" spans="1:9">
      <c r="A190" s="5">
        <v>17815130764</v>
      </c>
      <c r="B190" s="6">
        <v>44669</v>
      </c>
      <c r="C190" s="6">
        <v>44670</v>
      </c>
      <c r="D190" s="4">
        <v>99</v>
      </c>
      <c r="E190" s="4" t="str">
        <f>VLOOKUP(A190,HOP!A:L,12,0)</f>
        <v>99.00</v>
      </c>
      <c r="F190" s="4" t="str">
        <f>VLOOKUP(A190,HOP!A:C,3,0)</f>
        <v>2516439</v>
      </c>
      <c r="G190" s="4">
        <f t="shared" si="4"/>
        <v>0</v>
      </c>
      <c r="H190" s="4" t="str">
        <f t="shared" si="5"/>
        <v>，2516439</v>
      </c>
      <c r="I190" s="4" t="str">
        <f>VLOOKUP(A190,HOP!A:U,21,0)</f>
        <v>直连</v>
      </c>
    </row>
    <row r="191" s="4" customFormat="1" hidden="1" spans="1:9">
      <c r="A191" s="5">
        <v>17815226315</v>
      </c>
      <c r="B191" s="6">
        <v>44669</v>
      </c>
      <c r="C191" s="6">
        <v>44670</v>
      </c>
      <c r="D191" s="4">
        <v>166</v>
      </c>
      <c r="E191" s="4" t="str">
        <f>VLOOKUP(A191,HOP!A:L,12,0)</f>
        <v>166.00</v>
      </c>
      <c r="F191" s="4" t="str">
        <f>VLOOKUP(A191,HOP!A:C,3,0)</f>
        <v>2516505</v>
      </c>
      <c r="G191" s="4">
        <f t="shared" si="4"/>
        <v>0</v>
      </c>
      <c r="H191" s="4" t="str">
        <f t="shared" si="5"/>
        <v>，2516505</v>
      </c>
      <c r="I191" s="4" t="str">
        <f>VLOOKUP(A191,HOP!A:U,21,0)</f>
        <v>直连</v>
      </c>
    </row>
    <row r="192" s="4" customFormat="1" hidden="1" spans="1:9">
      <c r="A192" s="5">
        <v>17815397674</v>
      </c>
      <c r="B192" s="6">
        <v>44669</v>
      </c>
      <c r="C192" s="6">
        <v>44670</v>
      </c>
      <c r="D192" s="4">
        <v>100</v>
      </c>
      <c r="E192" s="4" t="str">
        <f>VLOOKUP(A192,HOP!A:L,12,0)</f>
        <v>100.00</v>
      </c>
      <c r="F192" s="4" t="str">
        <f>VLOOKUP(A192,HOP!A:C,3,0)</f>
        <v>2516624</v>
      </c>
      <c r="G192" s="4">
        <f t="shared" si="4"/>
        <v>0</v>
      </c>
      <c r="H192" s="4" t="str">
        <f t="shared" si="5"/>
        <v>，2516624</v>
      </c>
      <c r="I192" s="4" t="str">
        <f>VLOOKUP(A192,HOP!A:U,21,0)</f>
        <v>直连</v>
      </c>
    </row>
    <row r="193" s="4" customFormat="1" hidden="1" spans="1:9">
      <c r="A193" s="5">
        <v>17815528514</v>
      </c>
      <c r="B193" s="6">
        <v>44669</v>
      </c>
      <c r="C193" s="6">
        <v>44670</v>
      </c>
      <c r="D193" s="4">
        <v>102</v>
      </c>
      <c r="E193" s="4" t="str">
        <f>VLOOKUP(A193,HOP!A:L,12,0)</f>
        <v>102.00</v>
      </c>
      <c r="F193" s="4" t="str">
        <f>VLOOKUP(A193,HOP!A:C,3,0)</f>
        <v>2516723</v>
      </c>
      <c r="G193" s="4">
        <f t="shared" si="4"/>
        <v>0</v>
      </c>
      <c r="H193" s="4" t="str">
        <f t="shared" si="5"/>
        <v>，2516723</v>
      </c>
      <c r="I193" s="4" t="str">
        <f>VLOOKUP(A193,HOP!A:U,21,0)</f>
        <v>直连</v>
      </c>
    </row>
    <row r="194" s="4" customFormat="1" hidden="1" spans="1:9">
      <c r="A194" s="5">
        <v>17815648617</v>
      </c>
      <c r="B194" s="6">
        <v>44669</v>
      </c>
      <c r="C194" s="6">
        <v>44670</v>
      </c>
      <c r="D194" s="4">
        <v>63</v>
      </c>
      <c r="E194" s="4" t="str">
        <f>VLOOKUP(A194,HOP!A:L,12,0)</f>
        <v>63.00</v>
      </c>
      <c r="F194" s="4" t="str">
        <f>VLOOKUP(A194,HOP!A:C,3,0)</f>
        <v>2516809</v>
      </c>
      <c r="G194" s="4">
        <f t="shared" si="4"/>
        <v>0</v>
      </c>
      <c r="H194" s="4" t="str">
        <f t="shared" si="5"/>
        <v>，2516809</v>
      </c>
      <c r="I194" s="4" t="str">
        <f>VLOOKUP(A194,HOP!A:U,21,0)</f>
        <v>直连</v>
      </c>
    </row>
    <row r="195" s="4" customFormat="1" hidden="1" spans="1:9">
      <c r="A195" s="5">
        <v>17815789864</v>
      </c>
      <c r="B195" s="6">
        <v>44669</v>
      </c>
      <c r="C195" s="6">
        <v>44670</v>
      </c>
      <c r="D195" s="4">
        <v>92</v>
      </c>
      <c r="E195" s="4" t="str">
        <f>VLOOKUP(A195,HOP!A:L,12,0)</f>
        <v>92.00</v>
      </c>
      <c r="F195" s="4" t="str">
        <f>VLOOKUP(A195,HOP!A:C,3,0)</f>
        <v>2516872</v>
      </c>
      <c r="G195" s="4">
        <f t="shared" ref="G195:G227" si="6">D195-E195</f>
        <v>0</v>
      </c>
      <c r="H195" s="4" t="str">
        <f t="shared" ref="H195:H227" si="7">$H$1&amp;F195</f>
        <v>，2516872</v>
      </c>
      <c r="I195" s="4" t="str">
        <f>VLOOKUP(A195,HOP!A:U,21,0)</f>
        <v>直连</v>
      </c>
    </row>
    <row r="196" s="4" customFormat="1" hidden="1" spans="1:9">
      <c r="A196" s="5">
        <v>17815932589</v>
      </c>
      <c r="B196" s="6">
        <v>44669</v>
      </c>
      <c r="C196" s="6">
        <v>44670</v>
      </c>
      <c r="D196" s="4">
        <v>201</v>
      </c>
      <c r="E196" s="4" t="str">
        <f>VLOOKUP(A196,HOP!A:L,12,0)</f>
        <v>201.00</v>
      </c>
      <c r="F196" s="4" t="str">
        <f>VLOOKUP(A196,HOP!A:C,3,0)</f>
        <v>2516951</v>
      </c>
      <c r="G196" s="4">
        <f t="shared" si="6"/>
        <v>0</v>
      </c>
      <c r="H196" s="4" t="str">
        <f t="shared" si="7"/>
        <v>，2516951</v>
      </c>
      <c r="I196" s="4" t="str">
        <f>VLOOKUP(A196,HOP!A:U,21,0)</f>
        <v>直连</v>
      </c>
    </row>
    <row r="197" s="4" customFormat="1" hidden="1" spans="1:9">
      <c r="A197" s="5">
        <v>17815952704</v>
      </c>
      <c r="B197" s="6">
        <v>44669</v>
      </c>
      <c r="C197" s="6">
        <v>44670</v>
      </c>
      <c r="D197" s="4">
        <v>118</v>
      </c>
      <c r="E197" s="4" t="str">
        <f>VLOOKUP(A197,HOP!A:L,12,0)</f>
        <v>118.00</v>
      </c>
      <c r="F197" s="4" t="str">
        <f>VLOOKUP(A197,HOP!A:C,3,0)</f>
        <v>2516958</v>
      </c>
      <c r="G197" s="4">
        <f t="shared" si="6"/>
        <v>0</v>
      </c>
      <c r="H197" s="4" t="str">
        <f t="shared" si="7"/>
        <v>，2516958</v>
      </c>
      <c r="I197" s="4" t="str">
        <f>VLOOKUP(A197,HOP!A:U,21,0)</f>
        <v>直连</v>
      </c>
    </row>
    <row r="198" s="4" customFormat="1" spans="1:10">
      <c r="A198" s="5">
        <v>17547046144</v>
      </c>
      <c r="B198" s="6">
        <v>44623</v>
      </c>
      <c r="C198" s="6">
        <v>44624</v>
      </c>
      <c r="D198" s="4">
        <v>-479</v>
      </c>
      <c r="E198" s="4" t="e">
        <f>VLOOKUP(A198,HOP!A:L,12,0)</f>
        <v>#N/A</v>
      </c>
      <c r="F198" s="4">
        <v>2446359</v>
      </c>
      <c r="G198" s="4" t="e">
        <f t="shared" si="6"/>
        <v>#N/A</v>
      </c>
      <c r="H198" s="4" t="str">
        <f t="shared" si="7"/>
        <v>，2446359</v>
      </c>
      <c r="I198" s="4" t="e">
        <f>VLOOKUP(A198,HOP!A:U,21,0)</f>
        <v>#N/A</v>
      </c>
      <c r="J198" s="4" t="s">
        <v>791</v>
      </c>
    </row>
    <row r="199" s="4" customFormat="1" hidden="1" spans="1:9">
      <c r="A199" s="5">
        <v>17773522911</v>
      </c>
      <c r="B199" s="6">
        <v>44670</v>
      </c>
      <c r="C199" s="6">
        <v>44671</v>
      </c>
      <c r="D199" s="4">
        <v>436</v>
      </c>
      <c r="E199" s="4" t="str">
        <f>VLOOKUP(A199,HOP!A:L,12,0)</f>
        <v>436.00</v>
      </c>
      <c r="F199" s="4" t="str">
        <f>VLOOKUP(A199,HOP!A:C,3,0)</f>
        <v>2502402</v>
      </c>
      <c r="G199" s="4">
        <f t="shared" si="6"/>
        <v>0</v>
      </c>
      <c r="H199" s="4" t="str">
        <f t="shared" si="7"/>
        <v>，2502402</v>
      </c>
      <c r="I199" s="4" t="str">
        <f>VLOOKUP(A199,HOP!A:U,21,0)</f>
        <v>直连</v>
      </c>
    </row>
    <row r="200" s="4" customFormat="1" hidden="1" spans="1:9">
      <c r="A200" s="5">
        <v>17791663660</v>
      </c>
      <c r="B200" s="6">
        <v>44670</v>
      </c>
      <c r="C200" s="6">
        <v>44671</v>
      </c>
      <c r="D200" s="4">
        <v>0</v>
      </c>
      <c r="E200" s="4" t="str">
        <f>VLOOKUP(A200,HOP!A:L,12,0)</f>
        <v>0.00</v>
      </c>
      <c r="F200" s="4" t="str">
        <f>VLOOKUP(A200,HOP!A:C,3,0)</f>
        <v>2507072</v>
      </c>
      <c r="G200" s="4">
        <f t="shared" si="6"/>
        <v>0</v>
      </c>
      <c r="H200" s="4" t="str">
        <f t="shared" si="7"/>
        <v>，2507072</v>
      </c>
      <c r="I200" s="4" t="str">
        <f>VLOOKUP(A200,HOP!A:U,21,0)</f>
        <v>直连</v>
      </c>
    </row>
    <row r="201" s="4" customFormat="1" hidden="1" spans="1:9">
      <c r="A201" s="5">
        <v>17797314514</v>
      </c>
      <c r="B201" s="6">
        <v>44666</v>
      </c>
      <c r="C201" s="6">
        <v>44671</v>
      </c>
      <c r="D201" s="4">
        <v>252</v>
      </c>
      <c r="E201" s="4" t="str">
        <f>VLOOKUP(A201,HOP!A:L,12,0)</f>
        <v>252.00</v>
      </c>
      <c r="F201" s="4" t="str">
        <f>VLOOKUP(A201,HOP!A:C,3,0)</f>
        <v>2508815</v>
      </c>
      <c r="G201" s="4">
        <f t="shared" si="6"/>
        <v>0</v>
      </c>
      <c r="H201" s="4" t="str">
        <f t="shared" si="7"/>
        <v>，2508815</v>
      </c>
      <c r="I201" s="4" t="str">
        <f>VLOOKUP(A201,HOP!A:U,21,0)</f>
        <v>直连</v>
      </c>
    </row>
    <row r="202" s="4" customFormat="1" hidden="1" spans="1:9">
      <c r="A202" s="5">
        <v>17800269240</v>
      </c>
      <c r="B202" s="6">
        <v>44670</v>
      </c>
      <c r="C202" s="6">
        <v>44671</v>
      </c>
      <c r="D202" s="4">
        <v>0</v>
      </c>
      <c r="E202" s="4" t="e">
        <f>VLOOKUP(A202,HOP!A:L,12,0)</f>
        <v>#N/A</v>
      </c>
      <c r="F202" s="4" t="e">
        <f>VLOOKUP(A202,HOP!A:C,3,0)</f>
        <v>#N/A</v>
      </c>
      <c r="G202" s="4" t="e">
        <f t="shared" si="6"/>
        <v>#N/A</v>
      </c>
      <c r="H202" s="4" t="e">
        <f t="shared" si="7"/>
        <v>#N/A</v>
      </c>
      <c r="I202" s="4" t="e">
        <f>VLOOKUP(A202,HOP!A:U,21,0)</f>
        <v>#N/A</v>
      </c>
    </row>
    <row r="203" s="4" customFormat="1" hidden="1" spans="1:9">
      <c r="A203" s="5">
        <v>17812351936</v>
      </c>
      <c r="B203" s="6">
        <v>44670</v>
      </c>
      <c r="C203" s="6">
        <v>44671</v>
      </c>
      <c r="D203" s="4">
        <v>0</v>
      </c>
      <c r="E203" s="4" t="e">
        <f>VLOOKUP(A203,HOP!A:L,12,0)</f>
        <v>#N/A</v>
      </c>
      <c r="F203" s="4" t="e">
        <f>VLOOKUP(A203,HOP!A:C,3,0)</f>
        <v>#N/A</v>
      </c>
      <c r="G203" s="4" t="e">
        <f t="shared" si="6"/>
        <v>#N/A</v>
      </c>
      <c r="H203" s="4" t="e">
        <f t="shared" si="7"/>
        <v>#N/A</v>
      </c>
      <c r="I203" s="4" t="e">
        <f>VLOOKUP(A203,HOP!A:U,21,0)</f>
        <v>#N/A</v>
      </c>
    </row>
    <row r="204" s="4" customFormat="1" hidden="1" spans="1:9">
      <c r="A204" s="5">
        <v>17816052738</v>
      </c>
      <c r="B204" s="6">
        <v>44669</v>
      </c>
      <c r="C204" s="6">
        <v>44671</v>
      </c>
      <c r="D204" s="4">
        <v>222</v>
      </c>
      <c r="E204" s="4" t="str">
        <f>VLOOKUP(A204,HOP!A:L,12,0)</f>
        <v>222.00</v>
      </c>
      <c r="F204" s="4" t="str">
        <f>VLOOKUP(A204,HOP!A:C,3,0)</f>
        <v>2517024</v>
      </c>
      <c r="G204" s="4">
        <f t="shared" si="6"/>
        <v>0</v>
      </c>
      <c r="H204" s="4" t="str">
        <f t="shared" si="7"/>
        <v>，2517024</v>
      </c>
      <c r="I204" s="4" t="str">
        <f>VLOOKUP(A204,HOP!A:U,21,0)</f>
        <v>直连</v>
      </c>
    </row>
    <row r="205" s="4" customFormat="1" hidden="1" spans="1:9">
      <c r="A205" s="5">
        <v>17818995396</v>
      </c>
      <c r="B205" s="6">
        <v>44670</v>
      </c>
      <c r="C205" s="6">
        <v>44671</v>
      </c>
      <c r="D205" s="4">
        <v>74</v>
      </c>
      <c r="E205" s="4" t="str">
        <f>VLOOKUP(A205,HOP!A:L,12,0)</f>
        <v>74.00</v>
      </c>
      <c r="F205" s="4" t="str">
        <f>VLOOKUP(A205,HOP!A:C,3,0)</f>
        <v>2517081</v>
      </c>
      <c r="G205" s="4">
        <f t="shared" si="6"/>
        <v>0</v>
      </c>
      <c r="H205" s="4" t="str">
        <f t="shared" si="7"/>
        <v>，2517081</v>
      </c>
      <c r="I205" s="4" t="str">
        <f>VLOOKUP(A205,HOP!A:U,21,0)</f>
        <v>直连</v>
      </c>
    </row>
    <row r="206" s="4" customFormat="1" hidden="1" spans="1:9">
      <c r="A206" s="5">
        <v>17819405200</v>
      </c>
      <c r="B206" s="6">
        <v>44670</v>
      </c>
      <c r="C206" s="6">
        <v>44671</v>
      </c>
      <c r="D206" s="4">
        <v>161</v>
      </c>
      <c r="E206" s="4" t="str">
        <f>VLOOKUP(A206,HOP!A:L,12,0)</f>
        <v>161.00</v>
      </c>
      <c r="F206" s="4" t="str">
        <f>VLOOKUP(A206,HOP!A:C,3,0)</f>
        <v>2517238</v>
      </c>
      <c r="G206" s="4">
        <f t="shared" si="6"/>
        <v>0</v>
      </c>
      <c r="H206" s="4" t="str">
        <f t="shared" si="7"/>
        <v>，2517238</v>
      </c>
      <c r="I206" s="4" t="str">
        <f>VLOOKUP(A206,HOP!A:U,21,0)</f>
        <v>直连</v>
      </c>
    </row>
    <row r="207" s="4" customFormat="1" hidden="1" spans="1:9">
      <c r="A207" s="5">
        <v>17819440433</v>
      </c>
      <c r="B207" s="6">
        <v>44670</v>
      </c>
      <c r="C207" s="6">
        <v>44671</v>
      </c>
      <c r="D207" s="4">
        <v>113</v>
      </c>
      <c r="E207" s="4" t="str">
        <f>VLOOKUP(A207,HOP!A:L,12,0)</f>
        <v>113.00</v>
      </c>
      <c r="F207" s="4" t="str">
        <f>VLOOKUP(A207,HOP!A:C,3,0)</f>
        <v>2517261</v>
      </c>
      <c r="G207" s="4">
        <f t="shared" si="6"/>
        <v>0</v>
      </c>
      <c r="H207" s="4" t="str">
        <f t="shared" si="7"/>
        <v>，2517261</v>
      </c>
      <c r="I207" s="4" t="str">
        <f>VLOOKUP(A207,HOP!A:U,21,0)</f>
        <v>直连</v>
      </c>
    </row>
    <row r="208" s="4" customFormat="1" hidden="1" spans="1:9">
      <c r="A208" s="5">
        <v>17819499851</v>
      </c>
      <c r="B208" s="6">
        <v>44670</v>
      </c>
      <c r="C208" s="6">
        <v>44671</v>
      </c>
      <c r="D208" s="4">
        <v>73</v>
      </c>
      <c r="E208" s="4" t="str">
        <f>VLOOKUP(A208,HOP!A:L,12,0)</f>
        <v>73.00</v>
      </c>
      <c r="F208" s="4" t="str">
        <f>VLOOKUP(A208,HOP!A:C,3,0)</f>
        <v>2517282</v>
      </c>
      <c r="G208" s="4">
        <f t="shared" si="6"/>
        <v>0</v>
      </c>
      <c r="H208" s="4" t="str">
        <f t="shared" si="7"/>
        <v>，2517282</v>
      </c>
      <c r="I208" s="4" t="str">
        <f>VLOOKUP(A208,HOP!A:U,21,0)</f>
        <v>直连</v>
      </c>
    </row>
    <row r="209" s="4" customFormat="1" hidden="1" spans="1:9">
      <c r="A209" s="5">
        <v>17819533446</v>
      </c>
      <c r="B209" s="6">
        <v>44670</v>
      </c>
      <c r="C209" s="6">
        <v>44671</v>
      </c>
      <c r="D209" s="4">
        <v>77</v>
      </c>
      <c r="E209" s="4" t="str">
        <f>VLOOKUP(A209,HOP!A:L,12,0)</f>
        <v>77.00</v>
      </c>
      <c r="F209" s="4" t="str">
        <f>VLOOKUP(A209,HOP!A:C,3,0)</f>
        <v>2517302</v>
      </c>
      <c r="G209" s="4">
        <f t="shared" si="6"/>
        <v>0</v>
      </c>
      <c r="H209" s="4" t="str">
        <f t="shared" si="7"/>
        <v>，2517302</v>
      </c>
      <c r="I209" s="4" t="str">
        <f>VLOOKUP(A209,HOP!A:U,21,0)</f>
        <v>直连</v>
      </c>
    </row>
    <row r="210" s="4" customFormat="1" hidden="1" spans="1:9">
      <c r="A210" s="5">
        <v>17819724002</v>
      </c>
      <c r="B210" s="6">
        <v>44670</v>
      </c>
      <c r="C210" s="6">
        <v>44671</v>
      </c>
      <c r="D210" s="4">
        <v>333</v>
      </c>
      <c r="E210" s="4" t="str">
        <f>VLOOKUP(A210,HOP!A:L,12,0)</f>
        <v>333.00</v>
      </c>
      <c r="F210" s="4" t="str">
        <f>VLOOKUP(A210,HOP!A:C,3,0)</f>
        <v>2517396</v>
      </c>
      <c r="G210" s="4">
        <f t="shared" si="6"/>
        <v>0</v>
      </c>
      <c r="H210" s="4" t="str">
        <f t="shared" si="7"/>
        <v>，2517396</v>
      </c>
      <c r="I210" s="4" t="str">
        <f>VLOOKUP(A210,HOP!A:U,21,0)</f>
        <v>直连</v>
      </c>
    </row>
    <row r="211" s="4" customFormat="1" hidden="1" spans="1:9">
      <c r="A211" s="5">
        <v>17819784518</v>
      </c>
      <c r="B211" s="6">
        <v>44670</v>
      </c>
      <c r="C211" s="6">
        <v>44671</v>
      </c>
      <c r="D211" s="4">
        <v>142</v>
      </c>
      <c r="E211" s="4" t="str">
        <f>VLOOKUP(A211,HOP!A:L,12,0)</f>
        <v>142.00</v>
      </c>
      <c r="F211" s="4" t="str">
        <f>VLOOKUP(A211,HOP!A:C,3,0)</f>
        <v>2517426</v>
      </c>
      <c r="G211" s="4">
        <f t="shared" si="6"/>
        <v>0</v>
      </c>
      <c r="H211" s="4" t="str">
        <f t="shared" si="7"/>
        <v>，2517426</v>
      </c>
      <c r="I211" s="4" t="str">
        <f>VLOOKUP(A211,HOP!A:U,21,0)</f>
        <v>直连</v>
      </c>
    </row>
    <row r="212" s="4" customFormat="1" hidden="1" spans="1:9">
      <c r="A212" s="5">
        <v>17819818637</v>
      </c>
      <c r="B212" s="6">
        <v>44670</v>
      </c>
      <c r="C212" s="6">
        <v>44671</v>
      </c>
      <c r="D212" s="4">
        <v>161</v>
      </c>
      <c r="E212" s="4" t="str">
        <f>VLOOKUP(A212,HOP!A:L,12,0)</f>
        <v>161.00</v>
      </c>
      <c r="F212" s="4" t="str">
        <f>VLOOKUP(A212,HOP!A:C,3,0)</f>
        <v>2517439</v>
      </c>
      <c r="G212" s="4">
        <f t="shared" si="6"/>
        <v>0</v>
      </c>
      <c r="H212" s="4" t="str">
        <f t="shared" si="7"/>
        <v>，2517439</v>
      </c>
      <c r="I212" s="4" t="str">
        <f>VLOOKUP(A212,HOP!A:U,21,0)</f>
        <v>直连</v>
      </c>
    </row>
    <row r="213" s="4" customFormat="1" hidden="1" spans="1:9">
      <c r="A213" s="5">
        <v>17819976295</v>
      </c>
      <c r="B213" s="6">
        <v>44670</v>
      </c>
      <c r="C213" s="6">
        <v>44671</v>
      </c>
      <c r="D213" s="4">
        <v>79</v>
      </c>
      <c r="E213" s="4" t="str">
        <f>VLOOKUP(A213,HOP!A:L,12,0)</f>
        <v>79.00</v>
      </c>
      <c r="F213" s="4" t="str">
        <f>VLOOKUP(A213,HOP!A:C,3,0)</f>
        <v>2517530</v>
      </c>
      <c r="G213" s="4">
        <f t="shared" si="6"/>
        <v>0</v>
      </c>
      <c r="H213" s="4" t="str">
        <f t="shared" si="7"/>
        <v>，2517530</v>
      </c>
      <c r="I213" s="4" t="str">
        <f>VLOOKUP(A213,HOP!A:U,21,0)</f>
        <v>直连</v>
      </c>
    </row>
    <row r="214" s="4" customFormat="1" hidden="1" spans="1:9">
      <c r="A214" s="5">
        <v>17819993682</v>
      </c>
      <c r="B214" s="6">
        <v>44670</v>
      </c>
      <c r="C214" s="6">
        <v>44671</v>
      </c>
      <c r="D214" s="4">
        <v>84</v>
      </c>
      <c r="E214" s="4" t="str">
        <f>VLOOKUP(A214,HOP!A:L,12,0)</f>
        <v>84.00</v>
      </c>
      <c r="F214" s="4" t="str">
        <f>VLOOKUP(A214,HOP!A:C,3,0)</f>
        <v>2517543</v>
      </c>
      <c r="G214" s="4">
        <f t="shared" si="6"/>
        <v>0</v>
      </c>
      <c r="H214" s="4" t="str">
        <f t="shared" si="7"/>
        <v>，2517543</v>
      </c>
      <c r="I214" s="4" t="str">
        <f>VLOOKUP(A214,HOP!A:U,21,0)</f>
        <v>直连</v>
      </c>
    </row>
    <row r="215" s="4" customFormat="1" hidden="1" spans="1:9">
      <c r="A215" s="5">
        <v>17820106399</v>
      </c>
      <c r="B215" s="6">
        <v>44670</v>
      </c>
      <c r="C215" s="6">
        <v>44671</v>
      </c>
      <c r="D215" s="4">
        <v>333</v>
      </c>
      <c r="E215" s="4" t="str">
        <f>VLOOKUP(A215,HOP!A:L,12,0)</f>
        <v>333.00</v>
      </c>
      <c r="F215" s="4" t="str">
        <f>VLOOKUP(A215,HOP!A:C,3,0)</f>
        <v>2517605</v>
      </c>
      <c r="G215" s="4">
        <f t="shared" si="6"/>
        <v>0</v>
      </c>
      <c r="H215" s="4" t="str">
        <f t="shared" si="7"/>
        <v>，2517605</v>
      </c>
      <c r="I215" s="4" t="str">
        <f>VLOOKUP(A215,HOP!A:U,21,0)</f>
        <v>直连</v>
      </c>
    </row>
    <row r="216" s="4" customFormat="1" hidden="1" spans="1:9">
      <c r="A216" s="5">
        <v>17820219415</v>
      </c>
      <c r="B216" s="6">
        <v>44670</v>
      </c>
      <c r="C216" s="6">
        <v>44671</v>
      </c>
      <c r="D216" s="4">
        <v>301</v>
      </c>
      <c r="E216" s="4" t="str">
        <f>VLOOKUP(A216,HOP!A:L,12,0)</f>
        <v>301.00</v>
      </c>
      <c r="F216" s="4" t="str">
        <f>VLOOKUP(A216,HOP!A:C,3,0)</f>
        <v>2517669</v>
      </c>
      <c r="G216" s="4">
        <f t="shared" si="6"/>
        <v>0</v>
      </c>
      <c r="H216" s="4" t="str">
        <f t="shared" si="7"/>
        <v>，2517669</v>
      </c>
      <c r="I216" s="4" t="str">
        <f>VLOOKUP(A216,HOP!A:U,21,0)</f>
        <v>直连</v>
      </c>
    </row>
    <row r="217" s="4" customFormat="1" hidden="1" spans="1:9">
      <c r="A217" s="5">
        <v>17820355212</v>
      </c>
      <c r="B217" s="6">
        <v>44670</v>
      </c>
      <c r="C217" s="6">
        <v>44671</v>
      </c>
      <c r="D217" s="4">
        <v>77</v>
      </c>
      <c r="E217" s="4" t="str">
        <f>VLOOKUP(A217,HOP!A:L,12,0)</f>
        <v>77.00</v>
      </c>
      <c r="F217" s="4" t="str">
        <f>VLOOKUP(A217,HOP!A:C,3,0)</f>
        <v>2517744</v>
      </c>
      <c r="G217" s="4">
        <f t="shared" si="6"/>
        <v>0</v>
      </c>
      <c r="H217" s="4" t="str">
        <f t="shared" si="7"/>
        <v>，2517744</v>
      </c>
      <c r="I217" s="4" t="str">
        <f>VLOOKUP(A217,HOP!A:U,21,0)</f>
        <v>直连</v>
      </c>
    </row>
    <row r="218" s="4" customFormat="1" hidden="1" spans="1:9">
      <c r="A218" s="5">
        <v>17820600890</v>
      </c>
      <c r="B218" s="6">
        <v>44670</v>
      </c>
      <c r="C218" s="6">
        <v>44671</v>
      </c>
      <c r="D218" s="4">
        <v>308</v>
      </c>
      <c r="E218" s="4" t="str">
        <f>VLOOKUP(A218,HOP!A:L,12,0)</f>
        <v>308.00</v>
      </c>
      <c r="F218" s="4" t="str">
        <f>VLOOKUP(A218,HOP!A:C,3,0)</f>
        <v>2517898</v>
      </c>
      <c r="G218" s="4">
        <f t="shared" si="6"/>
        <v>0</v>
      </c>
      <c r="H218" s="4" t="str">
        <f t="shared" si="7"/>
        <v>，2517898</v>
      </c>
      <c r="I218" s="4" t="str">
        <f>VLOOKUP(A218,HOP!A:U,21,0)</f>
        <v>直连</v>
      </c>
    </row>
    <row r="219" s="4" customFormat="1" hidden="1" spans="1:9">
      <c r="A219" s="5">
        <v>17820638517</v>
      </c>
      <c r="B219" s="6">
        <v>44670</v>
      </c>
      <c r="C219" s="6">
        <v>44671</v>
      </c>
      <c r="D219" s="4">
        <v>110</v>
      </c>
      <c r="E219" s="4" t="str">
        <f>VLOOKUP(A219,HOP!A:L,12,0)</f>
        <v>110.00</v>
      </c>
      <c r="F219" s="4" t="str">
        <f>VLOOKUP(A219,HOP!A:C,3,0)</f>
        <v>2517919</v>
      </c>
      <c r="G219" s="4">
        <f t="shared" si="6"/>
        <v>0</v>
      </c>
      <c r="H219" s="4" t="str">
        <f t="shared" si="7"/>
        <v>，2517919</v>
      </c>
      <c r="I219" s="4" t="str">
        <f>VLOOKUP(A219,HOP!A:U,21,0)</f>
        <v>直连</v>
      </c>
    </row>
    <row r="220" s="4" customFormat="1" hidden="1" spans="1:9">
      <c r="A220" s="5">
        <v>17820855063</v>
      </c>
      <c r="B220" s="6">
        <v>44670</v>
      </c>
      <c r="C220" s="6">
        <v>44671</v>
      </c>
      <c r="D220" s="4">
        <v>133</v>
      </c>
      <c r="E220" s="4" t="str">
        <f>VLOOKUP(A220,HOP!A:L,12,0)</f>
        <v>133.00</v>
      </c>
      <c r="F220" s="4" t="str">
        <f>VLOOKUP(A220,HOP!A:C,3,0)</f>
        <v>2518062</v>
      </c>
      <c r="G220" s="4">
        <f t="shared" si="6"/>
        <v>0</v>
      </c>
      <c r="H220" s="4" t="str">
        <f t="shared" si="7"/>
        <v>，2518062</v>
      </c>
      <c r="I220" s="4" t="str">
        <f>VLOOKUP(A220,HOP!A:U,21,0)</f>
        <v>直连</v>
      </c>
    </row>
    <row r="221" s="4" customFormat="1" hidden="1" spans="1:9">
      <c r="A221" s="5">
        <v>17820873136</v>
      </c>
      <c r="B221" s="6">
        <v>44670</v>
      </c>
      <c r="C221" s="6">
        <v>44671</v>
      </c>
      <c r="D221" s="4">
        <v>301</v>
      </c>
      <c r="E221" s="4" t="str">
        <f>VLOOKUP(A221,HOP!A:L,12,0)</f>
        <v>301.00</v>
      </c>
      <c r="F221" s="4" t="str">
        <f>VLOOKUP(A221,HOP!A:C,3,0)</f>
        <v>2518079</v>
      </c>
      <c r="G221" s="4">
        <f t="shared" si="6"/>
        <v>0</v>
      </c>
      <c r="H221" s="4" t="str">
        <f t="shared" si="7"/>
        <v>，2518079</v>
      </c>
      <c r="I221" s="4" t="str">
        <f>VLOOKUP(A221,HOP!A:U,21,0)</f>
        <v>直连</v>
      </c>
    </row>
    <row r="222" s="4" customFormat="1" hidden="1" spans="1:9">
      <c r="A222" s="5">
        <v>17820938925</v>
      </c>
      <c r="B222" s="6">
        <v>44670</v>
      </c>
      <c r="C222" s="6">
        <v>44671</v>
      </c>
      <c r="D222" s="4">
        <v>0</v>
      </c>
      <c r="E222" s="4" t="e">
        <f>VLOOKUP(A222,HOP!A:L,12,0)</f>
        <v>#N/A</v>
      </c>
      <c r="F222" s="4" t="e">
        <f>VLOOKUP(A222,HOP!A:C,3,0)</f>
        <v>#N/A</v>
      </c>
      <c r="G222" s="4" t="e">
        <f t="shared" si="6"/>
        <v>#N/A</v>
      </c>
      <c r="H222" s="4" t="e">
        <f t="shared" si="7"/>
        <v>#N/A</v>
      </c>
      <c r="I222" s="4" t="e">
        <f>VLOOKUP(A222,HOP!A:U,21,0)</f>
        <v>#N/A</v>
      </c>
    </row>
    <row r="223" s="4" customFormat="1" hidden="1" spans="1:9">
      <c r="A223" s="5">
        <v>17820945722</v>
      </c>
      <c r="B223" s="6">
        <v>44670</v>
      </c>
      <c r="C223" s="6">
        <v>44671</v>
      </c>
      <c r="D223" s="4">
        <v>103</v>
      </c>
      <c r="E223" s="4" t="str">
        <f>VLOOKUP(A223,HOP!A:L,12,0)</f>
        <v>103.00</v>
      </c>
      <c r="F223" s="4" t="str">
        <f>VLOOKUP(A223,HOP!A:C,3,0)</f>
        <v>2518133</v>
      </c>
      <c r="G223" s="4">
        <f t="shared" si="6"/>
        <v>0</v>
      </c>
      <c r="H223" s="4" t="str">
        <f t="shared" si="7"/>
        <v>，2518133</v>
      </c>
      <c r="I223" s="4" t="str">
        <f>VLOOKUP(A223,HOP!A:U,21,0)</f>
        <v>直连</v>
      </c>
    </row>
    <row r="224" s="4" customFormat="1" hidden="1" spans="1:9">
      <c r="A224" s="5">
        <v>17820962288</v>
      </c>
      <c r="B224" s="6">
        <v>44670</v>
      </c>
      <c r="C224" s="6">
        <v>44671</v>
      </c>
      <c r="D224" s="4">
        <v>88</v>
      </c>
      <c r="E224" s="4" t="str">
        <f>VLOOKUP(A224,HOP!A:L,12,0)</f>
        <v>88.00</v>
      </c>
      <c r="F224" s="4" t="str">
        <f>VLOOKUP(A224,HOP!A:C,3,0)</f>
        <v>2518146</v>
      </c>
      <c r="G224" s="4">
        <f t="shared" si="6"/>
        <v>0</v>
      </c>
      <c r="H224" s="4" t="str">
        <f t="shared" si="7"/>
        <v>，2518146</v>
      </c>
      <c r="I224" s="4" t="str">
        <f>VLOOKUP(A224,HOP!A:U,21,0)</f>
        <v>直连</v>
      </c>
    </row>
    <row r="225" s="4" customFormat="1" hidden="1" spans="1:9">
      <c r="A225" s="5">
        <v>17821097537</v>
      </c>
      <c r="B225" s="6">
        <v>44670</v>
      </c>
      <c r="C225" s="6">
        <v>44671</v>
      </c>
      <c r="D225" s="4">
        <v>0</v>
      </c>
      <c r="E225" s="4" t="e">
        <f>VLOOKUP(A225,HOP!A:L,12,0)</f>
        <v>#N/A</v>
      </c>
      <c r="F225" s="4" t="e">
        <f>VLOOKUP(A225,HOP!A:C,3,0)</f>
        <v>#N/A</v>
      </c>
      <c r="G225" s="4" t="e">
        <f t="shared" si="6"/>
        <v>#N/A</v>
      </c>
      <c r="H225" s="4" t="e">
        <f t="shared" si="7"/>
        <v>#N/A</v>
      </c>
      <c r="I225" s="4" t="e">
        <f>VLOOKUP(A225,HOP!A:U,21,0)</f>
        <v>#N/A</v>
      </c>
    </row>
    <row r="226" s="4" customFormat="1" hidden="1" spans="1:9">
      <c r="A226" s="5">
        <v>17821147513</v>
      </c>
      <c r="B226" s="6">
        <v>44670</v>
      </c>
      <c r="C226" s="6">
        <v>44671</v>
      </c>
      <c r="D226" s="4">
        <v>394</v>
      </c>
      <c r="E226" s="4" t="str">
        <f>VLOOKUP(A226,HOP!A:L,12,0)</f>
        <v>394.00</v>
      </c>
      <c r="F226" s="4" t="str">
        <f>VLOOKUP(A226,HOP!A:C,3,0)</f>
        <v>2518216</v>
      </c>
      <c r="G226" s="4">
        <f t="shared" si="6"/>
        <v>0</v>
      </c>
      <c r="H226" s="4" t="str">
        <f t="shared" si="7"/>
        <v>，2518216</v>
      </c>
      <c r="I226" s="4" t="str">
        <f>VLOOKUP(A226,HOP!A:U,21,0)</f>
        <v>直连</v>
      </c>
    </row>
    <row r="227" s="4" customFormat="1" hidden="1" spans="1:9">
      <c r="A227" s="5">
        <v>17821314114</v>
      </c>
      <c r="B227" s="6">
        <v>44670</v>
      </c>
      <c r="C227" s="6">
        <v>44671</v>
      </c>
      <c r="D227" s="4">
        <v>156</v>
      </c>
      <c r="E227" s="4" t="str">
        <f>VLOOKUP(A227,HOP!A:L,12,0)</f>
        <v>156.00</v>
      </c>
      <c r="F227" s="4" t="str">
        <f>VLOOKUP(A227,HOP!A:C,3,0)</f>
        <v>2518267</v>
      </c>
      <c r="G227" s="4">
        <f t="shared" si="6"/>
        <v>0</v>
      </c>
      <c r="H227" s="4" t="str">
        <f t="shared" si="7"/>
        <v>，2518267</v>
      </c>
      <c r="I227" s="4" t="str">
        <f>VLOOKUP(A227,HOP!A:U,21,0)</f>
        <v>直连</v>
      </c>
    </row>
    <row r="229" spans="4:4">
      <c r="D229" s="4">
        <f>SUM(D2:D228)</f>
        <v>53825</v>
      </c>
    </row>
    <row r="230" spans="4:4">
      <c r="D230" s="4" t="s">
        <v>792</v>
      </c>
    </row>
    <row r="234" spans="1:3">
      <c r="A234" s="4" t="s">
        <v>793</v>
      </c>
      <c r="C234" s="4">
        <v>1040</v>
      </c>
    </row>
    <row r="235" spans="1:3">
      <c r="A235" s="4" t="s">
        <v>794</v>
      </c>
      <c r="C235" s="4">
        <v>52785</v>
      </c>
    </row>
    <row r="236" spans="1:3">
      <c r="A236" s="4" t="s">
        <v>795</v>
      </c>
      <c r="C236" s="4">
        <f>SUBTOTAL(9,C234:C235)</f>
        <v>53825</v>
      </c>
    </row>
  </sheetData>
  <autoFilter ref="A1:X227">
    <filterColumn colId="3">
      <filters>
        <filter val="100"/>
        <filter val="200"/>
        <filter val="101"/>
        <filter val="201"/>
        <filter val="301"/>
        <filter val="102"/>
        <filter val="202"/>
        <filter val="602"/>
        <filter val="103"/>
        <filter val="104"/>
        <filter val="404"/>
        <filter val="106"/>
        <filter val="306"/>
        <filter val="107"/>
        <filter val="308"/>
        <filter val="109"/>
        <filter val="309"/>
        <filter val="110"/>
        <filter val="510"/>
        <filter val="511"/>
        <filter val="512"/>
        <filter val="113"/>
        <filter val="114"/>
        <filter val="414"/>
        <filter val="115"/>
        <filter val="1015"/>
        <filter val="116"/>
        <filter val="316"/>
        <filter val="516"/>
        <filter val="1116"/>
        <filter val="117"/>
        <filter val="118"/>
        <filter val="120"/>
        <filter val="220"/>
        <filter val="222"/>
        <filter val="322"/>
        <filter val="422"/>
        <filter val="2422"/>
        <filter val="123"/>
        <filter val="323"/>
        <filter val="224"/>
        <filter val="1224"/>
        <filter val="1025"/>
        <filter val="1426"/>
        <filter val="127"/>
        <filter val="1528"/>
        <filter val="129"/>
        <filter val="130"/>
        <filter val="231"/>
        <filter val="1131"/>
        <filter val="232"/>
        <filter val="532"/>
        <filter val="133"/>
        <filter val="233"/>
        <filter val="333"/>
        <filter val="134"/>
        <filter val="235"/>
        <filter val="436"/>
        <filter val="437"/>
        <filter val="138"/>
        <filter val="338"/>
        <filter val="140"/>
        <filter val="142"/>
        <filter val="442"/>
        <filter val="143"/>
        <filter val="145"/>
        <filter val="345"/>
        <filter val="146"/>
        <filter val="349"/>
        <filter val="150"/>
        <filter val="152"/>
        <filter val="252"/>
        <filter val="1555"/>
        <filter val="156"/>
        <filter val="256"/>
        <filter val="956"/>
        <filter val="257"/>
        <filter val="58"/>
        <filter val="158"/>
        <filter val="59"/>
        <filter val="160"/>
        <filter val="260"/>
        <filter val="1360"/>
        <filter val="161"/>
        <filter val="63"/>
        <filter val="166"/>
        <filter val="168"/>
        <filter val="169"/>
        <filter val="73"/>
        <filter val="74"/>
        <filter val="2474"/>
        <filter val="75"/>
        <filter val="76"/>
        <filter val="176"/>
        <filter val="77"/>
        <filter val="178"/>
        <filter val="79"/>
        <filter val="179"/>
        <filter val="-479"/>
        <filter val="182"/>
        <filter val="84"/>
        <filter val="184"/>
        <filter val="284"/>
        <filter val="85"/>
        <filter val="87"/>
        <filter val="887"/>
        <filter val="88"/>
        <filter val="89"/>
        <filter val="291"/>
        <filter val="591"/>
        <filter val="92"/>
        <filter val="93"/>
        <filter val="693"/>
        <filter val="394"/>
        <filter val="1597"/>
        <filter val="98"/>
        <filter val="99"/>
        <filter val="399"/>
      </filters>
    </filterColumn>
    <filterColumn colId="6">
      <filters>
        <filter val="#N/A"/>
        <filter val="-0.01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03"/>
  <sheetViews>
    <sheetView workbookViewId="0">
      <selection activeCell="A2" sqref="A2:A1048576"/>
    </sheetView>
  </sheetViews>
  <sheetFormatPr defaultColWidth="8" defaultRowHeight="12.75"/>
  <cols>
    <col min="1" max="1" width="20.375" style="1" customWidth="1"/>
    <col min="2" max="16383" width="8" style="1"/>
  </cols>
  <sheetData>
    <row r="1" s="1" customFormat="1" spans="1:21">
      <c r="A1" s="2" t="s">
        <v>796</v>
      </c>
      <c r="B1" s="2" t="s">
        <v>797</v>
      </c>
      <c r="C1" s="2" t="s">
        <v>798</v>
      </c>
      <c r="D1" s="2" t="s">
        <v>799</v>
      </c>
      <c r="E1" s="2" t="s">
        <v>13</v>
      </c>
      <c r="F1" s="2" t="s">
        <v>5</v>
      </c>
      <c r="G1" s="2" t="s">
        <v>6</v>
      </c>
      <c r="H1" s="2" t="s">
        <v>800</v>
      </c>
      <c r="I1" s="2" t="s">
        <v>801</v>
      </c>
      <c r="J1" s="2" t="s">
        <v>802</v>
      </c>
      <c r="K1" s="2" t="s">
        <v>803</v>
      </c>
      <c r="L1" s="2" t="s">
        <v>804</v>
      </c>
      <c r="M1" s="2" t="s">
        <v>805</v>
      </c>
      <c r="N1" s="2" t="s">
        <v>806</v>
      </c>
      <c r="O1" s="2" t="s">
        <v>807</v>
      </c>
      <c r="P1" s="2" t="s">
        <v>808</v>
      </c>
      <c r="Q1" s="2" t="s">
        <v>809</v>
      </c>
      <c r="R1" s="2" t="s">
        <v>810</v>
      </c>
      <c r="S1" s="2" t="s">
        <v>811</v>
      </c>
      <c r="T1" s="2" t="s">
        <v>812</v>
      </c>
      <c r="U1" s="2" t="s">
        <v>813</v>
      </c>
    </row>
    <row r="2" s="1" customFormat="1" spans="1:21">
      <c r="A2" s="3">
        <v>17821314114</v>
      </c>
      <c r="B2" s="1" t="s">
        <v>814</v>
      </c>
      <c r="C2" s="1" t="s">
        <v>815</v>
      </c>
      <c r="D2" s="1" t="s">
        <v>816</v>
      </c>
      <c r="E2" s="1" t="s">
        <v>789</v>
      </c>
      <c r="F2" s="1" t="s">
        <v>814</v>
      </c>
      <c r="G2" s="1" t="s">
        <v>817</v>
      </c>
      <c r="H2" s="1" t="s">
        <v>818</v>
      </c>
      <c r="I2" s="1" t="s">
        <v>819</v>
      </c>
      <c r="J2" s="1" t="s">
        <v>820</v>
      </c>
      <c r="K2" s="1" t="s">
        <v>819</v>
      </c>
      <c r="L2" s="1" t="s">
        <v>819</v>
      </c>
      <c r="M2" s="1" t="s">
        <v>821</v>
      </c>
      <c r="N2" s="1" t="s">
        <v>821</v>
      </c>
      <c r="O2" s="1" t="s">
        <v>822</v>
      </c>
      <c r="P2" s="1" t="s">
        <v>823</v>
      </c>
      <c r="Q2" s="1" t="s">
        <v>824</v>
      </c>
      <c r="R2" s="1" t="s">
        <v>825</v>
      </c>
      <c r="S2" s="1" t="s">
        <v>826</v>
      </c>
      <c r="T2" s="1" t="s">
        <v>827</v>
      </c>
      <c r="U2" s="1" t="s">
        <v>828</v>
      </c>
    </row>
    <row r="3" s="1" customFormat="1" spans="1:21">
      <c r="A3" s="3">
        <v>17821147513</v>
      </c>
      <c r="B3" s="1" t="s">
        <v>814</v>
      </c>
      <c r="C3" s="1" t="s">
        <v>829</v>
      </c>
      <c r="D3" s="1" t="s">
        <v>830</v>
      </c>
      <c r="E3" s="1" t="s">
        <v>831</v>
      </c>
      <c r="F3" s="1" t="s">
        <v>814</v>
      </c>
      <c r="G3" s="1" t="s">
        <v>817</v>
      </c>
      <c r="H3" s="1" t="s">
        <v>818</v>
      </c>
      <c r="I3" s="1" t="s">
        <v>832</v>
      </c>
      <c r="J3" s="1" t="s">
        <v>820</v>
      </c>
      <c r="K3" s="1" t="s">
        <v>832</v>
      </c>
      <c r="L3" s="1" t="s">
        <v>832</v>
      </c>
      <c r="M3" s="1" t="s">
        <v>821</v>
      </c>
      <c r="N3" s="1" t="s">
        <v>821</v>
      </c>
      <c r="O3" s="1" t="s">
        <v>822</v>
      </c>
      <c r="P3" s="1" t="s">
        <v>823</v>
      </c>
      <c r="Q3" s="1" t="s">
        <v>824</v>
      </c>
      <c r="R3" s="1" t="s">
        <v>833</v>
      </c>
      <c r="S3" s="1" t="s">
        <v>826</v>
      </c>
      <c r="T3" s="1" t="s">
        <v>827</v>
      </c>
      <c r="U3" s="1" t="s">
        <v>828</v>
      </c>
    </row>
    <row r="4" s="1" customFormat="1" spans="1:21">
      <c r="A4" s="3">
        <v>17820962288</v>
      </c>
      <c r="B4" s="1" t="s">
        <v>814</v>
      </c>
      <c r="C4" s="1" t="s">
        <v>834</v>
      </c>
      <c r="D4" s="1" t="s">
        <v>835</v>
      </c>
      <c r="E4" s="1" t="s">
        <v>777</v>
      </c>
      <c r="F4" s="1" t="s">
        <v>814</v>
      </c>
      <c r="G4" s="1" t="s">
        <v>817</v>
      </c>
      <c r="H4" s="1" t="s">
        <v>818</v>
      </c>
      <c r="I4" s="1" t="s">
        <v>836</v>
      </c>
      <c r="J4" s="1" t="s">
        <v>820</v>
      </c>
      <c r="K4" s="1" t="s">
        <v>836</v>
      </c>
      <c r="L4" s="1" t="s">
        <v>836</v>
      </c>
      <c r="M4" s="1" t="s">
        <v>821</v>
      </c>
      <c r="N4" s="1" t="s">
        <v>821</v>
      </c>
      <c r="O4" s="1" t="s">
        <v>822</v>
      </c>
      <c r="P4" s="1" t="s">
        <v>823</v>
      </c>
      <c r="Q4" s="1" t="s">
        <v>824</v>
      </c>
      <c r="R4" s="1" t="s">
        <v>837</v>
      </c>
      <c r="S4" s="1" t="s">
        <v>826</v>
      </c>
      <c r="T4" s="1" t="s">
        <v>827</v>
      </c>
      <c r="U4" s="1" t="s">
        <v>828</v>
      </c>
    </row>
    <row r="5" s="1" customFormat="1" spans="1:21">
      <c r="A5" s="3">
        <v>17820945722</v>
      </c>
      <c r="B5" s="1" t="s">
        <v>814</v>
      </c>
      <c r="C5" s="1" t="s">
        <v>838</v>
      </c>
      <c r="D5" s="1" t="s">
        <v>839</v>
      </c>
      <c r="E5" s="1" t="s">
        <v>775</v>
      </c>
      <c r="F5" s="1" t="s">
        <v>814</v>
      </c>
      <c r="G5" s="1" t="s">
        <v>817</v>
      </c>
      <c r="H5" s="1" t="s">
        <v>818</v>
      </c>
      <c r="I5" s="1" t="s">
        <v>840</v>
      </c>
      <c r="J5" s="1" t="s">
        <v>820</v>
      </c>
      <c r="K5" s="1" t="s">
        <v>840</v>
      </c>
      <c r="L5" s="1" t="s">
        <v>840</v>
      </c>
      <c r="M5" s="1" t="s">
        <v>821</v>
      </c>
      <c r="N5" s="1" t="s">
        <v>821</v>
      </c>
      <c r="O5" s="1" t="s">
        <v>822</v>
      </c>
      <c r="P5" s="1" t="s">
        <v>823</v>
      </c>
      <c r="Q5" s="1" t="s">
        <v>824</v>
      </c>
      <c r="R5" s="1" t="s">
        <v>841</v>
      </c>
      <c r="S5" s="1" t="s">
        <v>826</v>
      </c>
      <c r="T5" s="1" t="s">
        <v>827</v>
      </c>
      <c r="U5" s="1" t="s">
        <v>828</v>
      </c>
    </row>
    <row r="6" s="1" customFormat="1" spans="1:21">
      <c r="A6" s="3">
        <v>17820873136</v>
      </c>
      <c r="B6" s="1" t="s">
        <v>814</v>
      </c>
      <c r="C6" s="1" t="s">
        <v>842</v>
      </c>
      <c r="D6" s="1" t="s">
        <v>843</v>
      </c>
      <c r="E6" s="1" t="s">
        <v>768</v>
      </c>
      <c r="F6" s="1" t="s">
        <v>814</v>
      </c>
      <c r="G6" s="1" t="s">
        <v>817</v>
      </c>
      <c r="H6" s="1" t="s">
        <v>818</v>
      </c>
      <c r="I6" s="1" t="s">
        <v>844</v>
      </c>
      <c r="J6" s="1" t="s">
        <v>820</v>
      </c>
      <c r="K6" s="1" t="s">
        <v>844</v>
      </c>
      <c r="L6" s="1" t="s">
        <v>844</v>
      </c>
      <c r="M6" s="1" t="s">
        <v>821</v>
      </c>
      <c r="N6" s="1" t="s">
        <v>821</v>
      </c>
      <c r="O6" s="1" t="s">
        <v>822</v>
      </c>
      <c r="P6" s="1" t="s">
        <v>823</v>
      </c>
      <c r="Q6" s="1" t="s">
        <v>824</v>
      </c>
      <c r="R6" s="1" t="s">
        <v>845</v>
      </c>
      <c r="S6" s="1" t="s">
        <v>826</v>
      </c>
      <c r="T6" s="1" t="s">
        <v>827</v>
      </c>
      <c r="U6" s="1" t="s">
        <v>828</v>
      </c>
    </row>
    <row r="7" s="1" customFormat="1" spans="1:21">
      <c r="A7" s="3">
        <v>17820855063</v>
      </c>
      <c r="B7" s="1" t="s">
        <v>814</v>
      </c>
      <c r="C7" s="1" t="s">
        <v>846</v>
      </c>
      <c r="D7" s="1" t="s">
        <v>847</v>
      </c>
      <c r="E7" s="1" t="s">
        <v>848</v>
      </c>
      <c r="F7" s="1" t="s">
        <v>814</v>
      </c>
      <c r="G7" s="1" t="s">
        <v>817</v>
      </c>
      <c r="H7" s="1" t="s">
        <v>818</v>
      </c>
      <c r="I7" s="1" t="s">
        <v>849</v>
      </c>
      <c r="J7" s="1" t="s">
        <v>820</v>
      </c>
      <c r="K7" s="1" t="s">
        <v>849</v>
      </c>
      <c r="L7" s="1" t="s">
        <v>849</v>
      </c>
      <c r="M7" s="1" t="s">
        <v>821</v>
      </c>
      <c r="N7" s="1" t="s">
        <v>821</v>
      </c>
      <c r="O7" s="1" t="s">
        <v>822</v>
      </c>
      <c r="P7" s="1" t="s">
        <v>823</v>
      </c>
      <c r="Q7" s="1" t="s">
        <v>824</v>
      </c>
      <c r="R7" s="1" t="s">
        <v>850</v>
      </c>
      <c r="S7" s="1" t="s">
        <v>826</v>
      </c>
      <c r="T7" s="1" t="s">
        <v>827</v>
      </c>
      <c r="U7" s="1" t="s">
        <v>828</v>
      </c>
    </row>
    <row r="8" s="1" customFormat="1" spans="1:21">
      <c r="A8" s="3">
        <v>17820638517</v>
      </c>
      <c r="B8" s="1" t="s">
        <v>814</v>
      </c>
      <c r="C8" s="1" t="s">
        <v>851</v>
      </c>
      <c r="D8" s="1" t="s">
        <v>852</v>
      </c>
      <c r="E8" s="1" t="s">
        <v>764</v>
      </c>
      <c r="F8" s="1" t="s">
        <v>814</v>
      </c>
      <c r="G8" s="1" t="s">
        <v>817</v>
      </c>
      <c r="H8" s="1" t="s">
        <v>818</v>
      </c>
      <c r="I8" s="1" t="s">
        <v>853</v>
      </c>
      <c r="J8" s="1" t="s">
        <v>820</v>
      </c>
      <c r="K8" s="1" t="s">
        <v>853</v>
      </c>
      <c r="L8" s="1" t="s">
        <v>853</v>
      </c>
      <c r="M8" s="1" t="s">
        <v>821</v>
      </c>
      <c r="N8" s="1" t="s">
        <v>821</v>
      </c>
      <c r="O8" s="1" t="s">
        <v>822</v>
      </c>
      <c r="P8" s="1" t="s">
        <v>823</v>
      </c>
      <c r="Q8" s="1" t="s">
        <v>824</v>
      </c>
      <c r="R8" s="1" t="s">
        <v>854</v>
      </c>
      <c r="S8" s="1" t="s">
        <v>826</v>
      </c>
      <c r="T8" s="1" t="s">
        <v>827</v>
      </c>
      <c r="U8" s="1" t="s">
        <v>828</v>
      </c>
    </row>
    <row r="9" s="1" customFormat="1" spans="1:21">
      <c r="A9" s="3">
        <v>17820600890</v>
      </c>
      <c r="B9" s="1" t="s">
        <v>814</v>
      </c>
      <c r="C9" s="1" t="s">
        <v>855</v>
      </c>
      <c r="D9" s="1" t="s">
        <v>843</v>
      </c>
      <c r="E9" s="1" t="s">
        <v>760</v>
      </c>
      <c r="F9" s="1" t="s">
        <v>814</v>
      </c>
      <c r="G9" s="1" t="s">
        <v>817</v>
      </c>
      <c r="H9" s="1" t="s">
        <v>818</v>
      </c>
      <c r="I9" s="1" t="s">
        <v>856</v>
      </c>
      <c r="J9" s="1" t="s">
        <v>820</v>
      </c>
      <c r="K9" s="1" t="s">
        <v>856</v>
      </c>
      <c r="L9" s="1" t="s">
        <v>856</v>
      </c>
      <c r="M9" s="1" t="s">
        <v>821</v>
      </c>
      <c r="N9" s="1" t="s">
        <v>821</v>
      </c>
      <c r="O9" s="1" t="s">
        <v>822</v>
      </c>
      <c r="P9" s="1" t="s">
        <v>823</v>
      </c>
      <c r="Q9" s="1" t="s">
        <v>824</v>
      </c>
      <c r="R9" s="1" t="s">
        <v>857</v>
      </c>
      <c r="S9" s="1" t="s">
        <v>826</v>
      </c>
      <c r="T9" s="1" t="s">
        <v>827</v>
      </c>
      <c r="U9" s="1" t="s">
        <v>828</v>
      </c>
    </row>
    <row r="10" s="1" customFormat="1" spans="1:21">
      <c r="A10" s="3">
        <v>17820355212</v>
      </c>
      <c r="B10" s="1" t="s">
        <v>814</v>
      </c>
      <c r="C10" s="1" t="s">
        <v>858</v>
      </c>
      <c r="D10" s="1" t="s">
        <v>835</v>
      </c>
      <c r="E10" s="1" t="s">
        <v>758</v>
      </c>
      <c r="F10" s="1" t="s">
        <v>814</v>
      </c>
      <c r="G10" s="1" t="s">
        <v>817</v>
      </c>
      <c r="H10" s="1" t="s">
        <v>818</v>
      </c>
      <c r="I10" s="1" t="s">
        <v>859</v>
      </c>
      <c r="J10" s="1" t="s">
        <v>820</v>
      </c>
      <c r="K10" s="1" t="s">
        <v>859</v>
      </c>
      <c r="L10" s="1" t="s">
        <v>859</v>
      </c>
      <c r="M10" s="1" t="s">
        <v>821</v>
      </c>
      <c r="N10" s="1" t="s">
        <v>821</v>
      </c>
      <c r="O10" s="1" t="s">
        <v>822</v>
      </c>
      <c r="P10" s="1" t="s">
        <v>823</v>
      </c>
      <c r="Q10" s="1" t="s">
        <v>824</v>
      </c>
      <c r="R10" s="1" t="s">
        <v>860</v>
      </c>
      <c r="S10" s="1" t="s">
        <v>826</v>
      </c>
      <c r="T10" s="1" t="s">
        <v>827</v>
      </c>
      <c r="U10" s="1" t="s">
        <v>828</v>
      </c>
    </row>
    <row r="11" s="1" customFormat="1" spans="1:21">
      <c r="A11" s="3">
        <v>17820219415</v>
      </c>
      <c r="B11" s="1" t="s">
        <v>814</v>
      </c>
      <c r="C11" s="1" t="s">
        <v>861</v>
      </c>
      <c r="D11" s="1" t="s">
        <v>843</v>
      </c>
      <c r="E11" s="1" t="s">
        <v>155</v>
      </c>
      <c r="F11" s="1" t="s">
        <v>814</v>
      </c>
      <c r="G11" s="1" t="s">
        <v>817</v>
      </c>
      <c r="H11" s="1" t="s">
        <v>818</v>
      </c>
      <c r="I11" s="1" t="s">
        <v>844</v>
      </c>
      <c r="J11" s="1" t="s">
        <v>820</v>
      </c>
      <c r="K11" s="1" t="s">
        <v>844</v>
      </c>
      <c r="L11" s="1" t="s">
        <v>844</v>
      </c>
      <c r="M11" s="1" t="s">
        <v>821</v>
      </c>
      <c r="N11" s="1" t="s">
        <v>821</v>
      </c>
      <c r="O11" s="1" t="s">
        <v>822</v>
      </c>
      <c r="P11" s="1" t="s">
        <v>823</v>
      </c>
      <c r="Q11" s="1" t="s">
        <v>824</v>
      </c>
      <c r="R11" s="1" t="s">
        <v>862</v>
      </c>
      <c r="S11" s="1" t="s">
        <v>826</v>
      </c>
      <c r="T11" s="1" t="s">
        <v>827</v>
      </c>
      <c r="U11" s="1" t="s">
        <v>828</v>
      </c>
    </row>
    <row r="12" s="1" customFormat="1" spans="1:21">
      <c r="A12" s="3">
        <v>17820106399</v>
      </c>
      <c r="B12" s="1" t="s">
        <v>814</v>
      </c>
      <c r="C12" s="1" t="s">
        <v>863</v>
      </c>
      <c r="D12" s="1" t="s">
        <v>864</v>
      </c>
      <c r="E12" s="1" t="s">
        <v>865</v>
      </c>
      <c r="F12" s="1" t="s">
        <v>814</v>
      </c>
      <c r="G12" s="1" t="s">
        <v>817</v>
      </c>
      <c r="H12" s="1" t="s">
        <v>818</v>
      </c>
      <c r="I12" s="1" t="s">
        <v>866</v>
      </c>
      <c r="J12" s="1" t="s">
        <v>820</v>
      </c>
      <c r="K12" s="1" t="s">
        <v>866</v>
      </c>
      <c r="L12" s="1" t="s">
        <v>866</v>
      </c>
      <c r="M12" s="1" t="s">
        <v>821</v>
      </c>
      <c r="N12" s="1" t="s">
        <v>821</v>
      </c>
      <c r="O12" s="1" t="s">
        <v>822</v>
      </c>
      <c r="P12" s="1" t="s">
        <v>823</v>
      </c>
      <c r="Q12" s="1" t="s">
        <v>824</v>
      </c>
      <c r="R12" s="1" t="s">
        <v>867</v>
      </c>
      <c r="S12" s="1" t="s">
        <v>826</v>
      </c>
      <c r="T12" s="1" t="s">
        <v>827</v>
      </c>
      <c r="U12" s="1" t="s">
        <v>828</v>
      </c>
    </row>
    <row r="13" s="1" customFormat="1" spans="1:21">
      <c r="A13" s="3">
        <v>17819993682</v>
      </c>
      <c r="B13" s="1" t="s">
        <v>814</v>
      </c>
      <c r="C13" s="1" t="s">
        <v>868</v>
      </c>
      <c r="D13" s="1" t="s">
        <v>869</v>
      </c>
      <c r="E13" s="1" t="s">
        <v>750</v>
      </c>
      <c r="F13" s="1" t="s">
        <v>814</v>
      </c>
      <c r="G13" s="1" t="s">
        <v>817</v>
      </c>
      <c r="H13" s="1" t="s">
        <v>818</v>
      </c>
      <c r="I13" s="1" t="s">
        <v>870</v>
      </c>
      <c r="J13" s="1" t="s">
        <v>820</v>
      </c>
      <c r="K13" s="1" t="s">
        <v>870</v>
      </c>
      <c r="L13" s="1" t="s">
        <v>870</v>
      </c>
      <c r="M13" s="1" t="s">
        <v>821</v>
      </c>
      <c r="N13" s="1" t="s">
        <v>821</v>
      </c>
      <c r="O13" s="1" t="s">
        <v>822</v>
      </c>
      <c r="P13" s="1" t="s">
        <v>823</v>
      </c>
      <c r="Q13" s="1" t="s">
        <v>824</v>
      </c>
      <c r="R13" s="1" t="s">
        <v>871</v>
      </c>
      <c r="S13" s="1" t="s">
        <v>826</v>
      </c>
      <c r="T13" s="1" t="s">
        <v>827</v>
      </c>
      <c r="U13" s="1" t="s">
        <v>828</v>
      </c>
    </row>
    <row r="14" s="1" customFormat="1" spans="1:21">
      <c r="A14" s="3">
        <v>17819976295</v>
      </c>
      <c r="B14" s="1" t="s">
        <v>814</v>
      </c>
      <c r="C14" s="1" t="s">
        <v>872</v>
      </c>
      <c r="D14" s="1" t="s">
        <v>873</v>
      </c>
      <c r="E14" s="1" t="s">
        <v>746</v>
      </c>
      <c r="F14" s="1" t="s">
        <v>814</v>
      </c>
      <c r="G14" s="1" t="s">
        <v>817</v>
      </c>
      <c r="H14" s="1" t="s">
        <v>818</v>
      </c>
      <c r="I14" s="1" t="s">
        <v>874</v>
      </c>
      <c r="J14" s="1" t="s">
        <v>820</v>
      </c>
      <c r="K14" s="1" t="s">
        <v>874</v>
      </c>
      <c r="L14" s="1" t="s">
        <v>874</v>
      </c>
      <c r="M14" s="1" t="s">
        <v>821</v>
      </c>
      <c r="N14" s="1" t="s">
        <v>821</v>
      </c>
      <c r="O14" s="1" t="s">
        <v>822</v>
      </c>
      <c r="P14" s="1" t="s">
        <v>823</v>
      </c>
      <c r="Q14" s="1" t="s">
        <v>824</v>
      </c>
      <c r="R14" s="1" t="s">
        <v>875</v>
      </c>
      <c r="S14" s="1" t="s">
        <v>826</v>
      </c>
      <c r="T14" s="1" t="s">
        <v>827</v>
      </c>
      <c r="U14" s="1" t="s">
        <v>828</v>
      </c>
    </row>
    <row r="15" s="1" customFormat="1" spans="1:21">
      <c r="A15" s="3">
        <v>17819818637</v>
      </c>
      <c r="B15" s="1" t="s">
        <v>814</v>
      </c>
      <c r="C15" s="1" t="s">
        <v>876</v>
      </c>
      <c r="D15" s="1" t="s">
        <v>877</v>
      </c>
      <c r="E15" s="1" t="s">
        <v>744</v>
      </c>
      <c r="F15" s="1" t="s">
        <v>814</v>
      </c>
      <c r="G15" s="1" t="s">
        <v>817</v>
      </c>
      <c r="H15" s="1" t="s">
        <v>818</v>
      </c>
      <c r="I15" s="1" t="s">
        <v>878</v>
      </c>
      <c r="J15" s="1" t="s">
        <v>820</v>
      </c>
      <c r="K15" s="1" t="s">
        <v>878</v>
      </c>
      <c r="L15" s="1" t="s">
        <v>878</v>
      </c>
      <c r="M15" s="1" t="s">
        <v>821</v>
      </c>
      <c r="N15" s="1" t="s">
        <v>821</v>
      </c>
      <c r="O15" s="1" t="s">
        <v>822</v>
      </c>
      <c r="P15" s="1" t="s">
        <v>823</v>
      </c>
      <c r="Q15" s="1" t="s">
        <v>824</v>
      </c>
      <c r="R15" s="1" t="s">
        <v>879</v>
      </c>
      <c r="S15" s="1" t="s">
        <v>826</v>
      </c>
      <c r="T15" s="1" t="s">
        <v>827</v>
      </c>
      <c r="U15" s="1" t="s">
        <v>828</v>
      </c>
    </row>
    <row r="16" s="1" customFormat="1" spans="1:21">
      <c r="A16" s="3">
        <v>17819784518</v>
      </c>
      <c r="B16" s="1" t="s">
        <v>814</v>
      </c>
      <c r="C16" s="1" t="s">
        <v>880</v>
      </c>
      <c r="D16" s="1" t="s">
        <v>881</v>
      </c>
      <c r="E16" s="1" t="s">
        <v>740</v>
      </c>
      <c r="F16" s="1" t="s">
        <v>814</v>
      </c>
      <c r="G16" s="1" t="s">
        <v>817</v>
      </c>
      <c r="H16" s="1" t="s">
        <v>818</v>
      </c>
      <c r="I16" s="1" t="s">
        <v>882</v>
      </c>
      <c r="J16" s="1" t="s">
        <v>820</v>
      </c>
      <c r="K16" s="1" t="s">
        <v>882</v>
      </c>
      <c r="L16" s="1" t="s">
        <v>882</v>
      </c>
      <c r="M16" s="1" t="s">
        <v>821</v>
      </c>
      <c r="N16" s="1" t="s">
        <v>821</v>
      </c>
      <c r="O16" s="1" t="s">
        <v>822</v>
      </c>
      <c r="P16" s="1" t="s">
        <v>823</v>
      </c>
      <c r="Q16" s="1" t="s">
        <v>824</v>
      </c>
      <c r="R16" s="1" t="s">
        <v>883</v>
      </c>
      <c r="S16" s="1" t="s">
        <v>826</v>
      </c>
      <c r="T16" s="1" t="s">
        <v>827</v>
      </c>
      <c r="U16" s="1" t="s">
        <v>828</v>
      </c>
    </row>
    <row r="17" s="1" customFormat="1" spans="1:21">
      <c r="A17" s="3">
        <v>17819724002</v>
      </c>
      <c r="B17" s="1" t="s">
        <v>814</v>
      </c>
      <c r="C17" s="1" t="s">
        <v>884</v>
      </c>
      <c r="D17" s="1" t="s">
        <v>864</v>
      </c>
      <c r="E17" s="1" t="s">
        <v>885</v>
      </c>
      <c r="F17" s="1" t="s">
        <v>814</v>
      </c>
      <c r="G17" s="1" t="s">
        <v>817</v>
      </c>
      <c r="H17" s="1" t="s">
        <v>818</v>
      </c>
      <c r="I17" s="1" t="s">
        <v>866</v>
      </c>
      <c r="J17" s="1" t="s">
        <v>820</v>
      </c>
      <c r="K17" s="1" t="s">
        <v>866</v>
      </c>
      <c r="L17" s="1" t="s">
        <v>866</v>
      </c>
      <c r="M17" s="1" t="s">
        <v>821</v>
      </c>
      <c r="N17" s="1" t="s">
        <v>821</v>
      </c>
      <c r="O17" s="1" t="s">
        <v>822</v>
      </c>
      <c r="P17" s="1" t="s">
        <v>823</v>
      </c>
      <c r="Q17" s="1" t="s">
        <v>824</v>
      </c>
      <c r="R17" s="1" t="s">
        <v>886</v>
      </c>
      <c r="S17" s="1" t="s">
        <v>826</v>
      </c>
      <c r="T17" s="1" t="s">
        <v>827</v>
      </c>
      <c r="U17" s="1" t="s">
        <v>828</v>
      </c>
    </row>
    <row r="18" s="1" customFormat="1" spans="1:21">
      <c r="A18" s="3">
        <v>17819533446</v>
      </c>
      <c r="B18" s="1" t="s">
        <v>814</v>
      </c>
      <c r="C18" s="1" t="s">
        <v>887</v>
      </c>
      <c r="D18" s="1" t="s">
        <v>835</v>
      </c>
      <c r="E18" s="1" t="s">
        <v>729</v>
      </c>
      <c r="F18" s="1" t="s">
        <v>814</v>
      </c>
      <c r="G18" s="1" t="s">
        <v>817</v>
      </c>
      <c r="H18" s="1" t="s">
        <v>818</v>
      </c>
      <c r="I18" s="1" t="s">
        <v>859</v>
      </c>
      <c r="J18" s="1" t="s">
        <v>820</v>
      </c>
      <c r="K18" s="1" t="s">
        <v>859</v>
      </c>
      <c r="L18" s="1" t="s">
        <v>859</v>
      </c>
      <c r="M18" s="1" t="s">
        <v>821</v>
      </c>
      <c r="N18" s="1" t="s">
        <v>821</v>
      </c>
      <c r="O18" s="1" t="s">
        <v>822</v>
      </c>
      <c r="P18" s="1" t="s">
        <v>823</v>
      </c>
      <c r="Q18" s="1" t="s">
        <v>824</v>
      </c>
      <c r="R18" s="1" t="s">
        <v>888</v>
      </c>
      <c r="S18" s="1" t="s">
        <v>826</v>
      </c>
      <c r="T18" s="1" t="s">
        <v>827</v>
      </c>
      <c r="U18" s="1" t="s">
        <v>828</v>
      </c>
    </row>
    <row r="19" s="1" customFormat="1" spans="1:21">
      <c r="A19" s="3">
        <v>17819499851</v>
      </c>
      <c r="B19" s="1" t="s">
        <v>814</v>
      </c>
      <c r="C19" s="1" t="s">
        <v>889</v>
      </c>
      <c r="D19" s="1" t="s">
        <v>890</v>
      </c>
      <c r="E19" s="1" t="s">
        <v>726</v>
      </c>
      <c r="F19" s="1" t="s">
        <v>814</v>
      </c>
      <c r="G19" s="1" t="s">
        <v>817</v>
      </c>
      <c r="H19" s="1" t="s">
        <v>818</v>
      </c>
      <c r="I19" s="1" t="s">
        <v>891</v>
      </c>
      <c r="J19" s="1" t="s">
        <v>820</v>
      </c>
      <c r="K19" s="1" t="s">
        <v>891</v>
      </c>
      <c r="L19" s="1" t="s">
        <v>891</v>
      </c>
      <c r="M19" s="1" t="s">
        <v>821</v>
      </c>
      <c r="N19" s="1" t="s">
        <v>821</v>
      </c>
      <c r="O19" s="1" t="s">
        <v>822</v>
      </c>
      <c r="P19" s="1" t="s">
        <v>823</v>
      </c>
      <c r="Q19" s="1" t="s">
        <v>824</v>
      </c>
      <c r="R19" s="1" t="s">
        <v>892</v>
      </c>
      <c r="S19" s="1" t="s">
        <v>826</v>
      </c>
      <c r="T19" s="1" t="s">
        <v>827</v>
      </c>
      <c r="U19" s="1" t="s">
        <v>828</v>
      </c>
    </row>
    <row r="20" s="1" customFormat="1" spans="1:21">
      <c r="A20" s="3">
        <v>17819440433</v>
      </c>
      <c r="B20" s="1" t="s">
        <v>814</v>
      </c>
      <c r="C20" s="1" t="s">
        <v>893</v>
      </c>
      <c r="D20" s="1" t="s">
        <v>894</v>
      </c>
      <c r="E20" s="1" t="s">
        <v>720</v>
      </c>
      <c r="F20" s="1" t="s">
        <v>814</v>
      </c>
      <c r="G20" s="1" t="s">
        <v>817</v>
      </c>
      <c r="H20" s="1" t="s">
        <v>818</v>
      </c>
      <c r="I20" s="1" t="s">
        <v>895</v>
      </c>
      <c r="J20" s="1" t="s">
        <v>820</v>
      </c>
      <c r="K20" s="1" t="s">
        <v>895</v>
      </c>
      <c r="L20" s="1" t="s">
        <v>895</v>
      </c>
      <c r="M20" s="1" t="s">
        <v>821</v>
      </c>
      <c r="N20" s="1" t="s">
        <v>821</v>
      </c>
      <c r="O20" s="1" t="s">
        <v>822</v>
      </c>
      <c r="P20" s="1" t="s">
        <v>823</v>
      </c>
      <c r="Q20" s="1" t="s">
        <v>824</v>
      </c>
      <c r="R20" s="1" t="s">
        <v>896</v>
      </c>
      <c r="S20" s="1" t="s">
        <v>826</v>
      </c>
      <c r="T20" s="1" t="s">
        <v>827</v>
      </c>
      <c r="U20" s="1" t="s">
        <v>828</v>
      </c>
    </row>
    <row r="21" s="1" customFormat="1" spans="1:21">
      <c r="A21" s="3">
        <v>17819405200</v>
      </c>
      <c r="B21" s="1" t="s">
        <v>814</v>
      </c>
      <c r="C21" s="1" t="s">
        <v>897</v>
      </c>
      <c r="D21" s="1" t="s">
        <v>898</v>
      </c>
      <c r="E21" s="1" t="s">
        <v>716</v>
      </c>
      <c r="F21" s="1" t="s">
        <v>814</v>
      </c>
      <c r="G21" s="1" t="s">
        <v>817</v>
      </c>
      <c r="H21" s="1" t="s">
        <v>818</v>
      </c>
      <c r="I21" s="1" t="s">
        <v>878</v>
      </c>
      <c r="J21" s="1" t="s">
        <v>820</v>
      </c>
      <c r="K21" s="1" t="s">
        <v>878</v>
      </c>
      <c r="L21" s="1" t="s">
        <v>878</v>
      </c>
      <c r="M21" s="1" t="s">
        <v>821</v>
      </c>
      <c r="N21" s="1" t="s">
        <v>821</v>
      </c>
      <c r="O21" s="1" t="s">
        <v>822</v>
      </c>
      <c r="P21" s="1" t="s">
        <v>823</v>
      </c>
      <c r="Q21" s="1" t="s">
        <v>824</v>
      </c>
      <c r="R21" s="1" t="s">
        <v>899</v>
      </c>
      <c r="S21" s="1" t="s">
        <v>826</v>
      </c>
      <c r="T21" s="1" t="s">
        <v>827</v>
      </c>
      <c r="U21" s="1" t="s">
        <v>828</v>
      </c>
    </row>
    <row r="22" s="1" customFormat="1" spans="1:21">
      <c r="A22" s="3">
        <v>17818995396</v>
      </c>
      <c r="B22" s="1" t="s">
        <v>814</v>
      </c>
      <c r="C22" s="1" t="s">
        <v>900</v>
      </c>
      <c r="D22" s="1" t="s">
        <v>835</v>
      </c>
      <c r="E22" s="1" t="s">
        <v>712</v>
      </c>
      <c r="F22" s="1" t="s">
        <v>814</v>
      </c>
      <c r="G22" s="1" t="s">
        <v>817</v>
      </c>
      <c r="H22" s="1" t="s">
        <v>818</v>
      </c>
      <c r="I22" s="1" t="s">
        <v>901</v>
      </c>
      <c r="J22" s="1" t="s">
        <v>820</v>
      </c>
      <c r="K22" s="1" t="s">
        <v>901</v>
      </c>
      <c r="L22" s="1" t="s">
        <v>901</v>
      </c>
      <c r="M22" s="1" t="s">
        <v>821</v>
      </c>
      <c r="N22" s="1" t="s">
        <v>821</v>
      </c>
      <c r="O22" s="1" t="s">
        <v>822</v>
      </c>
      <c r="P22" s="1" t="s">
        <v>823</v>
      </c>
      <c r="Q22" s="1" t="s">
        <v>824</v>
      </c>
      <c r="R22" s="1" t="s">
        <v>902</v>
      </c>
      <c r="S22" s="1" t="s">
        <v>826</v>
      </c>
      <c r="T22" s="1" t="s">
        <v>827</v>
      </c>
      <c r="U22" s="1" t="s">
        <v>828</v>
      </c>
    </row>
    <row r="23" s="1" customFormat="1" spans="1:21">
      <c r="A23" s="3">
        <v>17816052738</v>
      </c>
      <c r="B23" s="1" t="s">
        <v>903</v>
      </c>
      <c r="C23" s="1" t="s">
        <v>904</v>
      </c>
      <c r="D23" s="1" t="s">
        <v>905</v>
      </c>
      <c r="E23" s="1" t="s">
        <v>710</v>
      </c>
      <c r="F23" s="1" t="s">
        <v>903</v>
      </c>
      <c r="G23" s="1" t="s">
        <v>817</v>
      </c>
      <c r="H23" s="1" t="s">
        <v>818</v>
      </c>
      <c r="I23" s="1" t="s">
        <v>906</v>
      </c>
      <c r="J23" s="1" t="s">
        <v>820</v>
      </c>
      <c r="K23" s="1" t="s">
        <v>906</v>
      </c>
      <c r="L23" s="1" t="s">
        <v>906</v>
      </c>
      <c r="M23" s="1" t="s">
        <v>821</v>
      </c>
      <c r="N23" s="1" t="s">
        <v>821</v>
      </c>
      <c r="O23" s="1" t="s">
        <v>822</v>
      </c>
      <c r="P23" s="1" t="s">
        <v>823</v>
      </c>
      <c r="Q23" s="1" t="s">
        <v>824</v>
      </c>
      <c r="R23" s="1" t="s">
        <v>907</v>
      </c>
      <c r="S23" s="1" t="s">
        <v>826</v>
      </c>
      <c r="T23" s="1" t="s">
        <v>827</v>
      </c>
      <c r="U23" s="1" t="s">
        <v>828</v>
      </c>
    </row>
    <row r="24" s="1" customFormat="1" spans="1:21">
      <c r="A24" s="3">
        <v>17815952704</v>
      </c>
      <c r="B24" s="1" t="s">
        <v>903</v>
      </c>
      <c r="C24" s="1" t="s">
        <v>908</v>
      </c>
      <c r="D24" s="1" t="s">
        <v>909</v>
      </c>
      <c r="E24" s="1" t="s">
        <v>683</v>
      </c>
      <c r="F24" s="1" t="s">
        <v>903</v>
      </c>
      <c r="G24" s="1" t="s">
        <v>814</v>
      </c>
      <c r="H24" s="1" t="s">
        <v>818</v>
      </c>
      <c r="I24" s="1" t="s">
        <v>910</v>
      </c>
      <c r="J24" s="1" t="s">
        <v>820</v>
      </c>
      <c r="K24" s="1" t="s">
        <v>910</v>
      </c>
      <c r="L24" s="1" t="s">
        <v>910</v>
      </c>
      <c r="M24" s="1" t="s">
        <v>821</v>
      </c>
      <c r="N24" s="1" t="s">
        <v>821</v>
      </c>
      <c r="O24" s="1" t="s">
        <v>822</v>
      </c>
      <c r="P24" s="1" t="s">
        <v>823</v>
      </c>
      <c r="Q24" s="1" t="s">
        <v>824</v>
      </c>
      <c r="R24" s="1" t="s">
        <v>911</v>
      </c>
      <c r="S24" s="1" t="s">
        <v>826</v>
      </c>
      <c r="T24" s="1" t="s">
        <v>827</v>
      </c>
      <c r="U24" s="1" t="s">
        <v>828</v>
      </c>
    </row>
    <row r="25" s="1" customFormat="1" spans="1:21">
      <c r="A25" s="3">
        <v>17815932589</v>
      </c>
      <c r="B25" s="1" t="s">
        <v>903</v>
      </c>
      <c r="C25" s="1" t="s">
        <v>912</v>
      </c>
      <c r="D25" s="1" t="s">
        <v>913</v>
      </c>
      <c r="E25" s="1" t="s">
        <v>680</v>
      </c>
      <c r="F25" s="1" t="s">
        <v>903</v>
      </c>
      <c r="G25" s="1" t="s">
        <v>814</v>
      </c>
      <c r="H25" s="1" t="s">
        <v>818</v>
      </c>
      <c r="I25" s="1" t="s">
        <v>914</v>
      </c>
      <c r="J25" s="1" t="s">
        <v>820</v>
      </c>
      <c r="K25" s="1" t="s">
        <v>914</v>
      </c>
      <c r="L25" s="1" t="s">
        <v>914</v>
      </c>
      <c r="M25" s="1" t="s">
        <v>821</v>
      </c>
      <c r="N25" s="1" t="s">
        <v>821</v>
      </c>
      <c r="O25" s="1" t="s">
        <v>822</v>
      </c>
      <c r="P25" s="1" t="s">
        <v>823</v>
      </c>
      <c r="Q25" s="1" t="s">
        <v>824</v>
      </c>
      <c r="R25" s="1" t="s">
        <v>915</v>
      </c>
      <c r="S25" s="1" t="s">
        <v>826</v>
      </c>
      <c r="T25" s="1" t="s">
        <v>827</v>
      </c>
      <c r="U25" s="1" t="s">
        <v>828</v>
      </c>
    </row>
    <row r="26" s="1" customFormat="1" spans="1:21">
      <c r="A26" s="3">
        <v>17815789864</v>
      </c>
      <c r="B26" s="1" t="s">
        <v>903</v>
      </c>
      <c r="C26" s="1" t="s">
        <v>916</v>
      </c>
      <c r="D26" s="1" t="s">
        <v>917</v>
      </c>
      <c r="E26" s="1" t="s">
        <v>677</v>
      </c>
      <c r="F26" s="1" t="s">
        <v>903</v>
      </c>
      <c r="G26" s="1" t="s">
        <v>814</v>
      </c>
      <c r="H26" s="1" t="s">
        <v>818</v>
      </c>
      <c r="I26" s="1" t="s">
        <v>918</v>
      </c>
      <c r="J26" s="1" t="s">
        <v>820</v>
      </c>
      <c r="K26" s="1" t="s">
        <v>918</v>
      </c>
      <c r="L26" s="1" t="s">
        <v>918</v>
      </c>
      <c r="M26" s="1" t="s">
        <v>821</v>
      </c>
      <c r="N26" s="1" t="s">
        <v>821</v>
      </c>
      <c r="O26" s="1" t="s">
        <v>822</v>
      </c>
      <c r="P26" s="1" t="s">
        <v>823</v>
      </c>
      <c r="Q26" s="1" t="s">
        <v>824</v>
      </c>
      <c r="R26" s="1" t="s">
        <v>919</v>
      </c>
      <c r="S26" s="1" t="s">
        <v>826</v>
      </c>
      <c r="T26" s="1" t="s">
        <v>827</v>
      </c>
      <c r="U26" s="1" t="s">
        <v>828</v>
      </c>
    </row>
    <row r="27" s="1" customFormat="1" spans="1:21">
      <c r="A27" s="3">
        <v>17815648617</v>
      </c>
      <c r="B27" s="1" t="s">
        <v>903</v>
      </c>
      <c r="C27" s="1" t="s">
        <v>920</v>
      </c>
      <c r="D27" s="1" t="s">
        <v>921</v>
      </c>
      <c r="E27" s="1" t="s">
        <v>675</v>
      </c>
      <c r="F27" s="1" t="s">
        <v>903</v>
      </c>
      <c r="G27" s="1" t="s">
        <v>814</v>
      </c>
      <c r="H27" s="1" t="s">
        <v>818</v>
      </c>
      <c r="I27" s="1" t="s">
        <v>922</v>
      </c>
      <c r="J27" s="1" t="s">
        <v>820</v>
      </c>
      <c r="K27" s="1" t="s">
        <v>922</v>
      </c>
      <c r="L27" s="1" t="s">
        <v>922</v>
      </c>
      <c r="M27" s="1" t="s">
        <v>821</v>
      </c>
      <c r="N27" s="1" t="s">
        <v>821</v>
      </c>
      <c r="O27" s="1" t="s">
        <v>822</v>
      </c>
      <c r="P27" s="1" t="s">
        <v>823</v>
      </c>
      <c r="Q27" s="1" t="s">
        <v>824</v>
      </c>
      <c r="R27" s="1" t="s">
        <v>923</v>
      </c>
      <c r="S27" s="1" t="s">
        <v>826</v>
      </c>
      <c r="T27" s="1" t="s">
        <v>827</v>
      </c>
      <c r="U27" s="1" t="s">
        <v>828</v>
      </c>
    </row>
    <row r="28" s="1" customFormat="1" spans="1:21">
      <c r="A28" s="3">
        <v>17815528514</v>
      </c>
      <c r="B28" s="1" t="s">
        <v>903</v>
      </c>
      <c r="C28" s="1" t="s">
        <v>924</v>
      </c>
      <c r="D28" s="1" t="s">
        <v>925</v>
      </c>
      <c r="E28" s="1" t="s">
        <v>672</v>
      </c>
      <c r="F28" s="1" t="s">
        <v>903</v>
      </c>
      <c r="G28" s="1" t="s">
        <v>814</v>
      </c>
      <c r="H28" s="1" t="s">
        <v>818</v>
      </c>
      <c r="I28" s="1" t="s">
        <v>926</v>
      </c>
      <c r="J28" s="1" t="s">
        <v>820</v>
      </c>
      <c r="K28" s="1" t="s">
        <v>926</v>
      </c>
      <c r="L28" s="1" t="s">
        <v>926</v>
      </c>
      <c r="M28" s="1" t="s">
        <v>821</v>
      </c>
      <c r="N28" s="1" t="s">
        <v>821</v>
      </c>
      <c r="O28" s="1" t="s">
        <v>822</v>
      </c>
      <c r="P28" s="1" t="s">
        <v>823</v>
      </c>
      <c r="Q28" s="1" t="s">
        <v>824</v>
      </c>
      <c r="R28" s="1" t="s">
        <v>927</v>
      </c>
      <c r="S28" s="1" t="s">
        <v>826</v>
      </c>
      <c r="T28" s="1" t="s">
        <v>827</v>
      </c>
      <c r="U28" s="1" t="s">
        <v>828</v>
      </c>
    </row>
    <row r="29" s="1" customFormat="1" spans="1:21">
      <c r="A29" s="3">
        <v>17815397674</v>
      </c>
      <c r="B29" s="1" t="s">
        <v>903</v>
      </c>
      <c r="C29" s="1" t="s">
        <v>928</v>
      </c>
      <c r="D29" s="1" t="s">
        <v>929</v>
      </c>
      <c r="E29" s="1" t="s">
        <v>668</v>
      </c>
      <c r="F29" s="1" t="s">
        <v>903</v>
      </c>
      <c r="G29" s="1" t="s">
        <v>814</v>
      </c>
      <c r="H29" s="1" t="s">
        <v>818</v>
      </c>
      <c r="I29" s="1" t="s">
        <v>930</v>
      </c>
      <c r="J29" s="1" t="s">
        <v>820</v>
      </c>
      <c r="K29" s="1" t="s">
        <v>930</v>
      </c>
      <c r="L29" s="1" t="s">
        <v>930</v>
      </c>
      <c r="M29" s="1" t="s">
        <v>821</v>
      </c>
      <c r="N29" s="1" t="s">
        <v>821</v>
      </c>
      <c r="O29" s="1" t="s">
        <v>822</v>
      </c>
      <c r="P29" s="1" t="s">
        <v>823</v>
      </c>
      <c r="Q29" s="1" t="s">
        <v>824</v>
      </c>
      <c r="R29" s="1" t="s">
        <v>931</v>
      </c>
      <c r="S29" s="1" t="s">
        <v>826</v>
      </c>
      <c r="T29" s="1" t="s">
        <v>827</v>
      </c>
      <c r="U29" s="1" t="s">
        <v>828</v>
      </c>
    </row>
    <row r="30" s="1" customFormat="1" spans="1:21">
      <c r="A30" s="3">
        <v>17815226315</v>
      </c>
      <c r="B30" s="1" t="s">
        <v>903</v>
      </c>
      <c r="C30" s="1" t="s">
        <v>932</v>
      </c>
      <c r="D30" s="1" t="s">
        <v>933</v>
      </c>
      <c r="E30" s="1" t="s">
        <v>664</v>
      </c>
      <c r="F30" s="1" t="s">
        <v>903</v>
      </c>
      <c r="G30" s="1" t="s">
        <v>814</v>
      </c>
      <c r="H30" s="1" t="s">
        <v>818</v>
      </c>
      <c r="I30" s="1" t="s">
        <v>934</v>
      </c>
      <c r="J30" s="1" t="s">
        <v>820</v>
      </c>
      <c r="K30" s="1" t="s">
        <v>934</v>
      </c>
      <c r="L30" s="1" t="s">
        <v>934</v>
      </c>
      <c r="M30" s="1" t="s">
        <v>821</v>
      </c>
      <c r="N30" s="1" t="s">
        <v>821</v>
      </c>
      <c r="O30" s="1" t="s">
        <v>822</v>
      </c>
      <c r="P30" s="1" t="s">
        <v>823</v>
      </c>
      <c r="Q30" s="1" t="s">
        <v>824</v>
      </c>
      <c r="R30" s="1" t="s">
        <v>935</v>
      </c>
      <c r="S30" s="1" t="s">
        <v>826</v>
      </c>
      <c r="T30" s="1" t="s">
        <v>827</v>
      </c>
      <c r="U30" s="1" t="s">
        <v>828</v>
      </c>
    </row>
    <row r="31" s="1" customFormat="1" spans="1:21">
      <c r="A31" s="3">
        <v>17815130764</v>
      </c>
      <c r="B31" s="1" t="s">
        <v>903</v>
      </c>
      <c r="C31" s="1" t="s">
        <v>936</v>
      </c>
      <c r="D31" s="1" t="s">
        <v>937</v>
      </c>
      <c r="E31" s="1" t="s">
        <v>660</v>
      </c>
      <c r="F31" s="1" t="s">
        <v>903</v>
      </c>
      <c r="G31" s="1" t="s">
        <v>814</v>
      </c>
      <c r="H31" s="1" t="s">
        <v>818</v>
      </c>
      <c r="I31" s="1" t="s">
        <v>938</v>
      </c>
      <c r="J31" s="1" t="s">
        <v>820</v>
      </c>
      <c r="K31" s="1" t="s">
        <v>938</v>
      </c>
      <c r="L31" s="1" t="s">
        <v>938</v>
      </c>
      <c r="M31" s="1" t="s">
        <v>821</v>
      </c>
      <c r="N31" s="1" t="s">
        <v>821</v>
      </c>
      <c r="O31" s="1" t="s">
        <v>822</v>
      </c>
      <c r="P31" s="1" t="s">
        <v>823</v>
      </c>
      <c r="Q31" s="1" t="s">
        <v>824</v>
      </c>
      <c r="R31" s="1" t="s">
        <v>939</v>
      </c>
      <c r="S31" s="1" t="s">
        <v>826</v>
      </c>
      <c r="T31" s="1" t="s">
        <v>827</v>
      </c>
      <c r="U31" s="1" t="s">
        <v>828</v>
      </c>
    </row>
    <row r="32" s="1" customFormat="1" spans="1:21">
      <c r="A32" s="3">
        <v>17815074906</v>
      </c>
      <c r="B32" s="1" t="s">
        <v>903</v>
      </c>
      <c r="C32" s="1" t="s">
        <v>940</v>
      </c>
      <c r="D32" s="1" t="s">
        <v>941</v>
      </c>
      <c r="E32" s="1" t="s">
        <v>942</v>
      </c>
      <c r="F32" s="1" t="s">
        <v>903</v>
      </c>
      <c r="G32" s="1" t="s">
        <v>814</v>
      </c>
      <c r="H32" s="1" t="s">
        <v>818</v>
      </c>
      <c r="I32" s="1" t="s">
        <v>943</v>
      </c>
      <c r="J32" s="1" t="s">
        <v>820</v>
      </c>
      <c r="K32" s="1" t="s">
        <v>943</v>
      </c>
      <c r="L32" s="1" t="s">
        <v>943</v>
      </c>
      <c r="M32" s="1" t="s">
        <v>821</v>
      </c>
      <c r="N32" s="1" t="s">
        <v>821</v>
      </c>
      <c r="O32" s="1" t="s">
        <v>822</v>
      </c>
      <c r="P32" s="1" t="s">
        <v>823</v>
      </c>
      <c r="Q32" s="1" t="s">
        <v>824</v>
      </c>
      <c r="R32" s="1" t="s">
        <v>944</v>
      </c>
      <c r="S32" s="1" t="s">
        <v>826</v>
      </c>
      <c r="T32" s="1" t="s">
        <v>827</v>
      </c>
      <c r="U32" s="1" t="s">
        <v>828</v>
      </c>
    </row>
    <row r="33" s="1" customFormat="1" spans="1:21">
      <c r="A33" s="3">
        <v>17815030608</v>
      </c>
      <c r="B33" s="1" t="s">
        <v>903</v>
      </c>
      <c r="C33" s="1" t="s">
        <v>945</v>
      </c>
      <c r="D33" s="1" t="s">
        <v>946</v>
      </c>
      <c r="E33" s="1" t="s">
        <v>656</v>
      </c>
      <c r="F33" s="1" t="s">
        <v>903</v>
      </c>
      <c r="G33" s="1" t="s">
        <v>814</v>
      </c>
      <c r="H33" s="1" t="s">
        <v>818</v>
      </c>
      <c r="I33" s="1" t="s">
        <v>947</v>
      </c>
      <c r="J33" s="1" t="s">
        <v>820</v>
      </c>
      <c r="K33" s="1" t="s">
        <v>947</v>
      </c>
      <c r="L33" s="1" t="s">
        <v>947</v>
      </c>
      <c r="M33" s="1" t="s">
        <v>821</v>
      </c>
      <c r="N33" s="1" t="s">
        <v>821</v>
      </c>
      <c r="O33" s="1" t="s">
        <v>822</v>
      </c>
      <c r="P33" s="1" t="s">
        <v>823</v>
      </c>
      <c r="Q33" s="1" t="s">
        <v>824</v>
      </c>
      <c r="R33" s="1" t="s">
        <v>948</v>
      </c>
      <c r="S33" s="1" t="s">
        <v>826</v>
      </c>
      <c r="T33" s="1" t="s">
        <v>827</v>
      </c>
      <c r="U33" s="1" t="s">
        <v>949</v>
      </c>
    </row>
    <row r="34" s="1" customFormat="1" spans="1:21">
      <c r="A34" s="3">
        <v>17814857035</v>
      </c>
      <c r="B34" s="1" t="s">
        <v>903</v>
      </c>
      <c r="C34" s="1" t="s">
        <v>950</v>
      </c>
      <c r="D34" s="1" t="s">
        <v>917</v>
      </c>
      <c r="E34" s="1" t="s">
        <v>652</v>
      </c>
      <c r="F34" s="1" t="s">
        <v>903</v>
      </c>
      <c r="G34" s="1" t="s">
        <v>814</v>
      </c>
      <c r="H34" s="1" t="s">
        <v>818</v>
      </c>
      <c r="I34" s="1" t="s">
        <v>951</v>
      </c>
      <c r="J34" s="1" t="s">
        <v>820</v>
      </c>
      <c r="K34" s="1" t="s">
        <v>951</v>
      </c>
      <c r="L34" s="1" t="s">
        <v>951</v>
      </c>
      <c r="M34" s="1" t="s">
        <v>821</v>
      </c>
      <c r="N34" s="1" t="s">
        <v>821</v>
      </c>
      <c r="O34" s="1" t="s">
        <v>822</v>
      </c>
      <c r="P34" s="1" t="s">
        <v>823</v>
      </c>
      <c r="Q34" s="1" t="s">
        <v>824</v>
      </c>
      <c r="R34" s="1" t="s">
        <v>952</v>
      </c>
      <c r="S34" s="1" t="s">
        <v>826</v>
      </c>
      <c r="T34" s="1" t="s">
        <v>827</v>
      </c>
      <c r="U34" s="1" t="s">
        <v>828</v>
      </c>
    </row>
    <row r="35" s="1" customFormat="1" spans="1:21">
      <c r="A35" s="3">
        <v>17814559565</v>
      </c>
      <c r="B35" s="1" t="s">
        <v>903</v>
      </c>
      <c r="C35" s="1" t="s">
        <v>953</v>
      </c>
      <c r="D35" s="1" t="s">
        <v>946</v>
      </c>
      <c r="E35" s="1" t="s">
        <v>426</v>
      </c>
      <c r="F35" s="1" t="s">
        <v>903</v>
      </c>
      <c r="G35" s="1" t="s">
        <v>814</v>
      </c>
      <c r="H35" s="1" t="s">
        <v>818</v>
      </c>
      <c r="I35" s="1" t="s">
        <v>947</v>
      </c>
      <c r="J35" s="1" t="s">
        <v>820</v>
      </c>
      <c r="K35" s="1" t="s">
        <v>947</v>
      </c>
      <c r="L35" s="1" t="s">
        <v>947</v>
      </c>
      <c r="M35" s="1" t="s">
        <v>821</v>
      </c>
      <c r="N35" s="1" t="s">
        <v>821</v>
      </c>
      <c r="O35" s="1" t="s">
        <v>822</v>
      </c>
      <c r="P35" s="1" t="s">
        <v>823</v>
      </c>
      <c r="Q35" s="1" t="s">
        <v>824</v>
      </c>
      <c r="R35" s="1" t="s">
        <v>954</v>
      </c>
      <c r="S35" s="1" t="s">
        <v>826</v>
      </c>
      <c r="T35" s="1" t="s">
        <v>827</v>
      </c>
      <c r="U35" s="1" t="s">
        <v>949</v>
      </c>
    </row>
    <row r="36" s="1" customFormat="1" spans="1:21">
      <c r="A36" s="3">
        <v>17814549525</v>
      </c>
      <c r="B36" s="1" t="s">
        <v>903</v>
      </c>
      <c r="C36" s="1" t="s">
        <v>955</v>
      </c>
      <c r="D36" s="1" t="s">
        <v>956</v>
      </c>
      <c r="E36" s="1" t="s">
        <v>645</v>
      </c>
      <c r="F36" s="1" t="s">
        <v>903</v>
      </c>
      <c r="G36" s="1" t="s">
        <v>814</v>
      </c>
      <c r="H36" s="1" t="s">
        <v>818</v>
      </c>
      <c r="I36" s="1" t="s">
        <v>957</v>
      </c>
      <c r="J36" s="1" t="s">
        <v>820</v>
      </c>
      <c r="K36" s="1" t="s">
        <v>957</v>
      </c>
      <c r="L36" s="1" t="s">
        <v>957</v>
      </c>
      <c r="M36" s="1" t="s">
        <v>821</v>
      </c>
      <c r="N36" s="1" t="s">
        <v>821</v>
      </c>
      <c r="O36" s="1" t="s">
        <v>822</v>
      </c>
      <c r="P36" s="1" t="s">
        <v>823</v>
      </c>
      <c r="Q36" s="1" t="s">
        <v>824</v>
      </c>
      <c r="R36" s="1" t="s">
        <v>958</v>
      </c>
      <c r="S36" s="1" t="s">
        <v>826</v>
      </c>
      <c r="T36" s="1" t="s">
        <v>827</v>
      </c>
      <c r="U36" s="1" t="s">
        <v>828</v>
      </c>
    </row>
    <row r="37" s="1" customFormat="1" spans="1:21">
      <c r="A37" s="3">
        <v>17814534463</v>
      </c>
      <c r="B37" s="1" t="s">
        <v>903</v>
      </c>
      <c r="C37" s="1" t="s">
        <v>959</v>
      </c>
      <c r="D37" s="1" t="s">
        <v>960</v>
      </c>
      <c r="E37" s="1" t="s">
        <v>509</v>
      </c>
      <c r="F37" s="1" t="s">
        <v>903</v>
      </c>
      <c r="G37" s="1" t="s">
        <v>814</v>
      </c>
      <c r="H37" s="1" t="s">
        <v>818</v>
      </c>
      <c r="I37" s="1" t="s">
        <v>961</v>
      </c>
      <c r="J37" s="1" t="s">
        <v>820</v>
      </c>
      <c r="K37" s="1" t="s">
        <v>961</v>
      </c>
      <c r="L37" s="1" t="s">
        <v>961</v>
      </c>
      <c r="M37" s="1" t="s">
        <v>821</v>
      </c>
      <c r="N37" s="1" t="s">
        <v>821</v>
      </c>
      <c r="O37" s="1" t="s">
        <v>822</v>
      </c>
      <c r="P37" s="1" t="s">
        <v>823</v>
      </c>
      <c r="Q37" s="1" t="s">
        <v>824</v>
      </c>
      <c r="R37" s="1" t="s">
        <v>962</v>
      </c>
      <c r="S37" s="1" t="s">
        <v>826</v>
      </c>
      <c r="T37" s="1" t="s">
        <v>827</v>
      </c>
      <c r="U37" s="1" t="s">
        <v>828</v>
      </c>
    </row>
    <row r="38" s="1" customFormat="1" spans="1:21">
      <c r="A38" s="3">
        <v>17814505009</v>
      </c>
      <c r="B38" s="1" t="s">
        <v>903</v>
      </c>
      <c r="C38" s="1" t="s">
        <v>963</v>
      </c>
      <c r="D38" s="1" t="s">
        <v>843</v>
      </c>
      <c r="E38" s="1" t="s">
        <v>501</v>
      </c>
      <c r="F38" s="1" t="s">
        <v>903</v>
      </c>
      <c r="G38" s="1" t="s">
        <v>814</v>
      </c>
      <c r="H38" s="1" t="s">
        <v>818</v>
      </c>
      <c r="I38" s="1" t="s">
        <v>964</v>
      </c>
      <c r="J38" s="1" t="s">
        <v>820</v>
      </c>
      <c r="K38" s="1" t="s">
        <v>964</v>
      </c>
      <c r="L38" s="1" t="s">
        <v>964</v>
      </c>
      <c r="M38" s="1" t="s">
        <v>821</v>
      </c>
      <c r="N38" s="1" t="s">
        <v>821</v>
      </c>
      <c r="O38" s="1" t="s">
        <v>822</v>
      </c>
      <c r="P38" s="1" t="s">
        <v>823</v>
      </c>
      <c r="Q38" s="1" t="s">
        <v>824</v>
      </c>
      <c r="R38" s="1" t="s">
        <v>965</v>
      </c>
      <c r="S38" s="1" t="s">
        <v>826</v>
      </c>
      <c r="T38" s="1" t="s">
        <v>827</v>
      </c>
      <c r="U38" s="1" t="s">
        <v>828</v>
      </c>
    </row>
    <row r="39" s="1" customFormat="1" spans="1:21">
      <c r="A39" s="3">
        <v>17814501735</v>
      </c>
      <c r="B39" s="1" t="s">
        <v>903</v>
      </c>
      <c r="C39" s="1" t="s">
        <v>966</v>
      </c>
      <c r="D39" s="1" t="s">
        <v>967</v>
      </c>
      <c r="E39" s="1" t="s">
        <v>968</v>
      </c>
      <c r="F39" s="1" t="s">
        <v>903</v>
      </c>
      <c r="G39" s="1" t="s">
        <v>814</v>
      </c>
      <c r="H39" s="1" t="s">
        <v>818</v>
      </c>
      <c r="I39" s="1" t="s">
        <v>969</v>
      </c>
      <c r="J39" s="1" t="s">
        <v>820</v>
      </c>
      <c r="K39" s="1" t="s">
        <v>969</v>
      </c>
      <c r="L39" s="1" t="s">
        <v>969</v>
      </c>
      <c r="M39" s="1" t="s">
        <v>821</v>
      </c>
      <c r="N39" s="1" t="s">
        <v>821</v>
      </c>
      <c r="O39" s="1" t="s">
        <v>822</v>
      </c>
      <c r="P39" s="1" t="s">
        <v>823</v>
      </c>
      <c r="Q39" s="1" t="s">
        <v>824</v>
      </c>
      <c r="R39" s="1" t="s">
        <v>970</v>
      </c>
      <c r="S39" s="1" t="s">
        <v>826</v>
      </c>
      <c r="T39" s="1" t="s">
        <v>827</v>
      </c>
      <c r="U39" s="1" t="s">
        <v>828</v>
      </c>
    </row>
    <row r="40" s="1" customFormat="1" spans="1:21">
      <c r="A40" s="3">
        <v>17814359373</v>
      </c>
      <c r="B40" s="1" t="s">
        <v>903</v>
      </c>
      <c r="C40" s="1" t="s">
        <v>971</v>
      </c>
      <c r="D40" s="1" t="s">
        <v>972</v>
      </c>
      <c r="E40" s="1" t="s">
        <v>631</v>
      </c>
      <c r="F40" s="1" t="s">
        <v>903</v>
      </c>
      <c r="G40" s="1" t="s">
        <v>814</v>
      </c>
      <c r="H40" s="1" t="s">
        <v>818</v>
      </c>
      <c r="I40" s="1" t="s">
        <v>973</v>
      </c>
      <c r="J40" s="1" t="s">
        <v>820</v>
      </c>
      <c r="K40" s="1" t="s">
        <v>973</v>
      </c>
      <c r="L40" s="1" t="s">
        <v>973</v>
      </c>
      <c r="M40" s="1" t="s">
        <v>821</v>
      </c>
      <c r="N40" s="1" t="s">
        <v>821</v>
      </c>
      <c r="O40" s="1" t="s">
        <v>822</v>
      </c>
      <c r="P40" s="1" t="s">
        <v>823</v>
      </c>
      <c r="Q40" s="1" t="s">
        <v>824</v>
      </c>
      <c r="R40" s="1" t="s">
        <v>974</v>
      </c>
      <c r="S40" s="1" t="s">
        <v>826</v>
      </c>
      <c r="T40" s="1" t="s">
        <v>827</v>
      </c>
      <c r="U40" s="1" t="s">
        <v>828</v>
      </c>
    </row>
    <row r="41" s="1" customFormat="1" spans="1:21">
      <c r="A41" s="3">
        <v>17814339652</v>
      </c>
      <c r="B41" s="1" t="s">
        <v>903</v>
      </c>
      <c r="C41" s="1" t="s">
        <v>975</v>
      </c>
      <c r="D41" s="1" t="s">
        <v>976</v>
      </c>
      <c r="E41" s="1" t="s">
        <v>626</v>
      </c>
      <c r="F41" s="1" t="s">
        <v>903</v>
      </c>
      <c r="G41" s="1" t="s">
        <v>814</v>
      </c>
      <c r="H41" s="1" t="s">
        <v>818</v>
      </c>
      <c r="I41" s="1" t="s">
        <v>977</v>
      </c>
      <c r="J41" s="1" t="s">
        <v>820</v>
      </c>
      <c r="K41" s="1" t="s">
        <v>977</v>
      </c>
      <c r="L41" s="1" t="s">
        <v>977</v>
      </c>
      <c r="M41" s="1" t="s">
        <v>821</v>
      </c>
      <c r="N41" s="1" t="s">
        <v>821</v>
      </c>
      <c r="O41" s="1" t="s">
        <v>822</v>
      </c>
      <c r="P41" s="1" t="s">
        <v>823</v>
      </c>
      <c r="Q41" s="1" t="s">
        <v>824</v>
      </c>
      <c r="R41" s="1" t="s">
        <v>978</v>
      </c>
      <c r="S41" s="1" t="s">
        <v>826</v>
      </c>
      <c r="T41" s="1" t="s">
        <v>827</v>
      </c>
      <c r="U41" s="1" t="s">
        <v>828</v>
      </c>
    </row>
    <row r="42" s="1" customFormat="1" spans="1:21">
      <c r="A42" s="3">
        <v>17814321827</v>
      </c>
      <c r="B42" s="1" t="s">
        <v>903</v>
      </c>
      <c r="C42" s="1" t="s">
        <v>979</v>
      </c>
      <c r="D42" s="1" t="s">
        <v>980</v>
      </c>
      <c r="E42" s="1" t="s">
        <v>622</v>
      </c>
      <c r="F42" s="1" t="s">
        <v>903</v>
      </c>
      <c r="G42" s="1" t="s">
        <v>814</v>
      </c>
      <c r="H42" s="1" t="s">
        <v>818</v>
      </c>
      <c r="I42" s="1" t="s">
        <v>981</v>
      </c>
      <c r="J42" s="1" t="s">
        <v>820</v>
      </c>
      <c r="K42" s="1" t="s">
        <v>981</v>
      </c>
      <c r="L42" s="1" t="s">
        <v>981</v>
      </c>
      <c r="M42" s="1" t="s">
        <v>821</v>
      </c>
      <c r="N42" s="1" t="s">
        <v>821</v>
      </c>
      <c r="O42" s="1" t="s">
        <v>822</v>
      </c>
      <c r="P42" s="1" t="s">
        <v>823</v>
      </c>
      <c r="Q42" s="1" t="s">
        <v>824</v>
      </c>
      <c r="R42" s="1" t="s">
        <v>982</v>
      </c>
      <c r="S42" s="1" t="s">
        <v>826</v>
      </c>
      <c r="T42" s="1" t="s">
        <v>827</v>
      </c>
      <c r="U42" s="1" t="s">
        <v>828</v>
      </c>
    </row>
    <row r="43" s="1" customFormat="1" spans="1:21">
      <c r="A43" s="3">
        <v>17814312611</v>
      </c>
      <c r="B43" s="1" t="s">
        <v>903</v>
      </c>
      <c r="C43" s="1" t="s">
        <v>983</v>
      </c>
      <c r="D43" s="1" t="s">
        <v>984</v>
      </c>
      <c r="E43" s="1" t="s">
        <v>163</v>
      </c>
      <c r="F43" s="1" t="s">
        <v>903</v>
      </c>
      <c r="G43" s="1" t="s">
        <v>814</v>
      </c>
      <c r="H43" s="1" t="s">
        <v>818</v>
      </c>
      <c r="I43" s="1" t="s">
        <v>930</v>
      </c>
      <c r="J43" s="1" t="s">
        <v>820</v>
      </c>
      <c r="K43" s="1" t="s">
        <v>930</v>
      </c>
      <c r="L43" s="1" t="s">
        <v>930</v>
      </c>
      <c r="M43" s="1" t="s">
        <v>821</v>
      </c>
      <c r="N43" s="1" t="s">
        <v>821</v>
      </c>
      <c r="O43" s="1" t="s">
        <v>822</v>
      </c>
      <c r="P43" s="1" t="s">
        <v>823</v>
      </c>
      <c r="Q43" s="1" t="s">
        <v>824</v>
      </c>
      <c r="R43" s="1" t="s">
        <v>985</v>
      </c>
      <c r="S43" s="1" t="s">
        <v>826</v>
      </c>
      <c r="T43" s="1" t="s">
        <v>827</v>
      </c>
      <c r="U43" s="1" t="s">
        <v>828</v>
      </c>
    </row>
    <row r="44" s="1" customFormat="1" spans="1:21">
      <c r="A44" s="3">
        <v>17814049363</v>
      </c>
      <c r="B44" s="1" t="s">
        <v>903</v>
      </c>
      <c r="C44" s="1" t="s">
        <v>986</v>
      </c>
      <c r="D44" s="1" t="s">
        <v>987</v>
      </c>
      <c r="E44" s="1" t="s">
        <v>618</v>
      </c>
      <c r="F44" s="1" t="s">
        <v>903</v>
      </c>
      <c r="G44" s="1" t="s">
        <v>814</v>
      </c>
      <c r="H44" s="1" t="s">
        <v>818</v>
      </c>
      <c r="I44" s="1" t="s">
        <v>836</v>
      </c>
      <c r="J44" s="1" t="s">
        <v>820</v>
      </c>
      <c r="K44" s="1" t="s">
        <v>836</v>
      </c>
      <c r="L44" s="1" t="s">
        <v>836</v>
      </c>
      <c r="M44" s="1" t="s">
        <v>821</v>
      </c>
      <c r="N44" s="1" t="s">
        <v>821</v>
      </c>
      <c r="O44" s="1" t="s">
        <v>822</v>
      </c>
      <c r="P44" s="1" t="s">
        <v>823</v>
      </c>
      <c r="Q44" s="1" t="s">
        <v>824</v>
      </c>
      <c r="R44" s="1" t="s">
        <v>988</v>
      </c>
      <c r="S44" s="1" t="s">
        <v>826</v>
      </c>
      <c r="T44" s="1" t="s">
        <v>827</v>
      </c>
      <c r="U44" s="1" t="s">
        <v>828</v>
      </c>
    </row>
    <row r="45" s="1" customFormat="1" spans="1:21">
      <c r="A45" s="3">
        <v>17813688542</v>
      </c>
      <c r="B45" s="1" t="s">
        <v>989</v>
      </c>
      <c r="C45" s="1" t="s">
        <v>990</v>
      </c>
      <c r="D45" s="1" t="s">
        <v>991</v>
      </c>
      <c r="E45" s="1" t="s">
        <v>583</v>
      </c>
      <c r="F45" s="1" t="s">
        <v>989</v>
      </c>
      <c r="G45" s="1" t="s">
        <v>903</v>
      </c>
      <c r="H45" s="1" t="s">
        <v>818</v>
      </c>
      <c r="I45" s="1" t="s">
        <v>992</v>
      </c>
      <c r="J45" s="1" t="s">
        <v>820</v>
      </c>
      <c r="K45" s="1" t="s">
        <v>992</v>
      </c>
      <c r="L45" s="1" t="s">
        <v>992</v>
      </c>
      <c r="M45" s="1" t="s">
        <v>821</v>
      </c>
      <c r="N45" s="1" t="s">
        <v>821</v>
      </c>
      <c r="O45" s="1" t="s">
        <v>822</v>
      </c>
      <c r="P45" s="1" t="s">
        <v>823</v>
      </c>
      <c r="Q45" s="1" t="s">
        <v>824</v>
      </c>
      <c r="R45" s="1" t="s">
        <v>993</v>
      </c>
      <c r="S45" s="1" t="s">
        <v>826</v>
      </c>
      <c r="T45" s="1" t="s">
        <v>827</v>
      </c>
      <c r="U45" s="1" t="s">
        <v>828</v>
      </c>
    </row>
    <row r="46" s="1" customFormat="1" spans="1:21">
      <c r="A46" s="3">
        <v>17813656067</v>
      </c>
      <c r="B46" s="1" t="s">
        <v>989</v>
      </c>
      <c r="C46" s="1" t="s">
        <v>994</v>
      </c>
      <c r="D46" s="1" t="s">
        <v>995</v>
      </c>
      <c r="E46" s="1" t="s">
        <v>996</v>
      </c>
      <c r="F46" s="1" t="s">
        <v>989</v>
      </c>
      <c r="G46" s="1" t="s">
        <v>903</v>
      </c>
      <c r="H46" s="1" t="s">
        <v>818</v>
      </c>
      <c r="I46" s="1" t="s">
        <v>997</v>
      </c>
      <c r="J46" s="1" t="s">
        <v>820</v>
      </c>
      <c r="K46" s="1" t="s">
        <v>997</v>
      </c>
      <c r="L46" s="1" t="s">
        <v>997</v>
      </c>
      <c r="M46" s="1" t="s">
        <v>821</v>
      </c>
      <c r="N46" s="1" t="s">
        <v>821</v>
      </c>
      <c r="O46" s="1" t="s">
        <v>822</v>
      </c>
      <c r="P46" s="1" t="s">
        <v>823</v>
      </c>
      <c r="Q46" s="1" t="s">
        <v>824</v>
      </c>
      <c r="R46" s="1" t="s">
        <v>998</v>
      </c>
      <c r="S46" s="1" t="s">
        <v>826</v>
      </c>
      <c r="T46" s="1" t="s">
        <v>827</v>
      </c>
      <c r="U46" s="1" t="s">
        <v>828</v>
      </c>
    </row>
    <row r="47" s="1" customFormat="1" spans="1:21">
      <c r="A47" s="3">
        <v>17813648450</v>
      </c>
      <c r="B47" s="1" t="s">
        <v>989</v>
      </c>
      <c r="C47" s="1" t="s">
        <v>999</v>
      </c>
      <c r="D47" s="1" t="s">
        <v>1000</v>
      </c>
      <c r="E47" s="1" t="s">
        <v>573</v>
      </c>
      <c r="F47" s="1" t="s">
        <v>989</v>
      </c>
      <c r="G47" s="1" t="s">
        <v>903</v>
      </c>
      <c r="H47" s="1" t="s">
        <v>818</v>
      </c>
      <c r="I47" s="1" t="s">
        <v>1001</v>
      </c>
      <c r="J47" s="1" t="s">
        <v>820</v>
      </c>
      <c r="K47" s="1" t="s">
        <v>1001</v>
      </c>
      <c r="L47" s="1" t="s">
        <v>1001</v>
      </c>
      <c r="M47" s="1" t="s">
        <v>821</v>
      </c>
      <c r="N47" s="1" t="s">
        <v>821</v>
      </c>
      <c r="O47" s="1" t="s">
        <v>822</v>
      </c>
      <c r="P47" s="1" t="s">
        <v>823</v>
      </c>
      <c r="Q47" s="1" t="s">
        <v>824</v>
      </c>
      <c r="R47" s="1" t="s">
        <v>1002</v>
      </c>
      <c r="S47" s="1" t="s">
        <v>826</v>
      </c>
      <c r="T47" s="1" t="s">
        <v>827</v>
      </c>
      <c r="U47" s="1" t="s">
        <v>828</v>
      </c>
    </row>
    <row r="48" s="1" customFormat="1" spans="1:21">
      <c r="A48" s="3">
        <v>17813630531</v>
      </c>
      <c r="B48" s="1" t="s">
        <v>989</v>
      </c>
      <c r="C48" s="1" t="s">
        <v>1003</v>
      </c>
      <c r="D48" s="1" t="s">
        <v>1004</v>
      </c>
      <c r="E48" s="1" t="s">
        <v>570</v>
      </c>
      <c r="F48" s="1" t="s">
        <v>989</v>
      </c>
      <c r="G48" s="1" t="s">
        <v>903</v>
      </c>
      <c r="H48" s="1" t="s">
        <v>818</v>
      </c>
      <c r="I48" s="1" t="s">
        <v>1005</v>
      </c>
      <c r="J48" s="1" t="s">
        <v>820</v>
      </c>
      <c r="K48" s="1" t="s">
        <v>1005</v>
      </c>
      <c r="L48" s="1" t="s">
        <v>1005</v>
      </c>
      <c r="M48" s="1" t="s">
        <v>821</v>
      </c>
      <c r="N48" s="1" t="s">
        <v>821</v>
      </c>
      <c r="O48" s="1" t="s">
        <v>822</v>
      </c>
      <c r="P48" s="1" t="s">
        <v>823</v>
      </c>
      <c r="Q48" s="1" t="s">
        <v>824</v>
      </c>
      <c r="R48" s="1" t="s">
        <v>1006</v>
      </c>
      <c r="S48" s="1" t="s">
        <v>826</v>
      </c>
      <c r="T48" s="1" t="s">
        <v>827</v>
      </c>
      <c r="U48" s="1" t="s">
        <v>828</v>
      </c>
    </row>
    <row r="49" s="1" customFormat="1" spans="1:21">
      <c r="A49" s="3">
        <v>17813496845</v>
      </c>
      <c r="B49" s="1" t="s">
        <v>989</v>
      </c>
      <c r="C49" s="1" t="s">
        <v>1007</v>
      </c>
      <c r="D49" s="1" t="s">
        <v>1008</v>
      </c>
      <c r="E49" s="1" t="s">
        <v>567</v>
      </c>
      <c r="F49" s="1" t="s">
        <v>989</v>
      </c>
      <c r="G49" s="1" t="s">
        <v>903</v>
      </c>
      <c r="H49" s="1" t="s">
        <v>818</v>
      </c>
      <c r="I49" s="1" t="s">
        <v>1009</v>
      </c>
      <c r="J49" s="1" t="s">
        <v>820</v>
      </c>
      <c r="K49" s="1" t="s">
        <v>1009</v>
      </c>
      <c r="L49" s="1" t="s">
        <v>1009</v>
      </c>
      <c r="M49" s="1" t="s">
        <v>821</v>
      </c>
      <c r="N49" s="1" t="s">
        <v>821</v>
      </c>
      <c r="O49" s="1" t="s">
        <v>822</v>
      </c>
      <c r="P49" s="1" t="s">
        <v>823</v>
      </c>
      <c r="Q49" s="1" t="s">
        <v>824</v>
      </c>
      <c r="R49" s="1" t="s">
        <v>1010</v>
      </c>
      <c r="S49" s="1" t="s">
        <v>826</v>
      </c>
      <c r="T49" s="1" t="s">
        <v>827</v>
      </c>
      <c r="U49" s="1" t="s">
        <v>828</v>
      </c>
    </row>
    <row r="50" s="1" customFormat="1" spans="1:21">
      <c r="A50" s="3">
        <v>17813481831</v>
      </c>
      <c r="B50" s="1" t="s">
        <v>989</v>
      </c>
      <c r="C50" s="1" t="s">
        <v>1011</v>
      </c>
      <c r="D50" s="1" t="s">
        <v>1012</v>
      </c>
      <c r="E50" s="1" t="s">
        <v>616</v>
      </c>
      <c r="F50" s="1" t="s">
        <v>903</v>
      </c>
      <c r="G50" s="1" t="s">
        <v>814</v>
      </c>
      <c r="H50" s="1" t="s">
        <v>818</v>
      </c>
      <c r="I50" s="1" t="s">
        <v>1013</v>
      </c>
      <c r="J50" s="1" t="s">
        <v>820</v>
      </c>
      <c r="K50" s="1" t="s">
        <v>1013</v>
      </c>
      <c r="L50" s="1" t="s">
        <v>1013</v>
      </c>
      <c r="M50" s="1" t="s">
        <v>821</v>
      </c>
      <c r="N50" s="1" t="s">
        <v>821</v>
      </c>
      <c r="O50" s="1" t="s">
        <v>822</v>
      </c>
      <c r="P50" s="1" t="s">
        <v>823</v>
      </c>
      <c r="Q50" s="1" t="s">
        <v>824</v>
      </c>
      <c r="R50" s="1" t="s">
        <v>1014</v>
      </c>
      <c r="S50" s="1" t="s">
        <v>826</v>
      </c>
      <c r="T50" s="1" t="s">
        <v>827</v>
      </c>
      <c r="U50" s="1" t="s">
        <v>828</v>
      </c>
    </row>
    <row r="51" s="1" customFormat="1" spans="1:21">
      <c r="A51" s="3">
        <v>17813473475</v>
      </c>
      <c r="B51" s="1" t="s">
        <v>989</v>
      </c>
      <c r="C51" s="1" t="s">
        <v>1015</v>
      </c>
      <c r="D51" s="1" t="s">
        <v>987</v>
      </c>
      <c r="E51" s="1" t="s">
        <v>562</v>
      </c>
      <c r="F51" s="1" t="s">
        <v>989</v>
      </c>
      <c r="G51" s="1" t="s">
        <v>903</v>
      </c>
      <c r="H51" s="1" t="s">
        <v>818</v>
      </c>
      <c r="I51" s="1" t="s">
        <v>836</v>
      </c>
      <c r="J51" s="1" t="s">
        <v>820</v>
      </c>
      <c r="K51" s="1" t="s">
        <v>836</v>
      </c>
      <c r="L51" s="1" t="s">
        <v>836</v>
      </c>
      <c r="M51" s="1" t="s">
        <v>821</v>
      </c>
      <c r="N51" s="1" t="s">
        <v>821</v>
      </c>
      <c r="O51" s="1" t="s">
        <v>822</v>
      </c>
      <c r="P51" s="1" t="s">
        <v>823</v>
      </c>
      <c r="Q51" s="1" t="s">
        <v>824</v>
      </c>
      <c r="R51" s="1" t="s">
        <v>1016</v>
      </c>
      <c r="S51" s="1" t="s">
        <v>826</v>
      </c>
      <c r="T51" s="1" t="s">
        <v>827</v>
      </c>
      <c r="U51" s="1" t="s">
        <v>828</v>
      </c>
    </row>
    <row r="52" s="1" customFormat="1" spans="1:21">
      <c r="A52" s="3">
        <v>17813336902</v>
      </c>
      <c r="B52" s="1" t="s">
        <v>989</v>
      </c>
      <c r="C52" s="1" t="s">
        <v>1017</v>
      </c>
      <c r="D52" s="1" t="s">
        <v>1018</v>
      </c>
      <c r="E52" s="1" t="s">
        <v>1019</v>
      </c>
      <c r="F52" s="1" t="s">
        <v>989</v>
      </c>
      <c r="G52" s="1" t="s">
        <v>903</v>
      </c>
      <c r="H52" s="1" t="s">
        <v>818</v>
      </c>
      <c r="I52" s="1" t="s">
        <v>1020</v>
      </c>
      <c r="J52" s="1" t="s">
        <v>820</v>
      </c>
      <c r="K52" s="1" t="s">
        <v>1020</v>
      </c>
      <c r="L52" s="1" t="s">
        <v>1020</v>
      </c>
      <c r="M52" s="1" t="s">
        <v>821</v>
      </c>
      <c r="N52" s="1" t="s">
        <v>821</v>
      </c>
      <c r="O52" s="1" t="s">
        <v>822</v>
      </c>
      <c r="P52" s="1" t="s">
        <v>823</v>
      </c>
      <c r="Q52" s="1" t="s">
        <v>824</v>
      </c>
      <c r="R52" s="1" t="s">
        <v>1021</v>
      </c>
      <c r="S52" s="1" t="s">
        <v>826</v>
      </c>
      <c r="T52" s="1" t="s">
        <v>827</v>
      </c>
      <c r="U52" s="1" t="s">
        <v>828</v>
      </c>
    </row>
    <row r="53" s="1" customFormat="1" spans="1:21">
      <c r="A53" s="3">
        <v>17813323656</v>
      </c>
      <c r="B53" s="1" t="s">
        <v>989</v>
      </c>
      <c r="C53" s="1" t="s">
        <v>1022</v>
      </c>
      <c r="D53" s="1" t="s">
        <v>843</v>
      </c>
      <c r="E53" s="1" t="s">
        <v>558</v>
      </c>
      <c r="F53" s="1" t="s">
        <v>989</v>
      </c>
      <c r="G53" s="1" t="s">
        <v>903</v>
      </c>
      <c r="H53" s="1" t="s">
        <v>818</v>
      </c>
      <c r="I53" s="1" t="s">
        <v>1023</v>
      </c>
      <c r="J53" s="1" t="s">
        <v>820</v>
      </c>
      <c r="K53" s="1" t="s">
        <v>1023</v>
      </c>
      <c r="L53" s="1" t="s">
        <v>1023</v>
      </c>
      <c r="M53" s="1" t="s">
        <v>821</v>
      </c>
      <c r="N53" s="1" t="s">
        <v>821</v>
      </c>
      <c r="O53" s="1" t="s">
        <v>822</v>
      </c>
      <c r="P53" s="1" t="s">
        <v>823</v>
      </c>
      <c r="Q53" s="1" t="s">
        <v>824</v>
      </c>
      <c r="R53" s="1" t="s">
        <v>1024</v>
      </c>
      <c r="S53" s="1" t="s">
        <v>826</v>
      </c>
      <c r="T53" s="1" t="s">
        <v>827</v>
      </c>
      <c r="U53" s="1" t="s">
        <v>828</v>
      </c>
    </row>
    <row r="54" s="1" customFormat="1" spans="1:21">
      <c r="A54" s="3">
        <v>17813313286</v>
      </c>
      <c r="B54" s="1" t="s">
        <v>989</v>
      </c>
      <c r="C54" s="1" t="s">
        <v>1025</v>
      </c>
      <c r="D54" s="1" t="s">
        <v>1026</v>
      </c>
      <c r="E54" s="1" t="s">
        <v>555</v>
      </c>
      <c r="F54" s="1" t="s">
        <v>989</v>
      </c>
      <c r="G54" s="1" t="s">
        <v>903</v>
      </c>
      <c r="H54" s="1" t="s">
        <v>818</v>
      </c>
      <c r="I54" s="1" t="s">
        <v>1027</v>
      </c>
      <c r="J54" s="1" t="s">
        <v>820</v>
      </c>
      <c r="K54" s="1" t="s">
        <v>1027</v>
      </c>
      <c r="L54" s="1" t="s">
        <v>1027</v>
      </c>
      <c r="M54" s="1" t="s">
        <v>821</v>
      </c>
      <c r="N54" s="1" t="s">
        <v>821</v>
      </c>
      <c r="O54" s="1" t="s">
        <v>822</v>
      </c>
      <c r="P54" s="1" t="s">
        <v>823</v>
      </c>
      <c r="Q54" s="1" t="s">
        <v>824</v>
      </c>
      <c r="R54" s="1" t="s">
        <v>1028</v>
      </c>
      <c r="S54" s="1" t="s">
        <v>826</v>
      </c>
      <c r="T54" s="1" t="s">
        <v>827</v>
      </c>
      <c r="U54" s="1" t="s">
        <v>828</v>
      </c>
    </row>
    <row r="55" s="1" customFormat="1" spans="1:21">
      <c r="A55" s="3">
        <v>17813257783</v>
      </c>
      <c r="B55" s="1" t="s">
        <v>989</v>
      </c>
      <c r="C55" s="1" t="s">
        <v>1029</v>
      </c>
      <c r="D55" s="1" t="s">
        <v>980</v>
      </c>
      <c r="E55" s="1" t="s">
        <v>551</v>
      </c>
      <c r="F55" s="1" t="s">
        <v>989</v>
      </c>
      <c r="G55" s="1" t="s">
        <v>903</v>
      </c>
      <c r="H55" s="1" t="s">
        <v>818</v>
      </c>
      <c r="I55" s="1" t="s">
        <v>1030</v>
      </c>
      <c r="J55" s="1" t="s">
        <v>820</v>
      </c>
      <c r="K55" s="1" t="s">
        <v>1030</v>
      </c>
      <c r="L55" s="1" t="s">
        <v>1030</v>
      </c>
      <c r="M55" s="1" t="s">
        <v>821</v>
      </c>
      <c r="N55" s="1" t="s">
        <v>821</v>
      </c>
      <c r="O55" s="1" t="s">
        <v>822</v>
      </c>
      <c r="P55" s="1" t="s">
        <v>823</v>
      </c>
      <c r="Q55" s="1" t="s">
        <v>824</v>
      </c>
      <c r="R55" s="1" t="s">
        <v>1031</v>
      </c>
      <c r="S55" s="1" t="s">
        <v>826</v>
      </c>
      <c r="T55" s="1" t="s">
        <v>827</v>
      </c>
      <c r="U55" s="1" t="s">
        <v>828</v>
      </c>
    </row>
    <row r="56" s="1" customFormat="1" spans="1:21">
      <c r="A56" s="3">
        <v>17813232627</v>
      </c>
      <c r="B56" s="1" t="s">
        <v>989</v>
      </c>
      <c r="C56" s="1" t="s">
        <v>1032</v>
      </c>
      <c r="D56" s="1" t="s">
        <v>1033</v>
      </c>
      <c r="E56" s="1" t="s">
        <v>1034</v>
      </c>
      <c r="F56" s="1" t="s">
        <v>903</v>
      </c>
      <c r="G56" s="1" t="s">
        <v>814</v>
      </c>
      <c r="H56" s="1" t="s">
        <v>818</v>
      </c>
      <c r="I56" s="1" t="s">
        <v>1035</v>
      </c>
      <c r="J56" s="1" t="s">
        <v>820</v>
      </c>
      <c r="K56" s="1" t="s">
        <v>1035</v>
      </c>
      <c r="L56" s="1" t="s">
        <v>1035</v>
      </c>
      <c r="M56" s="1" t="s">
        <v>821</v>
      </c>
      <c r="N56" s="1" t="s">
        <v>821</v>
      </c>
      <c r="O56" s="1" t="s">
        <v>822</v>
      </c>
      <c r="P56" s="1" t="s">
        <v>823</v>
      </c>
      <c r="Q56" s="1" t="s">
        <v>824</v>
      </c>
      <c r="R56" s="1" t="s">
        <v>1036</v>
      </c>
      <c r="S56" s="1" t="s">
        <v>826</v>
      </c>
      <c r="T56" s="1" t="s">
        <v>827</v>
      </c>
      <c r="U56" s="1" t="s">
        <v>828</v>
      </c>
    </row>
    <row r="57" s="1" customFormat="1" spans="1:21">
      <c r="A57" s="3">
        <v>17813190510</v>
      </c>
      <c r="B57" s="1" t="s">
        <v>989</v>
      </c>
      <c r="C57" s="1" t="s">
        <v>1037</v>
      </c>
      <c r="D57" s="1" t="s">
        <v>929</v>
      </c>
      <c r="E57" s="1" t="s">
        <v>548</v>
      </c>
      <c r="F57" s="1" t="s">
        <v>989</v>
      </c>
      <c r="G57" s="1" t="s">
        <v>903</v>
      </c>
      <c r="H57" s="1" t="s">
        <v>818</v>
      </c>
      <c r="I57" s="1" t="s">
        <v>1038</v>
      </c>
      <c r="J57" s="1" t="s">
        <v>820</v>
      </c>
      <c r="K57" s="1" t="s">
        <v>1038</v>
      </c>
      <c r="L57" s="1" t="s">
        <v>1038</v>
      </c>
      <c r="M57" s="1" t="s">
        <v>821</v>
      </c>
      <c r="N57" s="1" t="s">
        <v>821</v>
      </c>
      <c r="O57" s="1" t="s">
        <v>822</v>
      </c>
      <c r="P57" s="1" t="s">
        <v>823</v>
      </c>
      <c r="Q57" s="1" t="s">
        <v>824</v>
      </c>
      <c r="R57" s="1" t="s">
        <v>1039</v>
      </c>
      <c r="S57" s="1" t="s">
        <v>826</v>
      </c>
      <c r="T57" s="1" t="s">
        <v>827</v>
      </c>
      <c r="U57" s="1" t="s">
        <v>828</v>
      </c>
    </row>
    <row r="58" s="1" customFormat="1" spans="1:21">
      <c r="A58" s="3">
        <v>17813088639</v>
      </c>
      <c r="B58" s="1" t="s">
        <v>989</v>
      </c>
      <c r="C58" s="1" t="s">
        <v>1040</v>
      </c>
      <c r="D58" s="1" t="s">
        <v>1041</v>
      </c>
      <c r="E58" s="1" t="s">
        <v>546</v>
      </c>
      <c r="F58" s="1" t="s">
        <v>989</v>
      </c>
      <c r="G58" s="1" t="s">
        <v>903</v>
      </c>
      <c r="H58" s="1" t="s">
        <v>818</v>
      </c>
      <c r="I58" s="1" t="s">
        <v>1042</v>
      </c>
      <c r="J58" s="1" t="s">
        <v>820</v>
      </c>
      <c r="K58" s="1" t="s">
        <v>1042</v>
      </c>
      <c r="L58" s="1" t="s">
        <v>1042</v>
      </c>
      <c r="M58" s="1" t="s">
        <v>821</v>
      </c>
      <c r="N58" s="1" t="s">
        <v>821</v>
      </c>
      <c r="O58" s="1" t="s">
        <v>822</v>
      </c>
      <c r="P58" s="1" t="s">
        <v>823</v>
      </c>
      <c r="Q58" s="1" t="s">
        <v>824</v>
      </c>
      <c r="R58" s="1" t="s">
        <v>1043</v>
      </c>
      <c r="S58" s="1" t="s">
        <v>826</v>
      </c>
      <c r="T58" s="1" t="s">
        <v>827</v>
      </c>
      <c r="U58" s="1" t="s">
        <v>828</v>
      </c>
    </row>
    <row r="59" s="1" customFormat="1" spans="1:21">
      <c r="A59" s="3">
        <v>17813018840</v>
      </c>
      <c r="B59" s="1" t="s">
        <v>989</v>
      </c>
      <c r="C59" s="1" t="s">
        <v>1044</v>
      </c>
      <c r="D59" s="1" t="s">
        <v>1045</v>
      </c>
      <c r="E59" s="1" t="s">
        <v>542</v>
      </c>
      <c r="F59" s="1" t="s">
        <v>989</v>
      </c>
      <c r="G59" s="1" t="s">
        <v>903</v>
      </c>
      <c r="H59" s="1" t="s">
        <v>818</v>
      </c>
      <c r="I59" s="1" t="s">
        <v>1046</v>
      </c>
      <c r="J59" s="1" t="s">
        <v>820</v>
      </c>
      <c r="K59" s="1" t="s">
        <v>1046</v>
      </c>
      <c r="L59" s="1" t="s">
        <v>1046</v>
      </c>
      <c r="M59" s="1" t="s">
        <v>821</v>
      </c>
      <c r="N59" s="1" t="s">
        <v>821</v>
      </c>
      <c r="O59" s="1" t="s">
        <v>822</v>
      </c>
      <c r="P59" s="1" t="s">
        <v>823</v>
      </c>
      <c r="Q59" s="1" t="s">
        <v>824</v>
      </c>
      <c r="R59" s="1" t="s">
        <v>1047</v>
      </c>
      <c r="S59" s="1" t="s">
        <v>826</v>
      </c>
      <c r="T59" s="1" t="s">
        <v>827</v>
      </c>
      <c r="U59" s="1" t="s">
        <v>828</v>
      </c>
    </row>
    <row r="60" s="1" customFormat="1" spans="1:21">
      <c r="A60" s="3">
        <v>17812943477</v>
      </c>
      <c r="B60" s="1" t="s">
        <v>989</v>
      </c>
      <c r="C60" s="1" t="s">
        <v>1048</v>
      </c>
      <c r="D60" s="1" t="s">
        <v>1004</v>
      </c>
      <c r="E60" s="1" t="s">
        <v>538</v>
      </c>
      <c r="F60" s="1" t="s">
        <v>989</v>
      </c>
      <c r="G60" s="1" t="s">
        <v>903</v>
      </c>
      <c r="H60" s="1" t="s">
        <v>818</v>
      </c>
      <c r="I60" s="1" t="s">
        <v>1005</v>
      </c>
      <c r="J60" s="1" t="s">
        <v>820</v>
      </c>
      <c r="K60" s="1" t="s">
        <v>1005</v>
      </c>
      <c r="L60" s="1" t="s">
        <v>1005</v>
      </c>
      <c r="M60" s="1" t="s">
        <v>821</v>
      </c>
      <c r="N60" s="1" t="s">
        <v>821</v>
      </c>
      <c r="O60" s="1" t="s">
        <v>822</v>
      </c>
      <c r="P60" s="1" t="s">
        <v>823</v>
      </c>
      <c r="Q60" s="1" t="s">
        <v>824</v>
      </c>
      <c r="R60" s="1" t="s">
        <v>1049</v>
      </c>
      <c r="S60" s="1" t="s">
        <v>826</v>
      </c>
      <c r="T60" s="1" t="s">
        <v>827</v>
      </c>
      <c r="U60" s="1" t="s">
        <v>828</v>
      </c>
    </row>
    <row r="61" s="1" customFormat="1" spans="1:21">
      <c r="A61" s="3">
        <v>17812939822</v>
      </c>
      <c r="B61" s="1" t="s">
        <v>989</v>
      </c>
      <c r="C61" s="1" t="s">
        <v>1050</v>
      </c>
      <c r="D61" s="1" t="s">
        <v>1004</v>
      </c>
      <c r="E61" s="1" t="s">
        <v>536</v>
      </c>
      <c r="F61" s="1" t="s">
        <v>989</v>
      </c>
      <c r="G61" s="1" t="s">
        <v>903</v>
      </c>
      <c r="H61" s="1" t="s">
        <v>818</v>
      </c>
      <c r="I61" s="1" t="s">
        <v>1005</v>
      </c>
      <c r="J61" s="1" t="s">
        <v>820</v>
      </c>
      <c r="K61" s="1" t="s">
        <v>1005</v>
      </c>
      <c r="L61" s="1" t="s">
        <v>1005</v>
      </c>
      <c r="M61" s="1" t="s">
        <v>821</v>
      </c>
      <c r="N61" s="1" t="s">
        <v>821</v>
      </c>
      <c r="O61" s="1" t="s">
        <v>822</v>
      </c>
      <c r="P61" s="1" t="s">
        <v>823</v>
      </c>
      <c r="Q61" s="1" t="s">
        <v>824</v>
      </c>
      <c r="R61" s="1" t="s">
        <v>1051</v>
      </c>
      <c r="S61" s="1" t="s">
        <v>826</v>
      </c>
      <c r="T61" s="1" t="s">
        <v>827</v>
      </c>
      <c r="U61" s="1" t="s">
        <v>828</v>
      </c>
    </row>
    <row r="62" s="1" customFormat="1" spans="1:21">
      <c r="A62" s="3">
        <v>17812747254</v>
      </c>
      <c r="B62" s="1" t="s">
        <v>989</v>
      </c>
      <c r="C62" s="1" t="s">
        <v>1052</v>
      </c>
      <c r="D62" s="1" t="s">
        <v>1053</v>
      </c>
      <c r="E62" s="1" t="s">
        <v>534</v>
      </c>
      <c r="F62" s="1" t="s">
        <v>989</v>
      </c>
      <c r="G62" s="1" t="s">
        <v>903</v>
      </c>
      <c r="H62" s="1" t="s">
        <v>818</v>
      </c>
      <c r="I62" s="1" t="s">
        <v>1054</v>
      </c>
      <c r="J62" s="1" t="s">
        <v>820</v>
      </c>
      <c r="K62" s="1" t="s">
        <v>1054</v>
      </c>
      <c r="L62" s="1" t="s">
        <v>1054</v>
      </c>
      <c r="M62" s="1" t="s">
        <v>821</v>
      </c>
      <c r="N62" s="1" t="s">
        <v>821</v>
      </c>
      <c r="O62" s="1" t="s">
        <v>822</v>
      </c>
      <c r="P62" s="1" t="s">
        <v>823</v>
      </c>
      <c r="Q62" s="1" t="s">
        <v>824</v>
      </c>
      <c r="R62" s="1" t="s">
        <v>1055</v>
      </c>
      <c r="S62" s="1" t="s">
        <v>826</v>
      </c>
      <c r="T62" s="1" t="s">
        <v>827</v>
      </c>
      <c r="U62" s="1" t="s">
        <v>828</v>
      </c>
    </row>
    <row r="63" s="1" customFormat="1" spans="1:21">
      <c r="A63" s="3">
        <v>17812738231</v>
      </c>
      <c r="B63" s="1" t="s">
        <v>989</v>
      </c>
      <c r="C63" s="1" t="s">
        <v>1056</v>
      </c>
      <c r="D63" s="1" t="s">
        <v>1057</v>
      </c>
      <c r="E63" s="1" t="s">
        <v>254</v>
      </c>
      <c r="F63" s="1" t="s">
        <v>989</v>
      </c>
      <c r="G63" s="1" t="s">
        <v>903</v>
      </c>
      <c r="H63" s="1" t="s">
        <v>818</v>
      </c>
      <c r="I63" s="1" t="s">
        <v>1058</v>
      </c>
      <c r="J63" s="1" t="s">
        <v>820</v>
      </c>
      <c r="K63" s="1" t="s">
        <v>1058</v>
      </c>
      <c r="L63" s="1" t="s">
        <v>1058</v>
      </c>
      <c r="M63" s="1" t="s">
        <v>821</v>
      </c>
      <c r="N63" s="1" t="s">
        <v>821</v>
      </c>
      <c r="O63" s="1" t="s">
        <v>822</v>
      </c>
      <c r="P63" s="1" t="s">
        <v>823</v>
      </c>
      <c r="Q63" s="1" t="s">
        <v>824</v>
      </c>
      <c r="R63" s="1" t="s">
        <v>1059</v>
      </c>
      <c r="S63" s="1" t="s">
        <v>826</v>
      </c>
      <c r="T63" s="1" t="s">
        <v>827</v>
      </c>
      <c r="U63" s="1" t="s">
        <v>828</v>
      </c>
    </row>
    <row r="64" s="1" customFormat="1" spans="1:21">
      <c r="A64" s="3">
        <v>17812683363</v>
      </c>
      <c r="B64" s="1" t="s">
        <v>989</v>
      </c>
      <c r="C64" s="1" t="s">
        <v>1060</v>
      </c>
      <c r="D64" s="1" t="s">
        <v>1061</v>
      </c>
      <c r="E64" s="1" t="s">
        <v>529</v>
      </c>
      <c r="F64" s="1" t="s">
        <v>989</v>
      </c>
      <c r="G64" s="1" t="s">
        <v>903</v>
      </c>
      <c r="H64" s="1" t="s">
        <v>818</v>
      </c>
      <c r="I64" s="1" t="s">
        <v>1062</v>
      </c>
      <c r="J64" s="1" t="s">
        <v>820</v>
      </c>
      <c r="K64" s="1" t="s">
        <v>1062</v>
      </c>
      <c r="L64" s="1" t="s">
        <v>1062</v>
      </c>
      <c r="M64" s="1" t="s">
        <v>821</v>
      </c>
      <c r="N64" s="1" t="s">
        <v>821</v>
      </c>
      <c r="O64" s="1" t="s">
        <v>822</v>
      </c>
      <c r="P64" s="1" t="s">
        <v>823</v>
      </c>
      <c r="Q64" s="1" t="s">
        <v>824</v>
      </c>
      <c r="R64" s="1" t="s">
        <v>1063</v>
      </c>
      <c r="S64" s="1" t="s">
        <v>826</v>
      </c>
      <c r="T64" s="1" t="s">
        <v>827</v>
      </c>
      <c r="U64" s="1" t="s">
        <v>828</v>
      </c>
    </row>
    <row r="65" s="1" customFormat="1" spans="1:21">
      <c r="A65" s="3">
        <v>17812680894</v>
      </c>
      <c r="B65" s="1" t="s">
        <v>989</v>
      </c>
      <c r="C65" s="1" t="s">
        <v>1064</v>
      </c>
      <c r="D65" s="1" t="s">
        <v>1061</v>
      </c>
      <c r="E65" s="1" t="s">
        <v>525</v>
      </c>
      <c r="F65" s="1" t="s">
        <v>989</v>
      </c>
      <c r="G65" s="1" t="s">
        <v>903</v>
      </c>
      <c r="H65" s="1" t="s">
        <v>818</v>
      </c>
      <c r="I65" s="1" t="s">
        <v>1062</v>
      </c>
      <c r="J65" s="1" t="s">
        <v>820</v>
      </c>
      <c r="K65" s="1" t="s">
        <v>1062</v>
      </c>
      <c r="L65" s="1" t="s">
        <v>1062</v>
      </c>
      <c r="M65" s="1" t="s">
        <v>821</v>
      </c>
      <c r="N65" s="1" t="s">
        <v>821</v>
      </c>
      <c r="O65" s="1" t="s">
        <v>822</v>
      </c>
      <c r="P65" s="1" t="s">
        <v>823</v>
      </c>
      <c r="Q65" s="1" t="s">
        <v>824</v>
      </c>
      <c r="R65" s="1" t="s">
        <v>1065</v>
      </c>
      <c r="S65" s="1" t="s">
        <v>826</v>
      </c>
      <c r="T65" s="1" t="s">
        <v>827</v>
      </c>
      <c r="U65" s="1" t="s">
        <v>828</v>
      </c>
    </row>
    <row r="66" s="1" customFormat="1" spans="1:21">
      <c r="A66" s="3">
        <v>17812663827</v>
      </c>
      <c r="B66" s="1" t="s">
        <v>989</v>
      </c>
      <c r="C66" s="1" t="s">
        <v>1066</v>
      </c>
      <c r="D66" s="1" t="s">
        <v>835</v>
      </c>
      <c r="E66" s="1" t="s">
        <v>183</v>
      </c>
      <c r="F66" s="1" t="s">
        <v>989</v>
      </c>
      <c r="G66" s="1" t="s">
        <v>903</v>
      </c>
      <c r="H66" s="1" t="s">
        <v>818</v>
      </c>
      <c r="I66" s="1" t="s">
        <v>859</v>
      </c>
      <c r="J66" s="1" t="s">
        <v>820</v>
      </c>
      <c r="K66" s="1" t="s">
        <v>859</v>
      </c>
      <c r="L66" s="1" t="s">
        <v>859</v>
      </c>
      <c r="M66" s="1" t="s">
        <v>821</v>
      </c>
      <c r="N66" s="1" t="s">
        <v>821</v>
      </c>
      <c r="O66" s="1" t="s">
        <v>822</v>
      </c>
      <c r="P66" s="1" t="s">
        <v>823</v>
      </c>
      <c r="Q66" s="1" t="s">
        <v>824</v>
      </c>
      <c r="R66" s="1" t="s">
        <v>1067</v>
      </c>
      <c r="S66" s="1" t="s">
        <v>826</v>
      </c>
      <c r="T66" s="1" t="s">
        <v>827</v>
      </c>
      <c r="U66" s="1" t="s">
        <v>828</v>
      </c>
    </row>
    <row r="67" s="1" customFormat="1" spans="1:21">
      <c r="A67" s="3">
        <v>17812613160</v>
      </c>
      <c r="B67" s="1" t="s">
        <v>989</v>
      </c>
      <c r="C67" s="1" t="s">
        <v>1068</v>
      </c>
      <c r="D67" s="1" t="s">
        <v>1069</v>
      </c>
      <c r="E67" s="1" t="s">
        <v>520</v>
      </c>
      <c r="F67" s="1" t="s">
        <v>989</v>
      </c>
      <c r="G67" s="1" t="s">
        <v>903</v>
      </c>
      <c r="H67" s="1" t="s">
        <v>818</v>
      </c>
      <c r="I67" s="1" t="s">
        <v>1070</v>
      </c>
      <c r="J67" s="1" t="s">
        <v>820</v>
      </c>
      <c r="K67" s="1" t="s">
        <v>1070</v>
      </c>
      <c r="L67" s="1" t="s">
        <v>1070</v>
      </c>
      <c r="M67" s="1" t="s">
        <v>821</v>
      </c>
      <c r="N67" s="1" t="s">
        <v>821</v>
      </c>
      <c r="O67" s="1" t="s">
        <v>822</v>
      </c>
      <c r="P67" s="1" t="s">
        <v>823</v>
      </c>
      <c r="Q67" s="1" t="s">
        <v>824</v>
      </c>
      <c r="R67" s="1" t="s">
        <v>1071</v>
      </c>
      <c r="S67" s="1" t="s">
        <v>826</v>
      </c>
      <c r="T67" s="1" t="s">
        <v>827</v>
      </c>
      <c r="U67" s="1" t="s">
        <v>828</v>
      </c>
    </row>
    <row r="68" s="1" customFormat="1" spans="1:21">
      <c r="A68" s="3">
        <v>17812604107</v>
      </c>
      <c r="B68" s="1" t="s">
        <v>989</v>
      </c>
      <c r="C68" s="1" t="s">
        <v>1072</v>
      </c>
      <c r="D68" s="1" t="s">
        <v>1073</v>
      </c>
      <c r="E68" s="1" t="s">
        <v>517</v>
      </c>
      <c r="F68" s="1" t="s">
        <v>989</v>
      </c>
      <c r="G68" s="1" t="s">
        <v>903</v>
      </c>
      <c r="H68" s="1" t="s">
        <v>818</v>
      </c>
      <c r="I68" s="1" t="s">
        <v>1074</v>
      </c>
      <c r="J68" s="1" t="s">
        <v>820</v>
      </c>
      <c r="K68" s="1" t="s">
        <v>1074</v>
      </c>
      <c r="L68" s="1" t="s">
        <v>1074</v>
      </c>
      <c r="M68" s="1" t="s">
        <v>821</v>
      </c>
      <c r="N68" s="1" t="s">
        <v>821</v>
      </c>
      <c r="O68" s="1" t="s">
        <v>822</v>
      </c>
      <c r="P68" s="1" t="s">
        <v>823</v>
      </c>
      <c r="Q68" s="1" t="s">
        <v>824</v>
      </c>
      <c r="R68" s="1" t="s">
        <v>1075</v>
      </c>
      <c r="S68" s="1" t="s">
        <v>826</v>
      </c>
      <c r="T68" s="1" t="s">
        <v>827</v>
      </c>
      <c r="U68" s="1" t="s">
        <v>828</v>
      </c>
    </row>
    <row r="69" s="1" customFormat="1" spans="1:21">
      <c r="A69" s="3">
        <v>17812541085</v>
      </c>
      <c r="B69" s="1" t="s">
        <v>989</v>
      </c>
      <c r="C69" s="1" t="s">
        <v>1076</v>
      </c>
      <c r="D69" s="1" t="s">
        <v>1077</v>
      </c>
      <c r="E69" s="1" t="s">
        <v>513</v>
      </c>
      <c r="F69" s="1" t="s">
        <v>989</v>
      </c>
      <c r="G69" s="1" t="s">
        <v>903</v>
      </c>
      <c r="H69" s="1" t="s">
        <v>818</v>
      </c>
      <c r="I69" s="1" t="s">
        <v>1078</v>
      </c>
      <c r="J69" s="1" t="s">
        <v>820</v>
      </c>
      <c r="K69" s="1" t="s">
        <v>1078</v>
      </c>
      <c r="L69" s="1" t="s">
        <v>1078</v>
      </c>
      <c r="M69" s="1" t="s">
        <v>821</v>
      </c>
      <c r="N69" s="1" t="s">
        <v>821</v>
      </c>
      <c r="O69" s="1" t="s">
        <v>822</v>
      </c>
      <c r="P69" s="1" t="s">
        <v>823</v>
      </c>
      <c r="Q69" s="1" t="s">
        <v>824</v>
      </c>
      <c r="R69" s="1" t="s">
        <v>1079</v>
      </c>
      <c r="S69" s="1" t="s">
        <v>826</v>
      </c>
      <c r="T69" s="1" t="s">
        <v>827</v>
      </c>
      <c r="U69" s="1" t="s">
        <v>828</v>
      </c>
    </row>
    <row r="70" s="1" customFormat="1" spans="1:21">
      <c r="A70" s="3">
        <v>17812499676</v>
      </c>
      <c r="B70" s="1" t="s">
        <v>989</v>
      </c>
      <c r="C70" s="1" t="s">
        <v>1080</v>
      </c>
      <c r="D70" s="1" t="s">
        <v>960</v>
      </c>
      <c r="E70" s="1" t="s">
        <v>509</v>
      </c>
      <c r="F70" s="1" t="s">
        <v>989</v>
      </c>
      <c r="G70" s="1" t="s">
        <v>903</v>
      </c>
      <c r="H70" s="1" t="s">
        <v>818</v>
      </c>
      <c r="I70" s="1" t="s">
        <v>961</v>
      </c>
      <c r="J70" s="1" t="s">
        <v>820</v>
      </c>
      <c r="K70" s="1" t="s">
        <v>961</v>
      </c>
      <c r="L70" s="1" t="s">
        <v>961</v>
      </c>
      <c r="M70" s="1" t="s">
        <v>821</v>
      </c>
      <c r="N70" s="1" t="s">
        <v>821</v>
      </c>
      <c r="O70" s="1" t="s">
        <v>822</v>
      </c>
      <c r="P70" s="1" t="s">
        <v>823</v>
      </c>
      <c r="Q70" s="1" t="s">
        <v>824</v>
      </c>
      <c r="R70" s="1" t="s">
        <v>1081</v>
      </c>
      <c r="S70" s="1" t="s">
        <v>826</v>
      </c>
      <c r="T70" s="1" t="s">
        <v>827</v>
      </c>
      <c r="U70" s="1" t="s">
        <v>828</v>
      </c>
    </row>
    <row r="71" s="1" customFormat="1" spans="1:21">
      <c r="A71" s="3">
        <v>17812482494</v>
      </c>
      <c r="B71" s="1" t="s">
        <v>989</v>
      </c>
      <c r="C71" s="1" t="s">
        <v>1082</v>
      </c>
      <c r="D71" s="1" t="s">
        <v>987</v>
      </c>
      <c r="E71" s="1" t="s">
        <v>414</v>
      </c>
      <c r="F71" s="1" t="s">
        <v>989</v>
      </c>
      <c r="G71" s="1" t="s">
        <v>903</v>
      </c>
      <c r="H71" s="1" t="s">
        <v>818</v>
      </c>
      <c r="I71" s="1" t="s">
        <v>836</v>
      </c>
      <c r="J71" s="1" t="s">
        <v>820</v>
      </c>
      <c r="K71" s="1" t="s">
        <v>836</v>
      </c>
      <c r="L71" s="1" t="s">
        <v>836</v>
      </c>
      <c r="M71" s="1" t="s">
        <v>821</v>
      </c>
      <c r="N71" s="1" t="s">
        <v>821</v>
      </c>
      <c r="O71" s="1" t="s">
        <v>822</v>
      </c>
      <c r="P71" s="1" t="s">
        <v>823</v>
      </c>
      <c r="Q71" s="1" t="s">
        <v>824</v>
      </c>
      <c r="R71" s="1" t="s">
        <v>1083</v>
      </c>
      <c r="S71" s="1" t="s">
        <v>826</v>
      </c>
      <c r="T71" s="1" t="s">
        <v>827</v>
      </c>
      <c r="U71" s="1" t="s">
        <v>828</v>
      </c>
    </row>
    <row r="72" s="1" customFormat="1" spans="1:21">
      <c r="A72" s="3">
        <v>17812410955</v>
      </c>
      <c r="B72" s="1" t="s">
        <v>989</v>
      </c>
      <c r="C72" s="1" t="s">
        <v>1084</v>
      </c>
      <c r="D72" s="1" t="s">
        <v>1085</v>
      </c>
      <c r="E72" s="1" t="s">
        <v>393</v>
      </c>
      <c r="F72" s="1" t="s">
        <v>989</v>
      </c>
      <c r="G72" s="1" t="s">
        <v>903</v>
      </c>
      <c r="H72" s="1" t="s">
        <v>818</v>
      </c>
      <c r="I72" s="1" t="s">
        <v>1086</v>
      </c>
      <c r="J72" s="1" t="s">
        <v>820</v>
      </c>
      <c r="K72" s="1" t="s">
        <v>1086</v>
      </c>
      <c r="L72" s="1" t="s">
        <v>1086</v>
      </c>
      <c r="M72" s="1" t="s">
        <v>821</v>
      </c>
      <c r="N72" s="1" t="s">
        <v>821</v>
      </c>
      <c r="O72" s="1" t="s">
        <v>822</v>
      </c>
      <c r="P72" s="1" t="s">
        <v>823</v>
      </c>
      <c r="Q72" s="1" t="s">
        <v>824</v>
      </c>
      <c r="R72" s="1" t="s">
        <v>1087</v>
      </c>
      <c r="S72" s="1" t="s">
        <v>826</v>
      </c>
      <c r="T72" s="1" t="s">
        <v>827</v>
      </c>
      <c r="U72" s="1" t="s">
        <v>828</v>
      </c>
    </row>
    <row r="73" s="1" customFormat="1" spans="1:21">
      <c r="A73" s="3">
        <v>17812338091</v>
      </c>
      <c r="B73" s="1" t="s">
        <v>989</v>
      </c>
      <c r="C73" s="1" t="s">
        <v>1088</v>
      </c>
      <c r="D73" s="1" t="s">
        <v>1089</v>
      </c>
      <c r="E73" s="1" t="s">
        <v>1090</v>
      </c>
      <c r="F73" s="1" t="s">
        <v>903</v>
      </c>
      <c r="G73" s="1" t="s">
        <v>814</v>
      </c>
      <c r="H73" s="1" t="s">
        <v>818</v>
      </c>
      <c r="I73" s="1" t="s">
        <v>1091</v>
      </c>
      <c r="J73" s="1" t="s">
        <v>820</v>
      </c>
      <c r="K73" s="1" t="s">
        <v>1091</v>
      </c>
      <c r="L73" s="1" t="s">
        <v>1091</v>
      </c>
      <c r="M73" s="1" t="s">
        <v>821</v>
      </c>
      <c r="N73" s="1" t="s">
        <v>821</v>
      </c>
      <c r="O73" s="1" t="s">
        <v>822</v>
      </c>
      <c r="P73" s="1" t="s">
        <v>823</v>
      </c>
      <c r="Q73" s="1" t="s">
        <v>824</v>
      </c>
      <c r="R73" s="1" t="s">
        <v>1092</v>
      </c>
      <c r="S73" s="1" t="s">
        <v>826</v>
      </c>
      <c r="T73" s="1" t="s">
        <v>827</v>
      </c>
      <c r="U73" s="1" t="s">
        <v>828</v>
      </c>
    </row>
    <row r="74" s="1" customFormat="1" spans="1:21">
      <c r="A74" s="3">
        <v>17812257096</v>
      </c>
      <c r="B74" s="1" t="s">
        <v>989</v>
      </c>
      <c r="C74" s="1" t="s">
        <v>1093</v>
      </c>
      <c r="D74" s="1" t="s">
        <v>946</v>
      </c>
      <c r="E74" s="1" t="s">
        <v>426</v>
      </c>
      <c r="F74" s="1" t="s">
        <v>989</v>
      </c>
      <c r="G74" s="1" t="s">
        <v>903</v>
      </c>
      <c r="H74" s="1" t="s">
        <v>818</v>
      </c>
      <c r="I74" s="1" t="s">
        <v>947</v>
      </c>
      <c r="J74" s="1" t="s">
        <v>820</v>
      </c>
      <c r="K74" s="1" t="s">
        <v>947</v>
      </c>
      <c r="L74" s="1" t="s">
        <v>947</v>
      </c>
      <c r="M74" s="1" t="s">
        <v>821</v>
      </c>
      <c r="N74" s="1" t="s">
        <v>821</v>
      </c>
      <c r="O74" s="1" t="s">
        <v>822</v>
      </c>
      <c r="P74" s="1" t="s">
        <v>823</v>
      </c>
      <c r="Q74" s="1" t="s">
        <v>824</v>
      </c>
      <c r="R74" s="1" t="s">
        <v>1094</v>
      </c>
      <c r="S74" s="1" t="s">
        <v>826</v>
      </c>
      <c r="T74" s="1" t="s">
        <v>827</v>
      </c>
      <c r="U74" s="1" t="s">
        <v>949</v>
      </c>
    </row>
    <row r="75" s="1" customFormat="1" spans="1:21">
      <c r="A75" s="3">
        <v>17812247690</v>
      </c>
      <c r="B75" s="1" t="s">
        <v>989</v>
      </c>
      <c r="C75" s="1" t="s">
        <v>1095</v>
      </c>
      <c r="D75" s="1" t="s">
        <v>843</v>
      </c>
      <c r="E75" s="1" t="s">
        <v>501</v>
      </c>
      <c r="F75" s="1" t="s">
        <v>989</v>
      </c>
      <c r="G75" s="1" t="s">
        <v>903</v>
      </c>
      <c r="H75" s="1" t="s">
        <v>818</v>
      </c>
      <c r="I75" s="1" t="s">
        <v>964</v>
      </c>
      <c r="J75" s="1" t="s">
        <v>820</v>
      </c>
      <c r="K75" s="1" t="s">
        <v>964</v>
      </c>
      <c r="L75" s="1" t="s">
        <v>964</v>
      </c>
      <c r="M75" s="1" t="s">
        <v>821</v>
      </c>
      <c r="N75" s="1" t="s">
        <v>821</v>
      </c>
      <c r="O75" s="1" t="s">
        <v>822</v>
      </c>
      <c r="P75" s="1" t="s">
        <v>823</v>
      </c>
      <c r="Q75" s="1" t="s">
        <v>824</v>
      </c>
      <c r="R75" s="1" t="s">
        <v>1096</v>
      </c>
      <c r="S75" s="1" t="s">
        <v>826</v>
      </c>
      <c r="T75" s="1" t="s">
        <v>827</v>
      </c>
      <c r="U75" s="1" t="s">
        <v>828</v>
      </c>
    </row>
    <row r="76" s="1" customFormat="1" spans="1:21">
      <c r="A76" s="3">
        <v>17812245596</v>
      </c>
      <c r="B76" s="1" t="s">
        <v>989</v>
      </c>
      <c r="C76" s="1" t="s">
        <v>1097</v>
      </c>
      <c r="D76" s="1" t="s">
        <v>843</v>
      </c>
      <c r="E76" s="1" t="s">
        <v>155</v>
      </c>
      <c r="F76" s="1" t="s">
        <v>989</v>
      </c>
      <c r="G76" s="1" t="s">
        <v>903</v>
      </c>
      <c r="H76" s="1" t="s">
        <v>818</v>
      </c>
      <c r="I76" s="1" t="s">
        <v>856</v>
      </c>
      <c r="J76" s="1" t="s">
        <v>820</v>
      </c>
      <c r="K76" s="1" t="s">
        <v>856</v>
      </c>
      <c r="L76" s="1" t="s">
        <v>856</v>
      </c>
      <c r="M76" s="1" t="s">
        <v>821</v>
      </c>
      <c r="N76" s="1" t="s">
        <v>821</v>
      </c>
      <c r="O76" s="1" t="s">
        <v>822</v>
      </c>
      <c r="P76" s="1" t="s">
        <v>823</v>
      </c>
      <c r="Q76" s="1" t="s">
        <v>824</v>
      </c>
      <c r="R76" s="1" t="s">
        <v>1098</v>
      </c>
      <c r="S76" s="1" t="s">
        <v>826</v>
      </c>
      <c r="T76" s="1" t="s">
        <v>827</v>
      </c>
      <c r="U76" s="1" t="s">
        <v>828</v>
      </c>
    </row>
    <row r="77" s="1" customFormat="1" spans="1:21">
      <c r="A77" s="3">
        <v>17812241998</v>
      </c>
      <c r="B77" s="1" t="s">
        <v>989</v>
      </c>
      <c r="C77" s="1" t="s">
        <v>1099</v>
      </c>
      <c r="D77" s="1" t="s">
        <v>1100</v>
      </c>
      <c r="E77" s="1" t="s">
        <v>1101</v>
      </c>
      <c r="F77" s="1" t="s">
        <v>989</v>
      </c>
      <c r="G77" s="1" t="s">
        <v>903</v>
      </c>
      <c r="H77" s="1" t="s">
        <v>818</v>
      </c>
      <c r="I77" s="1" t="s">
        <v>840</v>
      </c>
      <c r="J77" s="1" t="s">
        <v>820</v>
      </c>
      <c r="K77" s="1" t="s">
        <v>840</v>
      </c>
      <c r="L77" s="1" t="s">
        <v>840</v>
      </c>
      <c r="M77" s="1" t="s">
        <v>821</v>
      </c>
      <c r="N77" s="1" t="s">
        <v>821</v>
      </c>
      <c r="O77" s="1" t="s">
        <v>822</v>
      </c>
      <c r="P77" s="1" t="s">
        <v>823</v>
      </c>
      <c r="Q77" s="1" t="s">
        <v>824</v>
      </c>
      <c r="R77" s="1" t="s">
        <v>1102</v>
      </c>
      <c r="S77" s="1" t="s">
        <v>826</v>
      </c>
      <c r="T77" s="1" t="s">
        <v>827</v>
      </c>
      <c r="U77" s="1" t="s">
        <v>828</v>
      </c>
    </row>
    <row r="78" s="1" customFormat="1" spans="1:21">
      <c r="A78" s="3">
        <v>17812235908</v>
      </c>
      <c r="B78" s="1" t="s">
        <v>989</v>
      </c>
      <c r="C78" s="1" t="s">
        <v>1103</v>
      </c>
      <c r="D78" s="1" t="s">
        <v>1104</v>
      </c>
      <c r="E78" s="1" t="s">
        <v>494</v>
      </c>
      <c r="F78" s="1" t="s">
        <v>989</v>
      </c>
      <c r="G78" s="1" t="s">
        <v>903</v>
      </c>
      <c r="H78" s="1" t="s">
        <v>818</v>
      </c>
      <c r="I78" s="1" t="s">
        <v>1105</v>
      </c>
      <c r="J78" s="1" t="s">
        <v>820</v>
      </c>
      <c r="K78" s="1" t="s">
        <v>1105</v>
      </c>
      <c r="L78" s="1" t="s">
        <v>1105</v>
      </c>
      <c r="M78" s="1" t="s">
        <v>821</v>
      </c>
      <c r="N78" s="1" t="s">
        <v>821</v>
      </c>
      <c r="O78" s="1" t="s">
        <v>822</v>
      </c>
      <c r="P78" s="1" t="s">
        <v>823</v>
      </c>
      <c r="Q78" s="1" t="s">
        <v>824</v>
      </c>
      <c r="R78" s="1" t="s">
        <v>1106</v>
      </c>
      <c r="S78" s="1" t="s">
        <v>826</v>
      </c>
      <c r="T78" s="1" t="s">
        <v>827</v>
      </c>
      <c r="U78" s="1" t="s">
        <v>828</v>
      </c>
    </row>
    <row r="79" s="1" customFormat="1" spans="1:21">
      <c r="A79" s="3">
        <v>17812231290</v>
      </c>
      <c r="B79" s="1" t="s">
        <v>989</v>
      </c>
      <c r="C79" s="1" t="s">
        <v>1107</v>
      </c>
      <c r="D79" s="1" t="s">
        <v>1061</v>
      </c>
      <c r="E79" s="1" t="s">
        <v>244</v>
      </c>
      <c r="F79" s="1" t="s">
        <v>989</v>
      </c>
      <c r="G79" s="1" t="s">
        <v>903</v>
      </c>
      <c r="H79" s="1" t="s">
        <v>818</v>
      </c>
      <c r="I79" s="1" t="s">
        <v>1062</v>
      </c>
      <c r="J79" s="1" t="s">
        <v>820</v>
      </c>
      <c r="K79" s="1" t="s">
        <v>1062</v>
      </c>
      <c r="L79" s="1" t="s">
        <v>1062</v>
      </c>
      <c r="M79" s="1" t="s">
        <v>821</v>
      </c>
      <c r="N79" s="1" t="s">
        <v>821</v>
      </c>
      <c r="O79" s="1" t="s">
        <v>822</v>
      </c>
      <c r="P79" s="1" t="s">
        <v>823</v>
      </c>
      <c r="Q79" s="1" t="s">
        <v>824</v>
      </c>
      <c r="R79" s="1" t="s">
        <v>1108</v>
      </c>
      <c r="S79" s="1" t="s">
        <v>826</v>
      </c>
      <c r="T79" s="1" t="s">
        <v>827</v>
      </c>
      <c r="U79" s="1" t="s">
        <v>828</v>
      </c>
    </row>
    <row r="80" s="1" customFormat="1" spans="1:21">
      <c r="A80" s="3">
        <v>17812228217</v>
      </c>
      <c r="B80" s="1" t="s">
        <v>989</v>
      </c>
      <c r="C80" s="1" t="s">
        <v>1109</v>
      </c>
      <c r="D80" s="1" t="s">
        <v>984</v>
      </c>
      <c r="E80" s="1" t="s">
        <v>163</v>
      </c>
      <c r="F80" s="1" t="s">
        <v>989</v>
      </c>
      <c r="G80" s="1" t="s">
        <v>903</v>
      </c>
      <c r="H80" s="1" t="s">
        <v>818</v>
      </c>
      <c r="I80" s="1" t="s">
        <v>930</v>
      </c>
      <c r="J80" s="1" t="s">
        <v>820</v>
      </c>
      <c r="K80" s="1" t="s">
        <v>930</v>
      </c>
      <c r="L80" s="1" t="s">
        <v>930</v>
      </c>
      <c r="M80" s="1" t="s">
        <v>821</v>
      </c>
      <c r="N80" s="1" t="s">
        <v>821</v>
      </c>
      <c r="O80" s="1" t="s">
        <v>822</v>
      </c>
      <c r="P80" s="1" t="s">
        <v>823</v>
      </c>
      <c r="Q80" s="1" t="s">
        <v>824</v>
      </c>
      <c r="R80" s="1" t="s">
        <v>1110</v>
      </c>
      <c r="S80" s="1" t="s">
        <v>826</v>
      </c>
      <c r="T80" s="1" t="s">
        <v>827</v>
      </c>
      <c r="U80" s="1" t="s">
        <v>828</v>
      </c>
    </row>
    <row r="81" s="1" customFormat="1" spans="1:21">
      <c r="A81" s="3">
        <v>17812154985</v>
      </c>
      <c r="B81" s="1" t="s">
        <v>989</v>
      </c>
      <c r="C81" s="1" t="s">
        <v>1111</v>
      </c>
      <c r="D81" s="1" t="s">
        <v>941</v>
      </c>
      <c r="E81" s="1" t="s">
        <v>1112</v>
      </c>
      <c r="F81" s="1" t="s">
        <v>989</v>
      </c>
      <c r="G81" s="1" t="s">
        <v>814</v>
      </c>
      <c r="H81" s="1" t="s">
        <v>818</v>
      </c>
      <c r="I81" s="1" t="s">
        <v>1113</v>
      </c>
      <c r="J81" s="1" t="s">
        <v>820</v>
      </c>
      <c r="K81" s="1" t="s">
        <v>1113</v>
      </c>
      <c r="L81" s="1" t="s">
        <v>1113</v>
      </c>
      <c r="M81" s="1" t="s">
        <v>821</v>
      </c>
      <c r="N81" s="1" t="s">
        <v>821</v>
      </c>
      <c r="O81" s="1" t="s">
        <v>822</v>
      </c>
      <c r="P81" s="1" t="s">
        <v>823</v>
      </c>
      <c r="Q81" s="1" t="s">
        <v>824</v>
      </c>
      <c r="R81" s="1" t="s">
        <v>1114</v>
      </c>
      <c r="S81" s="1" t="s">
        <v>826</v>
      </c>
      <c r="T81" s="1" t="s">
        <v>827</v>
      </c>
      <c r="U81" s="1" t="s">
        <v>828</v>
      </c>
    </row>
    <row r="82" s="1" customFormat="1" spans="1:21">
      <c r="A82" s="3">
        <v>17812028731</v>
      </c>
      <c r="B82" s="1" t="s">
        <v>989</v>
      </c>
      <c r="C82" s="1" t="s">
        <v>1115</v>
      </c>
      <c r="D82" s="1" t="s">
        <v>835</v>
      </c>
      <c r="E82" s="1" t="s">
        <v>485</v>
      </c>
      <c r="F82" s="1" t="s">
        <v>989</v>
      </c>
      <c r="G82" s="1" t="s">
        <v>903</v>
      </c>
      <c r="H82" s="1" t="s">
        <v>818</v>
      </c>
      <c r="I82" s="1" t="s">
        <v>859</v>
      </c>
      <c r="J82" s="1" t="s">
        <v>820</v>
      </c>
      <c r="K82" s="1" t="s">
        <v>859</v>
      </c>
      <c r="L82" s="1" t="s">
        <v>859</v>
      </c>
      <c r="M82" s="1" t="s">
        <v>821</v>
      </c>
      <c r="N82" s="1" t="s">
        <v>821</v>
      </c>
      <c r="O82" s="1" t="s">
        <v>822</v>
      </c>
      <c r="P82" s="1" t="s">
        <v>823</v>
      </c>
      <c r="Q82" s="1" t="s">
        <v>824</v>
      </c>
      <c r="R82" s="1" t="s">
        <v>1116</v>
      </c>
      <c r="S82" s="1" t="s">
        <v>826</v>
      </c>
      <c r="T82" s="1" t="s">
        <v>827</v>
      </c>
      <c r="U82" s="1" t="s">
        <v>828</v>
      </c>
    </row>
    <row r="83" s="1" customFormat="1" spans="1:21">
      <c r="A83" s="3">
        <v>17811458332</v>
      </c>
      <c r="B83" s="1" t="s">
        <v>1117</v>
      </c>
      <c r="C83" s="1" t="s">
        <v>1118</v>
      </c>
      <c r="D83" s="1" t="s">
        <v>1069</v>
      </c>
      <c r="E83" s="1" t="s">
        <v>453</v>
      </c>
      <c r="F83" s="1" t="s">
        <v>1117</v>
      </c>
      <c r="G83" s="1" t="s">
        <v>989</v>
      </c>
      <c r="H83" s="1" t="s">
        <v>818</v>
      </c>
      <c r="I83" s="1" t="s">
        <v>926</v>
      </c>
      <c r="J83" s="1" t="s">
        <v>820</v>
      </c>
      <c r="K83" s="1" t="s">
        <v>926</v>
      </c>
      <c r="L83" s="1" t="s">
        <v>926</v>
      </c>
      <c r="M83" s="1" t="s">
        <v>821</v>
      </c>
      <c r="N83" s="1" t="s">
        <v>821</v>
      </c>
      <c r="O83" s="1" t="s">
        <v>822</v>
      </c>
      <c r="P83" s="1" t="s">
        <v>823</v>
      </c>
      <c r="Q83" s="1" t="s">
        <v>824</v>
      </c>
      <c r="R83" s="1" t="s">
        <v>1119</v>
      </c>
      <c r="S83" s="1" t="s">
        <v>826</v>
      </c>
      <c r="T83" s="1" t="s">
        <v>827</v>
      </c>
      <c r="U83" s="1" t="s">
        <v>828</v>
      </c>
    </row>
    <row r="84" s="1" customFormat="1" spans="1:21">
      <c r="A84" s="3">
        <v>17811438864</v>
      </c>
      <c r="B84" s="1" t="s">
        <v>1117</v>
      </c>
      <c r="C84" s="1" t="s">
        <v>1120</v>
      </c>
      <c r="D84" s="1" t="s">
        <v>1069</v>
      </c>
      <c r="E84" s="1" t="s">
        <v>449</v>
      </c>
      <c r="F84" s="1" t="s">
        <v>1117</v>
      </c>
      <c r="G84" s="1" t="s">
        <v>989</v>
      </c>
      <c r="H84" s="1" t="s">
        <v>818</v>
      </c>
      <c r="I84" s="1" t="s">
        <v>926</v>
      </c>
      <c r="J84" s="1" t="s">
        <v>820</v>
      </c>
      <c r="K84" s="1" t="s">
        <v>926</v>
      </c>
      <c r="L84" s="1" t="s">
        <v>926</v>
      </c>
      <c r="M84" s="1" t="s">
        <v>821</v>
      </c>
      <c r="N84" s="1" t="s">
        <v>821</v>
      </c>
      <c r="O84" s="1" t="s">
        <v>822</v>
      </c>
      <c r="P84" s="1" t="s">
        <v>823</v>
      </c>
      <c r="Q84" s="1" t="s">
        <v>824</v>
      </c>
      <c r="R84" s="1" t="s">
        <v>1121</v>
      </c>
      <c r="S84" s="1" t="s">
        <v>826</v>
      </c>
      <c r="T84" s="1" t="s">
        <v>827</v>
      </c>
      <c r="U84" s="1" t="s">
        <v>828</v>
      </c>
    </row>
    <row r="85" s="1" customFormat="1" spans="1:21">
      <c r="A85" s="3">
        <v>17811417898</v>
      </c>
      <c r="B85" s="1" t="s">
        <v>1117</v>
      </c>
      <c r="C85" s="1" t="s">
        <v>1122</v>
      </c>
      <c r="D85" s="1" t="s">
        <v>1069</v>
      </c>
      <c r="E85" s="1" t="s">
        <v>445</v>
      </c>
      <c r="F85" s="1" t="s">
        <v>1117</v>
      </c>
      <c r="G85" s="1" t="s">
        <v>989</v>
      </c>
      <c r="H85" s="1" t="s">
        <v>818</v>
      </c>
      <c r="I85" s="1" t="s">
        <v>926</v>
      </c>
      <c r="J85" s="1" t="s">
        <v>820</v>
      </c>
      <c r="K85" s="1" t="s">
        <v>926</v>
      </c>
      <c r="L85" s="1" t="s">
        <v>926</v>
      </c>
      <c r="M85" s="1" t="s">
        <v>821</v>
      </c>
      <c r="N85" s="1" t="s">
        <v>821</v>
      </c>
      <c r="O85" s="1" t="s">
        <v>822</v>
      </c>
      <c r="P85" s="1" t="s">
        <v>823</v>
      </c>
      <c r="Q85" s="1" t="s">
        <v>824</v>
      </c>
      <c r="R85" s="1" t="s">
        <v>1123</v>
      </c>
      <c r="S85" s="1" t="s">
        <v>826</v>
      </c>
      <c r="T85" s="1" t="s">
        <v>827</v>
      </c>
      <c r="U85" s="1" t="s">
        <v>828</v>
      </c>
    </row>
    <row r="86" s="1" customFormat="1" spans="1:21">
      <c r="A86" s="3">
        <v>17811379196</v>
      </c>
      <c r="B86" s="1" t="s">
        <v>1117</v>
      </c>
      <c r="C86" s="1" t="s">
        <v>1124</v>
      </c>
      <c r="D86" s="1" t="s">
        <v>1125</v>
      </c>
      <c r="E86" s="1" t="s">
        <v>481</v>
      </c>
      <c r="F86" s="1" t="s">
        <v>989</v>
      </c>
      <c r="G86" s="1" t="s">
        <v>903</v>
      </c>
      <c r="H86" s="1" t="s">
        <v>818</v>
      </c>
      <c r="I86" s="1" t="s">
        <v>1126</v>
      </c>
      <c r="J86" s="1" t="s">
        <v>820</v>
      </c>
      <c r="K86" s="1" t="s">
        <v>1126</v>
      </c>
      <c r="L86" s="1" t="s">
        <v>1126</v>
      </c>
      <c r="M86" s="1" t="s">
        <v>821</v>
      </c>
      <c r="N86" s="1" t="s">
        <v>821</v>
      </c>
      <c r="O86" s="1" t="s">
        <v>822</v>
      </c>
      <c r="P86" s="1" t="s">
        <v>823</v>
      </c>
      <c r="Q86" s="1" t="s">
        <v>824</v>
      </c>
      <c r="R86" s="1" t="s">
        <v>1127</v>
      </c>
      <c r="S86" s="1" t="s">
        <v>826</v>
      </c>
      <c r="T86" s="1" t="s">
        <v>827</v>
      </c>
      <c r="U86" s="1" t="s">
        <v>828</v>
      </c>
    </row>
    <row r="87" s="1" customFormat="1" spans="1:21">
      <c r="A87" s="3">
        <v>17811199078</v>
      </c>
      <c r="B87" s="1" t="s">
        <v>1117</v>
      </c>
      <c r="C87" s="1" t="s">
        <v>1128</v>
      </c>
      <c r="D87" s="1" t="s">
        <v>987</v>
      </c>
      <c r="E87" s="1" t="s">
        <v>437</v>
      </c>
      <c r="F87" s="1" t="s">
        <v>1117</v>
      </c>
      <c r="G87" s="1" t="s">
        <v>989</v>
      </c>
      <c r="H87" s="1" t="s">
        <v>818</v>
      </c>
      <c r="I87" s="1" t="s">
        <v>836</v>
      </c>
      <c r="J87" s="1" t="s">
        <v>820</v>
      </c>
      <c r="K87" s="1" t="s">
        <v>836</v>
      </c>
      <c r="L87" s="1" t="s">
        <v>836</v>
      </c>
      <c r="M87" s="1" t="s">
        <v>821</v>
      </c>
      <c r="N87" s="1" t="s">
        <v>821</v>
      </c>
      <c r="O87" s="1" t="s">
        <v>822</v>
      </c>
      <c r="P87" s="1" t="s">
        <v>823</v>
      </c>
      <c r="Q87" s="1" t="s">
        <v>824</v>
      </c>
      <c r="R87" s="1" t="s">
        <v>1129</v>
      </c>
      <c r="S87" s="1" t="s">
        <v>826</v>
      </c>
      <c r="T87" s="1" t="s">
        <v>827</v>
      </c>
      <c r="U87" s="1" t="s">
        <v>828</v>
      </c>
    </row>
    <row r="88" s="1" customFormat="1" spans="1:21">
      <c r="A88" s="3">
        <v>17808089405</v>
      </c>
      <c r="B88" s="1" t="s">
        <v>1117</v>
      </c>
      <c r="C88" s="1" t="s">
        <v>1130</v>
      </c>
      <c r="D88" s="1" t="s">
        <v>1131</v>
      </c>
      <c r="E88" s="1" t="s">
        <v>435</v>
      </c>
      <c r="F88" s="1" t="s">
        <v>1117</v>
      </c>
      <c r="G88" s="1" t="s">
        <v>989</v>
      </c>
      <c r="H88" s="1" t="s">
        <v>818</v>
      </c>
      <c r="I88" s="1" t="s">
        <v>1132</v>
      </c>
      <c r="J88" s="1" t="s">
        <v>820</v>
      </c>
      <c r="K88" s="1" t="s">
        <v>1132</v>
      </c>
      <c r="L88" s="1" t="s">
        <v>1132</v>
      </c>
      <c r="M88" s="1" t="s">
        <v>821</v>
      </c>
      <c r="N88" s="1" t="s">
        <v>821</v>
      </c>
      <c r="O88" s="1" t="s">
        <v>822</v>
      </c>
      <c r="P88" s="1" t="s">
        <v>823</v>
      </c>
      <c r="Q88" s="1" t="s">
        <v>824</v>
      </c>
      <c r="R88" s="1" t="s">
        <v>1133</v>
      </c>
      <c r="S88" s="1" t="s">
        <v>826</v>
      </c>
      <c r="T88" s="1" t="s">
        <v>827</v>
      </c>
      <c r="U88" s="1" t="s">
        <v>828</v>
      </c>
    </row>
    <row r="89" s="1" customFormat="1" spans="1:21">
      <c r="A89" s="3">
        <v>17808025267</v>
      </c>
      <c r="B89" s="1" t="s">
        <v>1117</v>
      </c>
      <c r="C89" s="1" t="s">
        <v>1134</v>
      </c>
      <c r="D89" s="1" t="s">
        <v>1135</v>
      </c>
      <c r="E89" s="1" t="s">
        <v>430</v>
      </c>
      <c r="F89" s="1" t="s">
        <v>1117</v>
      </c>
      <c r="G89" s="1" t="s">
        <v>989</v>
      </c>
      <c r="H89" s="1" t="s">
        <v>818</v>
      </c>
      <c r="I89" s="1" t="s">
        <v>1078</v>
      </c>
      <c r="J89" s="1" t="s">
        <v>820</v>
      </c>
      <c r="K89" s="1" t="s">
        <v>1078</v>
      </c>
      <c r="L89" s="1" t="s">
        <v>1078</v>
      </c>
      <c r="M89" s="1" t="s">
        <v>821</v>
      </c>
      <c r="N89" s="1" t="s">
        <v>821</v>
      </c>
      <c r="O89" s="1" t="s">
        <v>822</v>
      </c>
      <c r="P89" s="1" t="s">
        <v>823</v>
      </c>
      <c r="Q89" s="1" t="s">
        <v>824</v>
      </c>
      <c r="R89" s="1" t="s">
        <v>1136</v>
      </c>
      <c r="S89" s="1" t="s">
        <v>826</v>
      </c>
      <c r="T89" s="1" t="s">
        <v>827</v>
      </c>
      <c r="U89" s="1" t="s">
        <v>828</v>
      </c>
    </row>
    <row r="90" s="1" customFormat="1" spans="1:21">
      <c r="A90" s="3">
        <v>17807916379</v>
      </c>
      <c r="B90" s="1" t="s">
        <v>1117</v>
      </c>
      <c r="C90" s="1" t="s">
        <v>1137</v>
      </c>
      <c r="D90" s="1" t="s">
        <v>946</v>
      </c>
      <c r="E90" s="1" t="s">
        <v>426</v>
      </c>
      <c r="F90" s="1" t="s">
        <v>1117</v>
      </c>
      <c r="G90" s="1" t="s">
        <v>989</v>
      </c>
      <c r="H90" s="1" t="s">
        <v>818</v>
      </c>
      <c r="I90" s="1" t="s">
        <v>947</v>
      </c>
      <c r="J90" s="1" t="s">
        <v>820</v>
      </c>
      <c r="K90" s="1" t="s">
        <v>947</v>
      </c>
      <c r="L90" s="1" t="s">
        <v>947</v>
      </c>
      <c r="M90" s="1" t="s">
        <v>821</v>
      </c>
      <c r="N90" s="1" t="s">
        <v>821</v>
      </c>
      <c r="O90" s="1" t="s">
        <v>822</v>
      </c>
      <c r="P90" s="1" t="s">
        <v>823</v>
      </c>
      <c r="Q90" s="1" t="s">
        <v>824</v>
      </c>
      <c r="R90" s="1" t="s">
        <v>1138</v>
      </c>
      <c r="S90" s="1" t="s">
        <v>826</v>
      </c>
      <c r="T90" s="1" t="s">
        <v>827</v>
      </c>
      <c r="U90" s="1" t="s">
        <v>949</v>
      </c>
    </row>
    <row r="91" s="1" customFormat="1" spans="1:21">
      <c r="A91" s="3">
        <v>17807848134</v>
      </c>
      <c r="B91" s="1" t="s">
        <v>1117</v>
      </c>
      <c r="C91" s="1" t="s">
        <v>1139</v>
      </c>
      <c r="D91" s="1" t="s">
        <v>1140</v>
      </c>
      <c r="E91" s="1" t="s">
        <v>1141</v>
      </c>
      <c r="F91" s="1" t="s">
        <v>1117</v>
      </c>
      <c r="G91" s="1" t="s">
        <v>989</v>
      </c>
      <c r="H91" s="1" t="s">
        <v>818</v>
      </c>
      <c r="I91" s="1" t="s">
        <v>1046</v>
      </c>
      <c r="J91" s="1" t="s">
        <v>820</v>
      </c>
      <c r="K91" s="1" t="s">
        <v>1046</v>
      </c>
      <c r="L91" s="1" t="s">
        <v>1046</v>
      </c>
      <c r="M91" s="1" t="s">
        <v>821</v>
      </c>
      <c r="N91" s="1" t="s">
        <v>821</v>
      </c>
      <c r="O91" s="1" t="s">
        <v>822</v>
      </c>
      <c r="P91" s="1" t="s">
        <v>823</v>
      </c>
      <c r="Q91" s="1" t="s">
        <v>824</v>
      </c>
      <c r="R91" s="1" t="s">
        <v>1142</v>
      </c>
      <c r="S91" s="1" t="s">
        <v>826</v>
      </c>
      <c r="T91" s="1" t="s">
        <v>827</v>
      </c>
      <c r="U91" s="1" t="s">
        <v>828</v>
      </c>
    </row>
    <row r="92" s="1" customFormat="1" spans="1:21">
      <c r="A92" s="3">
        <v>17807832587</v>
      </c>
      <c r="B92" s="1" t="s">
        <v>1117</v>
      </c>
      <c r="C92" s="1" t="s">
        <v>1143</v>
      </c>
      <c r="D92" s="1" t="s">
        <v>1144</v>
      </c>
      <c r="E92" s="1" t="s">
        <v>1145</v>
      </c>
      <c r="F92" s="1" t="s">
        <v>989</v>
      </c>
      <c r="G92" s="1" t="s">
        <v>903</v>
      </c>
      <c r="H92" s="1" t="s">
        <v>818</v>
      </c>
      <c r="I92" s="1" t="s">
        <v>1146</v>
      </c>
      <c r="J92" s="1" t="s">
        <v>820</v>
      </c>
      <c r="K92" s="1" t="s">
        <v>1146</v>
      </c>
      <c r="L92" s="1" t="s">
        <v>1146</v>
      </c>
      <c r="M92" s="1" t="s">
        <v>821</v>
      </c>
      <c r="N92" s="1" t="s">
        <v>821</v>
      </c>
      <c r="O92" s="1" t="s">
        <v>822</v>
      </c>
      <c r="P92" s="1" t="s">
        <v>823</v>
      </c>
      <c r="Q92" s="1" t="s">
        <v>824</v>
      </c>
      <c r="R92" s="1" t="s">
        <v>1147</v>
      </c>
      <c r="S92" s="1" t="s">
        <v>826</v>
      </c>
      <c r="T92" s="1" t="s">
        <v>827</v>
      </c>
      <c r="U92" s="1" t="s">
        <v>828</v>
      </c>
    </row>
    <row r="93" s="1" customFormat="1" spans="1:21">
      <c r="A93" s="3">
        <v>17807781425</v>
      </c>
      <c r="B93" s="1" t="s">
        <v>1117</v>
      </c>
      <c r="C93" s="1" t="s">
        <v>1148</v>
      </c>
      <c r="D93" s="1" t="s">
        <v>1149</v>
      </c>
      <c r="E93" s="1" t="s">
        <v>1150</v>
      </c>
      <c r="F93" s="1" t="s">
        <v>1117</v>
      </c>
      <c r="G93" s="1" t="s">
        <v>989</v>
      </c>
      <c r="H93" s="1" t="s">
        <v>818</v>
      </c>
      <c r="I93" s="1" t="s">
        <v>918</v>
      </c>
      <c r="J93" s="1" t="s">
        <v>820</v>
      </c>
      <c r="K93" s="1" t="s">
        <v>918</v>
      </c>
      <c r="L93" s="1" t="s">
        <v>918</v>
      </c>
      <c r="M93" s="1" t="s">
        <v>821</v>
      </c>
      <c r="N93" s="1" t="s">
        <v>821</v>
      </c>
      <c r="O93" s="1" t="s">
        <v>822</v>
      </c>
      <c r="P93" s="1" t="s">
        <v>823</v>
      </c>
      <c r="Q93" s="1" t="s">
        <v>824</v>
      </c>
      <c r="R93" s="1" t="s">
        <v>1151</v>
      </c>
      <c r="S93" s="1" t="s">
        <v>826</v>
      </c>
      <c r="T93" s="1" t="s">
        <v>827</v>
      </c>
      <c r="U93" s="1" t="s">
        <v>828</v>
      </c>
    </row>
    <row r="94" s="1" customFormat="1" spans="1:21">
      <c r="A94" s="3">
        <v>17807776095</v>
      </c>
      <c r="B94" s="1" t="s">
        <v>1117</v>
      </c>
      <c r="C94" s="1" t="s">
        <v>1152</v>
      </c>
      <c r="D94" s="1" t="s">
        <v>1153</v>
      </c>
      <c r="E94" s="1" t="s">
        <v>419</v>
      </c>
      <c r="F94" s="1" t="s">
        <v>1117</v>
      </c>
      <c r="G94" s="1" t="s">
        <v>989</v>
      </c>
      <c r="H94" s="1" t="s">
        <v>818</v>
      </c>
      <c r="I94" s="1" t="s">
        <v>1154</v>
      </c>
      <c r="J94" s="1" t="s">
        <v>820</v>
      </c>
      <c r="K94" s="1" t="s">
        <v>1154</v>
      </c>
      <c r="L94" s="1" t="s">
        <v>1154</v>
      </c>
      <c r="M94" s="1" t="s">
        <v>821</v>
      </c>
      <c r="N94" s="1" t="s">
        <v>821</v>
      </c>
      <c r="O94" s="1" t="s">
        <v>822</v>
      </c>
      <c r="P94" s="1" t="s">
        <v>823</v>
      </c>
      <c r="Q94" s="1" t="s">
        <v>824</v>
      </c>
      <c r="R94" s="1" t="s">
        <v>1155</v>
      </c>
      <c r="S94" s="1" t="s">
        <v>826</v>
      </c>
      <c r="T94" s="1" t="s">
        <v>827</v>
      </c>
      <c r="U94" s="1" t="s">
        <v>828</v>
      </c>
    </row>
    <row r="95" s="1" customFormat="1" spans="1:21">
      <c r="A95" s="3">
        <v>17807769660</v>
      </c>
      <c r="B95" s="1" t="s">
        <v>1117</v>
      </c>
      <c r="C95" s="1" t="s">
        <v>1156</v>
      </c>
      <c r="D95" s="1" t="s">
        <v>987</v>
      </c>
      <c r="E95" s="1" t="s">
        <v>414</v>
      </c>
      <c r="F95" s="1" t="s">
        <v>1117</v>
      </c>
      <c r="G95" s="1" t="s">
        <v>989</v>
      </c>
      <c r="H95" s="1" t="s">
        <v>818</v>
      </c>
      <c r="I95" s="1" t="s">
        <v>836</v>
      </c>
      <c r="J95" s="1" t="s">
        <v>820</v>
      </c>
      <c r="K95" s="1" t="s">
        <v>836</v>
      </c>
      <c r="L95" s="1" t="s">
        <v>836</v>
      </c>
      <c r="M95" s="1" t="s">
        <v>821</v>
      </c>
      <c r="N95" s="1" t="s">
        <v>821</v>
      </c>
      <c r="O95" s="1" t="s">
        <v>822</v>
      </c>
      <c r="P95" s="1" t="s">
        <v>823</v>
      </c>
      <c r="Q95" s="1" t="s">
        <v>824</v>
      </c>
      <c r="R95" s="1" t="s">
        <v>1157</v>
      </c>
      <c r="S95" s="1" t="s">
        <v>826</v>
      </c>
      <c r="T95" s="1" t="s">
        <v>827</v>
      </c>
      <c r="U95" s="1" t="s">
        <v>828</v>
      </c>
    </row>
    <row r="96" s="1" customFormat="1" spans="1:21">
      <c r="A96" s="3">
        <v>17807642630</v>
      </c>
      <c r="B96" s="1" t="s">
        <v>1117</v>
      </c>
      <c r="C96" s="1" t="s">
        <v>1158</v>
      </c>
      <c r="D96" s="1" t="s">
        <v>905</v>
      </c>
      <c r="E96" s="1" t="s">
        <v>412</v>
      </c>
      <c r="F96" s="1" t="s">
        <v>1117</v>
      </c>
      <c r="G96" s="1" t="s">
        <v>989</v>
      </c>
      <c r="H96" s="1" t="s">
        <v>818</v>
      </c>
      <c r="I96" s="1" t="s">
        <v>853</v>
      </c>
      <c r="J96" s="1" t="s">
        <v>820</v>
      </c>
      <c r="K96" s="1" t="s">
        <v>853</v>
      </c>
      <c r="L96" s="1" t="s">
        <v>853</v>
      </c>
      <c r="M96" s="1" t="s">
        <v>821</v>
      </c>
      <c r="N96" s="1" t="s">
        <v>821</v>
      </c>
      <c r="O96" s="1" t="s">
        <v>822</v>
      </c>
      <c r="P96" s="1" t="s">
        <v>823</v>
      </c>
      <c r="Q96" s="1" t="s">
        <v>824</v>
      </c>
      <c r="R96" s="1" t="s">
        <v>1159</v>
      </c>
      <c r="S96" s="1" t="s">
        <v>826</v>
      </c>
      <c r="T96" s="1" t="s">
        <v>827</v>
      </c>
      <c r="U96" s="1" t="s">
        <v>828</v>
      </c>
    </row>
    <row r="97" s="1" customFormat="1" spans="1:21">
      <c r="A97" s="3">
        <v>17807434905</v>
      </c>
      <c r="B97" s="1" t="s">
        <v>1117</v>
      </c>
      <c r="C97" s="1" t="s">
        <v>1160</v>
      </c>
      <c r="D97" s="1" t="s">
        <v>1161</v>
      </c>
      <c r="E97" s="1" t="s">
        <v>410</v>
      </c>
      <c r="F97" s="1" t="s">
        <v>1117</v>
      </c>
      <c r="G97" s="1" t="s">
        <v>989</v>
      </c>
      <c r="H97" s="1" t="s">
        <v>818</v>
      </c>
      <c r="I97" s="1" t="s">
        <v>1162</v>
      </c>
      <c r="J97" s="1" t="s">
        <v>820</v>
      </c>
      <c r="K97" s="1" t="s">
        <v>1162</v>
      </c>
      <c r="L97" s="1" t="s">
        <v>1162</v>
      </c>
      <c r="M97" s="1" t="s">
        <v>821</v>
      </c>
      <c r="N97" s="1" t="s">
        <v>821</v>
      </c>
      <c r="O97" s="1" t="s">
        <v>822</v>
      </c>
      <c r="P97" s="1" t="s">
        <v>823</v>
      </c>
      <c r="Q97" s="1" t="s">
        <v>824</v>
      </c>
      <c r="R97" s="1" t="s">
        <v>1163</v>
      </c>
      <c r="S97" s="1" t="s">
        <v>826</v>
      </c>
      <c r="T97" s="1" t="s">
        <v>827</v>
      </c>
      <c r="U97" s="1" t="s">
        <v>828</v>
      </c>
    </row>
    <row r="98" s="1" customFormat="1" spans="1:21">
      <c r="A98" s="3">
        <v>17807425420</v>
      </c>
      <c r="B98" s="1" t="s">
        <v>1117</v>
      </c>
      <c r="C98" s="1" t="s">
        <v>1164</v>
      </c>
      <c r="D98" s="1" t="s">
        <v>1161</v>
      </c>
      <c r="E98" s="1" t="s">
        <v>407</v>
      </c>
      <c r="F98" s="1" t="s">
        <v>1117</v>
      </c>
      <c r="G98" s="1" t="s">
        <v>989</v>
      </c>
      <c r="H98" s="1" t="s">
        <v>818</v>
      </c>
      <c r="I98" s="1" t="s">
        <v>1162</v>
      </c>
      <c r="J98" s="1" t="s">
        <v>820</v>
      </c>
      <c r="K98" s="1" t="s">
        <v>1162</v>
      </c>
      <c r="L98" s="1" t="s">
        <v>1162</v>
      </c>
      <c r="M98" s="1" t="s">
        <v>821</v>
      </c>
      <c r="N98" s="1" t="s">
        <v>821</v>
      </c>
      <c r="O98" s="1" t="s">
        <v>822</v>
      </c>
      <c r="P98" s="1" t="s">
        <v>823</v>
      </c>
      <c r="Q98" s="1" t="s">
        <v>824</v>
      </c>
      <c r="R98" s="1" t="s">
        <v>1165</v>
      </c>
      <c r="S98" s="1" t="s">
        <v>826</v>
      </c>
      <c r="T98" s="1" t="s">
        <v>827</v>
      </c>
      <c r="U98" s="1" t="s">
        <v>828</v>
      </c>
    </row>
    <row r="99" s="1" customFormat="1" spans="1:21">
      <c r="A99" s="3">
        <v>17807267217</v>
      </c>
      <c r="B99" s="1" t="s">
        <v>1117</v>
      </c>
      <c r="C99" s="1" t="s">
        <v>1166</v>
      </c>
      <c r="D99" s="1" t="s">
        <v>873</v>
      </c>
      <c r="E99" s="1" t="s">
        <v>403</v>
      </c>
      <c r="F99" s="1" t="s">
        <v>1117</v>
      </c>
      <c r="G99" s="1" t="s">
        <v>989</v>
      </c>
      <c r="H99" s="1" t="s">
        <v>818</v>
      </c>
      <c r="I99" s="1" t="s">
        <v>874</v>
      </c>
      <c r="J99" s="1" t="s">
        <v>820</v>
      </c>
      <c r="K99" s="1" t="s">
        <v>874</v>
      </c>
      <c r="L99" s="1" t="s">
        <v>874</v>
      </c>
      <c r="M99" s="1" t="s">
        <v>821</v>
      </c>
      <c r="N99" s="1" t="s">
        <v>821</v>
      </c>
      <c r="O99" s="1" t="s">
        <v>822</v>
      </c>
      <c r="P99" s="1" t="s">
        <v>823</v>
      </c>
      <c r="Q99" s="1" t="s">
        <v>824</v>
      </c>
      <c r="R99" s="1" t="s">
        <v>1167</v>
      </c>
      <c r="S99" s="1" t="s">
        <v>826</v>
      </c>
      <c r="T99" s="1" t="s">
        <v>827</v>
      </c>
      <c r="U99" s="1" t="s">
        <v>828</v>
      </c>
    </row>
    <row r="100" s="1" customFormat="1" spans="1:21">
      <c r="A100" s="3">
        <v>17807177532</v>
      </c>
      <c r="B100" s="1" t="s">
        <v>1117</v>
      </c>
      <c r="C100" s="1" t="s">
        <v>1168</v>
      </c>
      <c r="D100" s="1" t="s">
        <v>1169</v>
      </c>
      <c r="E100" s="1" t="s">
        <v>401</v>
      </c>
      <c r="F100" s="1" t="s">
        <v>1117</v>
      </c>
      <c r="G100" s="1" t="s">
        <v>989</v>
      </c>
      <c r="H100" s="1" t="s">
        <v>818</v>
      </c>
      <c r="I100" s="1" t="s">
        <v>1170</v>
      </c>
      <c r="J100" s="1" t="s">
        <v>820</v>
      </c>
      <c r="K100" s="1" t="s">
        <v>1170</v>
      </c>
      <c r="L100" s="1" t="s">
        <v>1170</v>
      </c>
      <c r="M100" s="1" t="s">
        <v>821</v>
      </c>
      <c r="N100" s="1" t="s">
        <v>821</v>
      </c>
      <c r="O100" s="1" t="s">
        <v>822</v>
      </c>
      <c r="P100" s="1" t="s">
        <v>823</v>
      </c>
      <c r="Q100" s="1" t="s">
        <v>824</v>
      </c>
      <c r="R100" s="1" t="s">
        <v>1171</v>
      </c>
      <c r="S100" s="1" t="s">
        <v>826</v>
      </c>
      <c r="T100" s="1" t="s">
        <v>827</v>
      </c>
      <c r="U100" s="1" t="s">
        <v>828</v>
      </c>
    </row>
    <row r="101" s="1" customFormat="1" spans="1:21">
      <c r="A101" s="3">
        <v>17807048428</v>
      </c>
      <c r="B101" s="1" t="s">
        <v>1117</v>
      </c>
      <c r="C101" s="1" t="s">
        <v>1172</v>
      </c>
      <c r="D101" s="1" t="s">
        <v>1057</v>
      </c>
      <c r="E101" s="1" t="s">
        <v>254</v>
      </c>
      <c r="F101" s="1" t="s">
        <v>1117</v>
      </c>
      <c r="G101" s="1" t="s">
        <v>989</v>
      </c>
      <c r="H101" s="1" t="s">
        <v>818</v>
      </c>
      <c r="I101" s="1" t="s">
        <v>930</v>
      </c>
      <c r="J101" s="1" t="s">
        <v>820</v>
      </c>
      <c r="K101" s="1" t="s">
        <v>930</v>
      </c>
      <c r="L101" s="1" t="s">
        <v>930</v>
      </c>
      <c r="M101" s="1" t="s">
        <v>821</v>
      </c>
      <c r="N101" s="1" t="s">
        <v>821</v>
      </c>
      <c r="O101" s="1" t="s">
        <v>822</v>
      </c>
      <c r="P101" s="1" t="s">
        <v>823</v>
      </c>
      <c r="Q101" s="1" t="s">
        <v>824</v>
      </c>
      <c r="R101" s="1" t="s">
        <v>1173</v>
      </c>
      <c r="S101" s="1" t="s">
        <v>826</v>
      </c>
      <c r="T101" s="1" t="s">
        <v>827</v>
      </c>
      <c r="U101" s="1" t="s">
        <v>828</v>
      </c>
    </row>
    <row r="102" s="1" customFormat="1" spans="1:21">
      <c r="A102" s="3">
        <v>17807025530</v>
      </c>
      <c r="B102" s="1" t="s">
        <v>1117</v>
      </c>
      <c r="C102" s="1" t="s">
        <v>1174</v>
      </c>
      <c r="D102" s="1" t="s">
        <v>984</v>
      </c>
      <c r="E102" s="1" t="s">
        <v>163</v>
      </c>
      <c r="F102" s="1" t="s">
        <v>1117</v>
      </c>
      <c r="G102" s="1" t="s">
        <v>989</v>
      </c>
      <c r="H102" s="1" t="s">
        <v>818</v>
      </c>
      <c r="I102" s="1" t="s">
        <v>930</v>
      </c>
      <c r="J102" s="1" t="s">
        <v>820</v>
      </c>
      <c r="K102" s="1" t="s">
        <v>930</v>
      </c>
      <c r="L102" s="1" t="s">
        <v>930</v>
      </c>
      <c r="M102" s="1" t="s">
        <v>821</v>
      </c>
      <c r="N102" s="1" t="s">
        <v>821</v>
      </c>
      <c r="O102" s="1" t="s">
        <v>822</v>
      </c>
      <c r="P102" s="1" t="s">
        <v>823</v>
      </c>
      <c r="Q102" s="1" t="s">
        <v>824</v>
      </c>
      <c r="R102" s="1" t="s">
        <v>1175</v>
      </c>
      <c r="S102" s="1" t="s">
        <v>826</v>
      </c>
      <c r="T102" s="1" t="s">
        <v>827</v>
      </c>
      <c r="U102" s="1" t="s">
        <v>828</v>
      </c>
    </row>
    <row r="103" s="1" customFormat="1" spans="1:21">
      <c r="A103" s="3">
        <v>17806873035</v>
      </c>
      <c r="B103" s="1" t="s">
        <v>1117</v>
      </c>
      <c r="C103" s="1" t="s">
        <v>1176</v>
      </c>
      <c r="D103" s="1" t="s">
        <v>1177</v>
      </c>
      <c r="E103" s="1" t="s">
        <v>396</v>
      </c>
      <c r="F103" s="1" t="s">
        <v>1117</v>
      </c>
      <c r="G103" s="1" t="s">
        <v>989</v>
      </c>
      <c r="H103" s="1" t="s">
        <v>818</v>
      </c>
      <c r="I103" s="1" t="s">
        <v>870</v>
      </c>
      <c r="J103" s="1" t="s">
        <v>820</v>
      </c>
      <c r="K103" s="1" t="s">
        <v>870</v>
      </c>
      <c r="L103" s="1" t="s">
        <v>870</v>
      </c>
      <c r="M103" s="1" t="s">
        <v>821</v>
      </c>
      <c r="N103" s="1" t="s">
        <v>821</v>
      </c>
      <c r="O103" s="1" t="s">
        <v>822</v>
      </c>
      <c r="P103" s="1" t="s">
        <v>823</v>
      </c>
      <c r="Q103" s="1" t="s">
        <v>824</v>
      </c>
      <c r="R103" s="1" t="s">
        <v>1178</v>
      </c>
      <c r="S103" s="1" t="s">
        <v>826</v>
      </c>
      <c r="T103" s="1" t="s">
        <v>827</v>
      </c>
      <c r="U103" s="1" t="s">
        <v>828</v>
      </c>
    </row>
    <row r="104" s="1" customFormat="1" spans="1:21">
      <c r="A104" s="3">
        <v>17806868029</v>
      </c>
      <c r="B104" s="1" t="s">
        <v>1117</v>
      </c>
      <c r="C104" s="1" t="s">
        <v>1179</v>
      </c>
      <c r="D104" s="1" t="s">
        <v>1085</v>
      </c>
      <c r="E104" s="1" t="s">
        <v>393</v>
      </c>
      <c r="F104" s="1" t="s">
        <v>903</v>
      </c>
      <c r="G104" s="1" t="s">
        <v>814</v>
      </c>
      <c r="H104" s="1" t="s">
        <v>818</v>
      </c>
      <c r="I104" s="1" t="s">
        <v>1086</v>
      </c>
      <c r="J104" s="1" t="s">
        <v>820</v>
      </c>
      <c r="K104" s="1" t="s">
        <v>1086</v>
      </c>
      <c r="L104" s="1" t="s">
        <v>1086</v>
      </c>
      <c r="M104" s="1" t="s">
        <v>821</v>
      </c>
      <c r="N104" s="1" t="s">
        <v>821</v>
      </c>
      <c r="O104" s="1" t="s">
        <v>822</v>
      </c>
      <c r="P104" s="1" t="s">
        <v>823</v>
      </c>
      <c r="Q104" s="1" t="s">
        <v>824</v>
      </c>
      <c r="R104" s="1" t="s">
        <v>1180</v>
      </c>
      <c r="S104" s="1" t="s">
        <v>826</v>
      </c>
      <c r="T104" s="1" t="s">
        <v>827</v>
      </c>
      <c r="U104" s="1" t="s">
        <v>828</v>
      </c>
    </row>
    <row r="105" s="1" customFormat="1" spans="1:21">
      <c r="A105" s="3">
        <v>17806865730</v>
      </c>
      <c r="B105" s="1" t="s">
        <v>1117</v>
      </c>
      <c r="C105" s="1" t="s">
        <v>1181</v>
      </c>
      <c r="D105" s="1" t="s">
        <v>1085</v>
      </c>
      <c r="E105" s="1" t="s">
        <v>393</v>
      </c>
      <c r="F105" s="1" t="s">
        <v>1117</v>
      </c>
      <c r="G105" s="1" t="s">
        <v>989</v>
      </c>
      <c r="H105" s="1" t="s">
        <v>818</v>
      </c>
      <c r="I105" s="1" t="s">
        <v>1086</v>
      </c>
      <c r="J105" s="1" t="s">
        <v>820</v>
      </c>
      <c r="K105" s="1" t="s">
        <v>1086</v>
      </c>
      <c r="L105" s="1" t="s">
        <v>1086</v>
      </c>
      <c r="M105" s="1" t="s">
        <v>821</v>
      </c>
      <c r="N105" s="1" t="s">
        <v>821</v>
      </c>
      <c r="O105" s="1" t="s">
        <v>822</v>
      </c>
      <c r="P105" s="1" t="s">
        <v>823</v>
      </c>
      <c r="Q105" s="1" t="s">
        <v>824</v>
      </c>
      <c r="R105" s="1" t="s">
        <v>1182</v>
      </c>
      <c r="S105" s="1" t="s">
        <v>826</v>
      </c>
      <c r="T105" s="1" t="s">
        <v>827</v>
      </c>
      <c r="U105" s="1" t="s">
        <v>828</v>
      </c>
    </row>
    <row r="106" s="1" customFormat="1" spans="1:21">
      <c r="A106" s="3">
        <v>17806813807</v>
      </c>
      <c r="B106" s="1" t="s">
        <v>1117</v>
      </c>
      <c r="C106" s="1" t="s">
        <v>1183</v>
      </c>
      <c r="D106" s="1" t="s">
        <v>1184</v>
      </c>
      <c r="E106" s="1" t="s">
        <v>388</v>
      </c>
      <c r="F106" s="1" t="s">
        <v>1117</v>
      </c>
      <c r="G106" s="1" t="s">
        <v>989</v>
      </c>
      <c r="H106" s="1" t="s">
        <v>818</v>
      </c>
      <c r="I106" s="1" t="s">
        <v>1185</v>
      </c>
      <c r="J106" s="1" t="s">
        <v>820</v>
      </c>
      <c r="K106" s="1" t="s">
        <v>1185</v>
      </c>
      <c r="L106" s="1" t="s">
        <v>1185</v>
      </c>
      <c r="M106" s="1" t="s">
        <v>821</v>
      </c>
      <c r="N106" s="1" t="s">
        <v>821</v>
      </c>
      <c r="O106" s="1" t="s">
        <v>822</v>
      </c>
      <c r="P106" s="1" t="s">
        <v>823</v>
      </c>
      <c r="Q106" s="1" t="s">
        <v>824</v>
      </c>
      <c r="R106" s="1" t="s">
        <v>1186</v>
      </c>
      <c r="S106" s="1" t="s">
        <v>826</v>
      </c>
      <c r="T106" s="1" t="s">
        <v>827</v>
      </c>
      <c r="U106" s="1" t="s">
        <v>828</v>
      </c>
    </row>
    <row r="107" s="1" customFormat="1" spans="1:21">
      <c r="A107" s="3">
        <v>17806791142</v>
      </c>
      <c r="B107" s="1" t="s">
        <v>1117</v>
      </c>
      <c r="C107" s="1" t="s">
        <v>1187</v>
      </c>
      <c r="D107" s="1" t="s">
        <v>1188</v>
      </c>
      <c r="E107" s="1" t="s">
        <v>1189</v>
      </c>
      <c r="F107" s="1" t="s">
        <v>1117</v>
      </c>
      <c r="G107" s="1" t="s">
        <v>814</v>
      </c>
      <c r="H107" s="1" t="s">
        <v>818</v>
      </c>
      <c r="I107" s="1" t="s">
        <v>1190</v>
      </c>
      <c r="J107" s="1" t="s">
        <v>820</v>
      </c>
      <c r="K107" s="1" t="s">
        <v>1190</v>
      </c>
      <c r="L107" s="1" t="s">
        <v>1190</v>
      </c>
      <c r="M107" s="1" t="s">
        <v>821</v>
      </c>
      <c r="N107" s="1" t="s">
        <v>821</v>
      </c>
      <c r="O107" s="1" t="s">
        <v>822</v>
      </c>
      <c r="P107" s="1" t="s">
        <v>823</v>
      </c>
      <c r="Q107" s="1" t="s">
        <v>824</v>
      </c>
      <c r="R107" s="1" t="s">
        <v>1191</v>
      </c>
      <c r="S107" s="1" t="s">
        <v>826</v>
      </c>
      <c r="T107" s="1" t="s">
        <v>827</v>
      </c>
      <c r="U107" s="1" t="s">
        <v>828</v>
      </c>
    </row>
    <row r="108" s="1" customFormat="1" spans="1:21">
      <c r="A108" s="3">
        <v>17806735629</v>
      </c>
      <c r="B108" s="1" t="s">
        <v>1117</v>
      </c>
      <c r="C108" s="1" t="s">
        <v>1192</v>
      </c>
      <c r="D108" s="1" t="s">
        <v>1012</v>
      </c>
      <c r="E108" s="1" t="s">
        <v>123</v>
      </c>
      <c r="F108" s="1" t="s">
        <v>1117</v>
      </c>
      <c r="G108" s="1" t="s">
        <v>903</v>
      </c>
      <c r="H108" s="1" t="s">
        <v>818</v>
      </c>
      <c r="I108" s="1" t="s">
        <v>997</v>
      </c>
      <c r="J108" s="1" t="s">
        <v>820</v>
      </c>
      <c r="K108" s="1" t="s">
        <v>997</v>
      </c>
      <c r="L108" s="1" t="s">
        <v>997</v>
      </c>
      <c r="M108" s="1" t="s">
        <v>821</v>
      </c>
      <c r="N108" s="1" t="s">
        <v>821</v>
      </c>
      <c r="O108" s="1" t="s">
        <v>822</v>
      </c>
      <c r="P108" s="1" t="s">
        <v>823</v>
      </c>
      <c r="Q108" s="1" t="s">
        <v>824</v>
      </c>
      <c r="R108" s="1" t="s">
        <v>1193</v>
      </c>
      <c r="S108" s="1" t="s">
        <v>826</v>
      </c>
      <c r="T108" s="1" t="s">
        <v>827</v>
      </c>
      <c r="U108" s="1" t="s">
        <v>828</v>
      </c>
    </row>
    <row r="109" s="1" customFormat="1" spans="1:21">
      <c r="A109" s="3">
        <v>17806531409</v>
      </c>
      <c r="B109" s="1" t="s">
        <v>1117</v>
      </c>
      <c r="C109" s="1" t="s">
        <v>1194</v>
      </c>
      <c r="D109" s="1" t="s">
        <v>929</v>
      </c>
      <c r="E109" s="1" t="s">
        <v>376</v>
      </c>
      <c r="F109" s="1" t="s">
        <v>1117</v>
      </c>
      <c r="G109" s="1" t="s">
        <v>989</v>
      </c>
      <c r="H109" s="1" t="s">
        <v>818</v>
      </c>
      <c r="I109" s="1" t="s">
        <v>1195</v>
      </c>
      <c r="J109" s="1" t="s">
        <v>820</v>
      </c>
      <c r="K109" s="1" t="s">
        <v>1195</v>
      </c>
      <c r="L109" s="1" t="s">
        <v>1195</v>
      </c>
      <c r="M109" s="1" t="s">
        <v>821</v>
      </c>
      <c r="N109" s="1" t="s">
        <v>821</v>
      </c>
      <c r="O109" s="1" t="s">
        <v>822</v>
      </c>
      <c r="P109" s="1" t="s">
        <v>823</v>
      </c>
      <c r="Q109" s="1" t="s">
        <v>824</v>
      </c>
      <c r="R109" s="1" t="s">
        <v>1196</v>
      </c>
      <c r="S109" s="1" t="s">
        <v>826</v>
      </c>
      <c r="T109" s="1" t="s">
        <v>827</v>
      </c>
      <c r="U109" s="1" t="s">
        <v>828</v>
      </c>
    </row>
    <row r="110" s="1" customFormat="1" spans="1:21">
      <c r="A110" s="3">
        <v>17806406001</v>
      </c>
      <c r="B110" s="1" t="s">
        <v>1117</v>
      </c>
      <c r="C110" s="1" t="s">
        <v>1197</v>
      </c>
      <c r="D110" s="1" t="s">
        <v>1198</v>
      </c>
      <c r="E110" s="1" t="s">
        <v>1199</v>
      </c>
      <c r="F110" s="1" t="s">
        <v>1117</v>
      </c>
      <c r="G110" s="1" t="s">
        <v>989</v>
      </c>
      <c r="H110" s="1" t="s">
        <v>818</v>
      </c>
      <c r="I110" s="1" t="s">
        <v>1200</v>
      </c>
      <c r="J110" s="1" t="s">
        <v>820</v>
      </c>
      <c r="K110" s="1" t="s">
        <v>1200</v>
      </c>
      <c r="L110" s="1" t="s">
        <v>1200</v>
      </c>
      <c r="M110" s="1" t="s">
        <v>821</v>
      </c>
      <c r="N110" s="1" t="s">
        <v>821</v>
      </c>
      <c r="O110" s="1" t="s">
        <v>822</v>
      </c>
      <c r="P110" s="1" t="s">
        <v>823</v>
      </c>
      <c r="Q110" s="1" t="s">
        <v>824</v>
      </c>
      <c r="R110" s="1" t="s">
        <v>1201</v>
      </c>
      <c r="S110" s="1" t="s">
        <v>826</v>
      </c>
      <c r="T110" s="1" t="s">
        <v>827</v>
      </c>
      <c r="U110" s="1" t="s">
        <v>828</v>
      </c>
    </row>
    <row r="111" s="1" customFormat="1" spans="1:21">
      <c r="A111" s="3">
        <v>17806401705</v>
      </c>
      <c r="B111" s="1" t="s">
        <v>1117</v>
      </c>
      <c r="C111" s="1" t="s">
        <v>1202</v>
      </c>
      <c r="D111" s="1" t="s">
        <v>1203</v>
      </c>
      <c r="E111" s="1" t="s">
        <v>1204</v>
      </c>
      <c r="F111" s="1" t="s">
        <v>1117</v>
      </c>
      <c r="G111" s="1" t="s">
        <v>989</v>
      </c>
      <c r="H111" s="1" t="s">
        <v>818</v>
      </c>
      <c r="I111" s="1" t="s">
        <v>1205</v>
      </c>
      <c r="J111" s="1" t="s">
        <v>820</v>
      </c>
      <c r="K111" s="1" t="s">
        <v>1205</v>
      </c>
      <c r="L111" s="1" t="s">
        <v>1205</v>
      </c>
      <c r="M111" s="1" t="s">
        <v>821</v>
      </c>
      <c r="N111" s="1" t="s">
        <v>821</v>
      </c>
      <c r="O111" s="1" t="s">
        <v>822</v>
      </c>
      <c r="P111" s="1" t="s">
        <v>823</v>
      </c>
      <c r="Q111" s="1" t="s">
        <v>824</v>
      </c>
      <c r="R111" s="1" t="s">
        <v>1206</v>
      </c>
      <c r="S111" s="1" t="s">
        <v>826</v>
      </c>
      <c r="T111" s="1" t="s">
        <v>827</v>
      </c>
      <c r="U111" s="1" t="s">
        <v>828</v>
      </c>
    </row>
    <row r="112" s="1" customFormat="1" spans="1:21">
      <c r="A112" s="3">
        <v>17806124562</v>
      </c>
      <c r="B112" s="1" t="s">
        <v>1207</v>
      </c>
      <c r="C112" s="1" t="s">
        <v>1208</v>
      </c>
      <c r="D112" s="1" t="s">
        <v>917</v>
      </c>
      <c r="E112" s="1" t="s">
        <v>322</v>
      </c>
      <c r="F112" s="1" t="s">
        <v>1207</v>
      </c>
      <c r="G112" s="1" t="s">
        <v>1117</v>
      </c>
      <c r="H112" s="1" t="s">
        <v>818</v>
      </c>
      <c r="I112" s="1" t="s">
        <v>1209</v>
      </c>
      <c r="J112" s="1" t="s">
        <v>820</v>
      </c>
      <c r="K112" s="1" t="s">
        <v>1209</v>
      </c>
      <c r="L112" s="1" t="s">
        <v>1209</v>
      </c>
      <c r="M112" s="1" t="s">
        <v>821</v>
      </c>
      <c r="N112" s="1" t="s">
        <v>821</v>
      </c>
      <c r="O112" s="1" t="s">
        <v>822</v>
      </c>
      <c r="P112" s="1" t="s">
        <v>823</v>
      </c>
      <c r="Q112" s="1" t="s">
        <v>824</v>
      </c>
      <c r="R112" s="1" t="s">
        <v>1210</v>
      </c>
      <c r="S112" s="1" t="s">
        <v>826</v>
      </c>
      <c r="T112" s="1" t="s">
        <v>827</v>
      </c>
      <c r="U112" s="1" t="s">
        <v>828</v>
      </c>
    </row>
    <row r="113" s="1" customFormat="1" spans="1:21">
      <c r="A113" s="3">
        <v>17806087541</v>
      </c>
      <c r="B113" s="1" t="s">
        <v>1207</v>
      </c>
      <c r="C113" s="1" t="s">
        <v>1211</v>
      </c>
      <c r="D113" s="1" t="s">
        <v>1057</v>
      </c>
      <c r="E113" s="1" t="s">
        <v>319</v>
      </c>
      <c r="F113" s="1" t="s">
        <v>1207</v>
      </c>
      <c r="G113" s="1" t="s">
        <v>1117</v>
      </c>
      <c r="H113" s="1" t="s">
        <v>818</v>
      </c>
      <c r="I113" s="1" t="s">
        <v>930</v>
      </c>
      <c r="J113" s="1" t="s">
        <v>820</v>
      </c>
      <c r="K113" s="1" t="s">
        <v>930</v>
      </c>
      <c r="L113" s="1" t="s">
        <v>930</v>
      </c>
      <c r="M113" s="1" t="s">
        <v>821</v>
      </c>
      <c r="N113" s="1" t="s">
        <v>821</v>
      </c>
      <c r="O113" s="1" t="s">
        <v>822</v>
      </c>
      <c r="P113" s="1" t="s">
        <v>823</v>
      </c>
      <c r="Q113" s="1" t="s">
        <v>824</v>
      </c>
      <c r="R113" s="1" t="s">
        <v>1212</v>
      </c>
      <c r="S113" s="1" t="s">
        <v>826</v>
      </c>
      <c r="T113" s="1" t="s">
        <v>827</v>
      </c>
      <c r="U113" s="1" t="s">
        <v>828</v>
      </c>
    </row>
    <row r="114" s="1" customFormat="1" spans="1:21">
      <c r="A114" s="3">
        <v>17806057733</v>
      </c>
      <c r="B114" s="1" t="s">
        <v>1207</v>
      </c>
      <c r="C114" s="1" t="s">
        <v>1213</v>
      </c>
      <c r="D114" s="1" t="s">
        <v>1214</v>
      </c>
      <c r="E114" s="1" t="s">
        <v>317</v>
      </c>
      <c r="F114" s="1" t="s">
        <v>1207</v>
      </c>
      <c r="G114" s="1" t="s">
        <v>1117</v>
      </c>
      <c r="H114" s="1" t="s">
        <v>818</v>
      </c>
      <c r="I114" s="1" t="s">
        <v>1027</v>
      </c>
      <c r="J114" s="1" t="s">
        <v>820</v>
      </c>
      <c r="K114" s="1" t="s">
        <v>1027</v>
      </c>
      <c r="L114" s="1" t="s">
        <v>1027</v>
      </c>
      <c r="M114" s="1" t="s">
        <v>821</v>
      </c>
      <c r="N114" s="1" t="s">
        <v>821</v>
      </c>
      <c r="O114" s="1" t="s">
        <v>822</v>
      </c>
      <c r="P114" s="1" t="s">
        <v>823</v>
      </c>
      <c r="Q114" s="1" t="s">
        <v>824</v>
      </c>
      <c r="R114" s="1" t="s">
        <v>1215</v>
      </c>
      <c r="S114" s="1" t="s">
        <v>826</v>
      </c>
      <c r="T114" s="1" t="s">
        <v>827</v>
      </c>
      <c r="U114" s="1" t="s">
        <v>828</v>
      </c>
    </row>
    <row r="115" s="1" customFormat="1" spans="1:21">
      <c r="A115" s="3">
        <v>17805997070</v>
      </c>
      <c r="B115" s="1" t="s">
        <v>1207</v>
      </c>
      <c r="C115" s="1" t="s">
        <v>1216</v>
      </c>
      <c r="D115" s="1" t="s">
        <v>1214</v>
      </c>
      <c r="E115" s="1" t="s">
        <v>315</v>
      </c>
      <c r="F115" s="1" t="s">
        <v>1207</v>
      </c>
      <c r="G115" s="1" t="s">
        <v>1117</v>
      </c>
      <c r="H115" s="1" t="s">
        <v>818</v>
      </c>
      <c r="I115" s="1" t="s">
        <v>1027</v>
      </c>
      <c r="J115" s="1" t="s">
        <v>820</v>
      </c>
      <c r="K115" s="1" t="s">
        <v>1027</v>
      </c>
      <c r="L115" s="1" t="s">
        <v>1027</v>
      </c>
      <c r="M115" s="1" t="s">
        <v>821</v>
      </c>
      <c r="N115" s="1" t="s">
        <v>821</v>
      </c>
      <c r="O115" s="1" t="s">
        <v>822</v>
      </c>
      <c r="P115" s="1" t="s">
        <v>823</v>
      </c>
      <c r="Q115" s="1" t="s">
        <v>824</v>
      </c>
      <c r="R115" s="1" t="s">
        <v>1217</v>
      </c>
      <c r="S115" s="1" t="s">
        <v>826</v>
      </c>
      <c r="T115" s="1" t="s">
        <v>827</v>
      </c>
      <c r="U115" s="1" t="s">
        <v>828</v>
      </c>
    </row>
    <row r="116" s="1" customFormat="1" spans="1:21">
      <c r="A116" s="3">
        <v>17805971869</v>
      </c>
      <c r="B116" s="1" t="s">
        <v>1207</v>
      </c>
      <c r="C116" s="1" t="s">
        <v>1218</v>
      </c>
      <c r="D116" s="1" t="s">
        <v>1149</v>
      </c>
      <c r="E116" s="1" t="s">
        <v>1219</v>
      </c>
      <c r="F116" s="1" t="s">
        <v>1207</v>
      </c>
      <c r="G116" s="1" t="s">
        <v>1117</v>
      </c>
      <c r="H116" s="1" t="s">
        <v>818</v>
      </c>
      <c r="I116" s="1" t="s">
        <v>836</v>
      </c>
      <c r="J116" s="1" t="s">
        <v>820</v>
      </c>
      <c r="K116" s="1" t="s">
        <v>836</v>
      </c>
      <c r="L116" s="1" t="s">
        <v>836</v>
      </c>
      <c r="M116" s="1" t="s">
        <v>821</v>
      </c>
      <c r="N116" s="1" t="s">
        <v>821</v>
      </c>
      <c r="O116" s="1" t="s">
        <v>822</v>
      </c>
      <c r="P116" s="1" t="s">
        <v>823</v>
      </c>
      <c r="Q116" s="1" t="s">
        <v>824</v>
      </c>
      <c r="R116" s="1" t="s">
        <v>1220</v>
      </c>
      <c r="S116" s="1" t="s">
        <v>826</v>
      </c>
      <c r="T116" s="1" t="s">
        <v>827</v>
      </c>
      <c r="U116" s="1" t="s">
        <v>828</v>
      </c>
    </row>
    <row r="117" s="1" customFormat="1" spans="1:21">
      <c r="A117" s="3">
        <v>17805965826</v>
      </c>
      <c r="B117" s="1" t="s">
        <v>1207</v>
      </c>
      <c r="C117" s="1" t="s">
        <v>1221</v>
      </c>
      <c r="D117" s="1" t="s">
        <v>1222</v>
      </c>
      <c r="E117" s="1" t="s">
        <v>310</v>
      </c>
      <c r="F117" s="1" t="s">
        <v>1207</v>
      </c>
      <c r="G117" s="1" t="s">
        <v>1117</v>
      </c>
      <c r="H117" s="1" t="s">
        <v>818</v>
      </c>
      <c r="I117" s="1" t="s">
        <v>1195</v>
      </c>
      <c r="J117" s="1" t="s">
        <v>820</v>
      </c>
      <c r="K117" s="1" t="s">
        <v>1195</v>
      </c>
      <c r="L117" s="1" t="s">
        <v>1195</v>
      </c>
      <c r="M117" s="1" t="s">
        <v>821</v>
      </c>
      <c r="N117" s="1" t="s">
        <v>821</v>
      </c>
      <c r="O117" s="1" t="s">
        <v>822</v>
      </c>
      <c r="P117" s="1" t="s">
        <v>823</v>
      </c>
      <c r="Q117" s="1" t="s">
        <v>824</v>
      </c>
      <c r="R117" s="1" t="s">
        <v>1223</v>
      </c>
      <c r="S117" s="1" t="s">
        <v>826</v>
      </c>
      <c r="T117" s="1" t="s">
        <v>827</v>
      </c>
      <c r="U117" s="1" t="s">
        <v>828</v>
      </c>
    </row>
    <row r="118" s="1" customFormat="1" spans="1:21">
      <c r="A118" s="3">
        <v>17805801034</v>
      </c>
      <c r="B118" s="1" t="s">
        <v>1207</v>
      </c>
      <c r="C118" s="1" t="s">
        <v>1224</v>
      </c>
      <c r="D118" s="1" t="s">
        <v>1225</v>
      </c>
      <c r="E118" s="1" t="s">
        <v>306</v>
      </c>
      <c r="F118" s="1" t="s">
        <v>1207</v>
      </c>
      <c r="G118" s="1" t="s">
        <v>1117</v>
      </c>
      <c r="H118" s="1" t="s">
        <v>818</v>
      </c>
      <c r="I118" s="1" t="s">
        <v>1226</v>
      </c>
      <c r="J118" s="1" t="s">
        <v>820</v>
      </c>
      <c r="K118" s="1" t="s">
        <v>1226</v>
      </c>
      <c r="L118" s="1" t="s">
        <v>1226</v>
      </c>
      <c r="M118" s="1" t="s">
        <v>821</v>
      </c>
      <c r="N118" s="1" t="s">
        <v>821</v>
      </c>
      <c r="O118" s="1" t="s">
        <v>822</v>
      </c>
      <c r="P118" s="1" t="s">
        <v>823</v>
      </c>
      <c r="Q118" s="1" t="s">
        <v>824</v>
      </c>
      <c r="R118" s="1" t="s">
        <v>1227</v>
      </c>
      <c r="S118" s="1" t="s">
        <v>826</v>
      </c>
      <c r="T118" s="1" t="s">
        <v>827</v>
      </c>
      <c r="U118" s="1" t="s">
        <v>828</v>
      </c>
    </row>
    <row r="119" s="1" customFormat="1" spans="1:21">
      <c r="A119" s="3">
        <v>17805779811</v>
      </c>
      <c r="B119" s="1" t="s">
        <v>1207</v>
      </c>
      <c r="C119" s="1" t="s">
        <v>1228</v>
      </c>
      <c r="D119" s="1" t="s">
        <v>1229</v>
      </c>
      <c r="E119" s="1" t="s">
        <v>1230</v>
      </c>
      <c r="F119" s="1" t="s">
        <v>989</v>
      </c>
      <c r="G119" s="1" t="s">
        <v>903</v>
      </c>
      <c r="H119" s="1" t="s">
        <v>818</v>
      </c>
      <c r="I119" s="1" t="s">
        <v>1231</v>
      </c>
      <c r="J119" s="1" t="s">
        <v>820</v>
      </c>
      <c r="K119" s="1" t="s">
        <v>1231</v>
      </c>
      <c r="L119" s="1" t="s">
        <v>1231</v>
      </c>
      <c r="M119" s="1" t="s">
        <v>821</v>
      </c>
      <c r="N119" s="1" t="s">
        <v>821</v>
      </c>
      <c r="O119" s="1" t="s">
        <v>822</v>
      </c>
      <c r="P119" s="1" t="s">
        <v>823</v>
      </c>
      <c r="Q119" s="1" t="s">
        <v>824</v>
      </c>
      <c r="R119" s="1" t="s">
        <v>1232</v>
      </c>
      <c r="S119" s="1" t="s">
        <v>826</v>
      </c>
      <c r="T119" s="1" t="s">
        <v>827</v>
      </c>
      <c r="U119" s="1" t="s">
        <v>828</v>
      </c>
    </row>
    <row r="120" s="1" customFormat="1" spans="1:21">
      <c r="A120" s="3">
        <v>17805766396</v>
      </c>
      <c r="B120" s="1" t="s">
        <v>1207</v>
      </c>
      <c r="C120" s="1" t="s">
        <v>1233</v>
      </c>
      <c r="D120" s="1" t="s">
        <v>1057</v>
      </c>
      <c r="E120" s="1" t="s">
        <v>302</v>
      </c>
      <c r="F120" s="1" t="s">
        <v>1207</v>
      </c>
      <c r="G120" s="1" t="s">
        <v>1117</v>
      </c>
      <c r="H120" s="1" t="s">
        <v>818</v>
      </c>
      <c r="I120" s="1" t="s">
        <v>930</v>
      </c>
      <c r="J120" s="1" t="s">
        <v>820</v>
      </c>
      <c r="K120" s="1" t="s">
        <v>930</v>
      </c>
      <c r="L120" s="1" t="s">
        <v>930</v>
      </c>
      <c r="M120" s="1" t="s">
        <v>821</v>
      </c>
      <c r="N120" s="1" t="s">
        <v>821</v>
      </c>
      <c r="O120" s="1" t="s">
        <v>822</v>
      </c>
      <c r="P120" s="1" t="s">
        <v>823</v>
      </c>
      <c r="Q120" s="1" t="s">
        <v>824</v>
      </c>
      <c r="R120" s="1" t="s">
        <v>1234</v>
      </c>
      <c r="S120" s="1" t="s">
        <v>826</v>
      </c>
      <c r="T120" s="1" t="s">
        <v>827</v>
      </c>
      <c r="U120" s="1" t="s">
        <v>828</v>
      </c>
    </row>
    <row r="121" s="1" customFormat="1" spans="1:21">
      <c r="A121" s="3">
        <v>17805732994</v>
      </c>
      <c r="B121" s="1" t="s">
        <v>1207</v>
      </c>
      <c r="C121" s="1" t="s">
        <v>1235</v>
      </c>
      <c r="D121" s="1" t="s">
        <v>987</v>
      </c>
      <c r="E121" s="1" t="s">
        <v>300</v>
      </c>
      <c r="F121" s="1" t="s">
        <v>1207</v>
      </c>
      <c r="G121" s="1" t="s">
        <v>1117</v>
      </c>
      <c r="H121" s="1" t="s">
        <v>818</v>
      </c>
      <c r="I121" s="1" t="s">
        <v>836</v>
      </c>
      <c r="J121" s="1" t="s">
        <v>820</v>
      </c>
      <c r="K121" s="1" t="s">
        <v>836</v>
      </c>
      <c r="L121" s="1" t="s">
        <v>836</v>
      </c>
      <c r="M121" s="1" t="s">
        <v>821</v>
      </c>
      <c r="N121" s="1" t="s">
        <v>821</v>
      </c>
      <c r="O121" s="1" t="s">
        <v>822</v>
      </c>
      <c r="P121" s="1" t="s">
        <v>823</v>
      </c>
      <c r="Q121" s="1" t="s">
        <v>824</v>
      </c>
      <c r="R121" s="1" t="s">
        <v>1236</v>
      </c>
      <c r="S121" s="1" t="s">
        <v>826</v>
      </c>
      <c r="T121" s="1" t="s">
        <v>827</v>
      </c>
      <c r="U121" s="1" t="s">
        <v>828</v>
      </c>
    </row>
    <row r="122" s="1" customFormat="1" spans="1:21">
      <c r="A122" s="3">
        <v>17805685119</v>
      </c>
      <c r="B122" s="1" t="s">
        <v>1207</v>
      </c>
      <c r="C122" s="1" t="s">
        <v>1237</v>
      </c>
      <c r="D122" s="1" t="s">
        <v>960</v>
      </c>
      <c r="E122" s="1" t="s">
        <v>296</v>
      </c>
      <c r="F122" s="1" t="s">
        <v>1207</v>
      </c>
      <c r="G122" s="1" t="s">
        <v>1117</v>
      </c>
      <c r="H122" s="1" t="s">
        <v>818</v>
      </c>
      <c r="I122" s="1" t="s">
        <v>961</v>
      </c>
      <c r="J122" s="1" t="s">
        <v>820</v>
      </c>
      <c r="K122" s="1" t="s">
        <v>961</v>
      </c>
      <c r="L122" s="1" t="s">
        <v>961</v>
      </c>
      <c r="M122" s="1" t="s">
        <v>821</v>
      </c>
      <c r="N122" s="1" t="s">
        <v>821</v>
      </c>
      <c r="O122" s="1" t="s">
        <v>822</v>
      </c>
      <c r="P122" s="1" t="s">
        <v>823</v>
      </c>
      <c r="Q122" s="1" t="s">
        <v>824</v>
      </c>
      <c r="R122" s="1" t="s">
        <v>1238</v>
      </c>
      <c r="S122" s="1" t="s">
        <v>826</v>
      </c>
      <c r="T122" s="1" t="s">
        <v>827</v>
      </c>
      <c r="U122" s="1" t="s">
        <v>828</v>
      </c>
    </row>
    <row r="123" s="1" customFormat="1" spans="1:21">
      <c r="A123" s="3">
        <v>17805670053</v>
      </c>
      <c r="B123" s="1" t="s">
        <v>1207</v>
      </c>
      <c r="C123" s="1" t="s">
        <v>1239</v>
      </c>
      <c r="D123" s="1" t="s">
        <v>1240</v>
      </c>
      <c r="E123" s="1" t="s">
        <v>292</v>
      </c>
      <c r="F123" s="1" t="s">
        <v>1207</v>
      </c>
      <c r="G123" s="1" t="s">
        <v>1117</v>
      </c>
      <c r="H123" s="1" t="s">
        <v>818</v>
      </c>
      <c r="I123" s="1" t="s">
        <v>1241</v>
      </c>
      <c r="J123" s="1" t="s">
        <v>820</v>
      </c>
      <c r="K123" s="1" t="s">
        <v>1241</v>
      </c>
      <c r="L123" s="1" t="s">
        <v>1241</v>
      </c>
      <c r="M123" s="1" t="s">
        <v>821</v>
      </c>
      <c r="N123" s="1" t="s">
        <v>821</v>
      </c>
      <c r="O123" s="1" t="s">
        <v>822</v>
      </c>
      <c r="P123" s="1" t="s">
        <v>823</v>
      </c>
      <c r="Q123" s="1" t="s">
        <v>824</v>
      </c>
      <c r="R123" s="1" t="s">
        <v>1242</v>
      </c>
      <c r="S123" s="1" t="s">
        <v>826</v>
      </c>
      <c r="T123" s="1" t="s">
        <v>827</v>
      </c>
      <c r="U123" s="1" t="s">
        <v>828</v>
      </c>
    </row>
    <row r="124" s="1" customFormat="1" spans="1:21">
      <c r="A124" s="3">
        <v>17805442809</v>
      </c>
      <c r="B124" s="1" t="s">
        <v>1207</v>
      </c>
      <c r="C124" s="1" t="s">
        <v>1243</v>
      </c>
      <c r="D124" s="1" t="s">
        <v>1244</v>
      </c>
      <c r="E124" s="1" t="s">
        <v>288</v>
      </c>
      <c r="F124" s="1" t="s">
        <v>1207</v>
      </c>
      <c r="G124" s="1" t="s">
        <v>1117</v>
      </c>
      <c r="H124" s="1" t="s">
        <v>818</v>
      </c>
      <c r="I124" s="1" t="s">
        <v>1245</v>
      </c>
      <c r="J124" s="1" t="s">
        <v>820</v>
      </c>
      <c r="K124" s="1" t="s">
        <v>1245</v>
      </c>
      <c r="L124" s="1" t="s">
        <v>1245</v>
      </c>
      <c r="M124" s="1" t="s">
        <v>821</v>
      </c>
      <c r="N124" s="1" t="s">
        <v>821</v>
      </c>
      <c r="O124" s="1" t="s">
        <v>822</v>
      </c>
      <c r="P124" s="1" t="s">
        <v>823</v>
      </c>
      <c r="Q124" s="1" t="s">
        <v>824</v>
      </c>
      <c r="R124" s="1" t="s">
        <v>1246</v>
      </c>
      <c r="S124" s="1" t="s">
        <v>826</v>
      </c>
      <c r="T124" s="1" t="s">
        <v>827</v>
      </c>
      <c r="U124" s="1" t="s">
        <v>828</v>
      </c>
    </row>
    <row r="125" s="1" customFormat="1" spans="1:21">
      <c r="A125" s="3">
        <v>17805375732</v>
      </c>
      <c r="B125" s="1" t="s">
        <v>1207</v>
      </c>
      <c r="C125" s="1" t="s">
        <v>1247</v>
      </c>
      <c r="D125" s="1" t="s">
        <v>1248</v>
      </c>
      <c r="E125" s="1" t="s">
        <v>284</v>
      </c>
      <c r="F125" s="1" t="s">
        <v>1207</v>
      </c>
      <c r="G125" s="1" t="s">
        <v>1117</v>
      </c>
      <c r="H125" s="1" t="s">
        <v>818</v>
      </c>
      <c r="I125" s="1" t="s">
        <v>1249</v>
      </c>
      <c r="J125" s="1" t="s">
        <v>820</v>
      </c>
      <c r="K125" s="1" t="s">
        <v>1249</v>
      </c>
      <c r="L125" s="1" t="s">
        <v>1249</v>
      </c>
      <c r="M125" s="1" t="s">
        <v>821</v>
      </c>
      <c r="N125" s="1" t="s">
        <v>821</v>
      </c>
      <c r="O125" s="1" t="s">
        <v>822</v>
      </c>
      <c r="P125" s="1" t="s">
        <v>823</v>
      </c>
      <c r="Q125" s="1" t="s">
        <v>824</v>
      </c>
      <c r="R125" s="1" t="s">
        <v>1250</v>
      </c>
      <c r="S125" s="1" t="s">
        <v>826</v>
      </c>
      <c r="T125" s="1" t="s">
        <v>827</v>
      </c>
      <c r="U125" s="1" t="s">
        <v>828</v>
      </c>
    </row>
    <row r="126" s="1" customFormat="1" spans="1:21">
      <c r="A126" s="3">
        <v>17805116196</v>
      </c>
      <c r="B126" s="1" t="s">
        <v>1207</v>
      </c>
      <c r="C126" s="1" t="s">
        <v>1251</v>
      </c>
      <c r="D126" s="1" t="s">
        <v>1252</v>
      </c>
      <c r="E126" s="1" t="s">
        <v>279</v>
      </c>
      <c r="F126" s="1" t="s">
        <v>1207</v>
      </c>
      <c r="G126" s="1" t="s">
        <v>1117</v>
      </c>
      <c r="H126" s="1" t="s">
        <v>818</v>
      </c>
      <c r="I126" s="1" t="s">
        <v>1253</v>
      </c>
      <c r="J126" s="1" t="s">
        <v>820</v>
      </c>
      <c r="K126" s="1" t="s">
        <v>1253</v>
      </c>
      <c r="L126" s="1" t="s">
        <v>1253</v>
      </c>
      <c r="M126" s="1" t="s">
        <v>821</v>
      </c>
      <c r="N126" s="1" t="s">
        <v>821</v>
      </c>
      <c r="O126" s="1" t="s">
        <v>822</v>
      </c>
      <c r="P126" s="1" t="s">
        <v>823</v>
      </c>
      <c r="Q126" s="1" t="s">
        <v>824</v>
      </c>
      <c r="R126" s="1" t="s">
        <v>1254</v>
      </c>
      <c r="S126" s="1" t="s">
        <v>826</v>
      </c>
      <c r="T126" s="1" t="s">
        <v>827</v>
      </c>
      <c r="U126" s="1" t="s">
        <v>828</v>
      </c>
    </row>
    <row r="127" s="1" customFormat="1" spans="1:21">
      <c r="A127" s="3">
        <v>17804925603</v>
      </c>
      <c r="B127" s="1" t="s">
        <v>1207</v>
      </c>
      <c r="C127" s="1" t="s">
        <v>1255</v>
      </c>
      <c r="D127" s="1" t="s">
        <v>1256</v>
      </c>
      <c r="E127" s="1" t="s">
        <v>1257</v>
      </c>
      <c r="F127" s="1" t="s">
        <v>1207</v>
      </c>
      <c r="G127" s="1" t="s">
        <v>1117</v>
      </c>
      <c r="H127" s="1" t="s">
        <v>818</v>
      </c>
      <c r="I127" s="1" t="s">
        <v>1054</v>
      </c>
      <c r="J127" s="1" t="s">
        <v>820</v>
      </c>
      <c r="K127" s="1" t="s">
        <v>1054</v>
      </c>
      <c r="L127" s="1" t="s">
        <v>1054</v>
      </c>
      <c r="M127" s="1" t="s">
        <v>821</v>
      </c>
      <c r="N127" s="1" t="s">
        <v>821</v>
      </c>
      <c r="O127" s="1" t="s">
        <v>822</v>
      </c>
      <c r="P127" s="1" t="s">
        <v>823</v>
      </c>
      <c r="Q127" s="1" t="s">
        <v>824</v>
      </c>
      <c r="R127" s="1" t="s">
        <v>1258</v>
      </c>
      <c r="S127" s="1" t="s">
        <v>826</v>
      </c>
      <c r="T127" s="1" t="s">
        <v>827</v>
      </c>
      <c r="U127" s="1" t="s">
        <v>828</v>
      </c>
    </row>
    <row r="128" s="1" customFormat="1" spans="1:21">
      <c r="A128" s="3">
        <v>17804918514</v>
      </c>
      <c r="B128" s="1" t="s">
        <v>1207</v>
      </c>
      <c r="C128" s="1" t="s">
        <v>1259</v>
      </c>
      <c r="D128" s="1" t="s">
        <v>873</v>
      </c>
      <c r="E128" s="1" t="s">
        <v>273</v>
      </c>
      <c r="F128" s="1" t="s">
        <v>1207</v>
      </c>
      <c r="G128" s="1" t="s">
        <v>1117</v>
      </c>
      <c r="H128" s="1" t="s">
        <v>818</v>
      </c>
      <c r="I128" s="1" t="s">
        <v>874</v>
      </c>
      <c r="J128" s="1" t="s">
        <v>820</v>
      </c>
      <c r="K128" s="1" t="s">
        <v>874</v>
      </c>
      <c r="L128" s="1" t="s">
        <v>874</v>
      </c>
      <c r="M128" s="1" t="s">
        <v>821</v>
      </c>
      <c r="N128" s="1" t="s">
        <v>821</v>
      </c>
      <c r="O128" s="1" t="s">
        <v>822</v>
      </c>
      <c r="P128" s="1" t="s">
        <v>823</v>
      </c>
      <c r="Q128" s="1" t="s">
        <v>824</v>
      </c>
      <c r="R128" s="1" t="s">
        <v>1260</v>
      </c>
      <c r="S128" s="1" t="s">
        <v>826</v>
      </c>
      <c r="T128" s="1" t="s">
        <v>827</v>
      </c>
      <c r="U128" s="1" t="s">
        <v>828</v>
      </c>
    </row>
    <row r="129" s="1" customFormat="1" spans="1:21">
      <c r="A129" s="3">
        <v>17804900019</v>
      </c>
      <c r="B129" s="1" t="s">
        <v>1207</v>
      </c>
      <c r="C129" s="1" t="s">
        <v>1261</v>
      </c>
      <c r="D129" s="1" t="s">
        <v>1262</v>
      </c>
      <c r="E129" s="1" t="s">
        <v>269</v>
      </c>
      <c r="F129" s="1" t="s">
        <v>1207</v>
      </c>
      <c r="G129" s="1" t="s">
        <v>1117</v>
      </c>
      <c r="H129" s="1" t="s">
        <v>818</v>
      </c>
      <c r="I129" s="1" t="s">
        <v>1263</v>
      </c>
      <c r="J129" s="1" t="s">
        <v>820</v>
      </c>
      <c r="K129" s="1" t="s">
        <v>1263</v>
      </c>
      <c r="L129" s="1" t="s">
        <v>822</v>
      </c>
      <c r="M129" s="1" t="s">
        <v>1264</v>
      </c>
      <c r="N129" s="1" t="s">
        <v>1264</v>
      </c>
      <c r="O129" s="1" t="s">
        <v>822</v>
      </c>
      <c r="P129" s="1" t="s">
        <v>823</v>
      </c>
      <c r="Q129" s="1" t="s">
        <v>824</v>
      </c>
      <c r="R129" s="1" t="s">
        <v>1265</v>
      </c>
      <c r="S129" s="1" t="s">
        <v>826</v>
      </c>
      <c r="T129" s="1" t="s">
        <v>827</v>
      </c>
      <c r="U129" s="1" t="s">
        <v>828</v>
      </c>
    </row>
    <row r="130" s="1" customFormat="1" spans="1:21">
      <c r="A130" s="3">
        <v>17804795208</v>
      </c>
      <c r="B130" s="1" t="s">
        <v>1207</v>
      </c>
      <c r="C130" s="1" t="s">
        <v>1266</v>
      </c>
      <c r="D130" s="1" t="s">
        <v>1267</v>
      </c>
      <c r="E130" s="1" t="s">
        <v>264</v>
      </c>
      <c r="F130" s="1" t="s">
        <v>1207</v>
      </c>
      <c r="G130" s="1" t="s">
        <v>1117</v>
      </c>
      <c r="H130" s="1" t="s">
        <v>818</v>
      </c>
      <c r="I130" s="1" t="s">
        <v>1268</v>
      </c>
      <c r="J130" s="1" t="s">
        <v>820</v>
      </c>
      <c r="K130" s="1" t="s">
        <v>1268</v>
      </c>
      <c r="L130" s="1" t="s">
        <v>1268</v>
      </c>
      <c r="M130" s="1" t="s">
        <v>821</v>
      </c>
      <c r="N130" s="1" t="s">
        <v>821</v>
      </c>
      <c r="O130" s="1" t="s">
        <v>822</v>
      </c>
      <c r="P130" s="1" t="s">
        <v>823</v>
      </c>
      <c r="Q130" s="1" t="s">
        <v>824</v>
      </c>
      <c r="R130" s="1" t="s">
        <v>1269</v>
      </c>
      <c r="S130" s="1" t="s">
        <v>826</v>
      </c>
      <c r="T130" s="1" t="s">
        <v>827</v>
      </c>
      <c r="U130" s="1" t="s">
        <v>828</v>
      </c>
    </row>
    <row r="131" s="1" customFormat="1" spans="1:21">
      <c r="A131" s="3">
        <v>17804763547</v>
      </c>
      <c r="B131" s="1" t="s">
        <v>1207</v>
      </c>
      <c r="C131" s="1" t="s">
        <v>1270</v>
      </c>
      <c r="D131" s="1" t="s">
        <v>905</v>
      </c>
      <c r="E131" s="1" t="s">
        <v>360</v>
      </c>
      <c r="F131" s="1" t="s">
        <v>1207</v>
      </c>
      <c r="G131" s="1" t="s">
        <v>989</v>
      </c>
      <c r="H131" s="1" t="s">
        <v>818</v>
      </c>
      <c r="I131" s="1" t="s">
        <v>1271</v>
      </c>
      <c r="J131" s="1" t="s">
        <v>820</v>
      </c>
      <c r="K131" s="1" t="s">
        <v>1271</v>
      </c>
      <c r="L131" s="1" t="s">
        <v>1271</v>
      </c>
      <c r="M131" s="1" t="s">
        <v>821</v>
      </c>
      <c r="N131" s="1" t="s">
        <v>821</v>
      </c>
      <c r="O131" s="1" t="s">
        <v>822</v>
      </c>
      <c r="P131" s="1" t="s">
        <v>823</v>
      </c>
      <c r="Q131" s="1" t="s">
        <v>824</v>
      </c>
      <c r="R131" s="1" t="s">
        <v>1272</v>
      </c>
      <c r="S131" s="1" t="s">
        <v>826</v>
      </c>
      <c r="T131" s="1" t="s">
        <v>827</v>
      </c>
      <c r="U131" s="1" t="s">
        <v>828</v>
      </c>
    </row>
    <row r="132" s="1" customFormat="1" spans="1:21">
      <c r="A132" s="3">
        <v>17804728333</v>
      </c>
      <c r="B132" s="1" t="s">
        <v>1207</v>
      </c>
      <c r="C132" s="1" t="s">
        <v>1273</v>
      </c>
      <c r="D132" s="1" t="s">
        <v>905</v>
      </c>
      <c r="E132" s="1" t="s">
        <v>259</v>
      </c>
      <c r="F132" s="1" t="s">
        <v>1207</v>
      </c>
      <c r="G132" s="1" t="s">
        <v>1117</v>
      </c>
      <c r="H132" s="1" t="s">
        <v>818</v>
      </c>
      <c r="I132" s="1" t="s">
        <v>853</v>
      </c>
      <c r="J132" s="1" t="s">
        <v>820</v>
      </c>
      <c r="K132" s="1" t="s">
        <v>853</v>
      </c>
      <c r="L132" s="1" t="s">
        <v>853</v>
      </c>
      <c r="M132" s="1" t="s">
        <v>821</v>
      </c>
      <c r="N132" s="1" t="s">
        <v>821</v>
      </c>
      <c r="O132" s="1" t="s">
        <v>822</v>
      </c>
      <c r="P132" s="1" t="s">
        <v>823</v>
      </c>
      <c r="Q132" s="1" t="s">
        <v>824</v>
      </c>
      <c r="R132" s="1" t="s">
        <v>1274</v>
      </c>
      <c r="S132" s="1" t="s">
        <v>826</v>
      </c>
      <c r="T132" s="1" t="s">
        <v>827</v>
      </c>
      <c r="U132" s="1" t="s">
        <v>828</v>
      </c>
    </row>
    <row r="133" s="1" customFormat="1" spans="1:21">
      <c r="A133" s="3">
        <v>17804603955</v>
      </c>
      <c r="B133" s="1" t="s">
        <v>1207</v>
      </c>
      <c r="C133" s="1" t="s">
        <v>1275</v>
      </c>
      <c r="D133" s="1" t="s">
        <v>1057</v>
      </c>
      <c r="E133" s="1" t="s">
        <v>257</v>
      </c>
      <c r="F133" s="1" t="s">
        <v>1207</v>
      </c>
      <c r="G133" s="1" t="s">
        <v>1117</v>
      </c>
      <c r="H133" s="1" t="s">
        <v>818</v>
      </c>
      <c r="I133" s="1" t="s">
        <v>930</v>
      </c>
      <c r="J133" s="1" t="s">
        <v>820</v>
      </c>
      <c r="K133" s="1" t="s">
        <v>930</v>
      </c>
      <c r="L133" s="1" t="s">
        <v>930</v>
      </c>
      <c r="M133" s="1" t="s">
        <v>821</v>
      </c>
      <c r="N133" s="1" t="s">
        <v>821</v>
      </c>
      <c r="O133" s="1" t="s">
        <v>822</v>
      </c>
      <c r="P133" s="1" t="s">
        <v>823</v>
      </c>
      <c r="Q133" s="1" t="s">
        <v>824</v>
      </c>
      <c r="R133" s="1" t="s">
        <v>1276</v>
      </c>
      <c r="S133" s="1" t="s">
        <v>826</v>
      </c>
      <c r="T133" s="1" t="s">
        <v>827</v>
      </c>
      <c r="U133" s="1" t="s">
        <v>828</v>
      </c>
    </row>
    <row r="134" s="1" customFormat="1" spans="1:21">
      <c r="A134" s="3">
        <v>17804563920</v>
      </c>
      <c r="B134" s="1" t="s">
        <v>1207</v>
      </c>
      <c r="C134" s="1" t="s">
        <v>1277</v>
      </c>
      <c r="D134" s="1" t="s">
        <v>1012</v>
      </c>
      <c r="E134" s="1" t="s">
        <v>123</v>
      </c>
      <c r="F134" s="1" t="s">
        <v>1207</v>
      </c>
      <c r="G134" s="1" t="s">
        <v>1117</v>
      </c>
      <c r="H134" s="1" t="s">
        <v>818</v>
      </c>
      <c r="I134" s="1" t="s">
        <v>1013</v>
      </c>
      <c r="J134" s="1" t="s">
        <v>820</v>
      </c>
      <c r="K134" s="1" t="s">
        <v>1013</v>
      </c>
      <c r="L134" s="1" t="s">
        <v>1013</v>
      </c>
      <c r="M134" s="1" t="s">
        <v>821</v>
      </c>
      <c r="N134" s="1" t="s">
        <v>821</v>
      </c>
      <c r="O134" s="1" t="s">
        <v>822</v>
      </c>
      <c r="P134" s="1" t="s">
        <v>823</v>
      </c>
      <c r="Q134" s="1" t="s">
        <v>824</v>
      </c>
      <c r="R134" s="1" t="s">
        <v>1278</v>
      </c>
      <c r="S134" s="1" t="s">
        <v>826</v>
      </c>
      <c r="T134" s="1" t="s">
        <v>827</v>
      </c>
      <c r="U134" s="1" t="s">
        <v>828</v>
      </c>
    </row>
    <row r="135" s="1" customFormat="1" spans="1:21">
      <c r="A135" s="3">
        <v>17804561984</v>
      </c>
      <c r="B135" s="1" t="s">
        <v>1207</v>
      </c>
      <c r="C135" s="1" t="s">
        <v>1279</v>
      </c>
      <c r="D135" s="1" t="s">
        <v>1057</v>
      </c>
      <c r="E135" s="1" t="s">
        <v>254</v>
      </c>
      <c r="F135" s="1" t="s">
        <v>1207</v>
      </c>
      <c r="G135" s="1" t="s">
        <v>1117</v>
      </c>
      <c r="H135" s="1" t="s">
        <v>818</v>
      </c>
      <c r="I135" s="1" t="s">
        <v>930</v>
      </c>
      <c r="J135" s="1" t="s">
        <v>820</v>
      </c>
      <c r="K135" s="1" t="s">
        <v>930</v>
      </c>
      <c r="L135" s="1" t="s">
        <v>930</v>
      </c>
      <c r="M135" s="1" t="s">
        <v>821</v>
      </c>
      <c r="N135" s="1" t="s">
        <v>821</v>
      </c>
      <c r="O135" s="1" t="s">
        <v>822</v>
      </c>
      <c r="P135" s="1" t="s">
        <v>823</v>
      </c>
      <c r="Q135" s="1" t="s">
        <v>824</v>
      </c>
      <c r="R135" s="1" t="s">
        <v>1280</v>
      </c>
      <c r="S135" s="1" t="s">
        <v>826</v>
      </c>
      <c r="T135" s="1" t="s">
        <v>827</v>
      </c>
      <c r="U135" s="1" t="s">
        <v>828</v>
      </c>
    </row>
    <row r="136" s="1" customFormat="1" spans="1:21">
      <c r="A136" s="3">
        <v>17804556279</v>
      </c>
      <c r="B136" s="1" t="s">
        <v>1207</v>
      </c>
      <c r="C136" s="1" t="s">
        <v>1281</v>
      </c>
      <c r="D136" s="1" t="s">
        <v>1057</v>
      </c>
      <c r="E136" s="1" t="s">
        <v>252</v>
      </c>
      <c r="F136" s="1" t="s">
        <v>1207</v>
      </c>
      <c r="G136" s="1" t="s">
        <v>1117</v>
      </c>
      <c r="H136" s="1" t="s">
        <v>818</v>
      </c>
      <c r="I136" s="1" t="s">
        <v>930</v>
      </c>
      <c r="J136" s="1" t="s">
        <v>820</v>
      </c>
      <c r="K136" s="1" t="s">
        <v>930</v>
      </c>
      <c r="L136" s="1" t="s">
        <v>930</v>
      </c>
      <c r="M136" s="1" t="s">
        <v>821</v>
      </c>
      <c r="N136" s="1" t="s">
        <v>821</v>
      </c>
      <c r="O136" s="1" t="s">
        <v>822</v>
      </c>
      <c r="P136" s="1" t="s">
        <v>823</v>
      </c>
      <c r="Q136" s="1" t="s">
        <v>824</v>
      </c>
      <c r="R136" s="1" t="s">
        <v>1282</v>
      </c>
      <c r="S136" s="1" t="s">
        <v>826</v>
      </c>
      <c r="T136" s="1" t="s">
        <v>827</v>
      </c>
      <c r="U136" s="1" t="s">
        <v>828</v>
      </c>
    </row>
    <row r="137" s="1" customFormat="1" spans="1:21">
      <c r="A137" s="3">
        <v>17804468979</v>
      </c>
      <c r="B137" s="1" t="s">
        <v>1207</v>
      </c>
      <c r="C137" s="1" t="s">
        <v>1283</v>
      </c>
      <c r="D137" s="1" t="s">
        <v>905</v>
      </c>
      <c r="E137" s="1" t="s">
        <v>249</v>
      </c>
      <c r="F137" s="1" t="s">
        <v>1207</v>
      </c>
      <c r="G137" s="1" t="s">
        <v>1117</v>
      </c>
      <c r="H137" s="1" t="s">
        <v>818</v>
      </c>
      <c r="I137" s="1" t="s">
        <v>853</v>
      </c>
      <c r="J137" s="1" t="s">
        <v>820</v>
      </c>
      <c r="K137" s="1" t="s">
        <v>853</v>
      </c>
      <c r="L137" s="1" t="s">
        <v>853</v>
      </c>
      <c r="M137" s="1" t="s">
        <v>821</v>
      </c>
      <c r="N137" s="1" t="s">
        <v>821</v>
      </c>
      <c r="O137" s="1" t="s">
        <v>822</v>
      </c>
      <c r="P137" s="1" t="s">
        <v>823</v>
      </c>
      <c r="Q137" s="1" t="s">
        <v>824</v>
      </c>
      <c r="R137" s="1" t="s">
        <v>1284</v>
      </c>
      <c r="S137" s="1" t="s">
        <v>826</v>
      </c>
      <c r="T137" s="1" t="s">
        <v>827</v>
      </c>
      <c r="U137" s="1" t="s">
        <v>828</v>
      </c>
    </row>
    <row r="138" s="1" customFormat="1" spans="1:21">
      <c r="A138" s="3">
        <v>17804129359</v>
      </c>
      <c r="B138" s="1" t="s">
        <v>1207</v>
      </c>
      <c r="C138" s="1" t="s">
        <v>1285</v>
      </c>
      <c r="D138" s="1" t="s">
        <v>1061</v>
      </c>
      <c r="E138" s="1" t="s">
        <v>244</v>
      </c>
      <c r="F138" s="1" t="s">
        <v>1207</v>
      </c>
      <c r="G138" s="1" t="s">
        <v>1117</v>
      </c>
      <c r="H138" s="1" t="s">
        <v>818</v>
      </c>
      <c r="I138" s="1" t="s">
        <v>1062</v>
      </c>
      <c r="J138" s="1" t="s">
        <v>820</v>
      </c>
      <c r="K138" s="1" t="s">
        <v>1062</v>
      </c>
      <c r="L138" s="1" t="s">
        <v>1062</v>
      </c>
      <c r="M138" s="1" t="s">
        <v>821</v>
      </c>
      <c r="N138" s="1" t="s">
        <v>821</v>
      </c>
      <c r="O138" s="1" t="s">
        <v>822</v>
      </c>
      <c r="P138" s="1" t="s">
        <v>823</v>
      </c>
      <c r="Q138" s="1" t="s">
        <v>824</v>
      </c>
      <c r="R138" s="1" t="s">
        <v>1286</v>
      </c>
      <c r="S138" s="1" t="s">
        <v>826</v>
      </c>
      <c r="T138" s="1" t="s">
        <v>827</v>
      </c>
      <c r="U138" s="1" t="s">
        <v>828</v>
      </c>
    </row>
    <row r="139" s="1" customFormat="1" spans="1:21">
      <c r="A139" s="3">
        <v>17803930769</v>
      </c>
      <c r="B139" s="1" t="s">
        <v>1207</v>
      </c>
      <c r="C139" s="1" t="s">
        <v>1287</v>
      </c>
      <c r="D139" s="1" t="s">
        <v>1288</v>
      </c>
      <c r="E139" s="1" t="s">
        <v>1289</v>
      </c>
      <c r="F139" s="1" t="s">
        <v>1207</v>
      </c>
      <c r="G139" s="1" t="s">
        <v>1117</v>
      </c>
      <c r="H139" s="1" t="s">
        <v>818</v>
      </c>
      <c r="I139" s="1" t="s">
        <v>1009</v>
      </c>
      <c r="J139" s="1" t="s">
        <v>820</v>
      </c>
      <c r="K139" s="1" t="s">
        <v>1009</v>
      </c>
      <c r="L139" s="1" t="s">
        <v>1009</v>
      </c>
      <c r="M139" s="1" t="s">
        <v>821</v>
      </c>
      <c r="N139" s="1" t="s">
        <v>821</v>
      </c>
      <c r="O139" s="1" t="s">
        <v>822</v>
      </c>
      <c r="P139" s="1" t="s">
        <v>823</v>
      </c>
      <c r="Q139" s="1" t="s">
        <v>824</v>
      </c>
      <c r="R139" s="1" t="s">
        <v>1290</v>
      </c>
      <c r="S139" s="1" t="s">
        <v>826</v>
      </c>
      <c r="T139" s="1" t="s">
        <v>827</v>
      </c>
      <c r="U139" s="1" t="s">
        <v>828</v>
      </c>
    </row>
    <row r="140" s="1" customFormat="1" spans="1:21">
      <c r="A140" s="3">
        <v>17803439221</v>
      </c>
      <c r="B140" s="1" t="s">
        <v>1291</v>
      </c>
      <c r="C140" s="1" t="s">
        <v>1292</v>
      </c>
      <c r="D140" s="1" t="s">
        <v>1004</v>
      </c>
      <c r="E140" s="1" t="s">
        <v>198</v>
      </c>
      <c r="F140" s="1" t="s">
        <v>1291</v>
      </c>
      <c r="G140" s="1" t="s">
        <v>1207</v>
      </c>
      <c r="H140" s="1" t="s">
        <v>818</v>
      </c>
      <c r="I140" s="1" t="s">
        <v>1293</v>
      </c>
      <c r="J140" s="1" t="s">
        <v>820</v>
      </c>
      <c r="K140" s="1" t="s">
        <v>1293</v>
      </c>
      <c r="L140" s="1" t="s">
        <v>1293</v>
      </c>
      <c r="M140" s="1" t="s">
        <v>821</v>
      </c>
      <c r="N140" s="1" t="s">
        <v>821</v>
      </c>
      <c r="O140" s="1" t="s">
        <v>822</v>
      </c>
      <c r="P140" s="1" t="s">
        <v>823</v>
      </c>
      <c r="Q140" s="1" t="s">
        <v>824</v>
      </c>
      <c r="R140" s="1" t="s">
        <v>1294</v>
      </c>
      <c r="S140" s="1" t="s">
        <v>826</v>
      </c>
      <c r="T140" s="1" t="s">
        <v>827</v>
      </c>
      <c r="U140" s="1" t="s">
        <v>828</v>
      </c>
    </row>
    <row r="141" s="1" customFormat="1" spans="1:21">
      <c r="A141" s="3">
        <v>17803345065</v>
      </c>
      <c r="B141" s="1" t="s">
        <v>1291</v>
      </c>
      <c r="C141" s="1" t="s">
        <v>1295</v>
      </c>
      <c r="D141" s="1" t="s">
        <v>984</v>
      </c>
      <c r="E141" s="1" t="s">
        <v>193</v>
      </c>
      <c r="F141" s="1" t="s">
        <v>1291</v>
      </c>
      <c r="G141" s="1" t="s">
        <v>1207</v>
      </c>
      <c r="H141" s="1" t="s">
        <v>818</v>
      </c>
      <c r="I141" s="1" t="s">
        <v>930</v>
      </c>
      <c r="J141" s="1" t="s">
        <v>820</v>
      </c>
      <c r="K141" s="1" t="s">
        <v>930</v>
      </c>
      <c r="L141" s="1" t="s">
        <v>930</v>
      </c>
      <c r="M141" s="1" t="s">
        <v>821</v>
      </c>
      <c r="N141" s="1" t="s">
        <v>821</v>
      </c>
      <c r="O141" s="1" t="s">
        <v>822</v>
      </c>
      <c r="P141" s="1" t="s">
        <v>823</v>
      </c>
      <c r="Q141" s="1" t="s">
        <v>824</v>
      </c>
      <c r="R141" s="1" t="s">
        <v>1296</v>
      </c>
      <c r="S141" s="1" t="s">
        <v>826</v>
      </c>
      <c r="T141" s="1" t="s">
        <v>827</v>
      </c>
      <c r="U141" s="1" t="s">
        <v>828</v>
      </c>
    </row>
    <row r="142" s="1" customFormat="1" spans="1:21">
      <c r="A142" s="3">
        <v>17800615162</v>
      </c>
      <c r="B142" s="1" t="s">
        <v>1291</v>
      </c>
      <c r="C142" s="1" t="s">
        <v>1297</v>
      </c>
      <c r="D142" s="1" t="s">
        <v>980</v>
      </c>
      <c r="E142" s="1" t="s">
        <v>190</v>
      </c>
      <c r="F142" s="1" t="s">
        <v>1291</v>
      </c>
      <c r="G142" s="1" t="s">
        <v>1207</v>
      </c>
      <c r="H142" s="1" t="s">
        <v>818</v>
      </c>
      <c r="I142" s="1" t="s">
        <v>891</v>
      </c>
      <c r="J142" s="1" t="s">
        <v>820</v>
      </c>
      <c r="K142" s="1" t="s">
        <v>891</v>
      </c>
      <c r="L142" s="1" t="s">
        <v>891</v>
      </c>
      <c r="M142" s="1" t="s">
        <v>821</v>
      </c>
      <c r="N142" s="1" t="s">
        <v>821</v>
      </c>
      <c r="O142" s="1" t="s">
        <v>822</v>
      </c>
      <c r="P142" s="1" t="s">
        <v>823</v>
      </c>
      <c r="Q142" s="1" t="s">
        <v>824</v>
      </c>
      <c r="R142" s="1" t="s">
        <v>1298</v>
      </c>
      <c r="S142" s="1" t="s">
        <v>826</v>
      </c>
      <c r="T142" s="1" t="s">
        <v>827</v>
      </c>
      <c r="U142" s="1" t="s">
        <v>828</v>
      </c>
    </row>
    <row r="143" s="1" customFormat="1" spans="1:21">
      <c r="A143" s="3">
        <v>17800587743</v>
      </c>
      <c r="B143" s="1" t="s">
        <v>1291</v>
      </c>
      <c r="C143" s="1" t="s">
        <v>1299</v>
      </c>
      <c r="D143" s="1" t="s">
        <v>905</v>
      </c>
      <c r="E143" s="1" t="s">
        <v>186</v>
      </c>
      <c r="F143" s="1" t="s">
        <v>1291</v>
      </c>
      <c r="G143" s="1" t="s">
        <v>1207</v>
      </c>
      <c r="H143" s="1" t="s">
        <v>818</v>
      </c>
      <c r="I143" s="1" t="s">
        <v>853</v>
      </c>
      <c r="J143" s="1" t="s">
        <v>820</v>
      </c>
      <c r="K143" s="1" t="s">
        <v>853</v>
      </c>
      <c r="L143" s="1" t="s">
        <v>853</v>
      </c>
      <c r="M143" s="1" t="s">
        <v>821</v>
      </c>
      <c r="N143" s="1" t="s">
        <v>821</v>
      </c>
      <c r="O143" s="1" t="s">
        <v>822</v>
      </c>
      <c r="P143" s="1" t="s">
        <v>823</v>
      </c>
      <c r="Q143" s="1" t="s">
        <v>824</v>
      </c>
      <c r="R143" s="1" t="s">
        <v>1300</v>
      </c>
      <c r="S143" s="1" t="s">
        <v>826</v>
      </c>
      <c r="T143" s="1" t="s">
        <v>827</v>
      </c>
      <c r="U143" s="1" t="s">
        <v>828</v>
      </c>
    </row>
    <row r="144" s="1" customFormat="1" spans="1:21">
      <c r="A144" s="3">
        <v>17800404195</v>
      </c>
      <c r="B144" s="1" t="s">
        <v>1291</v>
      </c>
      <c r="C144" s="1" t="s">
        <v>1301</v>
      </c>
      <c r="D144" s="1" t="s">
        <v>835</v>
      </c>
      <c r="E144" s="1" t="s">
        <v>183</v>
      </c>
      <c r="F144" s="1" t="s">
        <v>1291</v>
      </c>
      <c r="G144" s="1" t="s">
        <v>1207</v>
      </c>
      <c r="H144" s="1" t="s">
        <v>818</v>
      </c>
      <c r="I144" s="1" t="s">
        <v>1302</v>
      </c>
      <c r="J144" s="1" t="s">
        <v>820</v>
      </c>
      <c r="K144" s="1" t="s">
        <v>1302</v>
      </c>
      <c r="L144" s="1" t="s">
        <v>1302</v>
      </c>
      <c r="M144" s="1" t="s">
        <v>821</v>
      </c>
      <c r="N144" s="1" t="s">
        <v>821</v>
      </c>
      <c r="O144" s="1" t="s">
        <v>822</v>
      </c>
      <c r="P144" s="1" t="s">
        <v>823</v>
      </c>
      <c r="Q144" s="1" t="s">
        <v>824</v>
      </c>
      <c r="R144" s="1" t="s">
        <v>1303</v>
      </c>
      <c r="S144" s="1" t="s">
        <v>826</v>
      </c>
      <c r="T144" s="1" t="s">
        <v>827</v>
      </c>
      <c r="U144" s="1" t="s">
        <v>828</v>
      </c>
    </row>
    <row r="145" s="1" customFormat="1" spans="1:21">
      <c r="A145" s="3">
        <v>17800397941</v>
      </c>
      <c r="B145" s="1" t="s">
        <v>1291</v>
      </c>
      <c r="C145" s="1" t="s">
        <v>1304</v>
      </c>
      <c r="D145" s="1" t="s">
        <v>835</v>
      </c>
      <c r="E145" s="1" t="s">
        <v>179</v>
      </c>
      <c r="F145" s="1" t="s">
        <v>1291</v>
      </c>
      <c r="G145" s="1" t="s">
        <v>1207</v>
      </c>
      <c r="H145" s="1" t="s">
        <v>818</v>
      </c>
      <c r="I145" s="1" t="s">
        <v>859</v>
      </c>
      <c r="J145" s="1" t="s">
        <v>820</v>
      </c>
      <c r="K145" s="1" t="s">
        <v>859</v>
      </c>
      <c r="L145" s="1" t="s">
        <v>859</v>
      </c>
      <c r="M145" s="1" t="s">
        <v>821</v>
      </c>
      <c r="N145" s="1" t="s">
        <v>821</v>
      </c>
      <c r="O145" s="1" t="s">
        <v>822</v>
      </c>
      <c r="P145" s="1" t="s">
        <v>823</v>
      </c>
      <c r="Q145" s="1" t="s">
        <v>824</v>
      </c>
      <c r="R145" s="1" t="s">
        <v>1305</v>
      </c>
      <c r="S145" s="1" t="s">
        <v>826</v>
      </c>
      <c r="T145" s="1" t="s">
        <v>827</v>
      </c>
      <c r="U145" s="1" t="s">
        <v>828</v>
      </c>
    </row>
    <row r="146" s="1" customFormat="1" spans="1:21">
      <c r="A146" s="3">
        <v>17800343467</v>
      </c>
      <c r="B146" s="1" t="s">
        <v>1291</v>
      </c>
      <c r="C146" s="1" t="s">
        <v>1306</v>
      </c>
      <c r="D146" s="1" t="s">
        <v>905</v>
      </c>
      <c r="E146" s="1" t="s">
        <v>177</v>
      </c>
      <c r="F146" s="1" t="s">
        <v>1291</v>
      </c>
      <c r="G146" s="1" t="s">
        <v>1207</v>
      </c>
      <c r="H146" s="1" t="s">
        <v>818</v>
      </c>
      <c r="I146" s="1" t="s">
        <v>853</v>
      </c>
      <c r="J146" s="1" t="s">
        <v>820</v>
      </c>
      <c r="K146" s="1" t="s">
        <v>853</v>
      </c>
      <c r="L146" s="1" t="s">
        <v>853</v>
      </c>
      <c r="M146" s="1" t="s">
        <v>821</v>
      </c>
      <c r="N146" s="1" t="s">
        <v>821</v>
      </c>
      <c r="O146" s="1" t="s">
        <v>822</v>
      </c>
      <c r="P146" s="1" t="s">
        <v>823</v>
      </c>
      <c r="Q146" s="1" t="s">
        <v>824</v>
      </c>
      <c r="R146" s="1" t="s">
        <v>1307</v>
      </c>
      <c r="S146" s="1" t="s">
        <v>826</v>
      </c>
      <c r="T146" s="1" t="s">
        <v>827</v>
      </c>
      <c r="U146" s="1" t="s">
        <v>828</v>
      </c>
    </row>
    <row r="147" s="1" customFormat="1" spans="1:21">
      <c r="A147" s="3">
        <v>17800319394</v>
      </c>
      <c r="B147" s="1" t="s">
        <v>1291</v>
      </c>
      <c r="C147" s="1" t="s">
        <v>1308</v>
      </c>
      <c r="D147" s="1" t="s">
        <v>1144</v>
      </c>
      <c r="E147" s="1" t="s">
        <v>1309</v>
      </c>
      <c r="F147" s="1" t="s">
        <v>1207</v>
      </c>
      <c r="G147" s="1" t="s">
        <v>1117</v>
      </c>
      <c r="H147" s="1" t="s">
        <v>818</v>
      </c>
      <c r="I147" s="1" t="s">
        <v>1310</v>
      </c>
      <c r="J147" s="1" t="s">
        <v>820</v>
      </c>
      <c r="K147" s="1" t="s">
        <v>1310</v>
      </c>
      <c r="L147" s="1" t="s">
        <v>1310</v>
      </c>
      <c r="M147" s="1" t="s">
        <v>821</v>
      </c>
      <c r="N147" s="1" t="s">
        <v>821</v>
      </c>
      <c r="O147" s="1" t="s">
        <v>822</v>
      </c>
      <c r="P147" s="1" t="s">
        <v>823</v>
      </c>
      <c r="Q147" s="1" t="s">
        <v>824</v>
      </c>
      <c r="R147" s="1" t="s">
        <v>1311</v>
      </c>
      <c r="S147" s="1" t="s">
        <v>826</v>
      </c>
      <c r="T147" s="1" t="s">
        <v>827</v>
      </c>
      <c r="U147" s="1" t="s">
        <v>828</v>
      </c>
    </row>
    <row r="148" s="1" customFormat="1" spans="1:21">
      <c r="A148" s="3">
        <v>17800301684</v>
      </c>
      <c r="B148" s="1" t="s">
        <v>1291</v>
      </c>
      <c r="C148" s="1" t="s">
        <v>1312</v>
      </c>
      <c r="D148" s="1" t="s">
        <v>1041</v>
      </c>
      <c r="E148" s="1" t="s">
        <v>173</v>
      </c>
      <c r="F148" s="1" t="s">
        <v>1291</v>
      </c>
      <c r="G148" s="1" t="s">
        <v>1207</v>
      </c>
      <c r="H148" s="1" t="s">
        <v>818</v>
      </c>
      <c r="I148" s="1" t="s">
        <v>895</v>
      </c>
      <c r="J148" s="1" t="s">
        <v>820</v>
      </c>
      <c r="K148" s="1" t="s">
        <v>895</v>
      </c>
      <c r="L148" s="1" t="s">
        <v>895</v>
      </c>
      <c r="M148" s="1" t="s">
        <v>821</v>
      </c>
      <c r="N148" s="1" t="s">
        <v>821</v>
      </c>
      <c r="O148" s="1" t="s">
        <v>822</v>
      </c>
      <c r="P148" s="1" t="s">
        <v>823</v>
      </c>
      <c r="Q148" s="1" t="s">
        <v>824</v>
      </c>
      <c r="R148" s="1" t="s">
        <v>1313</v>
      </c>
      <c r="S148" s="1" t="s">
        <v>826</v>
      </c>
      <c r="T148" s="1" t="s">
        <v>827</v>
      </c>
      <c r="U148" s="1" t="s">
        <v>828</v>
      </c>
    </row>
    <row r="149" s="1" customFormat="1" spans="1:21">
      <c r="A149" s="3">
        <v>17800205617</v>
      </c>
      <c r="B149" s="1" t="s">
        <v>1291</v>
      </c>
      <c r="C149" s="1" t="s">
        <v>1314</v>
      </c>
      <c r="D149" s="1" t="s">
        <v>1188</v>
      </c>
      <c r="E149" s="1" t="s">
        <v>1315</v>
      </c>
      <c r="F149" s="1" t="s">
        <v>1291</v>
      </c>
      <c r="G149" s="1" t="s">
        <v>1207</v>
      </c>
      <c r="H149" s="1" t="s">
        <v>818</v>
      </c>
      <c r="I149" s="1" t="s">
        <v>1316</v>
      </c>
      <c r="J149" s="1" t="s">
        <v>820</v>
      </c>
      <c r="K149" s="1" t="s">
        <v>1316</v>
      </c>
      <c r="L149" s="1" t="s">
        <v>1316</v>
      </c>
      <c r="M149" s="1" t="s">
        <v>821</v>
      </c>
      <c r="N149" s="1" t="s">
        <v>821</v>
      </c>
      <c r="O149" s="1" t="s">
        <v>822</v>
      </c>
      <c r="P149" s="1" t="s">
        <v>823</v>
      </c>
      <c r="Q149" s="1" t="s">
        <v>824</v>
      </c>
      <c r="R149" s="1" t="s">
        <v>1317</v>
      </c>
      <c r="S149" s="1" t="s">
        <v>826</v>
      </c>
      <c r="T149" s="1" t="s">
        <v>827</v>
      </c>
      <c r="U149" s="1" t="s">
        <v>828</v>
      </c>
    </row>
    <row r="150" s="1" customFormat="1" spans="1:21">
      <c r="A150" s="3">
        <v>17799703896</v>
      </c>
      <c r="B150" s="1" t="s">
        <v>1291</v>
      </c>
      <c r="C150" s="1" t="s">
        <v>1318</v>
      </c>
      <c r="D150" s="1" t="s">
        <v>984</v>
      </c>
      <c r="E150" s="1" t="s">
        <v>163</v>
      </c>
      <c r="F150" s="1" t="s">
        <v>1291</v>
      </c>
      <c r="G150" s="1" t="s">
        <v>1207</v>
      </c>
      <c r="H150" s="1" t="s">
        <v>818</v>
      </c>
      <c r="I150" s="1" t="s">
        <v>930</v>
      </c>
      <c r="J150" s="1" t="s">
        <v>820</v>
      </c>
      <c r="K150" s="1" t="s">
        <v>930</v>
      </c>
      <c r="L150" s="1" t="s">
        <v>930</v>
      </c>
      <c r="M150" s="1" t="s">
        <v>821</v>
      </c>
      <c r="N150" s="1" t="s">
        <v>821</v>
      </c>
      <c r="O150" s="1" t="s">
        <v>822</v>
      </c>
      <c r="P150" s="1" t="s">
        <v>823</v>
      </c>
      <c r="Q150" s="1" t="s">
        <v>824</v>
      </c>
      <c r="R150" s="1" t="s">
        <v>1319</v>
      </c>
      <c r="S150" s="1" t="s">
        <v>826</v>
      </c>
      <c r="T150" s="1" t="s">
        <v>827</v>
      </c>
      <c r="U150" s="1" t="s">
        <v>828</v>
      </c>
    </row>
    <row r="151" s="1" customFormat="1" spans="1:21">
      <c r="A151" s="3">
        <v>17799689607</v>
      </c>
      <c r="B151" s="1" t="s">
        <v>1291</v>
      </c>
      <c r="C151" s="1" t="s">
        <v>1320</v>
      </c>
      <c r="D151" s="1" t="s">
        <v>937</v>
      </c>
      <c r="E151" s="1" t="s">
        <v>159</v>
      </c>
      <c r="F151" s="1" t="s">
        <v>1291</v>
      </c>
      <c r="G151" s="1" t="s">
        <v>1207</v>
      </c>
      <c r="H151" s="1" t="s">
        <v>818</v>
      </c>
      <c r="I151" s="1" t="s">
        <v>938</v>
      </c>
      <c r="J151" s="1" t="s">
        <v>820</v>
      </c>
      <c r="K151" s="1" t="s">
        <v>938</v>
      </c>
      <c r="L151" s="1" t="s">
        <v>938</v>
      </c>
      <c r="M151" s="1" t="s">
        <v>821</v>
      </c>
      <c r="N151" s="1" t="s">
        <v>821</v>
      </c>
      <c r="O151" s="1" t="s">
        <v>822</v>
      </c>
      <c r="P151" s="1" t="s">
        <v>823</v>
      </c>
      <c r="Q151" s="1" t="s">
        <v>824</v>
      </c>
      <c r="R151" s="1" t="s">
        <v>1321</v>
      </c>
      <c r="S151" s="1" t="s">
        <v>826</v>
      </c>
      <c r="T151" s="1" t="s">
        <v>827</v>
      </c>
      <c r="U151" s="1" t="s">
        <v>828</v>
      </c>
    </row>
    <row r="152" s="1" customFormat="1" spans="1:21">
      <c r="A152" s="3">
        <v>17799442211</v>
      </c>
      <c r="B152" s="1" t="s">
        <v>1291</v>
      </c>
      <c r="C152" s="1" t="s">
        <v>1322</v>
      </c>
      <c r="D152" s="1" t="s">
        <v>843</v>
      </c>
      <c r="E152" s="1" t="s">
        <v>155</v>
      </c>
      <c r="F152" s="1" t="s">
        <v>1291</v>
      </c>
      <c r="G152" s="1" t="s">
        <v>1207</v>
      </c>
      <c r="H152" s="1" t="s">
        <v>818</v>
      </c>
      <c r="I152" s="1" t="s">
        <v>844</v>
      </c>
      <c r="J152" s="1" t="s">
        <v>820</v>
      </c>
      <c r="K152" s="1" t="s">
        <v>844</v>
      </c>
      <c r="L152" s="1" t="s">
        <v>844</v>
      </c>
      <c r="M152" s="1" t="s">
        <v>821</v>
      </c>
      <c r="N152" s="1" t="s">
        <v>821</v>
      </c>
      <c r="O152" s="1" t="s">
        <v>822</v>
      </c>
      <c r="P152" s="1" t="s">
        <v>823</v>
      </c>
      <c r="Q152" s="1" t="s">
        <v>824</v>
      </c>
      <c r="R152" s="1" t="s">
        <v>1323</v>
      </c>
      <c r="S152" s="1" t="s">
        <v>826</v>
      </c>
      <c r="T152" s="1" t="s">
        <v>827</v>
      </c>
      <c r="U152" s="1" t="s">
        <v>828</v>
      </c>
    </row>
    <row r="153" s="1" customFormat="1" spans="1:21">
      <c r="A153" s="3">
        <v>17799311696</v>
      </c>
      <c r="B153" s="1" t="s">
        <v>1291</v>
      </c>
      <c r="C153" s="1" t="s">
        <v>1324</v>
      </c>
      <c r="D153" s="1" t="s">
        <v>980</v>
      </c>
      <c r="E153" s="1" t="s">
        <v>144</v>
      </c>
      <c r="F153" s="1" t="s">
        <v>1291</v>
      </c>
      <c r="G153" s="1" t="s">
        <v>1207</v>
      </c>
      <c r="H153" s="1" t="s">
        <v>818</v>
      </c>
      <c r="I153" s="1" t="s">
        <v>891</v>
      </c>
      <c r="J153" s="1" t="s">
        <v>820</v>
      </c>
      <c r="K153" s="1" t="s">
        <v>891</v>
      </c>
      <c r="L153" s="1" t="s">
        <v>891</v>
      </c>
      <c r="M153" s="1" t="s">
        <v>821</v>
      </c>
      <c r="N153" s="1" t="s">
        <v>821</v>
      </c>
      <c r="O153" s="1" t="s">
        <v>822</v>
      </c>
      <c r="P153" s="1" t="s">
        <v>823</v>
      </c>
      <c r="Q153" s="1" t="s">
        <v>824</v>
      </c>
      <c r="R153" s="1" t="s">
        <v>1325</v>
      </c>
      <c r="S153" s="1" t="s">
        <v>826</v>
      </c>
      <c r="T153" s="1" t="s">
        <v>827</v>
      </c>
      <c r="U153" s="1" t="s">
        <v>828</v>
      </c>
    </row>
    <row r="154" s="1" customFormat="1" spans="1:21">
      <c r="A154" s="3">
        <v>17799263865</v>
      </c>
      <c r="B154" s="1" t="s">
        <v>1291</v>
      </c>
      <c r="C154" s="1" t="s">
        <v>1326</v>
      </c>
      <c r="D154" s="1" t="s">
        <v>1327</v>
      </c>
      <c r="E154" s="1" t="s">
        <v>140</v>
      </c>
      <c r="F154" s="1" t="s">
        <v>1291</v>
      </c>
      <c r="G154" s="1" t="s">
        <v>1207</v>
      </c>
      <c r="H154" s="1" t="s">
        <v>818</v>
      </c>
      <c r="I154" s="1" t="s">
        <v>882</v>
      </c>
      <c r="J154" s="1" t="s">
        <v>820</v>
      </c>
      <c r="K154" s="1" t="s">
        <v>882</v>
      </c>
      <c r="L154" s="1" t="s">
        <v>882</v>
      </c>
      <c r="M154" s="1" t="s">
        <v>821</v>
      </c>
      <c r="N154" s="1" t="s">
        <v>821</v>
      </c>
      <c r="O154" s="1" t="s">
        <v>822</v>
      </c>
      <c r="P154" s="1" t="s">
        <v>823</v>
      </c>
      <c r="Q154" s="1" t="s">
        <v>824</v>
      </c>
      <c r="R154" s="1" t="s">
        <v>1328</v>
      </c>
      <c r="S154" s="1" t="s">
        <v>826</v>
      </c>
      <c r="T154" s="1" t="s">
        <v>827</v>
      </c>
      <c r="U154" s="1" t="s">
        <v>828</v>
      </c>
    </row>
    <row r="155" s="1" customFormat="1" spans="1:21">
      <c r="A155" s="3">
        <v>17799204938</v>
      </c>
      <c r="B155" s="1" t="s">
        <v>1291</v>
      </c>
      <c r="C155" s="1" t="s">
        <v>1329</v>
      </c>
      <c r="D155" s="1" t="s">
        <v>835</v>
      </c>
      <c r="E155" s="1" t="s">
        <v>135</v>
      </c>
      <c r="F155" s="1" t="s">
        <v>1291</v>
      </c>
      <c r="G155" s="1" t="s">
        <v>1207</v>
      </c>
      <c r="H155" s="1" t="s">
        <v>818</v>
      </c>
      <c r="I155" s="1" t="s">
        <v>859</v>
      </c>
      <c r="J155" s="1" t="s">
        <v>820</v>
      </c>
      <c r="K155" s="1" t="s">
        <v>859</v>
      </c>
      <c r="L155" s="1" t="s">
        <v>859</v>
      </c>
      <c r="M155" s="1" t="s">
        <v>821</v>
      </c>
      <c r="N155" s="1" t="s">
        <v>821</v>
      </c>
      <c r="O155" s="1" t="s">
        <v>822</v>
      </c>
      <c r="P155" s="1" t="s">
        <v>823</v>
      </c>
      <c r="Q155" s="1" t="s">
        <v>824</v>
      </c>
      <c r="R155" s="1" t="s">
        <v>1330</v>
      </c>
      <c r="S155" s="1" t="s">
        <v>826</v>
      </c>
      <c r="T155" s="1" t="s">
        <v>827</v>
      </c>
      <c r="U155" s="1" t="s">
        <v>828</v>
      </c>
    </row>
    <row r="156" s="1" customFormat="1" spans="1:21">
      <c r="A156" s="3">
        <v>17799038237</v>
      </c>
      <c r="B156" s="1" t="s">
        <v>1291</v>
      </c>
      <c r="C156" s="1" t="s">
        <v>1331</v>
      </c>
      <c r="D156" s="1" t="s">
        <v>1332</v>
      </c>
      <c r="E156" s="1" t="s">
        <v>129</v>
      </c>
      <c r="F156" s="1" t="s">
        <v>1291</v>
      </c>
      <c r="G156" s="1" t="s">
        <v>1207</v>
      </c>
      <c r="H156" s="1" t="s">
        <v>818</v>
      </c>
      <c r="I156" s="1" t="s">
        <v>997</v>
      </c>
      <c r="J156" s="1" t="s">
        <v>820</v>
      </c>
      <c r="K156" s="1" t="s">
        <v>997</v>
      </c>
      <c r="L156" s="1" t="s">
        <v>997</v>
      </c>
      <c r="M156" s="1" t="s">
        <v>821</v>
      </c>
      <c r="N156" s="1" t="s">
        <v>821</v>
      </c>
      <c r="O156" s="1" t="s">
        <v>822</v>
      </c>
      <c r="P156" s="1" t="s">
        <v>823</v>
      </c>
      <c r="Q156" s="1" t="s">
        <v>824</v>
      </c>
      <c r="R156" s="1" t="s">
        <v>1333</v>
      </c>
      <c r="S156" s="1" t="s">
        <v>826</v>
      </c>
      <c r="T156" s="1" t="s">
        <v>827</v>
      </c>
      <c r="U156" s="1" t="s">
        <v>828</v>
      </c>
    </row>
    <row r="157" s="1" customFormat="1" spans="1:21">
      <c r="A157" s="3">
        <v>17798969112</v>
      </c>
      <c r="B157" s="1" t="s">
        <v>1291</v>
      </c>
      <c r="C157" s="1" t="s">
        <v>1334</v>
      </c>
      <c r="D157" s="1" t="s">
        <v>1041</v>
      </c>
      <c r="E157" s="1" t="s">
        <v>125</v>
      </c>
      <c r="F157" s="1" t="s">
        <v>1291</v>
      </c>
      <c r="G157" s="1" t="s">
        <v>1207</v>
      </c>
      <c r="H157" s="1" t="s">
        <v>818</v>
      </c>
      <c r="I157" s="1" t="s">
        <v>895</v>
      </c>
      <c r="J157" s="1" t="s">
        <v>820</v>
      </c>
      <c r="K157" s="1" t="s">
        <v>895</v>
      </c>
      <c r="L157" s="1" t="s">
        <v>895</v>
      </c>
      <c r="M157" s="1" t="s">
        <v>821</v>
      </c>
      <c r="N157" s="1" t="s">
        <v>821</v>
      </c>
      <c r="O157" s="1" t="s">
        <v>822</v>
      </c>
      <c r="P157" s="1" t="s">
        <v>823</v>
      </c>
      <c r="Q157" s="1" t="s">
        <v>824</v>
      </c>
      <c r="R157" s="1" t="s">
        <v>1335</v>
      </c>
      <c r="S157" s="1" t="s">
        <v>826</v>
      </c>
      <c r="T157" s="1" t="s">
        <v>827</v>
      </c>
      <c r="U157" s="1" t="s">
        <v>828</v>
      </c>
    </row>
    <row r="158" s="1" customFormat="1" spans="1:21">
      <c r="A158" s="3">
        <v>17798882888</v>
      </c>
      <c r="B158" s="1" t="s">
        <v>1291</v>
      </c>
      <c r="C158" s="1" t="s">
        <v>1336</v>
      </c>
      <c r="D158" s="1" t="s">
        <v>1012</v>
      </c>
      <c r="E158" s="1" t="s">
        <v>123</v>
      </c>
      <c r="F158" s="1" t="s">
        <v>1291</v>
      </c>
      <c r="G158" s="1" t="s">
        <v>1207</v>
      </c>
      <c r="H158" s="1" t="s">
        <v>818</v>
      </c>
      <c r="I158" s="1" t="s">
        <v>1013</v>
      </c>
      <c r="J158" s="1" t="s">
        <v>820</v>
      </c>
      <c r="K158" s="1" t="s">
        <v>1013</v>
      </c>
      <c r="L158" s="1" t="s">
        <v>1013</v>
      </c>
      <c r="M158" s="1" t="s">
        <v>821</v>
      </c>
      <c r="N158" s="1" t="s">
        <v>821</v>
      </c>
      <c r="O158" s="1" t="s">
        <v>822</v>
      </c>
      <c r="P158" s="1" t="s">
        <v>823</v>
      </c>
      <c r="Q158" s="1" t="s">
        <v>824</v>
      </c>
      <c r="R158" s="1" t="s">
        <v>1337</v>
      </c>
      <c r="S158" s="1" t="s">
        <v>826</v>
      </c>
      <c r="T158" s="1" t="s">
        <v>827</v>
      </c>
      <c r="U158" s="1" t="s">
        <v>828</v>
      </c>
    </row>
    <row r="159" s="1" customFormat="1" spans="1:21">
      <c r="A159" s="3">
        <v>17798772200</v>
      </c>
      <c r="B159" s="1" t="s">
        <v>1291</v>
      </c>
      <c r="C159" s="1" t="s">
        <v>1338</v>
      </c>
      <c r="D159" s="1" t="s">
        <v>1041</v>
      </c>
      <c r="E159" s="1" t="s">
        <v>119</v>
      </c>
      <c r="F159" s="1" t="s">
        <v>1291</v>
      </c>
      <c r="G159" s="1" t="s">
        <v>1207</v>
      </c>
      <c r="H159" s="1" t="s">
        <v>818</v>
      </c>
      <c r="I159" s="1" t="s">
        <v>895</v>
      </c>
      <c r="J159" s="1" t="s">
        <v>820</v>
      </c>
      <c r="K159" s="1" t="s">
        <v>895</v>
      </c>
      <c r="L159" s="1" t="s">
        <v>895</v>
      </c>
      <c r="M159" s="1" t="s">
        <v>821</v>
      </c>
      <c r="N159" s="1" t="s">
        <v>821</v>
      </c>
      <c r="O159" s="1" t="s">
        <v>822</v>
      </c>
      <c r="P159" s="1" t="s">
        <v>823</v>
      </c>
      <c r="Q159" s="1" t="s">
        <v>824</v>
      </c>
      <c r="R159" s="1" t="s">
        <v>1339</v>
      </c>
      <c r="S159" s="1" t="s">
        <v>826</v>
      </c>
      <c r="T159" s="1" t="s">
        <v>827</v>
      </c>
      <c r="U159" s="1" t="s">
        <v>828</v>
      </c>
    </row>
    <row r="160" s="1" customFormat="1" spans="1:21">
      <c r="A160" s="3">
        <v>17798590045</v>
      </c>
      <c r="B160" s="1" t="s">
        <v>1340</v>
      </c>
      <c r="C160" s="1" t="s">
        <v>1341</v>
      </c>
      <c r="D160" s="1" t="s">
        <v>1342</v>
      </c>
      <c r="E160" s="1" t="s">
        <v>1343</v>
      </c>
      <c r="F160" s="1" t="s">
        <v>903</v>
      </c>
      <c r="G160" s="1" t="s">
        <v>814</v>
      </c>
      <c r="H160" s="1" t="s">
        <v>818</v>
      </c>
      <c r="I160" s="1" t="s">
        <v>1344</v>
      </c>
      <c r="J160" s="1" t="s">
        <v>820</v>
      </c>
      <c r="K160" s="1" t="s">
        <v>1344</v>
      </c>
      <c r="L160" s="1" t="s">
        <v>1344</v>
      </c>
      <c r="M160" s="1" t="s">
        <v>821</v>
      </c>
      <c r="N160" s="1" t="s">
        <v>821</v>
      </c>
      <c r="O160" s="1" t="s">
        <v>822</v>
      </c>
      <c r="P160" s="1" t="s">
        <v>823</v>
      </c>
      <c r="Q160" s="1" t="s">
        <v>824</v>
      </c>
      <c r="R160" s="1" t="s">
        <v>1345</v>
      </c>
      <c r="S160" s="1" t="s">
        <v>826</v>
      </c>
      <c r="T160" s="1" t="s">
        <v>827</v>
      </c>
      <c r="U160" s="1" t="s">
        <v>828</v>
      </c>
    </row>
    <row r="161" s="1" customFormat="1" spans="1:21">
      <c r="A161" s="3">
        <v>17798585175</v>
      </c>
      <c r="B161" s="1" t="s">
        <v>1340</v>
      </c>
      <c r="C161" s="1" t="s">
        <v>1346</v>
      </c>
      <c r="D161" s="1" t="s">
        <v>1347</v>
      </c>
      <c r="E161" s="1" t="s">
        <v>1348</v>
      </c>
      <c r="F161" s="1" t="s">
        <v>1291</v>
      </c>
      <c r="G161" s="1" t="s">
        <v>1207</v>
      </c>
      <c r="H161" s="1" t="s">
        <v>818</v>
      </c>
      <c r="I161" s="1" t="s">
        <v>1349</v>
      </c>
      <c r="J161" s="1" t="s">
        <v>820</v>
      </c>
      <c r="K161" s="1" t="s">
        <v>1349</v>
      </c>
      <c r="L161" s="1" t="s">
        <v>1349</v>
      </c>
      <c r="M161" s="1" t="s">
        <v>821</v>
      </c>
      <c r="N161" s="1" t="s">
        <v>821</v>
      </c>
      <c r="O161" s="1" t="s">
        <v>822</v>
      </c>
      <c r="P161" s="1" t="s">
        <v>823</v>
      </c>
      <c r="Q161" s="1" t="s">
        <v>824</v>
      </c>
      <c r="R161" s="1" t="s">
        <v>1350</v>
      </c>
      <c r="S161" s="1" t="s">
        <v>826</v>
      </c>
      <c r="T161" s="1" t="s">
        <v>827</v>
      </c>
      <c r="U161" s="1" t="s">
        <v>828</v>
      </c>
    </row>
    <row r="162" s="1" customFormat="1" spans="1:21">
      <c r="A162" s="3">
        <v>17798318087</v>
      </c>
      <c r="B162" s="1" t="s">
        <v>1340</v>
      </c>
      <c r="C162" s="1" t="s">
        <v>1351</v>
      </c>
      <c r="D162" s="1" t="s">
        <v>1144</v>
      </c>
      <c r="E162" s="1" t="s">
        <v>1352</v>
      </c>
      <c r="F162" s="1" t="s">
        <v>1207</v>
      </c>
      <c r="G162" s="1" t="s">
        <v>1117</v>
      </c>
      <c r="H162" s="1" t="s">
        <v>818</v>
      </c>
      <c r="I162" s="1" t="s">
        <v>1310</v>
      </c>
      <c r="J162" s="1" t="s">
        <v>820</v>
      </c>
      <c r="K162" s="1" t="s">
        <v>1310</v>
      </c>
      <c r="L162" s="1" t="s">
        <v>1310</v>
      </c>
      <c r="M162" s="1" t="s">
        <v>821</v>
      </c>
      <c r="N162" s="1" t="s">
        <v>821</v>
      </c>
      <c r="O162" s="1" t="s">
        <v>822</v>
      </c>
      <c r="P162" s="1" t="s">
        <v>823</v>
      </c>
      <c r="Q162" s="1" t="s">
        <v>824</v>
      </c>
      <c r="R162" s="1" t="s">
        <v>1353</v>
      </c>
      <c r="S162" s="1" t="s">
        <v>826</v>
      </c>
      <c r="T162" s="1" t="s">
        <v>827</v>
      </c>
      <c r="U162" s="1" t="s">
        <v>828</v>
      </c>
    </row>
    <row r="163" s="1" customFormat="1" spans="1:21">
      <c r="A163" s="3">
        <v>17798183213</v>
      </c>
      <c r="B163" s="1" t="s">
        <v>1340</v>
      </c>
      <c r="C163" s="1" t="s">
        <v>1354</v>
      </c>
      <c r="D163" s="1" t="s">
        <v>1355</v>
      </c>
      <c r="E163" s="1" t="s">
        <v>1356</v>
      </c>
      <c r="F163" s="1" t="s">
        <v>1207</v>
      </c>
      <c r="G163" s="1" t="s">
        <v>1117</v>
      </c>
      <c r="H163" s="1" t="s">
        <v>818</v>
      </c>
      <c r="I163" s="1" t="s">
        <v>1357</v>
      </c>
      <c r="J163" s="1" t="s">
        <v>820</v>
      </c>
      <c r="K163" s="1" t="s">
        <v>1357</v>
      </c>
      <c r="L163" s="1" t="s">
        <v>1357</v>
      </c>
      <c r="M163" s="1" t="s">
        <v>821</v>
      </c>
      <c r="N163" s="1" t="s">
        <v>821</v>
      </c>
      <c r="O163" s="1" t="s">
        <v>822</v>
      </c>
      <c r="P163" s="1" t="s">
        <v>823</v>
      </c>
      <c r="Q163" s="1" t="s">
        <v>824</v>
      </c>
      <c r="R163" s="1" t="s">
        <v>1358</v>
      </c>
      <c r="S163" s="1" t="s">
        <v>826</v>
      </c>
      <c r="T163" s="1" t="s">
        <v>827</v>
      </c>
      <c r="U163" s="1" t="s">
        <v>828</v>
      </c>
    </row>
    <row r="164" s="1" customFormat="1" spans="1:21">
      <c r="A164" s="3">
        <v>17797872608</v>
      </c>
      <c r="B164" s="1" t="s">
        <v>1340</v>
      </c>
      <c r="C164" s="1" t="s">
        <v>1359</v>
      </c>
      <c r="D164" s="1" t="s">
        <v>1360</v>
      </c>
      <c r="E164" s="1" t="s">
        <v>1361</v>
      </c>
      <c r="F164" s="1" t="s">
        <v>1207</v>
      </c>
      <c r="G164" s="1" t="s">
        <v>1117</v>
      </c>
      <c r="H164" s="1" t="s">
        <v>818</v>
      </c>
      <c r="I164" s="1" t="s">
        <v>1362</v>
      </c>
      <c r="J164" s="1" t="s">
        <v>820</v>
      </c>
      <c r="K164" s="1" t="s">
        <v>1362</v>
      </c>
      <c r="L164" s="1" t="s">
        <v>1362</v>
      </c>
      <c r="M164" s="1" t="s">
        <v>821</v>
      </c>
      <c r="N164" s="1" t="s">
        <v>821</v>
      </c>
      <c r="O164" s="1" t="s">
        <v>822</v>
      </c>
      <c r="P164" s="1" t="s">
        <v>823</v>
      </c>
      <c r="Q164" s="1" t="s">
        <v>824</v>
      </c>
      <c r="R164" s="1" t="s">
        <v>1363</v>
      </c>
      <c r="S164" s="1" t="s">
        <v>826</v>
      </c>
      <c r="T164" s="1" t="s">
        <v>827</v>
      </c>
      <c r="U164" s="1" t="s">
        <v>828</v>
      </c>
    </row>
    <row r="165" s="1" customFormat="1" spans="1:21">
      <c r="A165" s="3">
        <v>17797875508</v>
      </c>
      <c r="B165" s="1" t="s">
        <v>1340</v>
      </c>
      <c r="C165" s="1" t="s">
        <v>1364</v>
      </c>
      <c r="D165" s="1" t="s">
        <v>1347</v>
      </c>
      <c r="E165" s="1" t="s">
        <v>1365</v>
      </c>
      <c r="F165" s="1" t="s">
        <v>903</v>
      </c>
      <c r="G165" s="1" t="s">
        <v>814</v>
      </c>
      <c r="H165" s="1" t="s">
        <v>818</v>
      </c>
      <c r="I165" s="1" t="s">
        <v>1349</v>
      </c>
      <c r="J165" s="1" t="s">
        <v>820</v>
      </c>
      <c r="K165" s="1" t="s">
        <v>1349</v>
      </c>
      <c r="L165" s="1" t="s">
        <v>1349</v>
      </c>
      <c r="M165" s="1" t="s">
        <v>821</v>
      </c>
      <c r="N165" s="1" t="s">
        <v>821</v>
      </c>
      <c r="O165" s="1" t="s">
        <v>822</v>
      </c>
      <c r="P165" s="1" t="s">
        <v>823</v>
      </c>
      <c r="Q165" s="1" t="s">
        <v>824</v>
      </c>
      <c r="R165" s="1" t="s">
        <v>1366</v>
      </c>
      <c r="S165" s="1" t="s">
        <v>826</v>
      </c>
      <c r="T165" s="1" t="s">
        <v>827</v>
      </c>
      <c r="U165" s="1" t="s">
        <v>828</v>
      </c>
    </row>
    <row r="166" s="1" customFormat="1" spans="1:21">
      <c r="A166" s="3">
        <v>17797846078</v>
      </c>
      <c r="B166" s="1" t="s">
        <v>1340</v>
      </c>
      <c r="C166" s="1" t="s">
        <v>1367</v>
      </c>
      <c r="D166" s="1" t="s">
        <v>877</v>
      </c>
      <c r="E166" s="1" t="s">
        <v>111</v>
      </c>
      <c r="F166" s="1" t="s">
        <v>1207</v>
      </c>
      <c r="G166" s="1" t="s">
        <v>1117</v>
      </c>
      <c r="H166" s="1" t="s">
        <v>818</v>
      </c>
      <c r="I166" s="1" t="s">
        <v>1009</v>
      </c>
      <c r="J166" s="1" t="s">
        <v>820</v>
      </c>
      <c r="K166" s="1" t="s">
        <v>1009</v>
      </c>
      <c r="L166" s="1" t="s">
        <v>1009</v>
      </c>
      <c r="M166" s="1" t="s">
        <v>821</v>
      </c>
      <c r="N166" s="1" t="s">
        <v>821</v>
      </c>
      <c r="O166" s="1" t="s">
        <v>822</v>
      </c>
      <c r="P166" s="1" t="s">
        <v>823</v>
      </c>
      <c r="Q166" s="1" t="s">
        <v>824</v>
      </c>
      <c r="R166" s="1" t="s">
        <v>1368</v>
      </c>
      <c r="S166" s="1" t="s">
        <v>826</v>
      </c>
      <c r="T166" s="1" t="s">
        <v>827</v>
      </c>
      <c r="U166" s="1" t="s">
        <v>828</v>
      </c>
    </row>
    <row r="167" s="1" customFormat="1" spans="1:21">
      <c r="A167" s="3">
        <v>17797832976</v>
      </c>
      <c r="B167" s="1" t="s">
        <v>1340</v>
      </c>
      <c r="C167" s="1" t="s">
        <v>1369</v>
      </c>
      <c r="D167" s="1" t="s">
        <v>877</v>
      </c>
      <c r="E167" s="1" t="s">
        <v>111</v>
      </c>
      <c r="F167" s="1" t="s">
        <v>1291</v>
      </c>
      <c r="G167" s="1" t="s">
        <v>1207</v>
      </c>
      <c r="H167" s="1" t="s">
        <v>818</v>
      </c>
      <c r="I167" s="1" t="s">
        <v>1009</v>
      </c>
      <c r="J167" s="1" t="s">
        <v>820</v>
      </c>
      <c r="K167" s="1" t="s">
        <v>1009</v>
      </c>
      <c r="L167" s="1" t="s">
        <v>1009</v>
      </c>
      <c r="M167" s="1" t="s">
        <v>821</v>
      </c>
      <c r="N167" s="1" t="s">
        <v>821</v>
      </c>
      <c r="O167" s="1" t="s">
        <v>822</v>
      </c>
      <c r="P167" s="1" t="s">
        <v>823</v>
      </c>
      <c r="Q167" s="1" t="s">
        <v>824</v>
      </c>
      <c r="R167" s="1" t="s">
        <v>1370</v>
      </c>
      <c r="S167" s="1" t="s">
        <v>826</v>
      </c>
      <c r="T167" s="1" t="s">
        <v>827</v>
      </c>
      <c r="U167" s="1" t="s">
        <v>828</v>
      </c>
    </row>
    <row r="168" s="1" customFormat="1" spans="1:21">
      <c r="A168" s="3">
        <v>17797314514</v>
      </c>
      <c r="B168" s="1" t="s">
        <v>1340</v>
      </c>
      <c r="C168" s="1" t="s">
        <v>1371</v>
      </c>
      <c r="D168" s="1" t="s">
        <v>1372</v>
      </c>
      <c r="E168" s="1" t="s">
        <v>699</v>
      </c>
      <c r="F168" s="1" t="s">
        <v>1207</v>
      </c>
      <c r="G168" s="1" t="s">
        <v>817</v>
      </c>
      <c r="H168" s="1" t="s">
        <v>818</v>
      </c>
      <c r="I168" s="1" t="s">
        <v>1373</v>
      </c>
      <c r="J168" s="1" t="s">
        <v>820</v>
      </c>
      <c r="K168" s="1" t="s">
        <v>1373</v>
      </c>
      <c r="L168" s="1" t="s">
        <v>1374</v>
      </c>
      <c r="M168" s="1" t="s">
        <v>1375</v>
      </c>
      <c r="N168" s="1" t="s">
        <v>1375</v>
      </c>
      <c r="O168" s="1" t="s">
        <v>822</v>
      </c>
      <c r="P168" s="1" t="s">
        <v>823</v>
      </c>
      <c r="Q168" s="1" t="s">
        <v>824</v>
      </c>
      <c r="R168" s="1" t="s">
        <v>1376</v>
      </c>
      <c r="S168" s="1" t="s">
        <v>826</v>
      </c>
      <c r="T168" s="1" t="s">
        <v>827</v>
      </c>
      <c r="U168" s="1" t="s">
        <v>828</v>
      </c>
    </row>
    <row r="169" s="1" customFormat="1" spans="1:21">
      <c r="A169" s="3">
        <v>17797302846</v>
      </c>
      <c r="B169" s="1" t="s">
        <v>1340</v>
      </c>
      <c r="C169" s="1" t="s">
        <v>1377</v>
      </c>
      <c r="D169" s="1" t="s">
        <v>1061</v>
      </c>
      <c r="E169" s="1" t="s">
        <v>106</v>
      </c>
      <c r="F169" s="1" t="s">
        <v>1340</v>
      </c>
      <c r="G169" s="1" t="s">
        <v>1207</v>
      </c>
      <c r="H169" s="1" t="s">
        <v>818</v>
      </c>
      <c r="I169" s="1" t="s">
        <v>977</v>
      </c>
      <c r="J169" s="1" t="s">
        <v>820</v>
      </c>
      <c r="K169" s="1" t="s">
        <v>977</v>
      </c>
      <c r="L169" s="1" t="s">
        <v>977</v>
      </c>
      <c r="M169" s="1" t="s">
        <v>821</v>
      </c>
      <c r="N169" s="1" t="s">
        <v>821</v>
      </c>
      <c r="O169" s="1" t="s">
        <v>822</v>
      </c>
      <c r="P169" s="1" t="s">
        <v>823</v>
      </c>
      <c r="Q169" s="1" t="s">
        <v>824</v>
      </c>
      <c r="R169" s="1" t="s">
        <v>1378</v>
      </c>
      <c r="S169" s="1" t="s">
        <v>826</v>
      </c>
      <c r="T169" s="1" t="s">
        <v>827</v>
      </c>
      <c r="U169" s="1" t="s">
        <v>828</v>
      </c>
    </row>
    <row r="170" s="1" customFormat="1" spans="1:21">
      <c r="A170" s="3">
        <v>17797288281</v>
      </c>
      <c r="B170" s="1" t="s">
        <v>1340</v>
      </c>
      <c r="C170" s="1" t="s">
        <v>1379</v>
      </c>
      <c r="D170" s="1" t="s">
        <v>1089</v>
      </c>
      <c r="E170" s="1" t="s">
        <v>1380</v>
      </c>
      <c r="F170" s="1" t="s">
        <v>1207</v>
      </c>
      <c r="G170" s="1" t="s">
        <v>814</v>
      </c>
      <c r="H170" s="1" t="s">
        <v>818</v>
      </c>
      <c r="I170" s="1" t="s">
        <v>1381</v>
      </c>
      <c r="J170" s="1" t="s">
        <v>820</v>
      </c>
      <c r="K170" s="1" t="s">
        <v>1381</v>
      </c>
      <c r="L170" s="1" t="s">
        <v>1381</v>
      </c>
      <c r="M170" s="1" t="s">
        <v>821</v>
      </c>
      <c r="N170" s="1" t="s">
        <v>821</v>
      </c>
      <c r="O170" s="1" t="s">
        <v>822</v>
      </c>
      <c r="P170" s="1" t="s">
        <v>823</v>
      </c>
      <c r="Q170" s="1" t="s">
        <v>824</v>
      </c>
      <c r="R170" s="1" t="s">
        <v>1382</v>
      </c>
      <c r="S170" s="1" t="s">
        <v>826</v>
      </c>
      <c r="T170" s="1" t="s">
        <v>827</v>
      </c>
      <c r="U170" s="1" t="s">
        <v>828</v>
      </c>
    </row>
    <row r="171" s="1" customFormat="1" spans="1:21">
      <c r="A171" s="3">
        <v>17797145768</v>
      </c>
      <c r="B171" s="1" t="s">
        <v>1340</v>
      </c>
      <c r="C171" s="1" t="s">
        <v>1383</v>
      </c>
      <c r="D171" s="1" t="s">
        <v>877</v>
      </c>
      <c r="E171" s="1" t="s">
        <v>463</v>
      </c>
      <c r="F171" s="1" t="s">
        <v>1340</v>
      </c>
      <c r="G171" s="1" t="s">
        <v>903</v>
      </c>
      <c r="H171" s="1" t="s">
        <v>818</v>
      </c>
      <c r="I171" s="1" t="s">
        <v>1384</v>
      </c>
      <c r="J171" s="1" t="s">
        <v>820</v>
      </c>
      <c r="K171" s="1" t="s">
        <v>1384</v>
      </c>
      <c r="L171" s="1" t="s">
        <v>1384</v>
      </c>
      <c r="M171" s="1" t="s">
        <v>821</v>
      </c>
      <c r="N171" s="1" t="s">
        <v>821</v>
      </c>
      <c r="O171" s="1" t="s">
        <v>822</v>
      </c>
      <c r="P171" s="1" t="s">
        <v>823</v>
      </c>
      <c r="Q171" s="1" t="s">
        <v>824</v>
      </c>
      <c r="R171" s="1" t="s">
        <v>1385</v>
      </c>
      <c r="S171" s="1" t="s">
        <v>826</v>
      </c>
      <c r="T171" s="1" t="s">
        <v>827</v>
      </c>
      <c r="U171" s="1" t="s">
        <v>828</v>
      </c>
    </row>
    <row r="172" s="1" customFormat="1" spans="1:21">
      <c r="A172" s="3">
        <v>17797097926</v>
      </c>
      <c r="B172" s="1" t="s">
        <v>1340</v>
      </c>
      <c r="C172" s="1" t="s">
        <v>1386</v>
      </c>
      <c r="D172" s="1" t="s">
        <v>1387</v>
      </c>
      <c r="E172" s="1" t="s">
        <v>97</v>
      </c>
      <c r="F172" s="1" t="s">
        <v>1291</v>
      </c>
      <c r="G172" s="1" t="s">
        <v>1207</v>
      </c>
      <c r="H172" s="1" t="s">
        <v>818</v>
      </c>
      <c r="I172" s="1" t="s">
        <v>1388</v>
      </c>
      <c r="J172" s="1" t="s">
        <v>820</v>
      </c>
      <c r="K172" s="1" t="s">
        <v>1388</v>
      </c>
      <c r="L172" s="1" t="s">
        <v>1388</v>
      </c>
      <c r="M172" s="1" t="s">
        <v>821</v>
      </c>
      <c r="N172" s="1" t="s">
        <v>821</v>
      </c>
      <c r="O172" s="1" t="s">
        <v>822</v>
      </c>
      <c r="P172" s="1" t="s">
        <v>823</v>
      </c>
      <c r="Q172" s="1" t="s">
        <v>824</v>
      </c>
      <c r="R172" s="1" t="s">
        <v>1389</v>
      </c>
      <c r="S172" s="1" t="s">
        <v>826</v>
      </c>
      <c r="T172" s="1" t="s">
        <v>827</v>
      </c>
      <c r="U172" s="1" t="s">
        <v>828</v>
      </c>
    </row>
    <row r="173" s="1" customFormat="1" spans="1:21">
      <c r="A173" s="3">
        <v>17797081122</v>
      </c>
      <c r="B173" s="1" t="s">
        <v>1340</v>
      </c>
      <c r="C173" s="1" t="s">
        <v>1390</v>
      </c>
      <c r="D173" s="1" t="s">
        <v>1387</v>
      </c>
      <c r="E173" s="1" t="s">
        <v>94</v>
      </c>
      <c r="F173" s="1" t="s">
        <v>1291</v>
      </c>
      <c r="G173" s="1" t="s">
        <v>1207</v>
      </c>
      <c r="H173" s="1" t="s">
        <v>818</v>
      </c>
      <c r="I173" s="1" t="s">
        <v>1388</v>
      </c>
      <c r="J173" s="1" t="s">
        <v>820</v>
      </c>
      <c r="K173" s="1" t="s">
        <v>1388</v>
      </c>
      <c r="L173" s="1" t="s">
        <v>1388</v>
      </c>
      <c r="M173" s="1" t="s">
        <v>821</v>
      </c>
      <c r="N173" s="1" t="s">
        <v>821</v>
      </c>
      <c r="O173" s="1" t="s">
        <v>822</v>
      </c>
      <c r="P173" s="1" t="s">
        <v>823</v>
      </c>
      <c r="Q173" s="1" t="s">
        <v>824</v>
      </c>
      <c r="R173" s="1" t="s">
        <v>1391</v>
      </c>
      <c r="S173" s="1" t="s">
        <v>826</v>
      </c>
      <c r="T173" s="1" t="s">
        <v>827</v>
      </c>
      <c r="U173" s="1" t="s">
        <v>828</v>
      </c>
    </row>
    <row r="174" s="1" customFormat="1" spans="1:21">
      <c r="A174" s="3">
        <v>17796999658</v>
      </c>
      <c r="B174" s="1" t="s">
        <v>1340</v>
      </c>
      <c r="C174" s="1" t="s">
        <v>1392</v>
      </c>
      <c r="D174" s="1" t="s">
        <v>1360</v>
      </c>
      <c r="E174" s="1" t="s">
        <v>1393</v>
      </c>
      <c r="F174" s="1" t="s">
        <v>1291</v>
      </c>
      <c r="G174" s="1" t="s">
        <v>1207</v>
      </c>
      <c r="H174" s="1" t="s">
        <v>818</v>
      </c>
      <c r="I174" s="1" t="s">
        <v>1394</v>
      </c>
      <c r="J174" s="1" t="s">
        <v>820</v>
      </c>
      <c r="K174" s="1" t="s">
        <v>1394</v>
      </c>
      <c r="L174" s="1" t="s">
        <v>1394</v>
      </c>
      <c r="M174" s="1" t="s">
        <v>821</v>
      </c>
      <c r="N174" s="1" t="s">
        <v>821</v>
      </c>
      <c r="O174" s="1" t="s">
        <v>822</v>
      </c>
      <c r="P174" s="1" t="s">
        <v>823</v>
      </c>
      <c r="Q174" s="1" t="s">
        <v>824</v>
      </c>
      <c r="R174" s="1" t="s">
        <v>1395</v>
      </c>
      <c r="S174" s="1" t="s">
        <v>826</v>
      </c>
      <c r="T174" s="1" t="s">
        <v>827</v>
      </c>
      <c r="U174" s="1" t="s">
        <v>828</v>
      </c>
    </row>
    <row r="175" s="1" customFormat="1" spans="1:21">
      <c r="A175" s="3">
        <v>17796335047</v>
      </c>
      <c r="B175" s="1" t="s">
        <v>1340</v>
      </c>
      <c r="C175" s="1" t="s">
        <v>1396</v>
      </c>
      <c r="D175" s="1" t="s">
        <v>1144</v>
      </c>
      <c r="E175" s="1" t="s">
        <v>1397</v>
      </c>
      <c r="F175" s="1" t="s">
        <v>1291</v>
      </c>
      <c r="G175" s="1" t="s">
        <v>1207</v>
      </c>
      <c r="H175" s="1" t="s">
        <v>818</v>
      </c>
      <c r="I175" s="1" t="s">
        <v>1398</v>
      </c>
      <c r="J175" s="1" t="s">
        <v>820</v>
      </c>
      <c r="K175" s="1" t="s">
        <v>1398</v>
      </c>
      <c r="L175" s="1" t="s">
        <v>1398</v>
      </c>
      <c r="M175" s="1" t="s">
        <v>821</v>
      </c>
      <c r="N175" s="1" t="s">
        <v>821</v>
      </c>
      <c r="O175" s="1" t="s">
        <v>822</v>
      </c>
      <c r="P175" s="1" t="s">
        <v>823</v>
      </c>
      <c r="Q175" s="1" t="s">
        <v>824</v>
      </c>
      <c r="R175" s="1" t="s">
        <v>1399</v>
      </c>
      <c r="S175" s="1" t="s">
        <v>826</v>
      </c>
      <c r="T175" s="1" t="s">
        <v>827</v>
      </c>
      <c r="U175" s="1" t="s">
        <v>828</v>
      </c>
    </row>
    <row r="176" s="1" customFormat="1" spans="1:21">
      <c r="A176" s="3">
        <v>17796278389</v>
      </c>
      <c r="B176" s="1" t="s">
        <v>1340</v>
      </c>
      <c r="C176" s="1" t="s">
        <v>1400</v>
      </c>
      <c r="D176" s="1" t="s">
        <v>1401</v>
      </c>
      <c r="E176" s="1" t="s">
        <v>1402</v>
      </c>
      <c r="F176" s="1" t="s">
        <v>1207</v>
      </c>
      <c r="G176" s="1" t="s">
        <v>1117</v>
      </c>
      <c r="H176" s="1" t="s">
        <v>818</v>
      </c>
      <c r="I176" s="1" t="s">
        <v>1403</v>
      </c>
      <c r="J176" s="1" t="s">
        <v>820</v>
      </c>
      <c r="K176" s="1" t="s">
        <v>1403</v>
      </c>
      <c r="L176" s="1" t="s">
        <v>1403</v>
      </c>
      <c r="M176" s="1" t="s">
        <v>821</v>
      </c>
      <c r="N176" s="1" t="s">
        <v>821</v>
      </c>
      <c r="O176" s="1" t="s">
        <v>822</v>
      </c>
      <c r="P176" s="1" t="s">
        <v>823</v>
      </c>
      <c r="Q176" s="1" t="s">
        <v>824</v>
      </c>
      <c r="R176" s="1" t="s">
        <v>1404</v>
      </c>
      <c r="S176" s="1" t="s">
        <v>826</v>
      </c>
      <c r="T176" s="1" t="s">
        <v>827</v>
      </c>
      <c r="U176" s="1" t="s">
        <v>828</v>
      </c>
    </row>
    <row r="177" s="1" customFormat="1" spans="1:21">
      <c r="A177" s="3">
        <v>17792947817</v>
      </c>
      <c r="B177" s="1" t="s">
        <v>1405</v>
      </c>
      <c r="C177" s="1" t="s">
        <v>1406</v>
      </c>
      <c r="D177" s="1" t="s">
        <v>1407</v>
      </c>
      <c r="E177" s="1" t="s">
        <v>1408</v>
      </c>
      <c r="F177" s="1" t="s">
        <v>1117</v>
      </c>
      <c r="G177" s="1" t="s">
        <v>989</v>
      </c>
      <c r="H177" s="1" t="s">
        <v>818</v>
      </c>
      <c r="I177" s="1" t="s">
        <v>1409</v>
      </c>
      <c r="J177" s="1" t="s">
        <v>820</v>
      </c>
      <c r="K177" s="1" t="s">
        <v>1409</v>
      </c>
      <c r="L177" s="1" t="s">
        <v>1409</v>
      </c>
      <c r="M177" s="1" t="s">
        <v>821</v>
      </c>
      <c r="N177" s="1" t="s">
        <v>821</v>
      </c>
      <c r="O177" s="1" t="s">
        <v>822</v>
      </c>
      <c r="P177" s="1" t="s">
        <v>823</v>
      </c>
      <c r="Q177" s="1" t="s">
        <v>824</v>
      </c>
      <c r="R177" s="1" t="s">
        <v>1410</v>
      </c>
      <c r="S177" s="1" t="s">
        <v>826</v>
      </c>
      <c r="T177" s="1" t="s">
        <v>827</v>
      </c>
      <c r="U177" s="1" t="s">
        <v>828</v>
      </c>
    </row>
    <row r="178" s="1" customFormat="1" spans="1:21">
      <c r="A178" s="3">
        <v>17792932132</v>
      </c>
      <c r="B178" s="1" t="s">
        <v>1405</v>
      </c>
      <c r="C178" s="1" t="s">
        <v>1411</v>
      </c>
      <c r="D178" s="1" t="s">
        <v>1412</v>
      </c>
      <c r="E178" s="1" t="s">
        <v>458</v>
      </c>
      <c r="F178" s="1" t="s">
        <v>989</v>
      </c>
      <c r="G178" s="1" t="s">
        <v>903</v>
      </c>
      <c r="H178" s="1" t="s">
        <v>818</v>
      </c>
      <c r="I178" s="1" t="s">
        <v>1413</v>
      </c>
      <c r="J178" s="1" t="s">
        <v>820</v>
      </c>
      <c r="K178" s="1" t="s">
        <v>1413</v>
      </c>
      <c r="L178" s="1" t="s">
        <v>1413</v>
      </c>
      <c r="M178" s="1" t="s">
        <v>821</v>
      </c>
      <c r="N178" s="1" t="s">
        <v>821</v>
      </c>
      <c r="O178" s="1" t="s">
        <v>822</v>
      </c>
      <c r="P178" s="1" t="s">
        <v>823</v>
      </c>
      <c r="Q178" s="1" t="s">
        <v>824</v>
      </c>
      <c r="R178" s="1" t="s">
        <v>1414</v>
      </c>
      <c r="S178" s="1" t="s">
        <v>826</v>
      </c>
      <c r="T178" s="1" t="s">
        <v>827</v>
      </c>
      <c r="U178" s="1" t="s">
        <v>828</v>
      </c>
    </row>
    <row r="179" s="1" customFormat="1" spans="1:21">
      <c r="A179" s="3">
        <v>17792843629</v>
      </c>
      <c r="B179" s="1" t="s">
        <v>1405</v>
      </c>
      <c r="C179" s="1" t="s">
        <v>1415</v>
      </c>
      <c r="D179" s="1" t="s">
        <v>1407</v>
      </c>
      <c r="E179" s="1" t="s">
        <v>1416</v>
      </c>
      <c r="F179" s="1" t="s">
        <v>1340</v>
      </c>
      <c r="G179" s="1" t="s">
        <v>1207</v>
      </c>
      <c r="H179" s="1" t="s">
        <v>818</v>
      </c>
      <c r="I179" s="1" t="s">
        <v>1417</v>
      </c>
      <c r="J179" s="1" t="s">
        <v>820</v>
      </c>
      <c r="K179" s="1" t="s">
        <v>1417</v>
      </c>
      <c r="L179" s="1" t="s">
        <v>1417</v>
      </c>
      <c r="M179" s="1" t="s">
        <v>821</v>
      </c>
      <c r="N179" s="1" t="s">
        <v>821</v>
      </c>
      <c r="O179" s="1" t="s">
        <v>822</v>
      </c>
      <c r="P179" s="1" t="s">
        <v>823</v>
      </c>
      <c r="Q179" s="1" t="s">
        <v>824</v>
      </c>
      <c r="R179" s="1" t="s">
        <v>1418</v>
      </c>
      <c r="S179" s="1" t="s">
        <v>826</v>
      </c>
      <c r="T179" s="1" t="s">
        <v>827</v>
      </c>
      <c r="U179" s="1" t="s">
        <v>828</v>
      </c>
    </row>
    <row r="180" s="1" customFormat="1" spans="1:21">
      <c r="A180" s="3">
        <v>17791938773</v>
      </c>
      <c r="B180" s="1" t="s">
        <v>1405</v>
      </c>
      <c r="C180" s="1" t="s">
        <v>1419</v>
      </c>
      <c r="D180" s="1" t="s">
        <v>1420</v>
      </c>
      <c r="E180" s="1" t="s">
        <v>1421</v>
      </c>
      <c r="F180" s="1" t="s">
        <v>1207</v>
      </c>
      <c r="G180" s="1" t="s">
        <v>1117</v>
      </c>
      <c r="H180" s="1" t="s">
        <v>818</v>
      </c>
      <c r="I180" s="1" t="s">
        <v>1403</v>
      </c>
      <c r="J180" s="1" t="s">
        <v>820</v>
      </c>
      <c r="K180" s="1" t="s">
        <v>1403</v>
      </c>
      <c r="L180" s="1" t="s">
        <v>1403</v>
      </c>
      <c r="M180" s="1" t="s">
        <v>821</v>
      </c>
      <c r="N180" s="1" t="s">
        <v>821</v>
      </c>
      <c r="O180" s="1" t="s">
        <v>822</v>
      </c>
      <c r="P180" s="1" t="s">
        <v>823</v>
      </c>
      <c r="Q180" s="1" t="s">
        <v>824</v>
      </c>
      <c r="R180" s="1" t="s">
        <v>1422</v>
      </c>
      <c r="S180" s="1" t="s">
        <v>826</v>
      </c>
      <c r="T180" s="1" t="s">
        <v>827</v>
      </c>
      <c r="U180" s="1" t="s">
        <v>828</v>
      </c>
    </row>
    <row r="181" s="1" customFormat="1" spans="1:21">
      <c r="A181" s="3">
        <v>17791663660</v>
      </c>
      <c r="B181" s="1" t="s">
        <v>1405</v>
      </c>
      <c r="C181" s="1" t="s">
        <v>1423</v>
      </c>
      <c r="D181" s="1" t="s">
        <v>1424</v>
      </c>
      <c r="E181" s="1" t="s">
        <v>694</v>
      </c>
      <c r="F181" s="1" t="s">
        <v>814</v>
      </c>
      <c r="G181" s="1" t="s">
        <v>817</v>
      </c>
      <c r="H181" s="1" t="s">
        <v>818</v>
      </c>
      <c r="I181" s="1" t="s">
        <v>822</v>
      </c>
      <c r="J181" s="1" t="s">
        <v>820</v>
      </c>
      <c r="K181" s="1" t="s">
        <v>822</v>
      </c>
      <c r="L181" s="1" t="s">
        <v>822</v>
      </c>
      <c r="M181" s="1" t="s">
        <v>821</v>
      </c>
      <c r="N181" s="1" t="s">
        <v>821</v>
      </c>
      <c r="O181" s="1" t="s">
        <v>822</v>
      </c>
      <c r="P181" s="1" t="s">
        <v>823</v>
      </c>
      <c r="Q181" s="1" t="s">
        <v>824</v>
      </c>
      <c r="R181" s="1" t="s">
        <v>1425</v>
      </c>
      <c r="S181" s="1" t="s">
        <v>826</v>
      </c>
      <c r="T181" s="1" t="s">
        <v>827</v>
      </c>
      <c r="U181" s="1" t="s">
        <v>828</v>
      </c>
    </row>
    <row r="182" s="1" customFormat="1" spans="1:21">
      <c r="A182" s="3">
        <v>17791631874</v>
      </c>
      <c r="B182" s="1" t="s">
        <v>1405</v>
      </c>
      <c r="C182" s="1" t="s">
        <v>1426</v>
      </c>
      <c r="D182" s="1" t="s">
        <v>1347</v>
      </c>
      <c r="E182" s="1" t="s">
        <v>1427</v>
      </c>
      <c r="F182" s="1" t="s">
        <v>1291</v>
      </c>
      <c r="G182" s="1" t="s">
        <v>1207</v>
      </c>
      <c r="H182" s="1" t="s">
        <v>818</v>
      </c>
      <c r="I182" s="1" t="s">
        <v>1428</v>
      </c>
      <c r="J182" s="1" t="s">
        <v>820</v>
      </c>
      <c r="K182" s="1" t="s">
        <v>1428</v>
      </c>
      <c r="L182" s="1" t="s">
        <v>1428</v>
      </c>
      <c r="M182" s="1" t="s">
        <v>821</v>
      </c>
      <c r="N182" s="1" t="s">
        <v>821</v>
      </c>
      <c r="O182" s="1" t="s">
        <v>822</v>
      </c>
      <c r="P182" s="1" t="s">
        <v>823</v>
      </c>
      <c r="Q182" s="1" t="s">
        <v>824</v>
      </c>
      <c r="R182" s="1" t="s">
        <v>1429</v>
      </c>
      <c r="S182" s="1" t="s">
        <v>826</v>
      </c>
      <c r="T182" s="1" t="s">
        <v>827</v>
      </c>
      <c r="U182" s="1" t="s">
        <v>828</v>
      </c>
    </row>
    <row r="183" s="1" customFormat="1" spans="1:21">
      <c r="A183" s="3">
        <v>17791520605</v>
      </c>
      <c r="B183" s="1" t="s">
        <v>1405</v>
      </c>
      <c r="C183" s="1" t="s">
        <v>1430</v>
      </c>
      <c r="D183" s="1" t="s">
        <v>1431</v>
      </c>
      <c r="E183" s="1" t="s">
        <v>1432</v>
      </c>
      <c r="F183" s="1" t="s">
        <v>1117</v>
      </c>
      <c r="G183" s="1" t="s">
        <v>989</v>
      </c>
      <c r="H183" s="1" t="s">
        <v>818</v>
      </c>
      <c r="I183" s="1" t="s">
        <v>1433</v>
      </c>
      <c r="J183" s="1" t="s">
        <v>820</v>
      </c>
      <c r="K183" s="1" t="s">
        <v>1433</v>
      </c>
      <c r="L183" s="1" t="s">
        <v>1433</v>
      </c>
      <c r="M183" s="1" t="s">
        <v>821</v>
      </c>
      <c r="N183" s="1" t="s">
        <v>821</v>
      </c>
      <c r="O183" s="1" t="s">
        <v>822</v>
      </c>
      <c r="P183" s="1" t="s">
        <v>823</v>
      </c>
      <c r="Q183" s="1" t="s">
        <v>824</v>
      </c>
      <c r="R183" s="1" t="s">
        <v>1434</v>
      </c>
      <c r="S183" s="1" t="s">
        <v>826</v>
      </c>
      <c r="T183" s="1" t="s">
        <v>827</v>
      </c>
      <c r="U183" s="1" t="s">
        <v>828</v>
      </c>
    </row>
    <row r="184" s="1" customFormat="1" spans="1:21">
      <c r="A184" s="3">
        <v>17791096985</v>
      </c>
      <c r="B184" s="1" t="s">
        <v>1405</v>
      </c>
      <c r="C184" s="1" t="s">
        <v>1435</v>
      </c>
      <c r="D184" s="1" t="s">
        <v>1436</v>
      </c>
      <c r="E184" s="1" t="s">
        <v>1437</v>
      </c>
      <c r="F184" s="1" t="s">
        <v>1291</v>
      </c>
      <c r="G184" s="1" t="s">
        <v>1117</v>
      </c>
      <c r="H184" s="1" t="s">
        <v>818</v>
      </c>
      <c r="I184" s="1" t="s">
        <v>1438</v>
      </c>
      <c r="J184" s="1" t="s">
        <v>820</v>
      </c>
      <c r="K184" s="1" t="s">
        <v>1438</v>
      </c>
      <c r="L184" s="1" t="s">
        <v>1438</v>
      </c>
      <c r="M184" s="1" t="s">
        <v>821</v>
      </c>
      <c r="N184" s="1" t="s">
        <v>821</v>
      </c>
      <c r="O184" s="1" t="s">
        <v>822</v>
      </c>
      <c r="P184" s="1" t="s">
        <v>823</v>
      </c>
      <c r="Q184" s="1" t="s">
        <v>824</v>
      </c>
      <c r="R184" s="1" t="s">
        <v>1439</v>
      </c>
      <c r="S184" s="1" t="s">
        <v>826</v>
      </c>
      <c r="T184" s="1" t="s">
        <v>827</v>
      </c>
      <c r="U184" s="1" t="s">
        <v>828</v>
      </c>
    </row>
    <row r="185" s="1" customFormat="1" spans="1:21">
      <c r="A185" s="3">
        <v>17791056629</v>
      </c>
      <c r="B185" s="1" t="s">
        <v>1405</v>
      </c>
      <c r="C185" s="1" t="s">
        <v>1440</v>
      </c>
      <c r="D185" s="1" t="s">
        <v>1441</v>
      </c>
      <c r="E185" s="1" t="s">
        <v>1442</v>
      </c>
      <c r="F185" s="1" t="s">
        <v>1207</v>
      </c>
      <c r="G185" s="1" t="s">
        <v>1117</v>
      </c>
      <c r="H185" s="1" t="s">
        <v>818</v>
      </c>
      <c r="I185" s="1" t="s">
        <v>1443</v>
      </c>
      <c r="J185" s="1" t="s">
        <v>820</v>
      </c>
      <c r="K185" s="1" t="s">
        <v>1443</v>
      </c>
      <c r="L185" s="1" t="s">
        <v>1443</v>
      </c>
      <c r="M185" s="1" t="s">
        <v>821</v>
      </c>
      <c r="N185" s="1" t="s">
        <v>821</v>
      </c>
      <c r="O185" s="1" t="s">
        <v>822</v>
      </c>
      <c r="P185" s="1" t="s">
        <v>823</v>
      </c>
      <c r="Q185" s="1" t="s">
        <v>824</v>
      </c>
      <c r="R185" s="1" t="s">
        <v>1444</v>
      </c>
      <c r="S185" s="1" t="s">
        <v>826</v>
      </c>
      <c r="T185" s="1" t="s">
        <v>827</v>
      </c>
      <c r="U185" s="1" t="s">
        <v>828</v>
      </c>
    </row>
    <row r="186" s="1" customFormat="1" spans="1:21">
      <c r="A186" s="3">
        <v>17783312279</v>
      </c>
      <c r="B186" s="1" t="s">
        <v>1445</v>
      </c>
      <c r="C186" s="1" t="s">
        <v>1446</v>
      </c>
      <c r="D186" s="1" t="s">
        <v>1144</v>
      </c>
      <c r="E186" s="1" t="s">
        <v>1447</v>
      </c>
      <c r="F186" s="1" t="s">
        <v>1207</v>
      </c>
      <c r="G186" s="1" t="s">
        <v>1117</v>
      </c>
      <c r="H186" s="1" t="s">
        <v>818</v>
      </c>
      <c r="I186" s="1" t="s">
        <v>1448</v>
      </c>
      <c r="J186" s="1" t="s">
        <v>820</v>
      </c>
      <c r="K186" s="1" t="s">
        <v>1448</v>
      </c>
      <c r="L186" s="1" t="s">
        <v>1448</v>
      </c>
      <c r="M186" s="1" t="s">
        <v>821</v>
      </c>
      <c r="N186" s="1" t="s">
        <v>821</v>
      </c>
      <c r="O186" s="1" t="s">
        <v>822</v>
      </c>
      <c r="P186" s="1" t="s">
        <v>823</v>
      </c>
      <c r="Q186" s="1" t="s">
        <v>824</v>
      </c>
      <c r="R186" s="1" t="s">
        <v>1449</v>
      </c>
      <c r="S186" s="1" t="s">
        <v>826</v>
      </c>
      <c r="T186" s="1" t="s">
        <v>827</v>
      </c>
      <c r="U186" s="1" t="s">
        <v>828</v>
      </c>
    </row>
    <row r="187" s="1" customFormat="1" spans="1:21">
      <c r="A187" s="3">
        <v>17781344020</v>
      </c>
      <c r="B187" s="1" t="s">
        <v>1450</v>
      </c>
      <c r="C187" s="1" t="s">
        <v>1451</v>
      </c>
      <c r="D187" s="1" t="s">
        <v>1441</v>
      </c>
      <c r="E187" s="1" t="s">
        <v>1452</v>
      </c>
      <c r="F187" s="1" t="s">
        <v>1117</v>
      </c>
      <c r="G187" s="1" t="s">
        <v>989</v>
      </c>
      <c r="H187" s="1" t="s">
        <v>818</v>
      </c>
      <c r="I187" s="1" t="s">
        <v>1453</v>
      </c>
      <c r="J187" s="1" t="s">
        <v>820</v>
      </c>
      <c r="K187" s="1" t="s">
        <v>1453</v>
      </c>
      <c r="L187" s="1" t="s">
        <v>1453</v>
      </c>
      <c r="M187" s="1" t="s">
        <v>821</v>
      </c>
      <c r="N187" s="1" t="s">
        <v>821</v>
      </c>
      <c r="O187" s="1" t="s">
        <v>822</v>
      </c>
      <c r="P187" s="1" t="s">
        <v>823</v>
      </c>
      <c r="Q187" s="1" t="s">
        <v>824</v>
      </c>
      <c r="R187" s="1" t="s">
        <v>1454</v>
      </c>
      <c r="S187" s="1" t="s">
        <v>826</v>
      </c>
      <c r="T187" s="1" t="s">
        <v>827</v>
      </c>
      <c r="U187" s="1" t="s">
        <v>828</v>
      </c>
    </row>
    <row r="188" s="1" customFormat="1" spans="1:21">
      <c r="A188" s="3">
        <v>17780513588</v>
      </c>
      <c r="B188" s="1" t="s">
        <v>1450</v>
      </c>
      <c r="C188" s="1" t="s">
        <v>1455</v>
      </c>
      <c r="D188" s="1" t="s">
        <v>1456</v>
      </c>
      <c r="E188" s="1" t="s">
        <v>1457</v>
      </c>
      <c r="F188" s="1" t="s">
        <v>1445</v>
      </c>
      <c r="G188" s="1" t="s">
        <v>1207</v>
      </c>
      <c r="H188" s="1" t="s">
        <v>818</v>
      </c>
      <c r="I188" s="1" t="s">
        <v>1458</v>
      </c>
      <c r="J188" s="1" t="s">
        <v>820</v>
      </c>
      <c r="K188" s="1" t="s">
        <v>1458</v>
      </c>
      <c r="L188" s="1" t="s">
        <v>1458</v>
      </c>
      <c r="M188" s="1" t="s">
        <v>821</v>
      </c>
      <c r="N188" s="1" t="s">
        <v>821</v>
      </c>
      <c r="O188" s="1" t="s">
        <v>822</v>
      </c>
      <c r="P188" s="1" t="s">
        <v>823</v>
      </c>
      <c r="Q188" s="1" t="s">
        <v>824</v>
      </c>
      <c r="R188" s="1" t="s">
        <v>1459</v>
      </c>
      <c r="S188" s="1" t="s">
        <v>826</v>
      </c>
      <c r="T188" s="1" t="s">
        <v>827</v>
      </c>
      <c r="U188" s="1" t="s">
        <v>828</v>
      </c>
    </row>
    <row r="189" s="1" customFormat="1" spans="1:21">
      <c r="A189" s="3">
        <v>17779932173</v>
      </c>
      <c r="B189" s="1" t="s">
        <v>1460</v>
      </c>
      <c r="C189" s="1" t="s">
        <v>1461</v>
      </c>
      <c r="D189" s="1" t="s">
        <v>1149</v>
      </c>
      <c r="E189" s="1" t="s">
        <v>1462</v>
      </c>
      <c r="F189" s="1" t="s">
        <v>1405</v>
      </c>
      <c r="G189" s="1" t="s">
        <v>1207</v>
      </c>
      <c r="H189" s="1" t="s">
        <v>818</v>
      </c>
      <c r="I189" s="1" t="s">
        <v>822</v>
      </c>
      <c r="J189" s="1" t="s">
        <v>820</v>
      </c>
      <c r="K189" s="1" t="s">
        <v>822</v>
      </c>
      <c r="L189" s="1" t="s">
        <v>822</v>
      </c>
      <c r="M189" s="1" t="s">
        <v>821</v>
      </c>
      <c r="N189" s="1" t="s">
        <v>821</v>
      </c>
      <c r="O189" s="1" t="s">
        <v>822</v>
      </c>
      <c r="P189" s="1" t="s">
        <v>823</v>
      </c>
      <c r="Q189" s="1" t="s">
        <v>824</v>
      </c>
      <c r="R189" s="1" t="s">
        <v>1463</v>
      </c>
      <c r="S189" s="1" t="s">
        <v>826</v>
      </c>
      <c r="T189" s="1" t="s">
        <v>827</v>
      </c>
      <c r="U189" s="1" t="s">
        <v>828</v>
      </c>
    </row>
    <row r="190" s="1" customFormat="1" spans="1:21">
      <c r="A190" s="3">
        <v>17773522911</v>
      </c>
      <c r="B190" s="1" t="s">
        <v>1464</v>
      </c>
      <c r="C190" s="1" t="s">
        <v>1465</v>
      </c>
      <c r="D190" s="1" t="s">
        <v>1347</v>
      </c>
      <c r="E190" s="1" t="s">
        <v>1466</v>
      </c>
      <c r="F190" s="1" t="s">
        <v>814</v>
      </c>
      <c r="G190" s="1" t="s">
        <v>817</v>
      </c>
      <c r="H190" s="1" t="s">
        <v>818</v>
      </c>
      <c r="I190" s="1" t="s">
        <v>1467</v>
      </c>
      <c r="J190" s="1" t="s">
        <v>820</v>
      </c>
      <c r="K190" s="1" t="s">
        <v>1467</v>
      </c>
      <c r="L190" s="1" t="s">
        <v>1467</v>
      </c>
      <c r="M190" s="1" t="s">
        <v>821</v>
      </c>
      <c r="N190" s="1" t="s">
        <v>821</v>
      </c>
      <c r="O190" s="1" t="s">
        <v>822</v>
      </c>
      <c r="P190" s="1" t="s">
        <v>823</v>
      </c>
      <c r="Q190" s="1" t="s">
        <v>824</v>
      </c>
      <c r="R190" s="1" t="s">
        <v>1468</v>
      </c>
      <c r="S190" s="1" t="s">
        <v>826</v>
      </c>
      <c r="T190" s="1" t="s">
        <v>827</v>
      </c>
      <c r="U190" s="1" t="s">
        <v>828</v>
      </c>
    </row>
    <row r="191" s="1" customFormat="1" spans="1:21">
      <c r="A191" s="3">
        <v>17773364518</v>
      </c>
      <c r="B191" s="1" t="s">
        <v>1464</v>
      </c>
      <c r="C191" s="1" t="s">
        <v>1469</v>
      </c>
      <c r="D191" s="1" t="s">
        <v>1470</v>
      </c>
      <c r="E191" s="1" t="s">
        <v>1471</v>
      </c>
      <c r="F191" s="1" t="s">
        <v>1117</v>
      </c>
      <c r="G191" s="1" t="s">
        <v>989</v>
      </c>
      <c r="H191" s="1" t="s">
        <v>818</v>
      </c>
      <c r="I191" s="1" t="s">
        <v>1472</v>
      </c>
      <c r="J191" s="1" t="s">
        <v>820</v>
      </c>
      <c r="K191" s="1" t="s">
        <v>1472</v>
      </c>
      <c r="L191" s="1" t="s">
        <v>1472</v>
      </c>
      <c r="M191" s="1" t="s">
        <v>821</v>
      </c>
      <c r="N191" s="1" t="s">
        <v>821</v>
      </c>
      <c r="O191" s="1" t="s">
        <v>822</v>
      </c>
      <c r="P191" s="1" t="s">
        <v>823</v>
      </c>
      <c r="Q191" s="1" t="s">
        <v>824</v>
      </c>
      <c r="R191" s="1" t="s">
        <v>1473</v>
      </c>
      <c r="S191" s="1" t="s">
        <v>826</v>
      </c>
      <c r="T191" s="1" t="s">
        <v>827</v>
      </c>
      <c r="U191" s="1" t="s">
        <v>828</v>
      </c>
    </row>
    <row r="192" s="1" customFormat="1" spans="1:21">
      <c r="A192" s="3">
        <v>17771209408</v>
      </c>
      <c r="B192" s="1" t="s">
        <v>1474</v>
      </c>
      <c r="C192" s="1" t="s">
        <v>1475</v>
      </c>
      <c r="D192" s="1" t="s">
        <v>1476</v>
      </c>
      <c r="E192" s="1" t="s">
        <v>1477</v>
      </c>
      <c r="F192" s="1" t="s">
        <v>1291</v>
      </c>
      <c r="G192" s="1" t="s">
        <v>1207</v>
      </c>
      <c r="H192" s="1" t="s">
        <v>818</v>
      </c>
      <c r="I192" s="1" t="s">
        <v>1478</v>
      </c>
      <c r="J192" s="1" t="s">
        <v>820</v>
      </c>
      <c r="K192" s="1" t="s">
        <v>1478</v>
      </c>
      <c r="L192" s="1" t="s">
        <v>1478</v>
      </c>
      <c r="M192" s="1" t="s">
        <v>821</v>
      </c>
      <c r="N192" s="1" t="s">
        <v>821</v>
      </c>
      <c r="O192" s="1" t="s">
        <v>822</v>
      </c>
      <c r="P192" s="1" t="s">
        <v>823</v>
      </c>
      <c r="Q192" s="1" t="s">
        <v>824</v>
      </c>
      <c r="R192" s="1" t="s">
        <v>1479</v>
      </c>
      <c r="S192" s="1" t="s">
        <v>826</v>
      </c>
      <c r="T192" s="1" t="s">
        <v>827</v>
      </c>
      <c r="U192" s="1" t="s">
        <v>828</v>
      </c>
    </row>
    <row r="193" s="1" customFormat="1" spans="1:21">
      <c r="A193" s="3">
        <v>17771139620</v>
      </c>
      <c r="B193" s="1" t="s">
        <v>1474</v>
      </c>
      <c r="C193" s="1" t="s">
        <v>1480</v>
      </c>
      <c r="D193" s="1" t="s">
        <v>1401</v>
      </c>
      <c r="E193" s="1" t="s">
        <v>1481</v>
      </c>
      <c r="F193" s="1" t="s">
        <v>1291</v>
      </c>
      <c r="G193" s="1" t="s">
        <v>1207</v>
      </c>
      <c r="H193" s="1" t="s">
        <v>818</v>
      </c>
      <c r="I193" s="1" t="s">
        <v>1482</v>
      </c>
      <c r="J193" s="1" t="s">
        <v>820</v>
      </c>
      <c r="K193" s="1" t="s">
        <v>1482</v>
      </c>
      <c r="L193" s="1" t="s">
        <v>1482</v>
      </c>
      <c r="M193" s="1" t="s">
        <v>821</v>
      </c>
      <c r="N193" s="1" t="s">
        <v>821</v>
      </c>
      <c r="O193" s="1" t="s">
        <v>822</v>
      </c>
      <c r="P193" s="1" t="s">
        <v>823</v>
      </c>
      <c r="Q193" s="1" t="s">
        <v>824</v>
      </c>
      <c r="R193" s="1" t="s">
        <v>1483</v>
      </c>
      <c r="S193" s="1" t="s">
        <v>826</v>
      </c>
      <c r="T193" s="1" t="s">
        <v>827</v>
      </c>
      <c r="U193" s="1" t="s">
        <v>828</v>
      </c>
    </row>
    <row r="194" s="1" customFormat="1" spans="1:21">
      <c r="A194" s="1">
        <v>17735896865</v>
      </c>
      <c r="B194" s="1" t="s">
        <v>1484</v>
      </c>
      <c r="C194" s="1" t="s">
        <v>1485</v>
      </c>
      <c r="D194" s="1" t="s">
        <v>1486</v>
      </c>
      <c r="E194" s="1" t="s">
        <v>1487</v>
      </c>
      <c r="F194" s="1" t="s">
        <v>1291</v>
      </c>
      <c r="G194" s="1" t="s">
        <v>1207</v>
      </c>
      <c r="H194" s="1" t="s">
        <v>818</v>
      </c>
      <c r="I194" s="1" t="s">
        <v>822</v>
      </c>
      <c r="J194" s="1" t="s">
        <v>820</v>
      </c>
      <c r="K194" s="1" t="s">
        <v>822</v>
      </c>
      <c r="L194" s="1" t="s">
        <v>822</v>
      </c>
      <c r="M194" s="1" t="s">
        <v>821</v>
      </c>
      <c r="N194" s="1" t="s">
        <v>821</v>
      </c>
      <c r="O194" s="1" t="s">
        <v>822</v>
      </c>
      <c r="P194" s="1" t="s">
        <v>823</v>
      </c>
      <c r="Q194" s="1" t="s">
        <v>824</v>
      </c>
      <c r="R194" s="1" t="s">
        <v>1488</v>
      </c>
      <c r="S194" s="1" t="s">
        <v>826</v>
      </c>
      <c r="T194" s="1" t="s">
        <v>827</v>
      </c>
      <c r="U194" s="1" t="s">
        <v>828</v>
      </c>
    </row>
    <row r="195" s="1" customFormat="1" spans="1:21">
      <c r="A195" s="3">
        <v>17735896865</v>
      </c>
      <c r="B195" s="1" t="s">
        <v>1489</v>
      </c>
      <c r="C195" s="1" t="s">
        <v>1490</v>
      </c>
      <c r="D195" s="1" t="s">
        <v>1486</v>
      </c>
      <c r="E195" s="1" t="s">
        <v>1487</v>
      </c>
      <c r="F195" s="1" t="s">
        <v>1291</v>
      </c>
      <c r="G195" s="1" t="s">
        <v>1207</v>
      </c>
      <c r="H195" s="1" t="s">
        <v>818</v>
      </c>
      <c r="I195" s="1" t="s">
        <v>1491</v>
      </c>
      <c r="J195" s="1" t="s">
        <v>820</v>
      </c>
      <c r="K195" s="1" t="s">
        <v>1491</v>
      </c>
      <c r="L195" s="1" t="s">
        <v>1491</v>
      </c>
      <c r="M195" s="1" t="s">
        <v>821</v>
      </c>
      <c r="N195" s="1" t="s">
        <v>821</v>
      </c>
      <c r="O195" s="1" t="s">
        <v>822</v>
      </c>
      <c r="P195" s="1" t="s">
        <v>823</v>
      </c>
      <c r="Q195" s="1" t="s">
        <v>824</v>
      </c>
      <c r="R195" s="1" t="s">
        <v>1492</v>
      </c>
      <c r="S195" s="1" t="s">
        <v>826</v>
      </c>
      <c r="T195" s="1" t="s">
        <v>827</v>
      </c>
      <c r="U195" s="1" t="s">
        <v>828</v>
      </c>
    </row>
    <row r="196" s="1" customFormat="1" spans="1:21">
      <c r="A196" s="3">
        <v>17734669265</v>
      </c>
      <c r="B196" s="1" t="s">
        <v>1493</v>
      </c>
      <c r="C196" s="1" t="s">
        <v>1494</v>
      </c>
      <c r="D196" s="1" t="s">
        <v>1495</v>
      </c>
      <c r="E196" s="1" t="s">
        <v>1496</v>
      </c>
      <c r="F196" s="1" t="s">
        <v>1291</v>
      </c>
      <c r="G196" s="1" t="s">
        <v>1207</v>
      </c>
      <c r="H196" s="1" t="s">
        <v>818</v>
      </c>
      <c r="I196" s="1" t="s">
        <v>1497</v>
      </c>
      <c r="J196" s="1" t="s">
        <v>820</v>
      </c>
      <c r="K196" s="1" t="s">
        <v>1497</v>
      </c>
      <c r="L196" s="1" t="s">
        <v>1497</v>
      </c>
      <c r="M196" s="1" t="s">
        <v>821</v>
      </c>
      <c r="N196" s="1" t="s">
        <v>821</v>
      </c>
      <c r="O196" s="1" t="s">
        <v>822</v>
      </c>
      <c r="P196" s="1" t="s">
        <v>823</v>
      </c>
      <c r="Q196" s="1" t="s">
        <v>824</v>
      </c>
      <c r="R196" s="1" t="s">
        <v>1498</v>
      </c>
      <c r="S196" s="1" t="s">
        <v>826</v>
      </c>
      <c r="T196" s="1" t="s">
        <v>827</v>
      </c>
      <c r="U196" s="1" t="s">
        <v>828</v>
      </c>
    </row>
    <row r="197" s="1" customFormat="1" spans="1:21">
      <c r="A197" s="3">
        <v>17725393608</v>
      </c>
      <c r="B197" s="1" t="s">
        <v>1499</v>
      </c>
      <c r="C197" s="1" t="s">
        <v>1500</v>
      </c>
      <c r="D197" s="1" t="s">
        <v>1501</v>
      </c>
      <c r="E197" s="1" t="s">
        <v>1502</v>
      </c>
      <c r="F197" s="1" t="s">
        <v>1117</v>
      </c>
      <c r="G197" s="1" t="s">
        <v>989</v>
      </c>
      <c r="H197" s="1" t="s">
        <v>818</v>
      </c>
      <c r="I197" s="1" t="s">
        <v>1503</v>
      </c>
      <c r="J197" s="1" t="s">
        <v>820</v>
      </c>
      <c r="K197" s="1" t="s">
        <v>1503</v>
      </c>
      <c r="L197" s="1" t="s">
        <v>1503</v>
      </c>
      <c r="M197" s="1" t="s">
        <v>821</v>
      </c>
      <c r="N197" s="1" t="s">
        <v>821</v>
      </c>
      <c r="O197" s="1" t="s">
        <v>822</v>
      </c>
      <c r="P197" s="1" t="s">
        <v>823</v>
      </c>
      <c r="Q197" s="1" t="s">
        <v>824</v>
      </c>
      <c r="R197" s="1" t="s">
        <v>1504</v>
      </c>
      <c r="S197" s="1" t="s">
        <v>826</v>
      </c>
      <c r="T197" s="1" t="s">
        <v>827</v>
      </c>
      <c r="U197" s="1" t="s">
        <v>828</v>
      </c>
    </row>
    <row r="198" s="1" customFormat="1" spans="1:21">
      <c r="A198" s="3">
        <v>17697802895</v>
      </c>
      <c r="B198" s="1" t="s">
        <v>1505</v>
      </c>
      <c r="C198" s="1" t="s">
        <v>1506</v>
      </c>
      <c r="D198" s="1" t="s">
        <v>1476</v>
      </c>
      <c r="E198" s="1" t="s">
        <v>1507</v>
      </c>
      <c r="F198" s="1" t="s">
        <v>903</v>
      </c>
      <c r="G198" s="1" t="s">
        <v>814</v>
      </c>
      <c r="H198" s="1" t="s">
        <v>818</v>
      </c>
      <c r="I198" s="1" t="s">
        <v>1508</v>
      </c>
      <c r="J198" s="1" t="s">
        <v>820</v>
      </c>
      <c r="K198" s="1" t="s">
        <v>1508</v>
      </c>
      <c r="L198" s="1" t="s">
        <v>1508</v>
      </c>
      <c r="M198" s="1" t="s">
        <v>821</v>
      </c>
      <c r="N198" s="1" t="s">
        <v>821</v>
      </c>
      <c r="O198" s="1" t="s">
        <v>822</v>
      </c>
      <c r="P198" s="1" t="s">
        <v>823</v>
      </c>
      <c r="Q198" s="1" t="s">
        <v>824</v>
      </c>
      <c r="R198" s="1" t="s">
        <v>1509</v>
      </c>
      <c r="S198" s="1" t="s">
        <v>826</v>
      </c>
      <c r="T198" s="1" t="s">
        <v>827</v>
      </c>
      <c r="U198" s="1" t="s">
        <v>828</v>
      </c>
    </row>
    <row r="199" s="1" customFormat="1" spans="1:21">
      <c r="A199" s="3">
        <v>17690741058</v>
      </c>
      <c r="B199" s="1" t="s">
        <v>1510</v>
      </c>
      <c r="C199" s="1" t="s">
        <v>1511</v>
      </c>
      <c r="D199" s="1" t="s">
        <v>1401</v>
      </c>
      <c r="E199" s="1" t="s">
        <v>1512</v>
      </c>
      <c r="F199" s="1" t="s">
        <v>1117</v>
      </c>
      <c r="G199" s="1" t="s">
        <v>989</v>
      </c>
      <c r="H199" s="1" t="s">
        <v>818</v>
      </c>
      <c r="I199" s="1" t="s">
        <v>1513</v>
      </c>
      <c r="J199" s="1" t="s">
        <v>820</v>
      </c>
      <c r="K199" s="1" t="s">
        <v>1513</v>
      </c>
      <c r="L199" s="1" t="s">
        <v>1513</v>
      </c>
      <c r="M199" s="1" t="s">
        <v>821</v>
      </c>
      <c r="N199" s="1" t="s">
        <v>821</v>
      </c>
      <c r="O199" s="1" t="s">
        <v>822</v>
      </c>
      <c r="P199" s="1" t="s">
        <v>823</v>
      </c>
      <c r="Q199" s="1" t="s">
        <v>824</v>
      </c>
      <c r="R199" s="1" t="s">
        <v>1514</v>
      </c>
      <c r="S199" s="1" t="s">
        <v>826</v>
      </c>
      <c r="T199" s="1" t="s">
        <v>827</v>
      </c>
      <c r="U199" s="1" t="s">
        <v>828</v>
      </c>
    </row>
    <row r="200" s="1" customFormat="1" spans="1:21">
      <c r="A200" s="3">
        <v>17690385618</v>
      </c>
      <c r="B200" s="1" t="s">
        <v>1510</v>
      </c>
      <c r="C200" s="1" t="s">
        <v>1515</v>
      </c>
      <c r="D200" s="1" t="s">
        <v>1401</v>
      </c>
      <c r="E200" s="1" t="s">
        <v>1516</v>
      </c>
      <c r="F200" s="1" t="s">
        <v>1117</v>
      </c>
      <c r="G200" s="1" t="s">
        <v>989</v>
      </c>
      <c r="H200" s="1" t="s">
        <v>818</v>
      </c>
      <c r="I200" s="1" t="s">
        <v>1513</v>
      </c>
      <c r="J200" s="1" t="s">
        <v>820</v>
      </c>
      <c r="K200" s="1" t="s">
        <v>1513</v>
      </c>
      <c r="L200" s="1" t="s">
        <v>1513</v>
      </c>
      <c r="M200" s="1" t="s">
        <v>821</v>
      </c>
      <c r="N200" s="1" t="s">
        <v>821</v>
      </c>
      <c r="O200" s="1" t="s">
        <v>822</v>
      </c>
      <c r="P200" s="1" t="s">
        <v>823</v>
      </c>
      <c r="Q200" s="1" t="s">
        <v>824</v>
      </c>
      <c r="R200" s="1" t="s">
        <v>1517</v>
      </c>
      <c r="S200" s="1" t="s">
        <v>826</v>
      </c>
      <c r="T200" s="1" t="s">
        <v>827</v>
      </c>
      <c r="U200" s="1" t="s">
        <v>828</v>
      </c>
    </row>
    <row r="201" s="1" customFormat="1" spans="1:21">
      <c r="A201" s="3">
        <v>17686482830</v>
      </c>
      <c r="B201" s="1" t="s">
        <v>1518</v>
      </c>
      <c r="C201" s="1" t="s">
        <v>1519</v>
      </c>
      <c r="D201" s="1" t="s">
        <v>1431</v>
      </c>
      <c r="E201" s="1" t="s">
        <v>1520</v>
      </c>
      <c r="F201" s="1" t="s">
        <v>1117</v>
      </c>
      <c r="G201" s="1" t="s">
        <v>989</v>
      </c>
      <c r="H201" s="1" t="s">
        <v>818</v>
      </c>
      <c r="I201" s="1" t="s">
        <v>1521</v>
      </c>
      <c r="J201" s="1" t="s">
        <v>820</v>
      </c>
      <c r="K201" s="1" t="s">
        <v>1521</v>
      </c>
      <c r="L201" s="1" t="s">
        <v>1521</v>
      </c>
      <c r="M201" s="1" t="s">
        <v>821</v>
      </c>
      <c r="N201" s="1" t="s">
        <v>821</v>
      </c>
      <c r="O201" s="1" t="s">
        <v>822</v>
      </c>
      <c r="P201" s="1" t="s">
        <v>823</v>
      </c>
      <c r="Q201" s="1" t="s">
        <v>824</v>
      </c>
      <c r="R201" s="1" t="s">
        <v>1522</v>
      </c>
      <c r="S201" s="1" t="s">
        <v>826</v>
      </c>
      <c r="T201" s="1" t="s">
        <v>827</v>
      </c>
      <c r="U201" s="1" t="s">
        <v>828</v>
      </c>
    </row>
    <row r="202" s="1" customFormat="1" spans="1:21">
      <c r="A202" s="3">
        <v>17677158941</v>
      </c>
      <c r="B202" s="1" t="s">
        <v>1523</v>
      </c>
      <c r="C202" s="1" t="s">
        <v>1524</v>
      </c>
      <c r="D202" s="1" t="s">
        <v>1525</v>
      </c>
      <c r="E202" s="1" t="s">
        <v>1526</v>
      </c>
      <c r="F202" s="1" t="s">
        <v>1117</v>
      </c>
      <c r="G202" s="1" t="s">
        <v>989</v>
      </c>
      <c r="H202" s="1" t="s">
        <v>818</v>
      </c>
      <c r="I202" s="1" t="s">
        <v>1527</v>
      </c>
      <c r="J202" s="1" t="s">
        <v>820</v>
      </c>
      <c r="K202" s="1" t="s">
        <v>1527</v>
      </c>
      <c r="L202" s="1" t="s">
        <v>1527</v>
      </c>
      <c r="M202" s="1" t="s">
        <v>821</v>
      </c>
      <c r="N202" s="1" t="s">
        <v>821</v>
      </c>
      <c r="O202" s="1" t="s">
        <v>822</v>
      </c>
      <c r="P202" s="1" t="s">
        <v>823</v>
      </c>
      <c r="Q202" s="1" t="s">
        <v>824</v>
      </c>
      <c r="R202" s="1" t="s">
        <v>1528</v>
      </c>
      <c r="S202" s="1" t="s">
        <v>826</v>
      </c>
      <c r="T202" s="1" t="s">
        <v>827</v>
      </c>
      <c r="U202" s="1" t="s">
        <v>828</v>
      </c>
    </row>
    <row r="203" s="1" customFormat="1" spans="1:21">
      <c r="A203" s="3">
        <v>17665535432</v>
      </c>
      <c r="B203" s="1" t="s">
        <v>1529</v>
      </c>
      <c r="C203" s="1" t="s">
        <v>1530</v>
      </c>
      <c r="D203" s="1" t="s">
        <v>1531</v>
      </c>
      <c r="E203" s="1" t="s">
        <v>1532</v>
      </c>
      <c r="F203" s="1" t="s">
        <v>1405</v>
      </c>
      <c r="G203" s="1" t="s">
        <v>1207</v>
      </c>
      <c r="H203" s="1" t="s">
        <v>818</v>
      </c>
      <c r="I203" s="1" t="s">
        <v>1533</v>
      </c>
      <c r="J203" s="1" t="s">
        <v>820</v>
      </c>
      <c r="K203" s="1" t="s">
        <v>1533</v>
      </c>
      <c r="L203" s="1" t="s">
        <v>1533</v>
      </c>
      <c r="M203" s="1" t="s">
        <v>821</v>
      </c>
      <c r="N203" s="1" t="s">
        <v>821</v>
      </c>
      <c r="O203" s="1" t="s">
        <v>822</v>
      </c>
      <c r="P203" s="1" t="s">
        <v>823</v>
      </c>
      <c r="Q203" s="1" t="s">
        <v>824</v>
      </c>
      <c r="R203" s="1" t="s">
        <v>1534</v>
      </c>
      <c r="S203" s="1" t="s">
        <v>826</v>
      </c>
      <c r="T203" s="1" t="s">
        <v>827</v>
      </c>
      <c r="U203" s="1" t="s">
        <v>828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2022-05-05T01:33:06Z</dcterms:created>
  <dcterms:modified xsi:type="dcterms:W3CDTF">2022-05-05T01:51:12Z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C452A9F70FE04361BB64E9AB4C9309F6</vt:lpwstr>
  </property>
  <property fmtid="{D5CDD505-2E9C-101B-9397-08002B2CF9AE}" pid="3" name="KSOProductBuildVer">
    <vt:lpwstr>2052-11.1.0.11636</vt:lpwstr>
  </property>
</Properties>
</file>