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对账!$1:$174</definedName>
  </definedNames>
  <calcPr calcId="144525"/>
</workbook>
</file>

<file path=xl/sharedStrings.xml><?xml version="1.0" encoding="utf-8"?>
<sst xmlns="http://schemas.openxmlformats.org/spreadsheetml/2006/main" count="5278" uniqueCount="1744">
  <si>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</si>
  <si>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</si>
  <si>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</si>
  <si>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</si>
  <si>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</si>
  <si>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</si>
  <si>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</si>
  <si>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</si>
  <si>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</si>
  <si>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</si>
  <si>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</si>
  <si>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</si>
  <si>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</si>
  <si>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</si>
  <si>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</si>
  <si>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</si>
  <si>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</si>
  <si>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</si>
  <si>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</si>
  <si>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</si>
  <si>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</si>
  <si>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</si>
  <si>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</si>
  <si>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</si>
  <si>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</si>
  <si>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17647241807	</t>
  </si>
  <si>
    <t>Ctrip</t>
  </si>
  <si>
    <t>正常</t>
  </si>
  <si>
    <t>[雅典]多里安旅馆(Dorian Inn)(55707855)</t>
  </si>
  <si>
    <t>标准双人床房&lt;2人入住&gt;&lt;不退款&gt;&lt;早餐&gt;</t>
  </si>
  <si>
    <t>HKD</t>
  </si>
  <si>
    <t>CAUSSE/XAVIER</t>
  </si>
  <si>
    <t>CA13030220430HKD</t>
  </si>
  <si>
    <t>未提现</t>
  </si>
  <si>
    <t>携程开票</t>
  </si>
  <si>
    <t xml:space="preserve">	</t>
  </si>
  <si>
    <t xml:space="preserve">ANGELIKI	</t>
  </si>
  <si>
    <t xml:space="preserve">17698717275	</t>
  </si>
  <si>
    <t>[都柏林]贝雷斯福德酒店(Beresford Hotel)(55281247)</t>
  </si>
  <si>
    <t>标准双人房&lt;不退款&gt;&lt;2人入住&gt;</t>
  </si>
  <si>
    <t>ZDOBNOVA/LIUBOV</t>
  </si>
  <si>
    <t xml:space="preserve">RL11442487	</t>
  </si>
  <si>
    <t xml:space="preserve">17760773435	</t>
  </si>
  <si>
    <t>[杰克逊维尔海滩]贝斯特韦斯特海滨杰克逊维尔海滩酒店(Best Western Oceanfront)(70392770)</t>
  </si>
  <si>
    <t>海滨特大床房带阳台带沙发床&lt;2人入住&gt;&lt;不退款&gt;&lt;早餐&gt;</t>
  </si>
  <si>
    <t>Harper/Carol C</t>
  </si>
  <si>
    <t xml:space="preserve">2496619	</t>
  </si>
  <si>
    <t xml:space="preserve">acknowledge	</t>
  </si>
  <si>
    <t xml:space="preserve">17773701107	</t>
  </si>
  <si>
    <t>[维也纳]维也纳国会中央火车站诺富姆酒店(Novum Hotel Congress Wien am Hauptbahnhof)(55586014)</t>
  </si>
  <si>
    <t>标准双人间&lt;不退款&gt;&lt;2人入住&gt;</t>
  </si>
  <si>
    <t>RAVANIDIS/CHRISTOS Georgiou</t>
  </si>
  <si>
    <t xml:space="preserve">EXPEDIA_1922057143	</t>
  </si>
  <si>
    <t xml:space="preserve">17789131876	</t>
  </si>
  <si>
    <t>[巴黎]巴黎瑰丽酒店(Hotel de Crillon)(90353629)</t>
  </si>
  <si>
    <t>尊贵房&lt;2人入住&gt;&lt;不退款&gt;&lt;早餐&gt;</t>
  </si>
  <si>
    <t>Huang/David</t>
  </si>
  <si>
    <t xml:space="preserve">6029766	</t>
  </si>
  <si>
    <t xml:space="preserve">17798709884	</t>
  </si>
  <si>
    <t>[威斯敏斯特城]伦敦王子酒店(The Prince Akatoki London)(60494023)</t>
  </si>
  <si>
    <t>豪华房&lt;不退款&gt;&lt;2人入住&gt;</t>
  </si>
  <si>
    <t>Cheng/Xiaohan</t>
  </si>
  <si>
    <t xml:space="preserve">EXP-1925185825	</t>
  </si>
  <si>
    <t xml:space="preserve">17811873528	</t>
  </si>
  <si>
    <t>[惠斯勒]水晶旅馆(Crystal Lodge)(55354837)</t>
  </si>
  <si>
    <t>水晶两张双人床房&lt;不退款&gt;&lt;2人入住&gt;</t>
  </si>
  <si>
    <t>Lucjan/Charlene</t>
  </si>
  <si>
    <t xml:space="preserve">389305	</t>
  </si>
  <si>
    <t>取消</t>
  </si>
  <si>
    <t xml:space="preserve">17819464996	</t>
  </si>
  <si>
    <t>[伊斯坦布尔]伊斯坦布尔克孜亚塔吉希尔顿酒店(Hilton Istanbul Kozyatagi)(55281395)</t>
  </si>
  <si>
    <t>标准房&lt;2人入住&gt;&lt;不退款&gt;</t>
  </si>
  <si>
    <t>JIANWEI/HU</t>
  </si>
  <si>
    <t xml:space="preserve">17834314240	</t>
  </si>
  <si>
    <t>[圣库加特德尔瓦勒斯]圣库加特酒店(Hotel Sant Cugat)(55329204)</t>
  </si>
  <si>
    <t>标准间&lt;2人入住&gt;&lt;不退款&gt;</t>
  </si>
  <si>
    <t>AMAR/SHLOMO HAY</t>
  </si>
  <si>
    <t xml:space="preserve">2520784	</t>
  </si>
  <si>
    <t xml:space="preserve">432172	</t>
  </si>
  <si>
    <t xml:space="preserve">17836244706	</t>
  </si>
  <si>
    <t>[迪拜]迪拜 FORM 酒店 - 迪拜设计酒店会员(Form Hotel Dubai, Dubai, a Member of Design Hotels™)(55337359)</t>
  </si>
  <si>
    <t>加大房&lt;2人入住&gt;&lt;不退款&gt;</t>
  </si>
  <si>
    <t>GONG/QIAN</t>
  </si>
  <si>
    <t xml:space="preserve">17836402016	</t>
  </si>
  <si>
    <t>[巴黎]伏尔泰共和酒店(Hotel Ferney République)(90364867)</t>
  </si>
  <si>
    <t>双人间&lt;2人入住&gt;&lt;不退款&gt;</t>
  </si>
  <si>
    <t>CHOI/YEONSEONG</t>
  </si>
  <si>
    <t xml:space="preserve">13959056	</t>
  </si>
  <si>
    <t xml:space="preserve">17837872803	</t>
  </si>
  <si>
    <t>[迈阿密海滩]南海滩布里克沃特酒店(Hotel Breakwater South Beach)(55680662)</t>
  </si>
  <si>
    <t>高级房&lt;不退款&gt;&lt;2人入住&gt;</t>
  </si>
  <si>
    <t>Arties/Leundrius</t>
  </si>
  <si>
    <t xml:space="preserve">17843655282	</t>
  </si>
  <si>
    <t>[安塔利亚]苏家酒店和水上乐园(Hotel SU &amp; Aqualand)(55465592)</t>
  </si>
  <si>
    <t>海景家庭房&lt;2人入住&gt;&lt;不退款&gt;</t>
  </si>
  <si>
    <t>QIN/SHAOGUO</t>
  </si>
  <si>
    <t xml:space="preserve">2523552	</t>
  </si>
  <si>
    <t xml:space="preserve">MC-2-1930887329	</t>
  </si>
  <si>
    <t xml:space="preserve">17843891292	</t>
  </si>
  <si>
    <t>[许特朗日]卢森堡莱嘎尔酒店(LÉGÈRE Hotel Luxembourg)(55543040)</t>
  </si>
  <si>
    <t>双人床房&lt;不退款&gt;&lt;2人入住&gt;</t>
  </si>
  <si>
    <t>OGUNJOBI/ANJOLAOLUWA</t>
  </si>
  <si>
    <t xml:space="preserve">2523689	</t>
  </si>
  <si>
    <t xml:space="preserve">EXPEDIA_1931070073	</t>
  </si>
  <si>
    <t xml:space="preserve">17843926426	</t>
  </si>
  <si>
    <t>[济州市]济州岛亚金晶酒店(I-Jin Hotel Jeju Island)(55694468)</t>
  </si>
  <si>
    <t>豪华双人房&lt;不退款&gt;&lt;2人入住&gt;</t>
  </si>
  <si>
    <t>KIM/TAE SU</t>
  </si>
  <si>
    <t xml:space="preserve">0164922	</t>
  </si>
  <si>
    <t xml:space="preserve">17846579117	</t>
  </si>
  <si>
    <t>[曼谷]曼谷拉差达瑞士酒店 (SHA EXTRA PLUS)(Swissotel Bangkok Ratchada (SHA EXTRA PLUS))(54503361)</t>
  </si>
  <si>
    <t>至尊房&lt;不退款&gt;&lt;2人入住&gt;</t>
  </si>
  <si>
    <t>FU/CHUNLING</t>
  </si>
  <si>
    <t xml:space="preserve">17848591149	</t>
  </si>
  <si>
    <t>[塔拉哈西]拉卡萨酒店及套房(La Casa Inn and Suites)(90364401)</t>
  </si>
  <si>
    <t>经济双人床房&lt;2人入住&gt;&lt;不退款&gt;</t>
  </si>
  <si>
    <t>Hunter/Ayotoullah</t>
  </si>
  <si>
    <t xml:space="preserve">2525078	</t>
  </si>
  <si>
    <t xml:space="preserve">121973	</t>
  </si>
  <si>
    <t xml:space="preserve">17850639319	</t>
  </si>
  <si>
    <t>[佐拉普雷多萨]博洛尼亚SHG酒店(SHG Hotel Bologna)(91595750)</t>
  </si>
  <si>
    <t>高级房&lt;2人入住&gt;&lt;不退款&gt;</t>
  </si>
  <si>
    <t>Grebska-Koprowska/Adriana</t>
  </si>
  <si>
    <t xml:space="preserve">17850991469	</t>
  </si>
  <si>
    <t>[纽约]纽约华威酒店(Warwick New York)(55720447)</t>
  </si>
  <si>
    <t>至尊特大床房&lt;不退款&gt;&lt;2人入住&gt;</t>
  </si>
  <si>
    <t>wells/sebastian</t>
  </si>
  <si>
    <t xml:space="preserve">17851131723	</t>
  </si>
  <si>
    <t>[班贾尔马辛]阿斯顿巴努阿班贾尔马辛酒店及会议中心(ASTON Banua Banjarmasin Hotel &amp; Convention Center)(70165221)</t>
  </si>
  <si>
    <t>豪华房&lt;2人入住&gt;&lt;不退款&gt;</t>
  </si>
  <si>
    <t>WIDJAJA/ADYTIRTA</t>
  </si>
  <si>
    <t xml:space="preserve">17760390213	</t>
  </si>
  <si>
    <t>[威斯敏斯特城]帕丁顿考特伦敦尊贵酒店(Park Grand Paddington Court)(55519423)</t>
  </si>
  <si>
    <t>小型双人房&lt;不退款&gt;&lt;2人入住&gt;</t>
  </si>
  <si>
    <t>Mikulak/Martin</t>
  </si>
  <si>
    <t>CA13030220501HKD</t>
  </si>
  <si>
    <t xml:space="preserve">EXP-1919516358	</t>
  </si>
  <si>
    <t xml:space="preserve">17772074949	</t>
  </si>
  <si>
    <t>[萨尼奇]维多利亚红狮套房酒店(Red Lion Inn and Suites Victoria)(77371984)</t>
  </si>
  <si>
    <t>2张双人床房&lt;不退款&gt;&lt;2人入住&gt;</t>
  </si>
  <si>
    <t>Esau/Gladys</t>
  </si>
  <si>
    <t xml:space="preserve">9472052	</t>
  </si>
  <si>
    <t xml:space="preserve">17773466667	</t>
  </si>
  <si>
    <t>[巴黎]巴黎中心埃菲尔铁塔之旅诺富特酒店(Novotel Paris Centre Tour Eiffel)(55439220)</t>
  </si>
  <si>
    <t>经典客房, 2 张单人床&lt;2人入住&gt;&lt;不退款&gt;</t>
  </si>
  <si>
    <t>LEE/JINHYEON,LEE/EUNBI</t>
  </si>
  <si>
    <t xml:space="preserve">2502377	</t>
  </si>
  <si>
    <t xml:space="preserve">lgwlfdlp	</t>
  </si>
  <si>
    <t>退单</t>
  </si>
  <si>
    <t xml:space="preserve">17798422669	</t>
  </si>
  <si>
    <t>[佩吉]佩奇鲍威尔湖度假酒店(Lake Powell Resort Page)(55861937)</t>
  </si>
  <si>
    <t>两张大床码头景观房&lt;2人入住&gt;&lt;不退款&gt;</t>
  </si>
  <si>
    <t>Di Fazio/Alfio</t>
  </si>
  <si>
    <t xml:space="preserve">15Q4CK	</t>
  </si>
  <si>
    <t xml:space="preserve">17804080851	</t>
  </si>
  <si>
    <t>[波洛勒姆]波洛勒姆果阿拉利高尔夫和水疗度假村(The Lalit Golf &amp; Spa Resort Goa Palolem)(56185727)</t>
  </si>
  <si>
    <t>特大床套房带花园景&lt;早餐&gt;&lt;不退款&gt;&lt;2人入住&gt;</t>
  </si>
  <si>
    <t>Martins/Kevin</t>
  </si>
  <si>
    <t xml:space="preserve">76441SC057423	</t>
  </si>
  <si>
    <t xml:space="preserve">17814275466	</t>
  </si>
  <si>
    <t>[里士满]列治文温哥华机场假日酒店(Holiday Inn Vancouver Airport Richmond, an Ihg Hotel)(55426357)</t>
  </si>
  <si>
    <t>两张大床房&lt;2人入住&gt;&lt;不退款&gt;</t>
  </si>
  <si>
    <t>Kuhl/Tammy,Kuhl/Morgan</t>
  </si>
  <si>
    <t xml:space="preserve">2515861	</t>
  </si>
  <si>
    <t xml:space="preserve">27616253	</t>
  </si>
  <si>
    <t xml:space="preserve">17829610760	</t>
  </si>
  <si>
    <t>[佩皮尼扬]南佩尼皮昂普瑞米尔经典酒店(Premiere Classe Perpignan Sud)(70790759)</t>
  </si>
  <si>
    <t>标准间1双人床&lt;2人入住&gt;&lt;不退款&gt;</t>
  </si>
  <si>
    <t>Corvisier/Christopher</t>
  </si>
  <si>
    <t xml:space="preserve">2520027	</t>
  </si>
  <si>
    <t xml:space="preserve">33683UC001220	</t>
  </si>
  <si>
    <t xml:space="preserve">17843831570	</t>
  </si>
  <si>
    <t>[布加勒斯特]安比恩斯酒店(Ambiance Hotel)(89917594)</t>
  </si>
  <si>
    <t>标准间双人床（河景）&lt;2人入住&gt;&lt;不退款&gt;&lt;早餐&gt;</t>
  </si>
  <si>
    <t>Binta/Mihaela,Costache/Patricia</t>
  </si>
  <si>
    <t xml:space="preserve">7974	</t>
  </si>
  <si>
    <t xml:space="preserve">17844059619	</t>
  </si>
  <si>
    <t>[洛杉矶]比弗利山万豪居家酒店(Residence Inn by Marriott Beverly Hills)(55745033)</t>
  </si>
  <si>
    <t>大床一室房(带沙发床)&lt;2人入住&gt;&lt;不退款&gt;&lt;早餐&gt;&lt;普通会员&gt;</t>
  </si>
  <si>
    <t>JIANG/YUFEI</t>
  </si>
  <si>
    <t xml:space="preserve">54687545338	</t>
  </si>
  <si>
    <t xml:space="preserve">17846587538	</t>
  </si>
  <si>
    <t>[马德里]马德里巴拉哈斯机场美利亚酒店(Melia Barajas)(55611949)</t>
  </si>
  <si>
    <t>酒店客房&lt;2人入住&gt;&lt;不退款&gt;</t>
  </si>
  <si>
    <t>KIM/HYUNKYUNG</t>
  </si>
  <si>
    <t xml:space="preserve">2201511171	</t>
  </si>
  <si>
    <t xml:space="preserve">17848780471	</t>
  </si>
  <si>
    <t>[圣奥古斯丁]南奥克斯酒店 - 圣奥古斯丁(Southern Oaks Inn - Saint Augustine)(91808788)</t>
  </si>
  <si>
    <t>标准间1特大床&lt;2人入住&gt;&lt;不退款&gt;&lt;早餐&gt;</t>
  </si>
  <si>
    <t>Leeper/Lonnie Dee,Leeper /Janet Marie</t>
  </si>
  <si>
    <t xml:space="preserve">EXP-1931697597	</t>
  </si>
  <si>
    <t xml:space="preserve">17849256166	</t>
  </si>
  <si>
    <t>[棉兰]棉兰帕曼酒店(Favehotel S. Parman Medan)(55768350)</t>
  </si>
  <si>
    <t>高级房&lt;2人入住&gt;&lt;不退款&gt;&lt;早餐&gt;</t>
  </si>
  <si>
    <t>Richald/Richald</t>
  </si>
  <si>
    <t xml:space="preserve">2525294	</t>
  </si>
  <si>
    <t xml:space="preserve">17851821322	</t>
  </si>
  <si>
    <t>[北干巴鲁]北干巴鲁飞舞酒店(Favehotel Pekanbaru)(55812266)</t>
  </si>
  <si>
    <t>时尚房&lt;不退款&gt;&lt;2人入住&gt;</t>
  </si>
  <si>
    <t>Zein/Rofi</t>
  </si>
  <si>
    <t xml:space="preserve">17851827297	</t>
  </si>
  <si>
    <t>[慕尼黑]市中心国王高级酒店(King's Hotel Center Superior)(55542721)</t>
  </si>
  <si>
    <t>俱乐部客房&lt;不退款&gt;&lt;2人入住&gt;</t>
  </si>
  <si>
    <t>Xu/Jiaao,Ma/Qinbin</t>
  </si>
  <si>
    <t xml:space="preserve">EXP-1932219006	</t>
  </si>
  <si>
    <t xml:space="preserve">17852432629	</t>
  </si>
  <si>
    <t>[金奈]羽毛金奈拉达酒店(Feathers- A Radha Hotel, Chennai)(55367573)</t>
  </si>
  <si>
    <t>行政客房&lt;2人入住&gt;&lt;不退款&gt;</t>
  </si>
  <si>
    <t>HAM/MIYOUNG</t>
  </si>
  <si>
    <t>1594SD007664</t>
  </si>
  <si>
    <t xml:space="preserve">1594SD007663	</t>
  </si>
  <si>
    <t xml:space="preserve">17854979356	</t>
  </si>
  <si>
    <t>Liu/Ao</t>
  </si>
  <si>
    <t xml:space="preserve">17855326235	</t>
  </si>
  <si>
    <t>[Kemiri Muka]马公达法福酒店(Favehotel Margonda)(55779354)</t>
  </si>
  <si>
    <t>致爱房&lt;2人入住&gt;&lt;不退款&gt;</t>
  </si>
  <si>
    <t>Candraditya/Astungkara</t>
  </si>
  <si>
    <t xml:space="preserve">17855335408	</t>
  </si>
  <si>
    <t>[茉莉芬]玛狄恩法维酒店(Favehotel Madiun)(90401535)</t>
  </si>
  <si>
    <t>Zian/Ahlisa</t>
  </si>
  <si>
    <t xml:space="preserve">2526825	</t>
  </si>
  <si>
    <t xml:space="preserve">17855395434	</t>
  </si>
  <si>
    <t>[首尔]灯塔酒店(Hotel Pharos)(56206404)</t>
  </si>
  <si>
    <t>kim/suckhyun</t>
  </si>
  <si>
    <t xml:space="preserve">17856237248	</t>
  </si>
  <si>
    <t>[布尔萨]布尔萨瑟基尔吉温德姆华美达温泉 Spa 酒店(Ramada by Wyndham Bursa Çekirge Thermal &amp; Spa)(60514164)</t>
  </si>
  <si>
    <t>城景双床房吸烟&lt;2人入住&gt;&lt;不退款&gt;&lt;早餐&gt;</t>
  </si>
  <si>
    <t>LKHAGVASUREN/MYAGMARJAV,Byambasuren/Byambabayar</t>
  </si>
  <si>
    <t xml:space="preserve">81420ED005961	</t>
  </si>
  <si>
    <t xml:space="preserve">17698786050	</t>
  </si>
  <si>
    <t>[马德里]索尔7号客房精选旅馆(Room007 Select Sol)(55639672)</t>
  </si>
  <si>
    <t>经济双人床房&lt;不退款&gt;&lt;2人入住&gt;</t>
  </si>
  <si>
    <t>SA/BONGJIN</t>
  </si>
  <si>
    <t>CA13030220502HKD</t>
  </si>
  <si>
    <t xml:space="preserve">17790881832	</t>
  </si>
  <si>
    <t>[济州市]济州海酒店(Hae Hotel Jeju)(55626246)</t>
  </si>
  <si>
    <t>山景双人间&lt;2人入住&gt;&lt;不退款&gt;</t>
  </si>
  <si>
    <t>HOANG/THI HONG ANH</t>
  </si>
  <si>
    <t xml:space="preserve">37284	</t>
  </si>
  <si>
    <t xml:space="preserve">17804028116	</t>
  </si>
  <si>
    <t>[圣地亚哥]拉潘西奥尼酒店(La Pensione Hotel)(70393743)</t>
  </si>
  <si>
    <t>客房1张大床&lt;不退款&gt;&lt;2人入住&gt;</t>
  </si>
  <si>
    <t>Geldres/Ian</t>
  </si>
  <si>
    <t xml:space="preserve">107858468	</t>
  </si>
  <si>
    <t xml:space="preserve">17829899686	</t>
  </si>
  <si>
    <t>[芝加哥]芝加哥华威阿勒顿酒店(Warwick Allerton - Chicago)(70392624)</t>
  </si>
  <si>
    <t>大号床房&lt;不退款&gt;&lt;2人入住&gt;</t>
  </si>
  <si>
    <t>Chung/Hoi Ching</t>
  </si>
  <si>
    <t xml:space="preserve">2520134	</t>
  </si>
  <si>
    <t xml:space="preserve">17835329426	</t>
  </si>
  <si>
    <t>[米兰]乌纳世纪酒店(UNAHOTELS Century Milano)(56174687)</t>
  </si>
  <si>
    <t>经典大床精致套房&lt;2人入住&gt;&lt;不退款&gt;&lt;早餐&gt;</t>
  </si>
  <si>
    <t>HUANG/QIAOLING,SCHOEFS/KAREL VALENTINE</t>
  </si>
  <si>
    <t xml:space="preserve">17836969693	</t>
  </si>
  <si>
    <t>[汉堡]125 号汉堡机场精品酒店 - INA(Boutique Hotel 125 Hamburg Airport by Ina)(55768443)</t>
  </si>
  <si>
    <t>Chacon Hernandez/Rosaura Alicia</t>
  </si>
  <si>
    <t xml:space="preserve">17837476124	</t>
  </si>
  <si>
    <t>[马赛]渣油格兰德布拉多酒店(Residhotel le Grand Prado)(55694777)</t>
  </si>
  <si>
    <t>一室房&lt;2人入住&gt;&lt;不退款&gt;</t>
  </si>
  <si>
    <t>ZHU/Hongjing</t>
  </si>
  <si>
    <t xml:space="preserve">2522179	</t>
  </si>
  <si>
    <t xml:space="preserve">17838662667	</t>
  </si>
  <si>
    <t>[东京]上野御徒町永国国际精选酒店(Hotel Wing International Select Ueno Okachimachi)(55768730)</t>
  </si>
  <si>
    <t>标准小型双人房&lt;2人入住&gt;&lt;不退款&gt;</t>
  </si>
  <si>
    <t>TOMIOKA/YUUKI,TOMIOKA/YUUKI</t>
  </si>
  <si>
    <t xml:space="preserve">17843548599	</t>
  </si>
  <si>
    <t>[Sao Pedro de Penaferrim]鹏雅隆阁度假酒店(Penha Longa Resort)(55426593)</t>
  </si>
  <si>
    <t>Pozniakowski/Andrew</t>
  </si>
  <si>
    <t xml:space="preserve">17844127371	</t>
  </si>
  <si>
    <t>[南雅加达]雅诗阁库宁冈雅加达公寓式酒店(Ascott Kuningan Jakarta)(55280738)</t>
  </si>
  <si>
    <t>尊贵三卧室公寓&lt;2人入住&gt;&lt;不退款&gt;</t>
  </si>
  <si>
    <t>Pang/Pu</t>
  </si>
  <si>
    <t xml:space="preserve">17848531347	</t>
  </si>
  <si>
    <t>[爱丁堡]爱丁堡豪宅博纳姆酒店(The Bonham Hotel, Edinburgh)(89920049)</t>
  </si>
  <si>
    <t>联排别墅双人房&lt;2人入住&gt;&lt;不退款&gt;</t>
  </si>
  <si>
    <t>Zhu/Ziyu,Yang/Zhenyu</t>
  </si>
  <si>
    <t xml:space="preserve">EXP-1931633757	</t>
  </si>
  <si>
    <t xml:space="preserve">17855289664	</t>
  </si>
  <si>
    <t>saputro/Teguh dwi</t>
  </si>
  <si>
    <t xml:space="preserve">17857007835	</t>
  </si>
  <si>
    <t>[里约热内卢]皇家里约宫殿酒店(Royal Rio Palace Hotel)(89916774)</t>
  </si>
  <si>
    <t>豪华双人床房(超级)&lt;2人入住&gt;&lt;不退款&gt;&lt;早餐&gt;</t>
  </si>
  <si>
    <t>Guilhen /vanessa</t>
  </si>
  <si>
    <t xml:space="preserve">17857052102	</t>
  </si>
  <si>
    <t>[浦那]浦那 O 酒店(O Hotel Pune)(55920213)</t>
  </si>
  <si>
    <t>manwadkar/omkar</t>
  </si>
  <si>
    <t xml:space="preserve">6160214	</t>
  </si>
  <si>
    <t xml:space="preserve">17857167788	</t>
  </si>
  <si>
    <t>[奥斯陆]安克尔酒店(Anker Hotel)(55505475)</t>
  </si>
  <si>
    <t>大床房&lt;2人入住&gt;&lt;不退款&gt;&lt;早餐&gt;</t>
  </si>
  <si>
    <t>Kim/Junwoo,Kim/Junwoo</t>
  </si>
  <si>
    <t xml:space="preserve">HBD-7399-130-236369	</t>
  </si>
  <si>
    <t xml:space="preserve">17858629764	</t>
  </si>
  <si>
    <t>[图尔库]卡里比亚度假俱乐部(Holiday Club Caribia)(90400674)</t>
  </si>
  <si>
    <t>经济双床间 - 不可使用spa&lt;2人入住&gt;&lt;不退款&gt;&lt;早餐&gt;</t>
  </si>
  <si>
    <t>Demidova/Valentina</t>
  </si>
  <si>
    <t xml:space="preserve">17858758789	</t>
  </si>
  <si>
    <t>[汉堡]汉堡北丽柏酒店(Select Hotel Hamburg Nord)(55547030)</t>
  </si>
  <si>
    <t>标准双人房&lt;2人入住&gt;&lt;不退款&gt;</t>
  </si>
  <si>
    <t>Sardar/Mohammad Usman</t>
  </si>
  <si>
    <t xml:space="preserve">EXPEDIA_1933061551	</t>
  </si>
  <si>
    <t xml:space="preserve">17861508196	</t>
  </si>
  <si>
    <t>[首尔]首尔麻谷SR酒店(SR Hotel Seoul Magok)(77364259)</t>
  </si>
  <si>
    <t>高级双床房&lt;不退款&gt;&lt;2人入住&gt;</t>
  </si>
  <si>
    <t>Kim/MinJeong</t>
  </si>
  <si>
    <t xml:space="preserve">17862166973	</t>
  </si>
  <si>
    <t>[雪城]锡拉丘兹皇冠假日酒店(Crowne Plaza Syracuse, an Ihg Hotel)(55290545)</t>
  </si>
  <si>
    <t>Jing/ZiZhao</t>
  </si>
  <si>
    <t xml:space="preserve">2528556	</t>
  </si>
  <si>
    <t xml:space="preserve">17862336690	</t>
  </si>
  <si>
    <t>Prasetiyo/Djoko</t>
  </si>
  <si>
    <t xml:space="preserve">17251877411	</t>
  </si>
  <si>
    <t>[艾朗]宜必思伊伦酒店(Ibis Irun)(80332069)</t>
  </si>
  <si>
    <t>双人床房&lt;2人入住&gt;&lt;不退款&gt;&lt;早餐&gt;</t>
  </si>
  <si>
    <t>Ory/Cedric</t>
  </si>
  <si>
    <t>CA13030220503HKD</t>
  </si>
  <si>
    <t xml:space="preserve">3220WDS516	</t>
  </si>
  <si>
    <t xml:space="preserve">17762991463	</t>
  </si>
  <si>
    <t>[伯克利]沙特克广场酒店(Hotel Shattuck Plaza)(77372231)</t>
  </si>
  <si>
    <t>豪华特大床房&lt;不退款&gt;&lt;2人入住&gt;</t>
  </si>
  <si>
    <t>Zhu/Yingfan</t>
  </si>
  <si>
    <t xml:space="preserve">107288685	</t>
  </si>
  <si>
    <t xml:space="preserve">17780017188	</t>
  </si>
  <si>
    <t>标准双床房&lt;不退款&gt;&lt;2人入住&gt;</t>
  </si>
  <si>
    <t>Huju/Jouko,Pihl-Huju/Leija</t>
  </si>
  <si>
    <t xml:space="preserve">2503527	</t>
  </si>
  <si>
    <t xml:space="preserve">EXP-1922394076	</t>
  </si>
  <si>
    <t xml:space="preserve">17780262732	</t>
  </si>
  <si>
    <t>[吉隆坡]吉隆坡市中心智选假日酒店(Holiday Inn Express Kuala Lumpur City Centre, an Ihg Hotel)(55337198)</t>
  </si>
  <si>
    <t>标准大床房&lt;2人入住&gt;&lt;不退款&gt;&lt;早餐&gt;</t>
  </si>
  <si>
    <t>Fong/Yi Ka</t>
  </si>
  <si>
    <t xml:space="preserve">23224360	</t>
  </si>
  <si>
    <t xml:space="preserve">17789120495	</t>
  </si>
  <si>
    <t>[威尼斯]威尼斯梅斯特奥酒店(Ao Hotel Venezia Mestre)(55391280)</t>
  </si>
  <si>
    <t>双床房&lt;2人入住&gt;&lt;不退款&gt;</t>
  </si>
  <si>
    <t>Lopez/Omaira,Lopez/Omaira</t>
  </si>
  <si>
    <t xml:space="preserve">2506167	</t>
  </si>
  <si>
    <t xml:space="preserve">17837834295	</t>
  </si>
  <si>
    <t>精致特大床一室套房&lt;2人入住&gt;&lt;不退款&gt;</t>
  </si>
  <si>
    <t>Galer/Courtney Joanne</t>
  </si>
  <si>
    <t xml:space="preserve">390189	</t>
  </si>
  <si>
    <t xml:space="preserve">17844406400	</t>
  </si>
  <si>
    <t>[华城市]新罗东滩住宿酒店(Shilla Stay Dongtan)(55967876)</t>
  </si>
  <si>
    <t>标准大床城景房&lt;不退款&gt;&lt;2人入住&gt;</t>
  </si>
  <si>
    <t>Lee/Wonil</t>
  </si>
  <si>
    <t xml:space="preserve">2523940	</t>
  </si>
  <si>
    <t xml:space="preserve">EXP-1931171530	</t>
  </si>
  <si>
    <t xml:space="preserve">17851372408	</t>
  </si>
  <si>
    <t>[芝加哥]芝加哥奥黑尔万豪春岭套房酒店(SpringHill Suites Chicago O'Hare by Marriott)(55505356)</t>
  </si>
  <si>
    <t>2张双人床套房带沙发床&lt;2人入住&gt;&lt;不退款&gt;&lt;早餐&gt;</t>
  </si>
  <si>
    <t>England/Kim</t>
  </si>
  <si>
    <t xml:space="preserve">72273652	</t>
  </si>
  <si>
    <t xml:space="preserve">17855268554	</t>
  </si>
  <si>
    <t>[布鲁日]布鲁日中央车站宜必思快捷酒店(Ibis Budget Brugge Centrum Station)(55320778)</t>
  </si>
  <si>
    <t>Capp/Oliver</t>
  </si>
  <si>
    <t xml:space="preserve">5046WDS622	</t>
  </si>
  <si>
    <t xml:space="preserve">17858352101	</t>
  </si>
  <si>
    <t>[圣朱利安斯]马耳他智选假日酒店(Holiday Inn Express - Malta, an Ihg Hotel)(55426370)</t>
  </si>
  <si>
    <t>标准房&lt;早餐&gt;&lt;不退款&gt;&lt;2人入住&gt;</t>
  </si>
  <si>
    <t>Saed-Werner/Damian</t>
  </si>
  <si>
    <t xml:space="preserve">43804016	</t>
  </si>
  <si>
    <t xml:space="preserve">17862783167	</t>
  </si>
  <si>
    <t>[克拉科夫]克拉特夫Q酒店(Q Hotel Kraków)(55290501)</t>
  </si>
  <si>
    <t>大床房&lt;2人入住&gt;&lt;不退款&gt;</t>
  </si>
  <si>
    <t>Glowala/Damian Adrian,Konopska/Klaudia Anna</t>
  </si>
  <si>
    <t xml:space="preserve">2528658	</t>
  </si>
  <si>
    <t xml:space="preserve">17863042670	</t>
  </si>
  <si>
    <t>[马德里]顶点酒店(Vértice Roomspace)(55290572)</t>
  </si>
  <si>
    <t>客房&lt;2人入住&gt;&lt;不退款&gt;</t>
  </si>
  <si>
    <t>Pent/Romane</t>
  </si>
  <si>
    <t xml:space="preserve">17864014358	</t>
  </si>
  <si>
    <t>[普吉岛]普吉岛卡马拉海滩酒店 (SHA Extra Plus)(Novotel Phuket Kamala Beach (SHA Extra Plus))(55312428)</t>
  </si>
  <si>
    <t>高级特大床房&lt;不退款&gt;&lt;2人入住&gt;</t>
  </si>
  <si>
    <t>kolesnikov /DMITRI</t>
  </si>
  <si>
    <t xml:space="preserve">17864440050	</t>
  </si>
  <si>
    <t>[吉隆坡]吉隆坡星汇公寓式酒店(Expressionz Professional Suites by MyKey Global)(55346240)</t>
  </si>
  <si>
    <t>豪华一室特大床房&lt;2人入住&gt;&lt;不退款&gt;</t>
  </si>
  <si>
    <t>bin md daud/WAN MOHAMAD ATIQI</t>
  </si>
  <si>
    <t xml:space="preserve">17865017605	</t>
  </si>
  <si>
    <t>[米里]OYO 1018 米里特朗乌山酒店(OYO 1018 Telang Usan Hotel Miri)(92030963)</t>
  </si>
  <si>
    <t>标准双床房&lt;2人入住&gt;&lt;不退款&gt;</t>
  </si>
  <si>
    <t>ILYAS/NOR KARTIKAH</t>
  </si>
  <si>
    <t xml:space="preserve">2529625	</t>
  </si>
  <si>
    <t xml:space="preserve">Create123	</t>
  </si>
  <si>
    <t xml:space="preserve">17865254733	</t>
  </si>
  <si>
    <t>FU/YIN</t>
  </si>
  <si>
    <t xml:space="preserve">42784299	</t>
  </si>
  <si>
    <t xml:space="preserve">17865327541	</t>
  </si>
  <si>
    <t>[曼谷]曼谷是隆巴利酒店(Bally Suite Silom Bangkok)(60513922)</t>
  </si>
  <si>
    <t>尊贵双人床房&lt;2人入住&gt;&lt;不退款&gt;</t>
  </si>
  <si>
    <t>shen/hongyu</t>
  </si>
  <si>
    <t xml:space="preserve">17865356116	</t>
  </si>
  <si>
    <t>[胡志明市]胡志明市新世界酒店(New World Saigon Hotel)(55289703)</t>
  </si>
  <si>
    <t>尊贵特大床房&lt;2人入住&gt;&lt;不退款&gt;&lt;早餐&gt;</t>
  </si>
  <si>
    <t>bao/lujun</t>
  </si>
  <si>
    <t xml:space="preserve">57190SD021765	</t>
  </si>
  <si>
    <t xml:space="preserve">17865424024	</t>
  </si>
  <si>
    <t>[伊斯坦布尔]伊斯坦布尔亚洲西瓦希尔科酒店(Cevahir Hotel Istanbul Asia)(55290297)</t>
  </si>
  <si>
    <t>部分海景高级双床房&lt;2人入住&gt;&lt;不退款&gt;</t>
  </si>
  <si>
    <t>RAUF/ANDREY,MIRON/VITALIE</t>
  </si>
  <si>
    <t xml:space="preserve">648939795	</t>
  </si>
  <si>
    <t xml:space="preserve">17668406589	</t>
  </si>
  <si>
    <t>[德尼亚]布兰卡海岸酒店(Hotel Costa Blanca)(89916970)</t>
  </si>
  <si>
    <t>Frankcom/Philip Neil</t>
  </si>
  <si>
    <t>CA13030220504HKD</t>
  </si>
  <si>
    <t xml:space="preserve">2472172	</t>
  </si>
  <si>
    <t xml:space="preserve">77989	</t>
  </si>
  <si>
    <t xml:space="preserve">17735029772	</t>
  </si>
  <si>
    <t>[阿布扎比]阿布扎比​​国际机场普瑞米尔酒店(Premier Inn Abu Dhabi International Airport)(89916567)</t>
  </si>
  <si>
    <t>家庭房&lt;2人入住&gt;&lt;不退款&gt;</t>
  </si>
  <si>
    <t>Patel/Maulikkumar</t>
  </si>
  <si>
    <t xml:space="preserve">65351SC125040	</t>
  </si>
  <si>
    <t xml:space="preserve">17760568447	</t>
  </si>
  <si>
    <t>[博洛尼亚]雷恩佐酒店(Boutique Hotel Re Enzo)(55414062)</t>
  </si>
  <si>
    <t>行政双人房/双床房&lt;2人入住&gt;&lt;不退款&gt;&lt;早餐&gt;</t>
  </si>
  <si>
    <t>soh/sow hoon</t>
  </si>
  <si>
    <t xml:space="preserve">33542	</t>
  </si>
  <si>
    <t xml:space="preserve">17770469985	</t>
  </si>
  <si>
    <t>[维尔纽斯]维尔纽斯空中旅馆酒店(AirInn Vilnius Hotel)(55367434)</t>
  </si>
  <si>
    <t>Poceviciene/Danute</t>
  </si>
  <si>
    <t xml:space="preserve">2499958	</t>
  </si>
  <si>
    <t xml:space="preserve">OK_ERICSOFT	</t>
  </si>
  <si>
    <t xml:space="preserve">17771885395	</t>
  </si>
  <si>
    <t>[圣马科斯湖]湖宅度假酒店(Lakehouse Hotel and Resort)(55299192)</t>
  </si>
  <si>
    <t>池景招牌房&lt;2人入住&gt;&lt;不退款&gt;</t>
  </si>
  <si>
    <t>shelat/Kajal,sveom/austin</t>
  </si>
  <si>
    <t xml:space="preserve">2501083	</t>
  </si>
  <si>
    <t xml:space="preserve">SMLHR170263408	</t>
  </si>
  <si>
    <t xml:space="preserve">17782660331	</t>
  </si>
  <si>
    <t>[马贝拉]阿兰达马贝拉酒店(Alanda Marbella Hotel)(90352293)</t>
  </si>
  <si>
    <t>豪华双人间&lt;2人入住&gt;&lt;不退款&gt;&lt;早餐&gt;</t>
  </si>
  <si>
    <t>McKay/Meagan Jane,Justice/Megan</t>
  </si>
  <si>
    <t xml:space="preserve">2505144	</t>
  </si>
  <si>
    <t xml:space="preserve">150325552	</t>
  </si>
  <si>
    <t xml:space="preserve">17782799404	</t>
  </si>
  <si>
    <t>[尼亚加拉瀑布]瀑布景观品质酒店(Quality Hotel Fallsview Cascade)(55799275)</t>
  </si>
  <si>
    <t>大号床房&lt;2人入住&gt;&lt;不退款&gt;&lt;早餐&gt;</t>
  </si>
  <si>
    <t>Gibbens/Kevin</t>
  </si>
  <si>
    <t xml:space="preserve">2505247	</t>
  </si>
  <si>
    <t xml:space="preserve">17805524417	</t>
  </si>
  <si>
    <t>[科尔多瓦]科尔多瓦中心酒店(Hotel Cordoba Center)(55337448)</t>
  </si>
  <si>
    <t>HIGUERAS ORTEGA/ANA MARIA</t>
  </si>
  <si>
    <t xml:space="preserve">17829204081	</t>
  </si>
  <si>
    <t>[汉堡]汉堡体育场公园酒店(Park Hotel Hamburg Arena)(55733441)</t>
  </si>
  <si>
    <t>Schmidt/Jacqueline</t>
  </si>
  <si>
    <t xml:space="preserve">2519928	</t>
  </si>
  <si>
    <t xml:space="preserve">17829779207	</t>
  </si>
  <si>
    <t>Eichler/Peter</t>
  </si>
  <si>
    <t xml:space="preserve">17830019161	</t>
  </si>
  <si>
    <t>[里斯本]不列颠酒店 - 传承酒店集团(Hotel Britania , a Lisbon Heritage Collection)(60480634)</t>
  </si>
  <si>
    <t>经典双人房/双床房&lt;不退款&gt;&lt;2人入住&gt;</t>
  </si>
  <si>
    <t>Matlock/Christine,Chen/Jiang</t>
  </si>
  <si>
    <t xml:space="preserve">21031730	</t>
  </si>
  <si>
    <t xml:space="preserve">17836612377	</t>
  </si>
  <si>
    <t>[京都]京都河原町三条利索尔酒店(Hotel Resol Kyoto Kawaramachi Sanjo)(55280400)</t>
  </si>
  <si>
    <t>高级双床房&lt;2人入住&gt;&lt;不退款&gt;</t>
  </si>
  <si>
    <t>ORISAKA/SHIRO,ORISAKA/SHIRO</t>
  </si>
  <si>
    <t xml:space="preserve">17846446782	</t>
  </si>
  <si>
    <t>[多维尔]基里亚德多维尔勒圣阿尔努特酒店(Kyriad Deauville - St Arnoult)(70794932)</t>
  </si>
  <si>
    <t>1张双人床房&lt;2人入住&gt;&lt;不退款&gt;&lt;早餐&gt;</t>
  </si>
  <si>
    <t>maniere/david</t>
  </si>
  <si>
    <t xml:space="preserve">17846568383	</t>
  </si>
  <si>
    <t>[伯明翰]伯明翰市中心阿德吉奥公寓式酒店(Aparthotel Adagio Birmingham City Centre)(55639622)</t>
  </si>
  <si>
    <t>双人床一室房&lt;不退款&gt;&lt;2人入住&gt;</t>
  </si>
  <si>
    <t>Roberts/Daniel,Jones/Abbey</t>
  </si>
  <si>
    <t xml:space="preserve">2525001	</t>
  </si>
  <si>
    <t xml:space="preserve">8117WDT592	</t>
  </si>
  <si>
    <t xml:space="preserve">17855825972	</t>
  </si>
  <si>
    <t>[圣希利斯]布鲁塞尔中心米迪美居酒店(Mercure Hotel Brussels Centre Midi)(55612006)</t>
  </si>
  <si>
    <t>cannot/fanny</t>
  </si>
  <si>
    <t xml:space="preserve">lhwdflmr	</t>
  </si>
  <si>
    <t xml:space="preserve">17855903011	</t>
  </si>
  <si>
    <t>[依勒塔斯]巴塞罗伊尔塔斯信天翁酒店(Barceló Illetas Albatros Adults Only)(90372030)</t>
  </si>
  <si>
    <t>Sweeney/Michael ,Sweeney /Maureen</t>
  </si>
  <si>
    <t xml:space="preserve">7373SD036109	</t>
  </si>
  <si>
    <t xml:space="preserve">17856407436	</t>
  </si>
  <si>
    <t>[迈阿密海滩]南海滩W度假村(W South Beach)(70391600)</t>
  </si>
  <si>
    <t>壮观海景特大床工作室套房带阳台&lt;不退款&gt;&lt;2人入住&gt;</t>
  </si>
  <si>
    <t>Zuccoli/Giulio Camillo</t>
  </si>
  <si>
    <t xml:space="preserve">2527268	</t>
  </si>
  <si>
    <t xml:space="preserve">74147367	</t>
  </si>
  <si>
    <t xml:space="preserve">17857087499	</t>
  </si>
  <si>
    <t>[Ribera Baixa]瓦伦西亚阿尔穆萨费斯温德姆华美达酒店(Ramada by Wyndham Valencia Almussafes)(55757374)</t>
  </si>
  <si>
    <t>Sanchez Labernia/Carlos</t>
  </si>
  <si>
    <t xml:space="preserve">90230ED004171	</t>
  </si>
  <si>
    <t>阶梯</t>
  </si>
  <si>
    <t xml:space="preserve">17862835449	</t>
  </si>
  <si>
    <t>[布达佩斯]布达佩斯威望酒店(Prestige Hotel Budapest)(55281274)</t>
  </si>
  <si>
    <t>Maricic/Luka,Pichler/Hannah</t>
  </si>
  <si>
    <t xml:space="preserve">17863002757	</t>
  </si>
  <si>
    <t>[马德里]格兰维尔塞斯酒店(Gran Versalles)(55547073)</t>
  </si>
  <si>
    <t>双床客房&lt;2人入住&gt;&lt;不退款&gt;</t>
  </si>
  <si>
    <t>Terron Rodriguez/Ana</t>
  </si>
  <si>
    <t xml:space="preserve">EX-1933349779-25620	</t>
  </si>
  <si>
    <t xml:space="preserve">17864351209	</t>
  </si>
  <si>
    <t>[曼谷]路客V20精品酒店(V20 Boutique Hotel By LOCALS)(55585849)</t>
  </si>
  <si>
    <t>顶层房套房&lt;2人入住&gt;&lt;不退款&gt;&lt;早餐&gt;</t>
  </si>
  <si>
    <t>Krftartfphong/Nirada</t>
  </si>
  <si>
    <t xml:space="preserve">Acknowledged	</t>
  </si>
  <si>
    <t xml:space="preserve">17864463913	</t>
  </si>
  <si>
    <t>[克拉科夫]大都市郁锦香饭店(Metropolo by Golden Tulip)(80333379)</t>
  </si>
  <si>
    <t>经典客房1张特大床&lt;2人入住&gt;&lt;不退款&gt;&lt;早餐&gt;</t>
  </si>
  <si>
    <t>Tymoshchuk/Andrii</t>
  </si>
  <si>
    <t xml:space="preserve">17864407455	</t>
  </si>
  <si>
    <t>[拉沙佩勒－圣梅曼]西奥尔良 - 圣梅曼礼拜堂普瑞米尔经典酒店(Premiere Classe Orleans Ouest - La Chapelle St Mesmin)(70790042)</t>
  </si>
  <si>
    <t>标准双人房&lt;2人入住&gt;&lt;不退款&gt;&lt;早餐&gt;</t>
  </si>
  <si>
    <t>Rohof/Jaap</t>
  </si>
  <si>
    <t xml:space="preserve">33692UC001018	</t>
  </si>
  <si>
    <t xml:space="preserve">17865245471	</t>
  </si>
  <si>
    <t>[帕兹角]悉尼蓝塞瑞拉莫特酒店(Larmont Sydney by Lancemore)(60480407)</t>
  </si>
  <si>
    <t>高级客房&lt;2人入住&gt;&lt;不退款&gt;</t>
  </si>
  <si>
    <t>Gordon/Lauren</t>
  </si>
  <si>
    <t xml:space="preserve">17865444448	</t>
  </si>
  <si>
    <t>[浦项]浦项高丽良宵酒店(Benikea Hotel Pohang)(91808117)</t>
  </si>
  <si>
    <t>PARK/SUNA</t>
  </si>
  <si>
    <t xml:space="preserve">17868562355	</t>
  </si>
  <si>
    <t>[波尔多]波尔多圣让特尼奥公寓式酒店(Ténéo Apparthotel Bordeaux Gare Saint Jean)(55254060)</t>
  </si>
  <si>
    <t>双人床商务套房&lt;不退款&gt;&lt;2人入住&gt;</t>
  </si>
  <si>
    <t>terki/kevin</t>
  </si>
  <si>
    <t xml:space="preserve">17868930823	</t>
  </si>
  <si>
    <t>[德累斯顿]德雷斯顿杜瑞特酒店(Dorint Hotel Dresden)(55426412)</t>
  </si>
  <si>
    <t>舒适院景客房&lt;不退款&gt;&lt;2人入住&gt;</t>
  </si>
  <si>
    <t>Bauer/Franz</t>
  </si>
  <si>
    <t xml:space="preserve">EXP-1933830781	</t>
  </si>
  <si>
    <t xml:space="preserve">17869000724	</t>
  </si>
  <si>
    <t>[Tha Kha-nun]梅克里桂河度假酒店(Mek Kiri River Kwai Resort)(90401291)</t>
  </si>
  <si>
    <t>筏室&lt;2人入住&gt;&lt;不退款&gt;&lt;早餐&gt;</t>
  </si>
  <si>
    <t>Koomchay/Chanakarn,Koomchay/Chanakarn</t>
  </si>
  <si>
    <t xml:space="preserve">1933852446	</t>
  </si>
  <si>
    <t xml:space="preserve">17869088212	</t>
  </si>
  <si>
    <t>[金奈]金奈里拉皇宫酒店(The Leela Palace Chennai)(89934173)</t>
  </si>
  <si>
    <t>豪华客房, 城市景观&lt;2人入住&gt;&lt;不退款&gt;&lt;早餐&gt;</t>
  </si>
  <si>
    <t>padidam /amarnadh</t>
  </si>
  <si>
    <t xml:space="preserve">3152SD084967	</t>
  </si>
  <si>
    <t xml:space="preserve">17869456262	</t>
  </si>
  <si>
    <t>[沃尔瑟姆]波士顿沃尔瑟姆希尔顿花园旅馆(Hilton Garden Inn Boston Waltham)(55269936)</t>
  </si>
  <si>
    <t>特大床&lt;不退款&gt;&lt;2人入住&gt;</t>
  </si>
  <si>
    <t>Lee/Kugun</t>
  </si>
  <si>
    <t xml:space="preserve">17869628357	</t>
  </si>
  <si>
    <t>[大阪]哈顿心斋桥长崛通酒店(Hearton Hotel Shinsaibashi Nagahoridouri)(55270055)</t>
  </si>
  <si>
    <t>Touji/Sakaguchi,Touji/Sakaguchi</t>
  </si>
  <si>
    <t xml:space="preserve">20220430463859217	</t>
  </si>
  <si>
    <t xml:space="preserve">17869711296	</t>
  </si>
  <si>
    <t>[null](90205113)</t>
  </si>
  <si>
    <t xml:space="preserve">17869809239	</t>
  </si>
  <si>
    <t>[吉隆坡]吉隆坡千禧大酒店(Grand Millennium Kuala Lumpur)(55402613)</t>
  </si>
  <si>
    <t>MOK/HONGJUN</t>
  </si>
  <si>
    <t xml:space="preserve">4KV6V4WZA	</t>
  </si>
  <si>
    <t xml:space="preserve">17870332927	</t>
  </si>
  <si>
    <t>[曼谷]文斯水门酒店 (SHA Plus+)(Vince Hotel Pratunam (SHA Plus+))(55346118)</t>
  </si>
  <si>
    <t>高级探险家房&lt;2人入住&gt;&lt;不退款&gt;</t>
  </si>
  <si>
    <t>Nanta/Prankamon</t>
  </si>
  <si>
    <t xml:space="preserve">17870359482	</t>
  </si>
  <si>
    <t>[惠斯勒]惠斯勒李斯特尔酒店(The Listel Hotel Whistler)(55290008)</t>
  </si>
  <si>
    <t>豪华2张大号床房&lt;2人入住&gt;&lt;不退款&gt;</t>
  </si>
  <si>
    <t>Otal/Puneet</t>
  </si>
  <si>
    <t xml:space="preserve">EXP-1934137601	</t>
  </si>
  <si>
    <t xml:space="preserve">17870901552	</t>
  </si>
  <si>
    <t>[首尔]首尔皇家酒店(Royal Hotel Seoul)(55841742)</t>
  </si>
  <si>
    <t>标准房&lt;不退款&gt;&lt;2人入住&gt;</t>
  </si>
  <si>
    <t>Min/Bok ki</t>
  </si>
  <si>
    <t xml:space="preserve">17871426025	</t>
  </si>
  <si>
    <t>[波士顿]波士顿舒适酒店(Comfort Inn Boston)(55862043)</t>
  </si>
  <si>
    <t>标准双人房&lt;早餐&gt;&lt;不退款&gt;&lt;2人入住&gt;</t>
  </si>
  <si>
    <t>Nielsen/Rune</t>
  </si>
  <si>
    <t xml:space="preserve">17871483932	</t>
  </si>
  <si>
    <t>[打横]塔西克马拉雅法维酒店(Favehotel Tasikmalaya)(55812331)</t>
  </si>
  <si>
    <t>Juwitasari/Revina</t>
  </si>
  <si>
    <t xml:space="preserve">17871740165	</t>
  </si>
  <si>
    <t>[雅典]雅典蒂芬妮酒店(Athens Tiare Hotel)(55281108)</t>
  </si>
  <si>
    <t>豪华城景客房&lt;不退款&gt;&lt;2人入住&gt;</t>
  </si>
  <si>
    <t>Shaw/Taylor</t>
  </si>
  <si>
    <t xml:space="preserve">17871715061	</t>
  </si>
  <si>
    <t>[里斯本]里斯本史诗萨纳酒店(Epic Sana Lisboa Hotel)(68545126)</t>
  </si>
  <si>
    <t>豪华双床房&lt;不退款&gt;&lt;2人入住&gt;</t>
  </si>
  <si>
    <t>McGivern/John James</t>
  </si>
  <si>
    <t xml:space="preserve">2531409	</t>
  </si>
  <si>
    <t xml:space="preserve">112641	</t>
  </si>
  <si>
    <t xml:space="preserve">17706431726	</t>
  </si>
  <si>
    <t>[古晋]达迈海滩度假村(Damai Beach Resort)(55439367)</t>
  </si>
  <si>
    <t>池畔高级房&lt;2人入住&gt;&lt;不退款&gt;</t>
  </si>
  <si>
    <t>WILLIAM/ROGER</t>
  </si>
  <si>
    <t>CA13030220505HKD</t>
  </si>
  <si>
    <t xml:space="preserve">171496459	</t>
  </si>
  <si>
    <t xml:space="preserve">17760193503	</t>
  </si>
  <si>
    <t>[塞维利亚]塞维利亚美利亚酒店(Melia Sevilla)(55402742)</t>
  </si>
  <si>
    <t>景观美利亚双床房&lt;2人入住&gt;&lt;不退款&gt;&lt;早餐&gt;</t>
  </si>
  <si>
    <t>Park/Misuk</t>
  </si>
  <si>
    <t xml:space="preserve">2496290	</t>
  </si>
  <si>
    <t xml:space="preserve">2201187451	</t>
  </si>
  <si>
    <t xml:space="preserve">17782746801	</t>
  </si>
  <si>
    <t>Kharat/Khushi</t>
  </si>
  <si>
    <t xml:space="preserve">17783579944	</t>
  </si>
  <si>
    <t>标准双床房, 2 张单人床&lt;2人入住&gt;&lt;不退款&gt;&lt;早餐&gt;</t>
  </si>
  <si>
    <t>See/Thian Wee</t>
  </si>
  <si>
    <t xml:space="preserve">2505714	</t>
  </si>
  <si>
    <t xml:space="preserve">28991138	</t>
  </si>
  <si>
    <t xml:space="preserve">17789062212	</t>
  </si>
  <si>
    <t>[鹿特丹]鹿特丹万豪酒店(Rotterdam Marriott Hotel)(55413933)</t>
  </si>
  <si>
    <t>高级房, 1 张特大床房&lt;2人入住&gt;&lt;不退款&gt;</t>
  </si>
  <si>
    <t>Aichmalotidis/Lazaros</t>
  </si>
  <si>
    <t xml:space="preserve">73860794	</t>
  </si>
  <si>
    <t xml:space="preserve">17790208482	</t>
  </si>
  <si>
    <t>[圣何塞]瓦伦西亚桑塔纳洛酒店(Hotel Valencia Santana Row)(55653103)</t>
  </si>
  <si>
    <t>传统客房, 1 张特大床&lt;2人入住&gt;&lt;不退款&gt;</t>
  </si>
  <si>
    <t>Hassan-Aly/Shereen</t>
  </si>
  <si>
    <t xml:space="preserve">S2AA79PPA	</t>
  </si>
  <si>
    <t xml:space="preserve">17796040911	</t>
  </si>
  <si>
    <t>[旧金山]乔治国王酒店(King George)(55745391)</t>
  </si>
  <si>
    <t>高级房, 1 张大床&lt;2人入住&gt;&lt;不退款&gt;</t>
  </si>
  <si>
    <t>LIN/YEN CHEN</t>
  </si>
  <si>
    <t xml:space="preserve">2508159	</t>
  </si>
  <si>
    <t xml:space="preserve">17245SC030333	</t>
  </si>
  <si>
    <t xml:space="preserve">17816046905	</t>
  </si>
  <si>
    <t>[Si Rusa]提斯特尔(Thistle Port Dickson)(77364455)</t>
  </si>
  <si>
    <t>豪华海滨特大床房&lt;2人入住&gt;&lt;不退款&gt;&lt;早餐&gt;</t>
  </si>
  <si>
    <t>ER/WEE CHA</t>
  </si>
  <si>
    <t xml:space="preserve">2517032	</t>
  </si>
  <si>
    <t xml:space="preserve">1591909	</t>
  </si>
  <si>
    <t xml:space="preserve">17835556756	</t>
  </si>
  <si>
    <t>[伦敦城]伦敦阿佩克斯顶点寺苑酒店(Apex Temple Court Hotel London)(55560501)</t>
  </si>
  <si>
    <t>城市客房&lt;2人入住&gt;&lt;不退款&gt;</t>
  </si>
  <si>
    <t>Wright/Richard</t>
  </si>
  <si>
    <t xml:space="preserve">3SKTG4TXR	</t>
  </si>
  <si>
    <t xml:space="preserve">17846580300	</t>
  </si>
  <si>
    <t>[里斯本]鲜花住宿加早餐旅馆(Flores Guest House)(90388595)</t>
  </si>
  <si>
    <t>精致套房&lt;2人入住&gt;&lt;不退款&gt;</t>
  </si>
  <si>
    <t>zurita humanes/domingo,hernandez camacho/raquel</t>
  </si>
  <si>
    <t xml:space="preserve">61991206	</t>
  </si>
  <si>
    <t xml:space="preserve">17849891476	</t>
  </si>
  <si>
    <t>[沙瑟纳伊迪普瓦图]普瓦捷朱尔凡尔纳未来影视城基里亚德饭店(Kyriad Poitiers Jules Verne Site du Futuroscope)(80330937)</t>
  </si>
  <si>
    <t>Piette/Olivier</t>
  </si>
  <si>
    <t xml:space="preserve">2525552	</t>
  </si>
  <si>
    <t xml:space="preserve">34128UC001392	</t>
  </si>
  <si>
    <t xml:space="preserve">17851741390	</t>
  </si>
  <si>
    <t>[巴黎]贝尔塔酒店(Belta Hotel)(55290431)</t>
  </si>
  <si>
    <t>le roux/nadine</t>
  </si>
  <si>
    <t xml:space="preserve">17851729388	</t>
  </si>
  <si>
    <t>[巴黎]皇家白吉尔酒店(Hotel Royal Bergère)(55779517)</t>
  </si>
  <si>
    <t>CAJALJUAREZ/MIGUEL ANGEL,SANDRA/NAVAL GRACIA</t>
  </si>
  <si>
    <t xml:space="preserve">01W626834d1096dd	</t>
  </si>
  <si>
    <t xml:space="preserve">17851810989	</t>
  </si>
  <si>
    <t>[null](89918517)</t>
  </si>
  <si>
    <t xml:space="preserve">17851859973	</t>
  </si>
  <si>
    <t>舒适双床房间&lt;2人入住&gt;&lt;不退款&gt;</t>
  </si>
  <si>
    <t>Lam/Mann Ying,Poon/Cheuk Hei</t>
  </si>
  <si>
    <t xml:space="preserve">EXPEDIA_1932261024	</t>
  </si>
  <si>
    <t xml:space="preserve">17852555164	</t>
  </si>
  <si>
    <t>[太巴隆]太巴隆阿斯顿城市酒店(ASTON Tanjung City Hotel)(60514216)</t>
  </si>
  <si>
    <t>ramadhani/fajar riyanto</t>
  </si>
  <si>
    <t xml:space="preserve">17857192766	</t>
  </si>
  <si>
    <t>[拉斯维加斯]拉斯维加斯威尼斯人—帕拉佐皇宫度假酒店(The Palazzo at The Venetian®)(55426442)</t>
  </si>
  <si>
    <t>奢华特大床套房&lt;不退款&gt;&lt;2人入住&gt;</t>
  </si>
  <si>
    <t>YANG/FEIFAN</t>
  </si>
  <si>
    <t xml:space="preserve">VENsm3MKpk	</t>
  </si>
  <si>
    <t xml:space="preserve">17857196779	</t>
  </si>
  <si>
    <t>至尊一卧室特大床套房&lt;不退款&gt;&lt;2人入住&gt;</t>
  </si>
  <si>
    <t>SUN/ZHILIN</t>
  </si>
  <si>
    <t xml:space="preserve">2527684	</t>
  </si>
  <si>
    <t xml:space="preserve">TBMJK	</t>
  </si>
  <si>
    <t xml:space="preserve">17862261117	</t>
  </si>
  <si>
    <t>[马德里]艾普拉杜尔酒店(Emperador)(55290438)</t>
  </si>
  <si>
    <t>标准双人或双床房&lt;不退款&gt;&lt;2人入住&gt;</t>
  </si>
  <si>
    <t>crawford/richard</t>
  </si>
  <si>
    <t xml:space="preserve">EX-1933127412-915	</t>
  </si>
  <si>
    <t xml:space="preserve">17862961932	</t>
  </si>
  <si>
    <t>[瓦朗斯堡]北瓦朗斯布尔格 - 瓦朗斯基里亚德酒店(Kyriad Valence Nord Bourg-Les-Valence)(70792288)</t>
  </si>
  <si>
    <t>双人间&lt;2人入住&gt;&lt;不退款&gt;&lt;早餐&gt;</t>
  </si>
  <si>
    <t>Beraud/Jean jacques,Beraud/Michelle</t>
  </si>
  <si>
    <t xml:space="preserve">17862996659	</t>
  </si>
  <si>
    <t>[帕尔马海滩]HM格兰菲斯塔酒店(HM Gran Fiesta)(89919039)</t>
  </si>
  <si>
    <t>海景双床房带阳台&lt;2人入住&gt;&lt;不退款&gt;&lt;早餐&gt;</t>
  </si>
  <si>
    <t>Steinhaeuser/Peter</t>
  </si>
  <si>
    <t xml:space="preserve">EXP-1933338844	</t>
  </si>
  <si>
    <t xml:space="preserve">17863479646	</t>
  </si>
  <si>
    <t>[河内]河内怀旧Spa酒店(Hanoi Nostalgia Hotel &amp; Spa)(55299225)</t>
  </si>
  <si>
    <t>历史大床房（带阳台）&lt;不退款&gt;&lt;2人入住&gt;</t>
  </si>
  <si>
    <t>LU/ZHONGMING</t>
  </si>
  <si>
    <t xml:space="preserve">17863482683	</t>
  </si>
  <si>
    <t>[Munchen-Flughafen]诺富特慕尼黑机场酒店(Novotel München Airport)(55270196)</t>
  </si>
  <si>
    <t>标准大床房（带沙发床）&lt;2人入住&gt;&lt;不退款&gt;&lt;早餐&gt;</t>
  </si>
  <si>
    <t>kwak/Changho,Kwak/Dongeun</t>
  </si>
  <si>
    <t xml:space="preserve">6711WE0656	</t>
  </si>
  <si>
    <t xml:space="preserve">17863994142	</t>
  </si>
  <si>
    <t>[佛罗伦萨]金塔温泉酒店(Golden Tower Hotel &amp; Spa)(56185645)</t>
  </si>
  <si>
    <t>豪华房(双人床或双床)&lt;2人入住&gt;&lt;不退款&gt;&lt;早餐&gt;</t>
  </si>
  <si>
    <t>Purdy/Stuart</t>
  </si>
  <si>
    <t xml:space="preserve">1933565168	</t>
  </si>
  <si>
    <t xml:space="preserve">17865308088	</t>
  </si>
  <si>
    <t>[迪拜]迪拜阿尔巴沙希尔顿逸林酒店(DoubleTree by Hilton Hotel and Residences Dubai – Al Barsha)(70391174)</t>
  </si>
  <si>
    <t>客房&lt;早餐&gt;&lt;不退款&gt;&lt;2人入住&gt;</t>
  </si>
  <si>
    <t>GENG/YUE</t>
  </si>
  <si>
    <t xml:space="preserve">17865590386	</t>
  </si>
  <si>
    <t>[维也纳]莱万特国会设计酒店-仅限成人入住(The Levante Parliament Design Hotel-Adults Only)(60480342)</t>
  </si>
  <si>
    <t>舒适高级双人房&lt;2人入住&gt;&lt;不退款&gt;&lt;早餐&gt;</t>
  </si>
  <si>
    <t>Evangelista/Ruggiero,Carano/Angela</t>
  </si>
  <si>
    <t xml:space="preserve">EXP-1933721128	</t>
  </si>
  <si>
    <t xml:space="preserve">17869048662	</t>
  </si>
  <si>
    <t>[波恩]波恩卡梅哈大酒店(Kameha Grand Bonn)(55543018)</t>
  </si>
  <si>
    <t>尊贵特大床房&lt;2人入住&gt;&lt;不退款&gt;</t>
  </si>
  <si>
    <t>Stotz/Wolfgang</t>
  </si>
  <si>
    <t xml:space="preserve">108685170	</t>
  </si>
  <si>
    <t xml:space="preserve">17869127718	</t>
  </si>
  <si>
    <t>[伯明翰]伯明翰姆康铂酒店(Campanile Hotel - Birmingham)(70789603)</t>
  </si>
  <si>
    <t>标准双床房&lt;2人入住&gt;&lt;不退款&gt;&lt;早餐&gt;</t>
  </si>
  <si>
    <t>Alexander /Jennifer</t>
  </si>
  <si>
    <t xml:space="preserve">17869153639	</t>
  </si>
  <si>
    <t>[首尔]驿三新罗舒泰酒店(Shilla Stay Yeoksam)(68031233)</t>
  </si>
  <si>
    <t>Ortiz/Erik Andres</t>
  </si>
  <si>
    <t xml:space="preserve">17870636727	</t>
  </si>
  <si>
    <t>[展玉]诺伟司吉里度假酒店及水疗中心(Novus Giri Resort &amp; Spa)(89933713)</t>
  </si>
  <si>
    <t>花园景豪华房&lt;2人入住&gt;&lt;不退款&gt;&lt;早餐&gt;</t>
  </si>
  <si>
    <t>HE/XIUMEI</t>
  </si>
  <si>
    <t xml:space="preserve">60028	</t>
  </si>
  <si>
    <t xml:space="preserve">17870615830	</t>
  </si>
  <si>
    <t>MIRON/VITALIE,PINTEA/AUREL</t>
  </si>
  <si>
    <t xml:space="preserve">648950009	</t>
  </si>
  <si>
    <t xml:space="preserve">17872370844	</t>
  </si>
  <si>
    <t>[毕尔巴鄂]库里森斯考特尔酒店(Sercotel Coliseo Bilbao, Ascend Hotel Collection)(55547099)</t>
  </si>
  <si>
    <t>标准房&lt;2人入住&gt;&lt;不退款&gt;&lt;早餐&gt;</t>
  </si>
  <si>
    <t>ABADIA HERRANZ/JAVIER</t>
  </si>
  <si>
    <t xml:space="preserve">EXP-1934355249	</t>
  </si>
  <si>
    <t xml:space="preserve">17872422092	</t>
  </si>
  <si>
    <t>[埃奇韦尔]伦敦北华美达酒店(Ramada London North)(55841795)</t>
  </si>
  <si>
    <t>无障碍双人床房&lt;2人入住&gt;&lt;不退款&gt;</t>
  </si>
  <si>
    <t>Ahmed/Iftikhar</t>
  </si>
  <si>
    <t xml:space="preserve">17875011678	</t>
  </si>
  <si>
    <t>[西雅加达]LTC葛洛多克惬意酒店(Favehotel LTC Glodok)(56185709)</t>
  </si>
  <si>
    <t>趣味房&lt;2人入住&gt;&lt;不退款&gt;&lt;早餐&gt;</t>
  </si>
  <si>
    <t>CHEN/JIANBIAO</t>
  </si>
  <si>
    <t xml:space="preserve">17875028013	</t>
  </si>
  <si>
    <t>[乔治市]香格里拉集团槟城乔治城JEN酒店 (槟城对抗新冠肺炎认证)(JEN Penang Georgetown by Shangri-La (PenangFightCovid-19 Certified))(68545457)</t>
  </si>
  <si>
    <t>俱乐部豪华双床房&lt;2人入住&gt;&lt;不退款&gt;</t>
  </si>
  <si>
    <t>LEONG/LINDA GAIK IM,goo/pek neoh</t>
  </si>
  <si>
    <t xml:space="preserve">20094SD035278	</t>
  </si>
  <si>
    <t xml:space="preserve">17876080670	</t>
  </si>
  <si>
    <t>[Pareklisia]格兰德度假酒店(GrandResort)(55254420)</t>
  </si>
  <si>
    <t>豪华园景家庭房&lt;2人入住&gt;&lt;不退款&gt;</t>
  </si>
  <si>
    <t>DE BLICK/TONY</t>
  </si>
  <si>
    <t xml:space="preserve">2532309	</t>
  </si>
  <si>
    <t xml:space="preserve">17876392649	</t>
  </si>
  <si>
    <t>[芭堤雅]拜伦海滩酒店 (SHA Extra Plus)(Baron Beach Hotel (SHA Extra Plus))(56128367)</t>
  </si>
  <si>
    <t>MEEMANA/PHONCHANOK</t>
  </si>
  <si>
    <t xml:space="preserve">17876573082	</t>
  </si>
  <si>
    <t>Tan/Kwangsen</t>
  </si>
  <si>
    <t xml:space="preserve">17876727872	</t>
  </si>
  <si>
    <t>[班贝格]班贝格瑞贞德兹迎宾酒店(Welcome Hotel Residenzschloss Bamberg)(55812524)</t>
  </si>
  <si>
    <t>高级双人床房&lt;2人入住&gt;&lt;不退款&gt;&lt;早餐&gt;</t>
  </si>
  <si>
    <t>Art/Anastasia</t>
  </si>
  <si>
    <t xml:space="preserve">4602SD038721	</t>
  </si>
  <si>
    <t xml:space="preserve">17877088160	</t>
  </si>
  <si>
    <t>NAKANO/TATSUYA,NAKANO/TATSUYA</t>
  </si>
  <si>
    <t xml:space="preserve">17877291142	</t>
  </si>
  <si>
    <t>[庆州]庆州新罗时尚精品酒店(Silla Boutique Premium Hotel Gyeongju)(92029865)</t>
  </si>
  <si>
    <t>甄选双床房&lt;2人入住&gt;&lt;不退款&gt;</t>
  </si>
  <si>
    <t>Han/Deok Gyu</t>
  </si>
  <si>
    <t xml:space="preserve">S2205012018	</t>
  </si>
  <si>
    <t xml:space="preserve">17877347697	</t>
  </si>
  <si>
    <t>[诺丁汉]皇冠假日诺丁汉酒店(Crowne Plaza Nottingham, an Ihg Hotel)(55281024)</t>
  </si>
  <si>
    <t>More/George</t>
  </si>
  <si>
    <t xml:space="preserve">17877473143	</t>
  </si>
  <si>
    <t>[灵韦]曼彻斯特机场智选假日酒店 - IHG 旗下饭店(Holiday Inn Express Manchester Airport, an Ihg Hotel)(55354858)</t>
  </si>
  <si>
    <t>Yan/Ka kiu</t>
  </si>
  <si>
    <t xml:space="preserve">17877781456	</t>
  </si>
  <si>
    <t>[布卢明顿]布卢明顿明尼阿波利斯万丽酒店(Renaissance Minneapolis Bloomington Hotel)(70394033)</t>
  </si>
  <si>
    <t>客房, 2 张大床房&lt;2人入住&gt;&lt;不退款&gt;</t>
  </si>
  <si>
    <t>Petry/Shawn</t>
  </si>
  <si>
    <t xml:space="preserve">83705192	</t>
  </si>
  <si>
    <t>，</t>
  </si>
  <si>
    <t>本期扣款5.6元</t>
  </si>
  <si>
    <t>17851372408此单多收1844元待退回</t>
  </si>
  <si>
    <t xml:space="preserve"> 237759.4 HKD</t>
  </si>
  <si>
    <t>A220505110330481</t>
  </si>
  <si>
    <t>A220505110657925</t>
  </si>
  <si>
    <t>总计：237759.4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</si>
  <si>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</si>
  <si>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</si>
  <si>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</si>
  <si>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</si>
  <si>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</si>
  <si>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</si>
  <si>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</si>
  <si>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</si>
  <si>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</si>
  <si>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</si>
  <si>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</si>
  <si>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</si>
  <si>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</si>
  <si>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</si>
  <si>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</si>
  <si>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</si>
  <si>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</si>
  <si>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</si>
  <si>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2022-05-01</t>
  </si>
  <si>
    <t>2532896</t>
  </si>
  <si>
    <t>布卢明顿明尼阿波利斯万丽酒店</t>
  </si>
  <si>
    <t>Petry Shawn</t>
  </si>
  <si>
    <t>2022-05-02</t>
  </si>
  <si>
    <t>退房日周结</t>
  </si>
  <si>
    <t>814.07</t>
  </si>
  <si>
    <t>965.00</t>
  </si>
  <si>
    <t>0</t>
  </si>
  <si>
    <t>0.00</t>
  </si>
  <si>
    <t>携程汇智国际直连</t>
  </si>
  <si>
    <t>925</t>
  </si>
  <si>
    <t>2022-05-02 08:31:54</t>
  </si>
  <si>
    <t>否</t>
  </si>
  <si>
    <t>汇智国际旅游发展有限公司</t>
  </si>
  <si>
    <t>直连</t>
  </si>
  <si>
    <t>2532783</t>
  </si>
  <si>
    <t>曼彻斯特机场智选假日酒店</t>
  </si>
  <si>
    <t>Yan Ka kiu</t>
  </si>
  <si>
    <t>863.85</t>
  </si>
  <si>
    <t>1024.00</t>
  </si>
  <si>
    <t>2022-05-01 21:01:42</t>
  </si>
  <si>
    <t>2532714</t>
  </si>
  <si>
    <t>皇冠假日诺丁汉酒店</t>
  </si>
  <si>
    <t>More George</t>
  </si>
  <si>
    <t>714.53</t>
  </si>
  <si>
    <t>847.00</t>
  </si>
  <si>
    <t>2022-05-01 20:19:39</t>
  </si>
  <si>
    <t>2532694</t>
  </si>
  <si>
    <t>新罗高级精品旅馆</t>
  </si>
  <si>
    <t>Han Deok Gyu</t>
  </si>
  <si>
    <t>393.96</t>
  </si>
  <si>
    <t>467.00</t>
  </si>
  <si>
    <t>2022-05-01 20:04:16</t>
  </si>
  <si>
    <t>2532630</t>
  </si>
  <si>
    <t>上野御徒町永国国际精选酒店</t>
  </si>
  <si>
    <t>NAKANO TATSUYA,NAKANO TATSUYA</t>
  </si>
  <si>
    <t>238.74</t>
  </si>
  <si>
    <t>283.00</t>
  </si>
  <si>
    <t>2022-05-01 19:01:19</t>
  </si>
  <si>
    <t>2532533</t>
  </si>
  <si>
    <t>班贝格瑞贞德兹迎宾酒店</t>
  </si>
  <si>
    <t>Art Anastasia</t>
  </si>
  <si>
    <t>859.63</t>
  </si>
  <si>
    <t>1019.00</t>
  </si>
  <si>
    <t>2022-05-01 17:36:42</t>
  </si>
  <si>
    <t>2532471</t>
  </si>
  <si>
    <t>棉兰帕曼酒店</t>
  </si>
  <si>
    <t>Tan Kwangsen</t>
  </si>
  <si>
    <t>134.13</t>
  </si>
  <si>
    <t>159.00</t>
  </si>
  <si>
    <t>2022-05-01 16:23:14</t>
  </si>
  <si>
    <t>2532409</t>
  </si>
  <si>
    <t>芭堤雅拜伦海滩酒店</t>
  </si>
  <si>
    <t>MEEMANA PHONCHANOK</t>
  </si>
  <si>
    <t>457.23</t>
  </si>
  <si>
    <t>542.00</t>
  </si>
  <si>
    <t>2022-05-01 15:26:23</t>
  </si>
  <si>
    <t>2532309</t>
  </si>
  <si>
    <t>格兰德度假酒店</t>
  </si>
  <si>
    <t>DE BLICK TONY</t>
  </si>
  <si>
    <t>1594.40</t>
  </si>
  <si>
    <t>1890.00</t>
  </si>
  <si>
    <t>2022-05-01 13:49:44</t>
  </si>
  <si>
    <t>2531860</t>
  </si>
  <si>
    <t>香格里拉集团槟城乔治城JEN酒店</t>
  </si>
  <si>
    <t>LEONG LINDA GAIK IM,goo pek neoh</t>
  </si>
  <si>
    <t>699.34</t>
  </si>
  <si>
    <t>829.00</t>
  </si>
  <si>
    <t>2022-05-01 09:13:11</t>
  </si>
  <si>
    <t>2531852</t>
  </si>
  <si>
    <t>LTC葛洛多克惬意酒店</t>
  </si>
  <si>
    <t>CHEN JIANBIAO</t>
  </si>
  <si>
    <t>129.91</t>
  </si>
  <si>
    <t>154.00</t>
  </si>
  <si>
    <t>2022-05-01 08:59:49</t>
  </si>
  <si>
    <t>2531746</t>
  </si>
  <si>
    <t>伦敦北华美达酒店</t>
  </si>
  <si>
    <t>Ahmed Iftikhar</t>
  </si>
  <si>
    <t>355.16</t>
  </si>
  <si>
    <t>421.00</t>
  </si>
  <si>
    <t>2022-05-01 05:52:18</t>
  </si>
  <si>
    <t>2531675</t>
  </si>
  <si>
    <t>库里森斯考特尔酒店</t>
  </si>
  <si>
    <t>ABADIA HERRANZ JAVIER</t>
  </si>
  <si>
    <t>738.15</t>
  </si>
  <si>
    <t>875.00</t>
  </si>
  <si>
    <t>2022-05-01 03:00:10</t>
  </si>
  <si>
    <t>2022-04-30</t>
  </si>
  <si>
    <t>2531410</t>
  </si>
  <si>
    <t>雅典雷花酒店</t>
  </si>
  <si>
    <t>Shaw Taylor</t>
  </si>
  <si>
    <t>493.51</t>
  </si>
  <si>
    <t>585.00</t>
  </si>
  <si>
    <t>2022-04-30 21:17:14</t>
  </si>
  <si>
    <t>2531409</t>
  </si>
  <si>
    <t>里斯本史诗萨纳酒店</t>
  </si>
  <si>
    <t>McGivern John James</t>
  </si>
  <si>
    <t>1632.37</t>
  </si>
  <si>
    <t>1935.00</t>
  </si>
  <si>
    <t>2022-04-30 21:24:12</t>
  </si>
  <si>
    <t>2531299</t>
  </si>
  <si>
    <t>波士顿舒适酒店</t>
  </si>
  <si>
    <t>Nielsen Rune</t>
  </si>
  <si>
    <t>1068.84</t>
  </si>
  <si>
    <t>1267.00</t>
  </si>
  <si>
    <t>2022-04-30 19:56:25</t>
  </si>
  <si>
    <t>2531115</t>
  </si>
  <si>
    <t>首尔皇家酒店</t>
  </si>
  <si>
    <t>Min Bok ki</t>
  </si>
  <si>
    <t>696.81</t>
  </si>
  <si>
    <t>826.00</t>
  </si>
  <si>
    <t>2022-04-30 17:24:07</t>
  </si>
  <si>
    <t>2531023</t>
  </si>
  <si>
    <t>诺伟司吉里度假酒店及水疗中心</t>
  </si>
  <si>
    <t>HE XIUMEI</t>
  </si>
  <si>
    <t>646.20</t>
  </si>
  <si>
    <t>766.00</t>
  </si>
  <si>
    <t>2022-04-30 16:22:53</t>
  </si>
  <si>
    <t>2530999</t>
  </si>
  <si>
    <t>伊斯坦布尔亚洲西瓦希尔科酒店</t>
  </si>
  <si>
    <t>MIRON VITALIE,PINTEA AUREL</t>
  </si>
  <si>
    <t>690.06</t>
  </si>
  <si>
    <t>818.00</t>
  </si>
  <si>
    <t>2022-04-30 16:22:58</t>
  </si>
  <si>
    <t>2530900</t>
  </si>
  <si>
    <t>惠斯勒李斯特尔酒店</t>
  </si>
  <si>
    <t>Otal Puneet</t>
  </si>
  <si>
    <t>992.92</t>
  </si>
  <si>
    <t>1177.00</t>
  </si>
  <si>
    <t>2022-04-30 14:43:20</t>
  </si>
  <si>
    <t>2530889</t>
  </si>
  <si>
    <t>文斯水门酒店</t>
  </si>
  <si>
    <t>Nanta Prankamon</t>
  </si>
  <si>
    <t>208.37</t>
  </si>
  <si>
    <t>247.00</t>
  </si>
  <si>
    <t>2022-04-30 14:34:13</t>
  </si>
  <si>
    <t>2530695</t>
  </si>
  <si>
    <t>吉隆坡千禧大酒店</t>
  </si>
  <si>
    <t>MOK HONGJUN</t>
  </si>
  <si>
    <t>688.38</t>
  </si>
  <si>
    <t>816.00</t>
  </si>
  <si>
    <t>2022-04-30 12:12:41</t>
  </si>
  <si>
    <t>2530628</t>
  </si>
  <si>
    <t>咖啡屋家庭旅馆</t>
  </si>
  <si>
    <t>COX JAMES ROBERT,GRIFFITHS REBECCA DENNI,HARPER SARAH</t>
  </si>
  <si>
    <t>155.22</t>
  </si>
  <si>
    <t>184.00</t>
  </si>
  <si>
    <t>2022-04-30 11:39:41</t>
  </si>
  <si>
    <t>2530576</t>
  </si>
  <si>
    <t>哈顿心斋桥长崛通酒店</t>
  </si>
  <si>
    <t>Touji Sakaguchi,Touji Sakaguchi</t>
  </si>
  <si>
    <t>266.58</t>
  </si>
  <si>
    <t>316.00</t>
  </si>
  <si>
    <t>2022-04-30 11:13:57</t>
  </si>
  <si>
    <t>2530476</t>
  </si>
  <si>
    <t>波士顿沃尔瑟姆希尔顿花园旅馆</t>
  </si>
  <si>
    <t>Lee Kugun</t>
  </si>
  <si>
    <t>886.62</t>
  </si>
  <si>
    <t>1051.00</t>
  </si>
  <si>
    <t>2022-04-30 10:17:20</t>
  </si>
  <si>
    <t>2530242</t>
  </si>
  <si>
    <t>驿三新罗舒泰酒店</t>
  </si>
  <si>
    <t>Ortiz Erik Andres</t>
  </si>
  <si>
    <t>1464.49</t>
  </si>
  <si>
    <t>1736.00</t>
  </si>
  <si>
    <t>2022-04-30 06:53:38</t>
  </si>
  <si>
    <t>2530218</t>
  </si>
  <si>
    <t>伯明翰姆康铂酒店</t>
  </si>
  <si>
    <t>Alexander Jennifer</t>
  </si>
  <si>
    <t>560.15</t>
  </si>
  <si>
    <t>664.00</t>
  </si>
  <si>
    <t>2022-04-30 05:57:23</t>
  </si>
  <si>
    <t>2530172</t>
  </si>
  <si>
    <t>金奈里拉皇宫酒店</t>
  </si>
  <si>
    <t>padidam amarnadh</t>
  </si>
  <si>
    <t>741.52</t>
  </si>
  <si>
    <t>879.00</t>
  </si>
  <si>
    <t>2022-04-30 04:23:15</t>
  </si>
  <si>
    <t>2530141</t>
  </si>
  <si>
    <t>波恩卡梅哈大酒店</t>
  </si>
  <si>
    <t>Stotz Wolfgang</t>
  </si>
  <si>
    <t>878.19</t>
  </si>
  <si>
    <t>1041.00</t>
  </si>
  <si>
    <t>2022-04-30 03:15:25</t>
  </si>
  <si>
    <t>2530106</t>
  </si>
  <si>
    <t>梅克里桂河度假酒店</t>
  </si>
  <si>
    <t>Koomchay Chanakarn,Koomchay Chanakarn</t>
  </si>
  <si>
    <t>474.10</t>
  </si>
  <si>
    <t>562.00</t>
  </si>
  <si>
    <t>2022-04-30 02:25:58</t>
  </si>
  <si>
    <t>2530070</t>
  </si>
  <si>
    <t>德雷斯顿杜瑞特酒店</t>
  </si>
  <si>
    <t>Bauer Franz</t>
  </si>
  <si>
    <t>681.63</t>
  </si>
  <si>
    <t>808.00</t>
  </si>
  <si>
    <t>2022-04-30 01:43:18</t>
  </si>
  <si>
    <t>2022-04-29</t>
  </si>
  <si>
    <t>2529941</t>
  </si>
  <si>
    <t>波尔多圣让特尼奥公寓式酒店</t>
  </si>
  <si>
    <t>terki kevin</t>
  </si>
  <si>
    <t>426.28</t>
  </si>
  <si>
    <t>504.00</t>
  </si>
  <si>
    <t>2022-04-29 23:54:05</t>
  </si>
  <si>
    <t>2529853</t>
  </si>
  <si>
    <t>莱万特议会 - 设计酒店</t>
  </si>
  <si>
    <t>Evangelista Ruggiero,Carano Angela</t>
  </si>
  <si>
    <t>1645.93</t>
  </si>
  <si>
    <t>1946.00</t>
  </si>
  <si>
    <t>2022-04-29 22:16:19</t>
  </si>
  <si>
    <t>2529803</t>
  </si>
  <si>
    <t>浦项本昵客雅酒店</t>
  </si>
  <si>
    <t>PARK SUNA</t>
  </si>
  <si>
    <t>375.54</t>
  </si>
  <si>
    <t>444.00</t>
  </si>
  <si>
    <t>2022-04-29 21:25:00</t>
  </si>
  <si>
    <t>2529791</t>
  </si>
  <si>
    <t>RAUF ANDREY,MIRON VITALIE</t>
  </si>
  <si>
    <t>345.93</t>
  </si>
  <si>
    <t>409.00</t>
  </si>
  <si>
    <t>2022-04-29 21:16:37</t>
  </si>
  <si>
    <t>2529752</t>
  </si>
  <si>
    <t>胡志明市新世界酒店</t>
  </si>
  <si>
    <t>bao lujun</t>
  </si>
  <si>
    <t>727.39</t>
  </si>
  <si>
    <t>860.00</t>
  </si>
  <si>
    <t>2022-04-29 20:56:10</t>
  </si>
  <si>
    <t>2529732</t>
  </si>
  <si>
    <t>曼谷是隆巴利酒店</t>
  </si>
  <si>
    <t>shen hongyu</t>
  </si>
  <si>
    <t>148.02</t>
  </si>
  <si>
    <t>175.00</t>
  </si>
  <si>
    <t>2022-04-29 20:37:23</t>
  </si>
  <si>
    <t>2529723</t>
  </si>
  <si>
    <t>迪拜阿尔巴沙希尔顿逸林酒店</t>
  </si>
  <si>
    <t>GENG YUE</t>
  </si>
  <si>
    <t>296.88</t>
  </si>
  <si>
    <t>351.00</t>
  </si>
  <si>
    <t>2022-04-29 20:30:42</t>
  </si>
  <si>
    <t>2529716</t>
  </si>
  <si>
    <t>马耳他智选假日酒店</t>
  </si>
  <si>
    <t>FU YIN</t>
  </si>
  <si>
    <t>444.05</t>
  </si>
  <si>
    <t>525.00</t>
  </si>
  <si>
    <t>2022-04-29 20:27:13</t>
  </si>
  <si>
    <t>2529707</t>
  </si>
  <si>
    <t>悉尼拉莫特兰斯莫尔酒店</t>
  </si>
  <si>
    <t>Gordon Lauren</t>
  </si>
  <si>
    <t>1102.92</t>
  </si>
  <si>
    <t>1304.00</t>
  </si>
  <si>
    <t>2022-04-29 20:15:39</t>
  </si>
  <si>
    <t>2529625</t>
  </si>
  <si>
    <t>美里特朗乌山酒店</t>
  </si>
  <si>
    <t>ILYAS NOR KARTIKAH</t>
  </si>
  <si>
    <t>67.66</t>
  </si>
  <si>
    <t>80.00</t>
  </si>
  <si>
    <t>2022-04-29 19:12:06</t>
  </si>
  <si>
    <t>2529343</t>
  </si>
  <si>
    <t>金色郁金香大都市酒店</t>
  </si>
  <si>
    <t>Tymoshchuk Andrii</t>
  </si>
  <si>
    <t>370.46</t>
  </si>
  <si>
    <t>438.00</t>
  </si>
  <si>
    <t>2022-04-29 16:51:28</t>
  </si>
  <si>
    <t>2529311</t>
  </si>
  <si>
    <t>西奥尔良 - 圣梅曼礼拜堂普瑞米尔经典酒店</t>
  </si>
  <si>
    <t>Rohof Jaap</t>
  </si>
  <si>
    <t>304.49</t>
  </si>
  <si>
    <t>360.00</t>
  </si>
  <si>
    <t>2022-04-29 16:26:27</t>
  </si>
  <si>
    <t>2529283</t>
  </si>
  <si>
    <t>V20 精品酒店</t>
  </si>
  <si>
    <t>Krftartfphong Nirada</t>
  </si>
  <si>
    <t>1228.95</t>
  </si>
  <si>
    <t>1453.00</t>
  </si>
  <si>
    <t>2022-04-29 15:55:37</t>
  </si>
  <si>
    <t>2529113</t>
  </si>
  <si>
    <t>普吉岛卡马拉海滩酒店 (SHA Plus+)</t>
  </si>
  <si>
    <t>kolesnikov DMITRI</t>
  </si>
  <si>
    <t>386.53</t>
  </si>
  <si>
    <t>457.00</t>
  </si>
  <si>
    <t>2022-04-29 13:51:44</t>
  </si>
  <si>
    <t>2529104</t>
  </si>
  <si>
    <t>佛罗伦萨金塔温泉酒店</t>
  </si>
  <si>
    <t>Purdy Stuart</t>
  </si>
  <si>
    <t>1825.24</t>
  </si>
  <si>
    <t>2158.00</t>
  </si>
  <si>
    <t>2022-04-29 13:54:27</t>
  </si>
  <si>
    <t>2528916</t>
  </si>
  <si>
    <t>诺富特慕尼黑机场酒店</t>
  </si>
  <si>
    <t>kwak Changho,Kwak Dongeun</t>
  </si>
  <si>
    <t>668.18</t>
  </si>
  <si>
    <t>790.00</t>
  </si>
  <si>
    <t>2022-04-29 11:28:54</t>
  </si>
  <si>
    <t>2528905</t>
  </si>
  <si>
    <t>河内怀旧 SPA 酒店</t>
  </si>
  <si>
    <t>LU ZHONGMING</t>
  </si>
  <si>
    <t>497.33</t>
  </si>
  <si>
    <t>588.00</t>
  </si>
  <si>
    <t>2022-04-29 11:15:13</t>
  </si>
  <si>
    <t>2528733</t>
  </si>
  <si>
    <t>顶点酒店</t>
  </si>
  <si>
    <t>Pent Romane</t>
  </si>
  <si>
    <t>362.00</t>
  </si>
  <si>
    <t>428.00</t>
  </si>
  <si>
    <t>2022-04-29 06:53:10</t>
  </si>
  <si>
    <t>2528715</t>
  </si>
  <si>
    <t>格兰维尔塞斯酒店</t>
  </si>
  <si>
    <t>Terron Rodriguez Ana</t>
  </si>
  <si>
    <t>896.55</t>
  </si>
  <si>
    <t>1060.00</t>
  </si>
  <si>
    <t>2022-04-29 04:56:41</t>
  </si>
  <si>
    <t>2528713</t>
  </si>
  <si>
    <t>HM嘉年华大酒店</t>
  </si>
  <si>
    <t>Steinhaeuser Peter</t>
  </si>
  <si>
    <t>2348.79</t>
  </si>
  <si>
    <t>2777.00</t>
  </si>
  <si>
    <t>2022-04-29 04:34:39</t>
  </si>
  <si>
    <t>2528704</t>
  </si>
  <si>
    <t>瓦朗斯布尔格北酒店</t>
  </si>
  <si>
    <t>Beraud Jean jacques,Beraud Michelle</t>
  </si>
  <si>
    <t>364.54</t>
  </si>
  <si>
    <t>431.00</t>
  </si>
  <si>
    <t>2022-04-29 03:12:37</t>
  </si>
  <si>
    <t>2528667</t>
  </si>
  <si>
    <t>布达佩斯威望酒店</t>
  </si>
  <si>
    <t>Maricic Luka,Pichler Hannah</t>
  </si>
  <si>
    <t>835.29</t>
  </si>
  <si>
    <t>997.00</t>
  </si>
  <si>
    <t>2022-04-29 00:52:57</t>
  </si>
  <si>
    <t>2528658</t>
  </si>
  <si>
    <t>克拉特夫Q酒店</t>
  </si>
  <si>
    <t>Glowala Damian Adrian,Konopska Klaudia Anna</t>
  </si>
  <si>
    <t>278.99</t>
  </si>
  <si>
    <t>333.00</t>
  </si>
  <si>
    <t>2022-04-29 00:25:58</t>
  </si>
  <si>
    <t>2022-04-28</t>
  </si>
  <si>
    <t>2528586</t>
  </si>
  <si>
    <t>马公达法福酒店</t>
  </si>
  <si>
    <t>Prasetiyo Djoko</t>
  </si>
  <si>
    <t>141.59</t>
  </si>
  <si>
    <t>169.00</t>
  </si>
  <si>
    <t>2022-04-28 21:57:05</t>
  </si>
  <si>
    <t>2528579</t>
  </si>
  <si>
    <t>艾普拉杜尔酒店</t>
  </si>
  <si>
    <t>crawford richard</t>
  </si>
  <si>
    <t>1069.03</t>
  </si>
  <si>
    <t>1276.00</t>
  </si>
  <si>
    <t>2022-04-28 21:43:31</t>
  </si>
  <si>
    <t>2528556</t>
  </si>
  <si>
    <t>锡拉丘兹皇冠假日酒店</t>
  </si>
  <si>
    <t>Jing ZiZhao</t>
  </si>
  <si>
    <t>1329.59</t>
  </si>
  <si>
    <t>1587.00</t>
  </si>
  <si>
    <t>2022-04-28 21:07:53</t>
  </si>
  <si>
    <t>2528445</t>
  </si>
  <si>
    <t>汉堡北丽柏酒店</t>
  </si>
  <si>
    <t>Sardar Mohammad Usman</t>
  </si>
  <si>
    <t>505.19</t>
  </si>
  <si>
    <t>603.00</t>
  </si>
  <si>
    <t>2022-04-28 18:56:57</t>
  </si>
  <si>
    <t>2528348</t>
  </si>
  <si>
    <t>卡里比亚度假俱乐部</t>
  </si>
  <si>
    <t>Demidova Valentina</t>
  </si>
  <si>
    <t>704.59</t>
  </si>
  <si>
    <t>841.00</t>
  </si>
  <si>
    <t>2022-04-28 17:24:24</t>
  </si>
  <si>
    <t>2528188</t>
  </si>
  <si>
    <t>Saed-Werner Damian</t>
  </si>
  <si>
    <t>900.64</t>
  </si>
  <si>
    <t>1075.00</t>
  </si>
  <si>
    <t>2022-04-28 15:26:11</t>
  </si>
  <si>
    <t>2527684</t>
  </si>
  <si>
    <t>拉斯维加斯威尼斯人—帕拉佐皇宫度假酒店</t>
  </si>
  <si>
    <t>SUN ZHILIN</t>
  </si>
  <si>
    <t>4197.38</t>
  </si>
  <si>
    <t>5010.00</t>
  </si>
  <si>
    <t>2022-04-28 08:26:08</t>
  </si>
  <si>
    <t>2527678</t>
  </si>
  <si>
    <t>YANG FEIFAN</t>
  </si>
  <si>
    <t>3629.35</t>
  </si>
  <si>
    <t>4332.00</t>
  </si>
  <si>
    <t>2022-04-28 08:21:24</t>
  </si>
  <si>
    <t>2527666</t>
  </si>
  <si>
    <t>安克尔酒店</t>
  </si>
  <si>
    <t>Kim Junwoo,Kim Junwoo</t>
  </si>
  <si>
    <t>683.64</t>
  </si>
  <si>
    <t>2022-04-28 07:58:48</t>
  </si>
  <si>
    <t>2527594</t>
  </si>
  <si>
    <t>巴伦西亚阿尔穆萨菲斯崔普酒店</t>
  </si>
  <si>
    <t>Sanchez Labernia Carlos</t>
  </si>
  <si>
    <t>449.90</t>
  </si>
  <si>
    <t>537.00</t>
  </si>
  <si>
    <t>2022-04-28 05:04:15</t>
  </si>
  <si>
    <t>2527560</t>
  </si>
  <si>
    <t>O酒店</t>
  </si>
  <si>
    <t>manwadkar omkar</t>
  </si>
  <si>
    <t>481.74</t>
  </si>
  <si>
    <t>575.00</t>
  </si>
  <si>
    <t>2022-04-28 03:23:09</t>
  </si>
  <si>
    <t>2527535</t>
  </si>
  <si>
    <t>皇家里约宫殿酒店</t>
  </si>
  <si>
    <t>Guilhen vanessa</t>
  </si>
  <si>
    <t>464.14</t>
  </si>
  <si>
    <t>554.00</t>
  </si>
  <si>
    <t>2022-04-28 02:00:55</t>
  </si>
  <si>
    <t>2022-04-27</t>
  </si>
  <si>
    <t>2527268</t>
  </si>
  <si>
    <t>南海滩W度假村</t>
  </si>
  <si>
    <t>Zuccoli Giulio Camillo</t>
  </si>
  <si>
    <t>12521.34</t>
  </si>
  <si>
    <t>14958.00</t>
  </si>
  <si>
    <t>2022-04-27 21:43:10</t>
  </si>
  <si>
    <t>2527193</t>
  </si>
  <si>
    <t>布尔萨瑟基尔吉温德姆华美达温泉 Spa 酒店</t>
  </si>
  <si>
    <t>LKHAGVASUREN MYAGMARJAV,Byambasuren Byambabayar</t>
  </si>
  <si>
    <t>386.74</t>
  </si>
  <si>
    <t>462.00</t>
  </si>
  <si>
    <t>2022-04-27 20:53:27</t>
  </si>
  <si>
    <t>2527042</t>
  </si>
  <si>
    <t>巴塞罗伊尔塔斯信天翁酒店</t>
  </si>
  <si>
    <t>Sweeney Michael,Sweeney Maureen</t>
  </si>
  <si>
    <t>3217.81</t>
  </si>
  <si>
    <t>3844.00</t>
  </si>
  <si>
    <t>2022-04-27 19:01:54</t>
  </si>
  <si>
    <t>2527009</t>
  </si>
  <si>
    <t>布鲁塞尔中心米迪美爵酒店</t>
  </si>
  <si>
    <t>cannot fanny</t>
  </si>
  <si>
    <t>1210.45</t>
  </si>
  <si>
    <t>1446.00</t>
  </si>
  <si>
    <t>2022-04-27 18:39:56</t>
  </si>
  <si>
    <t>2526825</t>
  </si>
  <si>
    <t>玛狄恩法维酒店</t>
  </si>
  <si>
    <t>Zian Ahlisa</t>
  </si>
  <si>
    <t>168.26</t>
  </si>
  <si>
    <t>201.00</t>
  </si>
  <si>
    <t>2022-04-27 15:55:49</t>
  </si>
  <si>
    <t>2526804</t>
  </si>
  <si>
    <t>Candraditya Astungkara</t>
  </si>
  <si>
    <t>141.47</t>
  </si>
  <si>
    <t>2022-04-27 15:39:58</t>
  </si>
  <si>
    <t>2526791</t>
  </si>
  <si>
    <t>saputro Teguh dwi</t>
  </si>
  <si>
    <t>2022-04-27 15:26:47</t>
  </si>
  <si>
    <t>2526783</t>
  </si>
  <si>
    <t>布鲁日中央车站宜必思快捷酒店</t>
  </si>
  <si>
    <t>Capp Oliver</t>
  </si>
  <si>
    <t>595.18</t>
  </si>
  <si>
    <t>711.00</t>
  </si>
  <si>
    <t>2022-04-27 15:22:50</t>
  </si>
  <si>
    <t>2526721</t>
  </si>
  <si>
    <t>班贾尔马辛阿斯顿巴鲁亚会议中心酒店</t>
  </si>
  <si>
    <t>Liu Ao</t>
  </si>
  <si>
    <t>142.31</t>
  </si>
  <si>
    <t>170.00</t>
  </si>
  <si>
    <t>2022-04-27 14:09:51</t>
  </si>
  <si>
    <t>2526661</t>
  </si>
  <si>
    <t>太巴隆阿斯顿城市酒店</t>
  </si>
  <si>
    <t>ramadhani fajar riyanto</t>
  </si>
  <si>
    <t>930.86</t>
  </si>
  <si>
    <t>1112.00</t>
  </si>
  <si>
    <t>2022-04-27 12:59:01</t>
  </si>
  <si>
    <t>2526604</t>
  </si>
  <si>
    <t>羽毛金奈拉达酒店</t>
  </si>
  <si>
    <t>HAM MIYOUNG</t>
  </si>
  <si>
    <t>1255.65</t>
  </si>
  <si>
    <t>1500.00</t>
  </si>
  <si>
    <t>2022-04-27 12:25:20</t>
  </si>
  <si>
    <t>2526345</t>
  </si>
  <si>
    <t>诺瓦姆议会酒店</t>
  </si>
  <si>
    <t>Lam Mann Ying,Poon Cheuk Hei</t>
  </si>
  <si>
    <t>873.10</t>
  </si>
  <si>
    <t>1043.00</t>
  </si>
  <si>
    <t>2022-04-27 07:29:14</t>
  </si>
  <si>
    <t>2526320</t>
  </si>
  <si>
    <t>市中心国王高级酒店</t>
  </si>
  <si>
    <t>Xu Jiaao,Ma Qinbin</t>
  </si>
  <si>
    <t>703.16</t>
  </si>
  <si>
    <t>840.00</t>
  </si>
  <si>
    <t>2022-04-27 05:56:38</t>
  </si>
  <si>
    <t>2526314</t>
  </si>
  <si>
    <t>北干巴鲁阿斯顿国际度假住宅酒店</t>
  </si>
  <si>
    <t>Zein Rofi</t>
  </si>
  <si>
    <t>109.66</t>
  </si>
  <si>
    <t>131.00</t>
  </si>
  <si>
    <t>2022-04-27 05:08:55</t>
  </si>
  <si>
    <t>2526307</t>
  </si>
  <si>
    <t>本斯伯格城堡阿尔索夫酒店</t>
  </si>
  <si>
    <t>Amstislavski Paul</t>
  </si>
  <si>
    <t>1619.79</t>
  </si>
  <si>
    <t>2022-04-27 04:43:47</t>
  </si>
  <si>
    <t>2526271</t>
  </si>
  <si>
    <t>贝尔塔酒店</t>
  </si>
  <si>
    <t>le roux nadine</t>
  </si>
  <si>
    <t>1783.02</t>
  </si>
  <si>
    <t>2130.00</t>
  </si>
  <si>
    <t>2022-04-27 02:03:45</t>
  </si>
  <si>
    <t>2526268</t>
  </si>
  <si>
    <t>巴黎皇家白吉尔酒店</t>
  </si>
  <si>
    <t>CAJALJUAREZ MIGUEL ANGEL,SANDRA NAVAL GRACIA</t>
  </si>
  <si>
    <t>2613.43</t>
  </si>
  <si>
    <t>3122.00</t>
  </si>
  <si>
    <t>2022-04-27 02:06:34</t>
  </si>
  <si>
    <t>2022-04-26</t>
  </si>
  <si>
    <t>2526181</t>
  </si>
  <si>
    <t>芝加哥奥黑尔万豪春丘酒店</t>
  </si>
  <si>
    <t>England Kim</t>
  </si>
  <si>
    <t>1543.80</t>
  </si>
  <si>
    <t>1844.00</t>
  </si>
  <si>
    <t>2022-04-26 22:41:10</t>
  </si>
  <si>
    <t>2526078</t>
  </si>
  <si>
    <t>WIDJAJA ADYTIRTA</t>
  </si>
  <si>
    <t>142.32</t>
  </si>
  <si>
    <t>2022-04-26 21:28:13</t>
  </si>
  <si>
    <t>2525881</t>
  </si>
  <si>
    <t>博洛尼亚SHG酒店</t>
  </si>
  <si>
    <t>Grebska-Koprowska Adriana</t>
  </si>
  <si>
    <t>462.13</t>
  </si>
  <si>
    <t>552.00</t>
  </si>
  <si>
    <t>2022-04-26 18:41:06</t>
  </si>
  <si>
    <t>2525552</t>
  </si>
  <si>
    <t>普瓦捷朱尔凡尔纳未来世界地点庭院酒店</t>
  </si>
  <si>
    <t>Piette Olivier</t>
  </si>
  <si>
    <t>293.86</t>
  </si>
  <si>
    <t>2022-04-26 14:13:13</t>
  </si>
  <si>
    <t>2525294</t>
  </si>
  <si>
    <t>Richald Richald</t>
  </si>
  <si>
    <t>259.53</t>
  </si>
  <si>
    <t>310.00</t>
  </si>
  <si>
    <t>2022-04-26 10:53:43</t>
  </si>
  <si>
    <t>2525131</t>
  </si>
  <si>
    <t>南橡木酒店</t>
  </si>
  <si>
    <t>Leeper Lonnie Dee,Leeper Janet Marie</t>
  </si>
  <si>
    <t>719.15</t>
  </si>
  <si>
    <t>859.00</t>
  </si>
  <si>
    <t>2022-04-26 08:45:20</t>
  </si>
  <si>
    <t>2525078</t>
  </si>
  <si>
    <t>拉卡萨套房旅馆</t>
  </si>
  <si>
    <t>Hunter Ayotoullah</t>
  </si>
  <si>
    <t>271.25</t>
  </si>
  <si>
    <t>324.00</t>
  </si>
  <si>
    <t>2022-04-26 07:24:27</t>
  </si>
  <si>
    <t>2525057</t>
  </si>
  <si>
    <t>爱丁堡豪宅博纳姆酒店</t>
  </si>
  <si>
    <t>Zhu Ziyu,Yang Zhenyu</t>
  </si>
  <si>
    <t>974.50</t>
  </si>
  <si>
    <t>1164.00</t>
  </si>
  <si>
    <t>2022-04-26 06:28:03</t>
  </si>
  <si>
    <t>2525036</t>
  </si>
  <si>
    <t>巴拉哈斯美利亚酒店</t>
  </si>
  <si>
    <t>KIM HYUNKYUNG</t>
  </si>
  <si>
    <t>778.60</t>
  </si>
  <si>
    <t>930.00</t>
  </si>
  <si>
    <t>2022-04-26 04:54:02</t>
  </si>
  <si>
    <t>2525016</t>
  </si>
  <si>
    <t>花朵旅馆</t>
  </si>
  <si>
    <t>zurita humanes domingo,hernandez camacho raquel</t>
  </si>
  <si>
    <t>711.62</t>
  </si>
  <si>
    <t>850.00</t>
  </si>
  <si>
    <t>2022-04-26 04:19:36</t>
  </si>
  <si>
    <t>2525015</t>
  </si>
  <si>
    <t>曼谷拉查达瑞士酒店</t>
  </si>
  <si>
    <t>FU CHUNLING</t>
  </si>
  <si>
    <t>308.93</t>
  </si>
  <si>
    <t>369.00</t>
  </si>
  <si>
    <t>2022-04-26 03:52:41</t>
  </si>
  <si>
    <t>2525001</t>
  </si>
  <si>
    <t>伯明翰市中心阿德吉奥公寓式酒店</t>
  </si>
  <si>
    <t>Roberts Daniel,Jones Abbey</t>
  </si>
  <si>
    <t>1141.94</t>
  </si>
  <si>
    <t>1364.00</t>
  </si>
  <si>
    <t>2022-04-26 03:35:55</t>
  </si>
  <si>
    <t>2524909</t>
  </si>
  <si>
    <t>基里亚德德维勒圣阿尔努特酒店</t>
  </si>
  <si>
    <t>maniere david</t>
  </si>
  <si>
    <t>600.63</t>
  </si>
  <si>
    <t>724.00</t>
  </si>
  <si>
    <t>2022-04-26 00:22:17</t>
  </si>
  <si>
    <t>2022-04-25</t>
  </si>
  <si>
    <t>2523940</t>
  </si>
  <si>
    <t>新罗东滩住宿酒店</t>
  </si>
  <si>
    <t>Lee Wonil</t>
  </si>
  <si>
    <t>555.83</t>
  </si>
  <si>
    <t>670.00</t>
  </si>
  <si>
    <t>2022-04-25 11:53:03</t>
  </si>
  <si>
    <t>2523780</t>
  </si>
  <si>
    <t>洛杉矶比弗利山万豪居家客栈</t>
  </si>
  <si>
    <t>JIANG YUFEI</t>
  </si>
  <si>
    <t>6963.66</t>
  </si>
  <si>
    <t>8394.00</t>
  </si>
  <si>
    <t>2022-04-25 09:27:05</t>
  </si>
  <si>
    <t>2523719</t>
  </si>
  <si>
    <t>济州岛亚金晶酒店</t>
  </si>
  <si>
    <t>KIM TAE SU</t>
  </si>
  <si>
    <t>342.62</t>
  </si>
  <si>
    <t>413.00</t>
  </si>
  <si>
    <t>2022-04-25 08:21:42</t>
  </si>
  <si>
    <t>2523689</t>
  </si>
  <si>
    <t>卢森堡莱嘎尔高级酒店</t>
  </si>
  <si>
    <t>OGUNJOBI ANJOLAOLUWA</t>
  </si>
  <si>
    <t>1015.43</t>
  </si>
  <si>
    <t>1224.00</t>
  </si>
  <si>
    <t>2022-04-25 07:36:54</t>
  </si>
  <si>
    <t>2523641</t>
  </si>
  <si>
    <t>安比恩斯酒店</t>
  </si>
  <si>
    <t>Binta Mihaela,Costache Patricia</t>
  </si>
  <si>
    <t>918.37</t>
  </si>
  <si>
    <t>1107.00</t>
  </si>
  <si>
    <t>2022-04-25 04:07:54</t>
  </si>
  <si>
    <t>2523552</t>
  </si>
  <si>
    <t>SU水上乐园酒店</t>
  </si>
  <si>
    <t>QIN SHAOGUO</t>
  </si>
  <si>
    <t>1469.28</t>
  </si>
  <si>
    <t>1770.00</t>
  </si>
  <si>
    <t>2022-04-25 00:32:50</t>
  </si>
  <si>
    <t>2022-04-24</t>
  </si>
  <si>
    <t>2523519</t>
  </si>
  <si>
    <t>鹏哈龙格度假酒店</t>
  </si>
  <si>
    <t>Pozniakowski Andrew</t>
  </si>
  <si>
    <t>2550.07</t>
  </si>
  <si>
    <t>3072.00</t>
  </si>
  <si>
    <t>2022-04-24 23:20:30</t>
  </si>
  <si>
    <t>2522734</t>
  </si>
  <si>
    <t>TOMIOKA YUUKI,TOMIOKA YUUKI</t>
  </si>
  <si>
    <t>229.94</t>
  </si>
  <si>
    <t>277.00</t>
  </si>
  <si>
    <t>2022-04-24 12:24:11</t>
  </si>
  <si>
    <t>2522335</t>
  </si>
  <si>
    <t>防波堤南海滩酒店,阿桑德连锁酒店会员</t>
  </si>
  <si>
    <t>Arties Leundrius</t>
  </si>
  <si>
    <t>4243.98</t>
  </si>
  <si>
    <t>5112.00</t>
  </si>
  <si>
    <t>2022-04-24 00:21:12</t>
  </si>
  <si>
    <t>2022-04-23</t>
  </si>
  <si>
    <t>2522318</t>
  </si>
  <si>
    <t>水晶套房酒店</t>
  </si>
  <si>
    <t>Galer Courtney Joanne</t>
  </si>
  <si>
    <t>1411.34</t>
  </si>
  <si>
    <t>1700.00</t>
  </si>
  <si>
    <t>2022-04-23 23:58:47</t>
  </si>
  <si>
    <t>2522179</t>
  </si>
  <si>
    <t>渣油格兰德布拉多酒店</t>
  </si>
  <si>
    <t>ZHU Hongjing</t>
  </si>
  <si>
    <t>712.31</t>
  </si>
  <si>
    <t>858.00</t>
  </si>
  <si>
    <t>2022-04-23 21:25:42</t>
  </si>
  <si>
    <t>2521943</t>
  </si>
  <si>
    <t>精品 125 号汉堡机场酒店</t>
  </si>
  <si>
    <t>Chacon Hernandez Rosaura Alicia</t>
  </si>
  <si>
    <t>518.88</t>
  </si>
  <si>
    <t>625.00</t>
  </si>
  <si>
    <t>2022-04-23 18:06:25</t>
  </si>
  <si>
    <t>2521722</t>
  </si>
  <si>
    <t>京都河原町三条利索尔酒店</t>
  </si>
  <si>
    <t>ORISAKA SHIRO,ORISAKA SHIRO</t>
  </si>
  <si>
    <t>504.76</t>
  </si>
  <si>
    <t>608.00</t>
  </si>
  <si>
    <t>2022-04-23 15:32:13</t>
  </si>
  <si>
    <t>2521626</t>
  </si>
  <si>
    <t>伏尔泰共和酒店</t>
  </si>
  <si>
    <t>CHOI YEONSEONG</t>
  </si>
  <si>
    <t>1217.90</t>
  </si>
  <si>
    <t>1467.00</t>
  </si>
  <si>
    <t>2022-04-23 14:15:29</t>
  </si>
  <si>
    <t>2521528</t>
  </si>
  <si>
    <t>迪拜FORM酒店</t>
  </si>
  <si>
    <t>GONG QIAN</t>
  </si>
  <si>
    <t>1257.75</t>
  </si>
  <si>
    <t>1515.00</t>
  </si>
  <si>
    <t>2022-04-23 13:05:59</t>
  </si>
  <si>
    <t>2521131</t>
  </si>
  <si>
    <t>阿佩克斯顶点寺苑酒店</t>
  </si>
  <si>
    <t>Wright Richard</t>
  </si>
  <si>
    <t>1398.06</t>
  </si>
  <si>
    <t>1684.00</t>
  </si>
  <si>
    <t>2022-04-23 06:15:45</t>
  </si>
  <si>
    <t>2520996</t>
  </si>
  <si>
    <t>乌纳世纪酒店</t>
  </si>
  <si>
    <t>HUANG QIAOLING,SCHOEFS KAREL VALENTINE</t>
  </si>
  <si>
    <t>2005.37</t>
  </si>
  <si>
    <t>2434.00</t>
  </si>
  <si>
    <t>2022-04-23 00:28:54</t>
  </si>
  <si>
    <t>2022-04-22</t>
  </si>
  <si>
    <t>2520784</t>
  </si>
  <si>
    <t>圣库加特 酒店</t>
  </si>
  <si>
    <t>AMAR SHLOMO HAY</t>
  </si>
  <si>
    <t>1642.86</t>
  </si>
  <si>
    <t>1994.00</t>
  </si>
  <si>
    <t>2022-04-22 19:33:17</t>
  </si>
  <si>
    <t>2520172</t>
  </si>
  <si>
    <t>不列颠酒店 - 传承酒店集团</t>
  </si>
  <si>
    <t>Matlock Christine,Chen Jiang</t>
  </si>
  <si>
    <t>1548.93</t>
  </si>
  <si>
    <t>1880.00</t>
  </si>
  <si>
    <t>2022-04-22 10:04:31</t>
  </si>
  <si>
    <t>2520134</t>
  </si>
  <si>
    <t>芝加哥华威阿勒顿酒店</t>
  </si>
  <si>
    <t>Chung Hoi Ching</t>
  </si>
  <si>
    <t>640.17</t>
  </si>
  <si>
    <t>777.00</t>
  </si>
  <si>
    <t>2022-04-22 08:27:24</t>
  </si>
  <si>
    <t>2520064</t>
  </si>
  <si>
    <t>汉堡体育场公园酒店</t>
  </si>
  <si>
    <t>Eichler Peter</t>
  </si>
  <si>
    <t>1781.27</t>
  </si>
  <si>
    <t>2162.00</t>
  </si>
  <si>
    <t>2022-04-22 03:34:36</t>
  </si>
  <si>
    <t>2022-04-21</t>
  </si>
  <si>
    <t>2519928</t>
  </si>
  <si>
    <t>Schmidt Jacqueline</t>
  </si>
  <si>
    <t>774.81</t>
  </si>
  <si>
    <t>945.00</t>
  </si>
  <si>
    <t>2022-04-21 21:22:46</t>
  </si>
  <si>
    <t>2022-04-19</t>
  </si>
  <si>
    <t>2517267</t>
  </si>
  <si>
    <t>伊斯坦布尔克孜亚塔吉希尔顿酒店</t>
  </si>
  <si>
    <t>JIANWEI HU</t>
  </si>
  <si>
    <t>3377.24</t>
  </si>
  <si>
    <t>4152.00</t>
  </si>
  <si>
    <t>2022-04-19 08:34:08</t>
  </si>
  <si>
    <t>2022-04-18</t>
  </si>
  <si>
    <t>2517032</t>
  </si>
  <si>
    <t>波德申希斯酒店</t>
  </si>
  <si>
    <t>ER WEE CHA</t>
  </si>
  <si>
    <t>1584.27</t>
  </si>
  <si>
    <t>1947.00</t>
  </si>
  <si>
    <t>2022-04-18 23:38:15</t>
  </si>
  <si>
    <t>2515861</t>
  </si>
  <si>
    <t>里士满温哥华机场假日酒店</t>
  </si>
  <si>
    <t>Kuhl Tammy,Kuhl Morgan</t>
  </si>
  <si>
    <t>2029.37</t>
  </si>
  <si>
    <t>2494.00</t>
  </si>
  <si>
    <t>2022-04-18 10:44:02</t>
  </si>
  <si>
    <t>2022-04-17</t>
  </si>
  <si>
    <t>2514260</t>
  </si>
  <si>
    <t>Lucjan Charlene</t>
  </si>
  <si>
    <t>684.41</t>
  </si>
  <si>
    <t>2022-04-17 01:37:20</t>
  </si>
  <si>
    <t>2022-04-15</t>
  </si>
  <si>
    <t>2512219</t>
  </si>
  <si>
    <t>科尔多瓦中心酒店</t>
  </si>
  <si>
    <t>HIGUERAS ORTEGA ANA MARIA</t>
  </si>
  <si>
    <t>3662.44</t>
  </si>
  <si>
    <t>4496.00</t>
  </si>
  <si>
    <t>2022-04-15 19:09:25</t>
  </si>
  <si>
    <t>2511552</t>
  </si>
  <si>
    <t xml:space="preserve">果阿拉利高尔夫和水疗度假村  </t>
  </si>
  <si>
    <t>Martins Kevin</t>
  </si>
  <si>
    <t>2056.05</t>
  </si>
  <si>
    <t>2524.00</t>
  </si>
  <si>
    <t>2022-04-15 10:35:24</t>
  </si>
  <si>
    <t>2511546</t>
  </si>
  <si>
    <t>拉潘西奥尼酒店</t>
  </si>
  <si>
    <t>Geldres Ian</t>
  </si>
  <si>
    <t>949.82</t>
  </si>
  <si>
    <t>1166.00</t>
  </si>
  <si>
    <t>2022-04-15 07:04:49</t>
  </si>
  <si>
    <t>2022-04-14</t>
  </si>
  <si>
    <t>2509838</t>
  </si>
  <si>
    <t>伦敦王子酒店</t>
  </si>
  <si>
    <t>Cheng Xiaohan</t>
  </si>
  <si>
    <t>5118.80</t>
  </si>
  <si>
    <t>6290.00</t>
  </si>
  <si>
    <t>2022-04-14 00:41:21</t>
  </si>
  <si>
    <t>2022-04-13</t>
  </si>
  <si>
    <t>2509680</t>
  </si>
  <si>
    <t>佩奇鲍威尔湖度假酒店</t>
  </si>
  <si>
    <t>Di Fazio Alfio</t>
  </si>
  <si>
    <t>1036.78</t>
  </si>
  <si>
    <t>1274.00</t>
  </si>
  <si>
    <t>2022-04-13 21:35:44</t>
  </si>
  <si>
    <t>2022-04-12</t>
  </si>
  <si>
    <t>2508159</t>
  </si>
  <si>
    <t>乔治国王酒店</t>
  </si>
  <si>
    <t>LIN YEN CHEN</t>
  </si>
  <si>
    <t>696.06</t>
  </si>
  <si>
    <t>855.00</t>
  </si>
  <si>
    <t>2022-04-12 23:51:43</t>
  </si>
  <si>
    <t>2022-04-11</t>
  </si>
  <si>
    <t>2506732</t>
  </si>
  <si>
    <t>济州岛哈伊酒店</t>
  </si>
  <si>
    <t>HOANG THI HONG ANH</t>
  </si>
  <si>
    <t>578.33</t>
  </si>
  <si>
    <t>2022-04-11 22:39:41</t>
  </si>
  <si>
    <t>2506580</t>
  </si>
  <si>
    <t>瓦伦西亚桑塔纳洛酒店</t>
  </si>
  <si>
    <t>Hassan-Aly Shereen</t>
  </si>
  <si>
    <t>1983.07</t>
  </si>
  <si>
    <t>2438.00</t>
  </si>
  <si>
    <t>2022-04-11 17:42:50</t>
  </si>
  <si>
    <t>2506178</t>
  </si>
  <si>
    <t>巴黎瑰丽酒店</t>
  </si>
  <si>
    <t>Huang David</t>
  </si>
  <si>
    <t>16730.01</t>
  </si>
  <si>
    <t>20568.00</t>
  </si>
  <si>
    <t>2022-04-11 06:28:03</t>
  </si>
  <si>
    <t>2506167</t>
  </si>
  <si>
    <t>威尼斯梅斯特奥酒店</t>
  </si>
  <si>
    <t>Lopez Omaira,Lopez Omaira</t>
  </si>
  <si>
    <t>601.92</t>
  </si>
  <si>
    <t>740.00</t>
  </si>
  <si>
    <t>2022-04-11 05:23:46</t>
  </si>
  <si>
    <t>2506133</t>
  </si>
  <si>
    <t>鹿特丹万豪酒店</t>
  </si>
  <si>
    <t>Aichmalotidis Lazaros</t>
  </si>
  <si>
    <t>1939.15</t>
  </si>
  <si>
    <t>2384.00</t>
  </si>
  <si>
    <t>2022-04-11 02:28:19</t>
  </si>
  <si>
    <t>2022-04-10</t>
  </si>
  <si>
    <t>2505714</t>
  </si>
  <si>
    <t>吉隆坡市中心智选假日酒店</t>
  </si>
  <si>
    <t>See Thian Wee</t>
  </si>
  <si>
    <t>204.16</t>
  </si>
  <si>
    <t>251.00</t>
  </si>
  <si>
    <t>2022-04-10 16:45:53</t>
  </si>
  <si>
    <t>2505247</t>
  </si>
  <si>
    <t>瀑布景观品质酒店</t>
  </si>
  <si>
    <t>Gibbens Kevin</t>
  </si>
  <si>
    <t>855.70</t>
  </si>
  <si>
    <t>1052.00</t>
  </si>
  <si>
    <t>2022-04-10 09:47:45</t>
  </si>
  <si>
    <t>2505222</t>
  </si>
  <si>
    <t>Kharat Khushi</t>
  </si>
  <si>
    <t>585.65</t>
  </si>
  <si>
    <t>720.00</t>
  </si>
  <si>
    <t>2022-04-10 08:59:12</t>
  </si>
  <si>
    <t>2505144</t>
  </si>
  <si>
    <t>NH 阿兰达酒店 (马尔贝拉)</t>
  </si>
  <si>
    <t>McKay Meagan Jane,Justice Megan</t>
  </si>
  <si>
    <t>1208.71</t>
  </si>
  <si>
    <t>1486.00</t>
  </si>
  <si>
    <t>2022-04-10 06:42:14</t>
  </si>
  <si>
    <t>2022-04-08</t>
  </si>
  <si>
    <t>2503626</t>
  </si>
  <si>
    <t>Fong Yi Ka</t>
  </si>
  <si>
    <t>204.06</t>
  </si>
  <si>
    <t>2022-04-08 23:27:16</t>
  </si>
  <si>
    <t>2503527</t>
  </si>
  <si>
    <t>Huju Jouko,Pihl-Huju Leija</t>
  </si>
  <si>
    <t>1286.98</t>
  </si>
  <si>
    <t>1583.00</t>
  </si>
  <si>
    <t>2022-04-08 21:33:24</t>
  </si>
  <si>
    <t>2502497</t>
  </si>
  <si>
    <t>RAVANIDIS CHRISTOS Georgiou</t>
  </si>
  <si>
    <t>686.17</t>
  </si>
  <si>
    <t>844.00</t>
  </si>
  <si>
    <t>2022-04-08 05:26:33</t>
  </si>
  <si>
    <t>2022-04-07</t>
  </si>
  <si>
    <t>2502377</t>
  </si>
  <si>
    <t>巴黎中心埃菲尔铁塔之旅诺富特酒店</t>
  </si>
  <si>
    <t>LEE JINHYEON,LEE EUNBI</t>
  </si>
  <si>
    <t>3085.39</t>
  </si>
  <si>
    <t>3796.00</t>
  </si>
  <si>
    <t>2022-04-07 23:26:57</t>
  </si>
  <si>
    <t>2501247</t>
  </si>
  <si>
    <t>维多利亚红狮套房酒店</t>
  </si>
  <si>
    <t>Esau Gladys</t>
  </si>
  <si>
    <t>532.38</t>
  </si>
  <si>
    <t>655.00</t>
  </si>
  <si>
    <t>120.01</t>
  </si>
  <si>
    <t>-534</t>
  </si>
  <si>
    <t>-434</t>
  </si>
  <si>
    <t>2022-04-07 12:54:28</t>
  </si>
  <si>
    <t>2501083</t>
  </si>
  <si>
    <t>湖宅度假酒店</t>
  </si>
  <si>
    <t>shelat Kajal,sveom austin</t>
  </si>
  <si>
    <t>1548.38</t>
  </si>
  <si>
    <t>1905.00</t>
  </si>
  <si>
    <t>2022-04-07 11:16:05</t>
  </si>
  <si>
    <t>2022-04-06</t>
  </si>
  <si>
    <t>2499958</t>
  </si>
  <si>
    <t>维尔纽斯空中旅馆酒店</t>
  </si>
  <si>
    <t>Poceviciene Danute</t>
  </si>
  <si>
    <t>300.29</t>
  </si>
  <si>
    <t>2022-04-06 16:25:52</t>
  </si>
  <si>
    <t>2022-04-05</t>
  </si>
  <si>
    <t>2498139</t>
  </si>
  <si>
    <t>沙特克广场酒店</t>
  </si>
  <si>
    <t>Zhu Yingfan</t>
  </si>
  <si>
    <t>1546.03</t>
  </si>
  <si>
    <t>1900.00</t>
  </si>
  <si>
    <t>2022-04-05 11:29:13</t>
  </si>
  <si>
    <t>2022-04-04</t>
  </si>
  <si>
    <t>2496619</t>
  </si>
  <si>
    <t>BEST WESTERN OCEANFRONT</t>
  </si>
  <si>
    <t>Harper Carol C</t>
  </si>
  <si>
    <t>1262.71</t>
  </si>
  <si>
    <t>1552.00</t>
  </si>
  <si>
    <t>2022-04-04 10:17:58</t>
  </si>
  <si>
    <t>2496451</t>
  </si>
  <si>
    <t>瑞恩佐酒店</t>
  </si>
  <si>
    <t>soh sow hoon</t>
  </si>
  <si>
    <t>7156.43</t>
  </si>
  <si>
    <t>8796.00</t>
  </si>
  <si>
    <t>2022-04-04 03:25:33</t>
  </si>
  <si>
    <t>2022-04-03</t>
  </si>
  <si>
    <t>2496375</t>
  </si>
  <si>
    <t>帕丁顿考特伦敦尊贵酒店</t>
  </si>
  <si>
    <t>Mikulak Martin</t>
  </si>
  <si>
    <t>2837.84</t>
  </si>
  <si>
    <t>3488.00</t>
  </si>
  <si>
    <t>2022-04-04 00:00:56</t>
  </si>
  <si>
    <t>2496290</t>
  </si>
  <si>
    <t>塞维利亚美利亚酒店</t>
  </si>
  <si>
    <t>Park Misuk</t>
  </si>
  <si>
    <t>2579.11</t>
  </si>
  <si>
    <t>3170.00</t>
  </si>
  <si>
    <t>2022-04-03 22:22:08</t>
  </si>
  <si>
    <t>2022-03-29</t>
  </si>
  <si>
    <t>2489021</t>
  </si>
  <si>
    <t>阿布扎比??国际机场普瑞米尔酒店</t>
  </si>
  <si>
    <t>Patel Maulikkumar</t>
  </si>
  <si>
    <t>304.96</t>
  </si>
  <si>
    <t>374.00</t>
  </si>
  <si>
    <t>2022-03-29 21:50:41</t>
  </si>
  <si>
    <t>2022-03-23</t>
  </si>
  <si>
    <t>2480166</t>
  </si>
  <si>
    <t xml:space="preserve">达迈海滩度假村 </t>
  </si>
  <si>
    <t>WILLIAM ROGER</t>
  </si>
  <si>
    <t>1118.04</t>
  </si>
  <si>
    <t>1372.00</t>
  </si>
  <si>
    <t>2022-03-23 23:28:12</t>
  </si>
  <si>
    <t>2022-03-22</t>
  </si>
  <si>
    <t>2478622</t>
  </si>
  <si>
    <t>贝雷斯福德酒店</t>
  </si>
  <si>
    <t>ZDOBNOVA LIUBOV</t>
  </si>
  <si>
    <t>5701.01</t>
  </si>
  <si>
    <t>7008.00</t>
  </si>
  <si>
    <t>2022-03-22 23:09:46</t>
  </si>
  <si>
    <t>2022-03-18</t>
  </si>
  <si>
    <t>2472172</t>
  </si>
  <si>
    <t>布兰卡海岸酒店</t>
  </si>
  <si>
    <t>Frankcom Philip Neil</t>
  </si>
  <si>
    <t>925.65</t>
  </si>
  <si>
    <t>1138.00</t>
  </si>
  <si>
    <t>-1138</t>
  </si>
  <si>
    <t>-925</t>
  </si>
  <si>
    <t>2022-03-18 04:51:59</t>
  </si>
  <si>
    <t>2022-03-14</t>
  </si>
  <si>
    <t>2466230</t>
  </si>
  <si>
    <t>多里安旅馆</t>
  </si>
  <si>
    <t>CAUSSE XAVIER</t>
  </si>
  <si>
    <t>1177.57</t>
  </si>
  <si>
    <t>1452.00</t>
  </si>
  <si>
    <t>2022-03-14 14:56:11</t>
  </si>
  <si>
    <t>2022-01-29</t>
  </si>
  <si>
    <t>2410388</t>
  </si>
  <si>
    <t>IBIS IRUN</t>
  </si>
  <si>
    <t>Ory Cedric</t>
  </si>
  <si>
    <t>434.30</t>
  </si>
  <si>
    <t>531.00</t>
  </si>
  <si>
    <t>2022-01-29 03:01:16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</si>
</sst>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8"/>
  <sheetViews>
    <sheetView topLeftCell="A124" workbookViewId="0">
      <selection activeCell="A12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44676</v>
      </c>
      <c r="G2" s="6">
        <v>44678</v>
      </c>
      <c r="H2" s="4">
        <v>1</v>
      </c>
      <c r="I2" s="4">
        <v>2</v>
      </c>
      <c r="J2" s="4">
        <v>2</v>
      </c>
      <c r="K2" s="4" t="s">
        <v>30</v>
      </c>
      <c r="L2" s="4">
        <v>1452</v>
      </c>
      <c r="M2" s="4">
        <v>1452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44681</v>
      </c>
      <c r="T2" s="4" t="s">
        <v>34</v>
      </c>
      <c r="U2" s="4">
        <v>1452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44673</v>
      </c>
      <c r="G3" s="6">
        <v>44678</v>
      </c>
      <c r="H3" s="4">
        <v>1</v>
      </c>
      <c r="I3" s="4">
        <v>5</v>
      </c>
      <c r="J3" s="4">
        <v>5</v>
      </c>
      <c r="K3" s="4" t="s">
        <v>30</v>
      </c>
      <c r="L3" s="4">
        <v>7008</v>
      </c>
      <c r="M3" s="4">
        <v>7008</v>
      </c>
      <c r="N3" s="4" t="s">
        <v>40</v>
      </c>
      <c r="O3" s="4" t="s">
        <v>32</v>
      </c>
      <c r="P3" s="4" t="s">
        <v>33</v>
      </c>
      <c r="Q3" s="4">
        <v>0</v>
      </c>
      <c r="R3" s="7">
        <v>44642</v>
      </c>
      <c r="S3" s="6">
        <v>44681</v>
      </c>
      <c r="T3" s="4" t="s">
        <v>34</v>
      </c>
      <c r="U3" s="4">
        <v>7008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44677</v>
      </c>
      <c r="G4" s="6">
        <v>44678</v>
      </c>
      <c r="H4" s="4">
        <v>1</v>
      </c>
      <c r="I4" s="4">
        <v>1</v>
      </c>
      <c r="J4" s="4">
        <v>1</v>
      </c>
      <c r="K4" s="4" t="s">
        <v>30</v>
      </c>
      <c r="L4" s="4">
        <v>1552</v>
      </c>
      <c r="M4" s="4">
        <v>1552</v>
      </c>
      <c r="N4" s="4" t="s">
        <v>45</v>
      </c>
      <c r="O4" s="4" t="s">
        <v>32</v>
      </c>
      <c r="P4" s="4" t="s">
        <v>33</v>
      </c>
      <c r="Q4" s="4">
        <v>0</v>
      </c>
      <c r="R4" s="7">
        <v>44655</v>
      </c>
      <c r="S4" s="6">
        <v>44681</v>
      </c>
      <c r="T4" s="4" t="s">
        <v>34</v>
      </c>
      <c r="U4" s="4">
        <v>1552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44676</v>
      </c>
      <c r="G5" s="6">
        <v>44678</v>
      </c>
      <c r="H5" s="4">
        <v>1</v>
      </c>
      <c r="I5" s="4">
        <v>2</v>
      </c>
      <c r="J5" s="4">
        <v>2</v>
      </c>
      <c r="K5" s="4" t="s">
        <v>30</v>
      </c>
      <c r="L5" s="4">
        <v>844</v>
      </c>
      <c r="M5" s="4">
        <v>844</v>
      </c>
      <c r="N5" s="4" t="s">
        <v>51</v>
      </c>
      <c r="O5" s="4" t="s">
        <v>32</v>
      </c>
      <c r="P5" s="4" t="s">
        <v>33</v>
      </c>
      <c r="Q5" s="4">
        <v>0</v>
      </c>
      <c r="R5" s="7">
        <v>44659</v>
      </c>
      <c r="S5" s="6">
        <v>44681</v>
      </c>
      <c r="T5" s="4" t="s">
        <v>34</v>
      </c>
      <c r="U5" s="4">
        <v>844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44675</v>
      </c>
      <c r="G6" s="6">
        <v>44678</v>
      </c>
      <c r="H6" s="4">
        <v>1</v>
      </c>
      <c r="I6" s="4">
        <v>3</v>
      </c>
      <c r="J6" s="4">
        <v>3</v>
      </c>
      <c r="K6" s="4" t="s">
        <v>30</v>
      </c>
      <c r="L6" s="4">
        <v>20568</v>
      </c>
      <c r="M6" s="4">
        <v>20568</v>
      </c>
      <c r="N6" s="4" t="s">
        <v>56</v>
      </c>
      <c r="O6" s="4" t="s">
        <v>32</v>
      </c>
      <c r="P6" s="4" t="s">
        <v>33</v>
      </c>
      <c r="Q6" s="4">
        <v>0</v>
      </c>
      <c r="R6" s="7">
        <v>44662</v>
      </c>
      <c r="S6" s="6">
        <v>44681</v>
      </c>
      <c r="T6" s="4" t="s">
        <v>34</v>
      </c>
      <c r="U6" s="4">
        <v>20568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44676</v>
      </c>
      <c r="G7" s="6">
        <v>44678</v>
      </c>
      <c r="H7" s="4">
        <v>1</v>
      </c>
      <c r="I7" s="4">
        <v>2</v>
      </c>
      <c r="J7" s="4">
        <v>2</v>
      </c>
      <c r="K7" s="4" t="s">
        <v>30</v>
      </c>
      <c r="L7" s="4">
        <v>6290</v>
      </c>
      <c r="M7" s="4">
        <v>6290</v>
      </c>
      <c r="N7" s="4" t="s">
        <v>61</v>
      </c>
      <c r="O7" s="4" t="s">
        <v>32</v>
      </c>
      <c r="P7" s="4" t="s">
        <v>33</v>
      </c>
      <c r="Q7" s="4">
        <v>0</v>
      </c>
      <c r="R7" s="7">
        <v>44665</v>
      </c>
      <c r="S7" s="6">
        <v>44681</v>
      </c>
      <c r="T7" s="4" t="s">
        <v>34</v>
      </c>
      <c r="U7" s="4">
        <v>6290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44677</v>
      </c>
      <c r="G8" s="6">
        <v>44678</v>
      </c>
      <c r="H8" s="4">
        <v>1</v>
      </c>
      <c r="I8" s="4">
        <v>1</v>
      </c>
      <c r="J8" s="4">
        <v>1</v>
      </c>
      <c r="K8" s="4" t="s">
        <v>30</v>
      </c>
      <c r="L8" s="4">
        <v>841</v>
      </c>
      <c r="M8" s="4">
        <v>841</v>
      </c>
      <c r="N8" s="4" t="s">
        <v>66</v>
      </c>
      <c r="O8" s="4" t="s">
        <v>32</v>
      </c>
      <c r="P8" s="4" t="s">
        <v>33</v>
      </c>
      <c r="Q8" s="4">
        <v>0</v>
      </c>
      <c r="R8" s="7">
        <v>44668</v>
      </c>
      <c r="S8" s="6">
        <v>44681</v>
      </c>
      <c r="T8" s="4" t="s">
        <v>34</v>
      </c>
      <c r="U8" s="4">
        <v>841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44677</v>
      </c>
      <c r="G9" s="6">
        <v>44678</v>
      </c>
      <c r="H9" s="4">
        <v>1</v>
      </c>
      <c r="I9" s="4">
        <v>1</v>
      </c>
      <c r="J9" s="4">
        <v>1</v>
      </c>
      <c r="K9" s="4" t="s">
        <v>30</v>
      </c>
      <c r="L9" s="4">
        <v>-841</v>
      </c>
      <c r="M9" s="4">
        <v>-841</v>
      </c>
      <c r="N9" s="4" t="s">
        <v>66</v>
      </c>
      <c r="O9" s="4" t="s">
        <v>32</v>
      </c>
      <c r="P9" s="4" t="s">
        <v>33</v>
      </c>
      <c r="Q9" s="4">
        <v>0</v>
      </c>
      <c r="R9" s="7">
        <v>44668</v>
      </c>
      <c r="S9" s="6">
        <v>44681</v>
      </c>
      <c r="T9" s="4" t="s">
        <v>34</v>
      </c>
      <c r="U9" s="4">
        <v>-841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44670</v>
      </c>
      <c r="G10" s="6">
        <v>44678</v>
      </c>
      <c r="H10" s="4">
        <v>1</v>
      </c>
      <c r="I10" s="4">
        <v>8</v>
      </c>
      <c r="J10" s="4">
        <v>8</v>
      </c>
      <c r="K10" s="4" t="s">
        <v>30</v>
      </c>
      <c r="L10" s="4">
        <v>4152</v>
      </c>
      <c r="M10" s="4">
        <v>4152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44670</v>
      </c>
      <c r="S10" s="6">
        <v>44681</v>
      </c>
      <c r="T10" s="4" t="s">
        <v>34</v>
      </c>
      <c r="U10" s="4">
        <v>4152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6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44677</v>
      </c>
      <c r="G11" s="6">
        <v>44678</v>
      </c>
      <c r="H11" s="4">
        <v>2</v>
      </c>
      <c r="I11" s="4">
        <v>1</v>
      </c>
      <c r="J11" s="4">
        <v>2</v>
      </c>
      <c r="K11" s="4" t="s">
        <v>30</v>
      </c>
      <c r="L11" s="4">
        <v>1994</v>
      </c>
      <c r="M11" s="4">
        <v>1994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44673</v>
      </c>
      <c r="S11" s="6">
        <v>44681</v>
      </c>
      <c r="T11" s="4" t="s">
        <v>34</v>
      </c>
      <c r="U11" s="4">
        <v>1994</v>
      </c>
      <c r="V11" s="4">
        <v>0</v>
      </c>
      <c r="W11" s="4">
        <v>0</v>
      </c>
      <c r="X11" s="4" t="s">
        <v>77</v>
      </c>
      <c r="Y11" s="4">
        <v>432173</v>
      </c>
      <c r="Z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44675</v>
      </c>
      <c r="G12" s="6">
        <v>44678</v>
      </c>
      <c r="H12" s="4">
        <v>1</v>
      </c>
      <c r="I12" s="4">
        <v>3</v>
      </c>
      <c r="J12" s="4">
        <v>3</v>
      </c>
      <c r="K12" s="4" t="s">
        <v>30</v>
      </c>
      <c r="L12" s="4">
        <v>1515</v>
      </c>
      <c r="M12" s="4">
        <v>1515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44674</v>
      </c>
      <c r="S12" s="6">
        <v>44681</v>
      </c>
      <c r="T12" s="4" t="s">
        <v>34</v>
      </c>
      <c r="U12" s="4">
        <v>1515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44675</v>
      </c>
      <c r="G13" s="6">
        <v>44678</v>
      </c>
      <c r="H13" s="4">
        <v>1</v>
      </c>
      <c r="I13" s="4">
        <v>3</v>
      </c>
      <c r="J13" s="4">
        <v>3</v>
      </c>
      <c r="K13" s="4" t="s">
        <v>30</v>
      </c>
      <c r="L13" s="4">
        <v>1467</v>
      </c>
      <c r="M13" s="4">
        <v>1467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44674</v>
      </c>
      <c r="S13" s="6">
        <v>44681</v>
      </c>
      <c r="T13" s="4" t="s">
        <v>34</v>
      </c>
      <c r="U13" s="4">
        <v>1467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44675</v>
      </c>
      <c r="G14" s="6">
        <v>44678</v>
      </c>
      <c r="H14" s="4">
        <v>1</v>
      </c>
      <c r="I14" s="4">
        <v>3</v>
      </c>
      <c r="J14" s="4">
        <v>3</v>
      </c>
      <c r="K14" s="4" t="s">
        <v>30</v>
      </c>
      <c r="L14" s="4">
        <v>5112</v>
      </c>
      <c r="M14" s="4">
        <v>5112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44675</v>
      </c>
      <c r="S14" s="6">
        <v>44681</v>
      </c>
      <c r="T14" s="4" t="s">
        <v>34</v>
      </c>
      <c r="U14" s="4">
        <v>5112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44676</v>
      </c>
      <c r="G15" s="6">
        <v>44678</v>
      </c>
      <c r="H15" s="4">
        <v>1</v>
      </c>
      <c r="I15" s="4">
        <v>2</v>
      </c>
      <c r="J15" s="4">
        <v>2</v>
      </c>
      <c r="K15" s="4" t="s">
        <v>30</v>
      </c>
      <c r="L15" s="4">
        <v>1770</v>
      </c>
      <c r="M15" s="4">
        <v>1770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44676</v>
      </c>
      <c r="S15" s="6">
        <v>44681</v>
      </c>
      <c r="T15" s="4" t="s">
        <v>34</v>
      </c>
      <c r="U15" s="4">
        <v>1770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44677</v>
      </c>
      <c r="G16" s="6">
        <v>44678</v>
      </c>
      <c r="H16" s="4">
        <v>1</v>
      </c>
      <c r="I16" s="4">
        <v>1</v>
      </c>
      <c r="J16" s="4">
        <v>1</v>
      </c>
      <c r="K16" s="4" t="s">
        <v>30</v>
      </c>
      <c r="L16" s="4">
        <v>1224</v>
      </c>
      <c r="M16" s="4">
        <v>1224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44676</v>
      </c>
      <c r="S16" s="6">
        <v>44681</v>
      </c>
      <c r="T16" s="4" t="s">
        <v>34</v>
      </c>
      <c r="U16" s="4">
        <v>1224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44677</v>
      </c>
      <c r="G17" s="6">
        <v>44678</v>
      </c>
      <c r="H17" s="4">
        <v>1</v>
      </c>
      <c r="I17" s="4">
        <v>1</v>
      </c>
      <c r="J17" s="4">
        <v>1</v>
      </c>
      <c r="K17" s="4" t="s">
        <v>30</v>
      </c>
      <c r="L17" s="4">
        <v>413</v>
      </c>
      <c r="M17" s="4">
        <v>413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44676</v>
      </c>
      <c r="S17" s="6">
        <v>44681</v>
      </c>
      <c r="T17" s="4" t="s">
        <v>34</v>
      </c>
      <c r="U17" s="4">
        <v>413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44677</v>
      </c>
      <c r="G18" s="6">
        <v>44678</v>
      </c>
      <c r="H18" s="4">
        <v>1</v>
      </c>
      <c r="I18" s="4">
        <v>1</v>
      </c>
      <c r="J18" s="4">
        <v>1</v>
      </c>
      <c r="K18" s="4" t="s">
        <v>30</v>
      </c>
      <c r="L18" s="4">
        <v>369</v>
      </c>
      <c r="M18" s="4">
        <v>369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44677</v>
      </c>
      <c r="S18" s="6">
        <v>44681</v>
      </c>
      <c r="T18" s="4" t="s">
        <v>34</v>
      </c>
      <c r="U18" s="4">
        <v>369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44677</v>
      </c>
      <c r="G19" s="6">
        <v>44678</v>
      </c>
      <c r="H19" s="4">
        <v>1</v>
      </c>
      <c r="I19" s="4">
        <v>1</v>
      </c>
      <c r="J19" s="4">
        <v>1</v>
      </c>
      <c r="K19" s="4" t="s">
        <v>30</v>
      </c>
      <c r="L19" s="4">
        <v>324</v>
      </c>
      <c r="M19" s="4">
        <v>324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44677</v>
      </c>
      <c r="S19" s="6">
        <v>44681</v>
      </c>
      <c r="T19" s="4" t="s">
        <v>34</v>
      </c>
      <c r="U19" s="4">
        <v>324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44677</v>
      </c>
      <c r="G20" s="6">
        <v>44678</v>
      </c>
      <c r="H20" s="4">
        <v>1</v>
      </c>
      <c r="I20" s="4">
        <v>1</v>
      </c>
      <c r="J20" s="4">
        <v>1</v>
      </c>
      <c r="K20" s="4" t="s">
        <v>30</v>
      </c>
      <c r="L20" s="4">
        <v>552</v>
      </c>
      <c r="M20" s="4">
        <v>552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44677</v>
      </c>
      <c r="S20" s="6">
        <v>44681</v>
      </c>
      <c r="T20" s="4" t="s">
        <v>34</v>
      </c>
      <c r="U20" s="4">
        <v>552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44677</v>
      </c>
      <c r="G21" s="6">
        <v>44678</v>
      </c>
      <c r="H21" s="4">
        <v>1</v>
      </c>
      <c r="I21" s="4">
        <v>1</v>
      </c>
      <c r="J21" s="4">
        <v>1</v>
      </c>
      <c r="K21" s="4" t="s">
        <v>30</v>
      </c>
      <c r="L21" s="4">
        <v>1926</v>
      </c>
      <c r="M21" s="4">
        <v>1926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44677</v>
      </c>
      <c r="S21" s="6">
        <v>44681</v>
      </c>
      <c r="T21" s="4" t="s">
        <v>34</v>
      </c>
      <c r="U21" s="4">
        <v>1926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68</v>
      </c>
      <c r="D22" s="4" t="s">
        <v>124</v>
      </c>
      <c r="E22" s="4" t="s">
        <v>125</v>
      </c>
      <c r="F22" s="6">
        <v>44677</v>
      </c>
      <c r="G22" s="6">
        <v>44678</v>
      </c>
      <c r="H22" s="4">
        <v>1</v>
      </c>
      <c r="I22" s="4">
        <v>1</v>
      </c>
      <c r="J22" s="4">
        <v>1</v>
      </c>
      <c r="K22" s="4" t="s">
        <v>30</v>
      </c>
      <c r="L22" s="4">
        <v>-1926</v>
      </c>
      <c r="M22" s="4">
        <v>-1926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44677</v>
      </c>
      <c r="S22" s="6">
        <v>44681</v>
      </c>
      <c r="T22" s="4" t="s">
        <v>34</v>
      </c>
      <c r="U22" s="4">
        <v>-1926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44677</v>
      </c>
      <c r="G23" s="6">
        <v>44678</v>
      </c>
      <c r="H23" s="4">
        <v>1</v>
      </c>
      <c r="I23" s="4">
        <v>1</v>
      </c>
      <c r="J23" s="4">
        <v>1</v>
      </c>
      <c r="K23" s="4" t="s">
        <v>30</v>
      </c>
      <c r="L23" s="4">
        <v>170</v>
      </c>
      <c r="M23" s="4">
        <v>170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44677</v>
      </c>
      <c r="S23" s="6">
        <v>44681</v>
      </c>
      <c r="T23" s="4" t="s">
        <v>34</v>
      </c>
      <c r="U23" s="4">
        <v>170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44675</v>
      </c>
      <c r="G24" s="6">
        <v>44679</v>
      </c>
      <c r="H24" s="4">
        <v>1</v>
      </c>
      <c r="I24" s="4">
        <v>4</v>
      </c>
      <c r="J24" s="4">
        <v>4</v>
      </c>
      <c r="K24" s="4" t="s">
        <v>30</v>
      </c>
      <c r="L24" s="4">
        <v>3488</v>
      </c>
      <c r="M24" s="4">
        <v>3488</v>
      </c>
      <c r="N24" s="4" t="s">
        <v>134</v>
      </c>
      <c r="O24" s="4" t="s">
        <v>135</v>
      </c>
      <c r="P24" s="4" t="s">
        <v>33</v>
      </c>
      <c r="Q24" s="4">
        <v>0</v>
      </c>
      <c r="R24" s="7">
        <v>44654</v>
      </c>
      <c r="S24" s="6">
        <v>44682</v>
      </c>
      <c r="T24" s="4" t="s">
        <v>34</v>
      </c>
      <c r="U24" s="4">
        <v>3488</v>
      </c>
      <c r="V24" s="4">
        <v>0</v>
      </c>
      <c r="W24" s="4">
        <v>0</v>
      </c>
      <c r="X24" s="4" t="s">
        <v>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44678</v>
      </c>
      <c r="G25" s="6">
        <v>44679</v>
      </c>
      <c r="H25" s="4">
        <v>1</v>
      </c>
      <c r="I25" s="4">
        <v>1</v>
      </c>
      <c r="J25" s="4">
        <v>1</v>
      </c>
      <c r="K25" s="4" t="s">
        <v>30</v>
      </c>
      <c r="L25" s="4">
        <v>655</v>
      </c>
      <c r="M25" s="4">
        <v>655</v>
      </c>
      <c r="N25" s="4" t="s">
        <v>140</v>
      </c>
      <c r="O25" s="4" t="s">
        <v>135</v>
      </c>
      <c r="P25" s="4" t="s">
        <v>33</v>
      </c>
      <c r="Q25" s="4">
        <v>0</v>
      </c>
      <c r="R25" s="7">
        <v>44658</v>
      </c>
      <c r="S25" s="6">
        <v>44682</v>
      </c>
      <c r="T25" s="4" t="s">
        <v>34</v>
      </c>
      <c r="U25" s="4">
        <v>655</v>
      </c>
      <c r="V25" s="4">
        <v>0</v>
      </c>
      <c r="W25" s="4">
        <v>0</v>
      </c>
      <c r="X25" s="4" t="s">
        <v>35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44675</v>
      </c>
      <c r="G26" s="6">
        <v>44679</v>
      </c>
      <c r="H26" s="4">
        <v>1</v>
      </c>
      <c r="I26" s="4">
        <v>4</v>
      </c>
      <c r="J26" s="4">
        <v>4</v>
      </c>
      <c r="K26" s="4" t="s">
        <v>30</v>
      </c>
      <c r="L26" s="4">
        <v>3796</v>
      </c>
      <c r="M26" s="4">
        <v>3796</v>
      </c>
      <c r="N26" s="4" t="s">
        <v>145</v>
      </c>
      <c r="O26" s="4" t="s">
        <v>135</v>
      </c>
      <c r="P26" s="4" t="s">
        <v>33</v>
      </c>
      <c r="Q26" s="4">
        <v>0</v>
      </c>
      <c r="R26" s="7">
        <v>44658</v>
      </c>
      <c r="S26" s="6">
        <v>44682</v>
      </c>
      <c r="T26" s="4" t="s">
        <v>34</v>
      </c>
      <c r="U26" s="4">
        <v>3796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137</v>
      </c>
      <c r="B27" s="4" t="s">
        <v>26</v>
      </c>
      <c r="C27" s="4" t="s">
        <v>148</v>
      </c>
      <c r="D27" s="4" t="s">
        <v>138</v>
      </c>
      <c r="E27" s="4" t="s">
        <v>139</v>
      </c>
      <c r="F27" s="6">
        <v>44678</v>
      </c>
      <c r="G27" s="6">
        <v>44679</v>
      </c>
      <c r="H27" s="4">
        <v>1</v>
      </c>
      <c r="I27" s="4">
        <v>1</v>
      </c>
      <c r="J27" s="4">
        <v>1</v>
      </c>
      <c r="K27" s="4" t="s">
        <v>30</v>
      </c>
      <c r="L27" s="4">
        <v>-540.6</v>
      </c>
      <c r="M27" s="4">
        <v>-540.6</v>
      </c>
      <c r="N27" s="4" t="s">
        <v>140</v>
      </c>
      <c r="O27" s="4" t="s">
        <v>135</v>
      </c>
      <c r="P27" s="4" t="s">
        <v>33</v>
      </c>
      <c r="Q27" s="4">
        <v>0</v>
      </c>
      <c r="R27" s="7">
        <v>44658</v>
      </c>
      <c r="S27" s="6">
        <v>44682</v>
      </c>
      <c r="T27" s="4" t="s">
        <v>34</v>
      </c>
      <c r="U27" s="4">
        <v>-540.6</v>
      </c>
      <c r="V27" s="4">
        <v>0</v>
      </c>
      <c r="W27" s="4">
        <v>0</v>
      </c>
      <c r="X27" s="4" t="s">
        <v>35</v>
      </c>
      <c r="Y27" s="4" t="s">
        <v>141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44678</v>
      </c>
      <c r="G28" s="6">
        <v>44679</v>
      </c>
      <c r="H28" s="4">
        <v>1</v>
      </c>
      <c r="I28" s="4">
        <v>1</v>
      </c>
      <c r="J28" s="4">
        <v>1</v>
      </c>
      <c r="K28" s="4" t="s">
        <v>30</v>
      </c>
      <c r="L28" s="4">
        <v>1274</v>
      </c>
      <c r="M28" s="4">
        <v>1274</v>
      </c>
      <c r="N28" s="4" t="s">
        <v>152</v>
      </c>
      <c r="O28" s="4" t="s">
        <v>135</v>
      </c>
      <c r="P28" s="4" t="s">
        <v>33</v>
      </c>
      <c r="Q28" s="4">
        <v>0</v>
      </c>
      <c r="R28" s="7">
        <v>44664</v>
      </c>
      <c r="S28" s="6">
        <v>44682</v>
      </c>
      <c r="T28" s="4" t="s">
        <v>34</v>
      </c>
      <c r="U28" s="4">
        <v>1274</v>
      </c>
      <c r="V28" s="4">
        <v>0</v>
      </c>
      <c r="W28" s="4">
        <v>0</v>
      </c>
      <c r="X28" s="4" t="s">
        <v>35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44677</v>
      </c>
      <c r="G29" s="6">
        <v>44679</v>
      </c>
      <c r="H29" s="4">
        <v>1</v>
      </c>
      <c r="I29" s="4">
        <v>2</v>
      </c>
      <c r="J29" s="4">
        <v>2</v>
      </c>
      <c r="K29" s="4" t="s">
        <v>30</v>
      </c>
      <c r="L29" s="4">
        <v>2524</v>
      </c>
      <c r="M29" s="4">
        <v>2524</v>
      </c>
      <c r="N29" s="4" t="s">
        <v>157</v>
      </c>
      <c r="O29" s="4" t="s">
        <v>135</v>
      </c>
      <c r="P29" s="4" t="s">
        <v>33</v>
      </c>
      <c r="Q29" s="4">
        <v>0</v>
      </c>
      <c r="R29" s="7">
        <v>44666</v>
      </c>
      <c r="S29" s="6">
        <v>44682</v>
      </c>
      <c r="T29" s="4" t="s">
        <v>34</v>
      </c>
      <c r="U29" s="4">
        <v>2524</v>
      </c>
      <c r="V29" s="4">
        <v>0</v>
      </c>
      <c r="W29" s="4">
        <v>0</v>
      </c>
      <c r="X29" s="4" t="s">
        <v>35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44677</v>
      </c>
      <c r="G30" s="6">
        <v>44679</v>
      </c>
      <c r="H30" s="4">
        <v>1</v>
      </c>
      <c r="I30" s="4">
        <v>2</v>
      </c>
      <c r="J30" s="4">
        <v>2</v>
      </c>
      <c r="K30" s="4" t="s">
        <v>30</v>
      </c>
      <c r="L30" s="4">
        <v>2494</v>
      </c>
      <c r="M30" s="4">
        <v>2494</v>
      </c>
      <c r="N30" s="4" t="s">
        <v>162</v>
      </c>
      <c r="O30" s="4" t="s">
        <v>135</v>
      </c>
      <c r="P30" s="4" t="s">
        <v>33</v>
      </c>
      <c r="Q30" s="4">
        <v>0</v>
      </c>
      <c r="R30" s="7">
        <v>44669</v>
      </c>
      <c r="S30" s="6">
        <v>44682</v>
      </c>
      <c r="T30" s="4" t="s">
        <v>34</v>
      </c>
      <c r="U30" s="4">
        <v>2494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44676</v>
      </c>
      <c r="G31" s="6">
        <v>44679</v>
      </c>
      <c r="H31" s="4">
        <v>1</v>
      </c>
      <c r="I31" s="4">
        <v>3</v>
      </c>
      <c r="J31" s="4">
        <v>3</v>
      </c>
      <c r="K31" s="4" t="s">
        <v>30</v>
      </c>
      <c r="L31" s="4">
        <v>981</v>
      </c>
      <c r="M31" s="4">
        <v>981</v>
      </c>
      <c r="N31" s="4" t="s">
        <v>168</v>
      </c>
      <c r="O31" s="4" t="s">
        <v>135</v>
      </c>
      <c r="P31" s="4" t="s">
        <v>33</v>
      </c>
      <c r="Q31" s="4">
        <v>0</v>
      </c>
      <c r="R31" s="7">
        <v>44673</v>
      </c>
      <c r="S31" s="6">
        <v>44682</v>
      </c>
      <c r="T31" s="4" t="s">
        <v>34</v>
      </c>
      <c r="U31" s="4">
        <v>981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165</v>
      </c>
      <c r="B32" s="4" t="s">
        <v>26</v>
      </c>
      <c r="C32" s="4" t="s">
        <v>68</v>
      </c>
      <c r="D32" s="4" t="s">
        <v>166</v>
      </c>
      <c r="E32" s="4" t="s">
        <v>167</v>
      </c>
      <c r="F32" s="6">
        <v>44676</v>
      </c>
      <c r="G32" s="6">
        <v>44679</v>
      </c>
      <c r="H32" s="4">
        <v>1</v>
      </c>
      <c r="I32" s="4">
        <v>3</v>
      </c>
      <c r="J32" s="4">
        <v>3</v>
      </c>
      <c r="K32" s="4" t="s">
        <v>30</v>
      </c>
      <c r="L32" s="4">
        <v>-981</v>
      </c>
      <c r="M32" s="4">
        <v>-981</v>
      </c>
      <c r="N32" s="4" t="s">
        <v>168</v>
      </c>
      <c r="O32" s="4" t="s">
        <v>135</v>
      </c>
      <c r="P32" s="4" t="s">
        <v>33</v>
      </c>
      <c r="Q32" s="4">
        <v>0</v>
      </c>
      <c r="R32" s="7">
        <v>44673</v>
      </c>
      <c r="S32" s="6">
        <v>44682</v>
      </c>
      <c r="T32" s="4" t="s">
        <v>34</v>
      </c>
      <c r="U32" s="4">
        <v>-981</v>
      </c>
      <c r="V32" s="4">
        <v>0</v>
      </c>
      <c r="W32" s="4">
        <v>0</v>
      </c>
      <c r="X32" s="4" t="s">
        <v>169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44676</v>
      </c>
      <c r="G33" s="6">
        <v>44679</v>
      </c>
      <c r="H33" s="4">
        <v>1</v>
      </c>
      <c r="I33" s="4">
        <v>3</v>
      </c>
      <c r="J33" s="4">
        <v>3</v>
      </c>
      <c r="K33" s="4" t="s">
        <v>30</v>
      </c>
      <c r="L33" s="4">
        <v>1107</v>
      </c>
      <c r="M33" s="4">
        <v>1107</v>
      </c>
      <c r="N33" s="4" t="s">
        <v>174</v>
      </c>
      <c r="O33" s="4" t="s">
        <v>135</v>
      </c>
      <c r="P33" s="4" t="s">
        <v>33</v>
      </c>
      <c r="Q33" s="4">
        <v>0</v>
      </c>
      <c r="R33" s="7">
        <v>44676</v>
      </c>
      <c r="S33" s="6">
        <v>44682</v>
      </c>
      <c r="T33" s="4" t="s">
        <v>34</v>
      </c>
      <c r="U33" s="4">
        <v>1107</v>
      </c>
      <c r="V33" s="4">
        <v>0</v>
      </c>
      <c r="W33" s="4">
        <v>0</v>
      </c>
      <c r="X33" s="4" t="s">
        <v>35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44676</v>
      </c>
      <c r="G34" s="6">
        <v>44679</v>
      </c>
      <c r="H34" s="4">
        <v>1</v>
      </c>
      <c r="I34" s="4">
        <v>3</v>
      </c>
      <c r="J34" s="4">
        <v>3</v>
      </c>
      <c r="K34" s="4" t="s">
        <v>30</v>
      </c>
      <c r="L34" s="4">
        <v>8394</v>
      </c>
      <c r="M34" s="4">
        <v>8394</v>
      </c>
      <c r="N34" s="4" t="s">
        <v>179</v>
      </c>
      <c r="O34" s="4" t="s">
        <v>135</v>
      </c>
      <c r="P34" s="4" t="s">
        <v>33</v>
      </c>
      <c r="Q34" s="4">
        <v>0</v>
      </c>
      <c r="R34" s="7">
        <v>44676</v>
      </c>
      <c r="S34" s="6">
        <v>44682</v>
      </c>
      <c r="T34" s="4" t="s">
        <v>34</v>
      </c>
      <c r="U34" s="4">
        <v>8394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44678</v>
      </c>
      <c r="G35" s="6">
        <v>44679</v>
      </c>
      <c r="H35" s="4">
        <v>1</v>
      </c>
      <c r="I35" s="4">
        <v>1</v>
      </c>
      <c r="J35" s="4">
        <v>1</v>
      </c>
      <c r="K35" s="4" t="s">
        <v>30</v>
      </c>
      <c r="L35" s="4">
        <v>930</v>
      </c>
      <c r="M35" s="4">
        <v>930</v>
      </c>
      <c r="N35" s="4" t="s">
        <v>184</v>
      </c>
      <c r="O35" s="4" t="s">
        <v>135</v>
      </c>
      <c r="P35" s="4" t="s">
        <v>33</v>
      </c>
      <c r="Q35" s="4">
        <v>0</v>
      </c>
      <c r="R35" s="7">
        <v>44677</v>
      </c>
      <c r="S35" s="6">
        <v>44682</v>
      </c>
      <c r="T35" s="4" t="s">
        <v>34</v>
      </c>
      <c r="U35" s="4">
        <v>930</v>
      </c>
      <c r="V35" s="4">
        <v>0</v>
      </c>
      <c r="W35" s="4">
        <v>0</v>
      </c>
      <c r="X35" s="4" t="s">
        <v>35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44678</v>
      </c>
      <c r="G36" s="6">
        <v>44679</v>
      </c>
      <c r="H36" s="4">
        <v>1</v>
      </c>
      <c r="I36" s="4">
        <v>1</v>
      </c>
      <c r="J36" s="4">
        <v>1</v>
      </c>
      <c r="K36" s="4" t="s">
        <v>30</v>
      </c>
      <c r="L36" s="4">
        <v>859</v>
      </c>
      <c r="M36" s="4">
        <v>859</v>
      </c>
      <c r="N36" s="4" t="s">
        <v>189</v>
      </c>
      <c r="O36" s="4" t="s">
        <v>135</v>
      </c>
      <c r="P36" s="4" t="s">
        <v>33</v>
      </c>
      <c r="Q36" s="4">
        <v>0</v>
      </c>
      <c r="R36" s="7">
        <v>44677</v>
      </c>
      <c r="S36" s="6">
        <v>44682</v>
      </c>
      <c r="T36" s="4" t="s">
        <v>34</v>
      </c>
      <c r="U36" s="4">
        <v>859</v>
      </c>
      <c r="V36" s="4">
        <v>0</v>
      </c>
      <c r="W36" s="4">
        <v>0</v>
      </c>
      <c r="X36" s="4" t="s">
        <v>35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44677</v>
      </c>
      <c r="G37" s="6">
        <v>44679</v>
      </c>
      <c r="H37" s="4">
        <v>1</v>
      </c>
      <c r="I37" s="4">
        <v>2</v>
      </c>
      <c r="J37" s="4">
        <v>2</v>
      </c>
      <c r="K37" s="4" t="s">
        <v>30</v>
      </c>
      <c r="L37" s="4">
        <v>310</v>
      </c>
      <c r="M37" s="4">
        <v>310</v>
      </c>
      <c r="N37" s="4" t="s">
        <v>194</v>
      </c>
      <c r="O37" s="4" t="s">
        <v>135</v>
      </c>
      <c r="P37" s="4" t="s">
        <v>33</v>
      </c>
      <c r="Q37" s="4">
        <v>0</v>
      </c>
      <c r="R37" s="7">
        <v>44677</v>
      </c>
      <c r="S37" s="6">
        <v>44682</v>
      </c>
      <c r="T37" s="4" t="s">
        <v>34</v>
      </c>
      <c r="U37" s="4">
        <v>310</v>
      </c>
      <c r="V37" s="4">
        <v>0</v>
      </c>
      <c r="W37" s="4">
        <v>0</v>
      </c>
      <c r="X37" s="4" t="s">
        <v>195</v>
      </c>
      <c r="Y37" s="4" t="s">
        <v>35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44678</v>
      </c>
      <c r="G38" s="6">
        <v>44679</v>
      </c>
      <c r="H38" s="4">
        <v>1</v>
      </c>
      <c r="I38" s="4">
        <v>1</v>
      </c>
      <c r="J38" s="4">
        <v>1</v>
      </c>
      <c r="K38" s="4" t="s">
        <v>30</v>
      </c>
      <c r="L38" s="4">
        <v>131</v>
      </c>
      <c r="M38" s="4">
        <v>131</v>
      </c>
      <c r="N38" s="4" t="s">
        <v>199</v>
      </c>
      <c r="O38" s="4" t="s">
        <v>135</v>
      </c>
      <c r="P38" s="4" t="s">
        <v>33</v>
      </c>
      <c r="Q38" s="4">
        <v>0</v>
      </c>
      <c r="R38" s="7">
        <v>44678</v>
      </c>
      <c r="S38" s="6">
        <v>44682</v>
      </c>
      <c r="T38" s="4" t="s">
        <v>34</v>
      </c>
      <c r="U38" s="4">
        <v>131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44678</v>
      </c>
      <c r="G39" s="6">
        <v>44679</v>
      </c>
      <c r="H39" s="4">
        <v>1</v>
      </c>
      <c r="I39" s="4">
        <v>1</v>
      </c>
      <c r="J39" s="4">
        <v>1</v>
      </c>
      <c r="K39" s="4" t="s">
        <v>30</v>
      </c>
      <c r="L39" s="4">
        <v>840</v>
      </c>
      <c r="M39" s="4">
        <v>840</v>
      </c>
      <c r="N39" s="4" t="s">
        <v>203</v>
      </c>
      <c r="O39" s="4" t="s">
        <v>135</v>
      </c>
      <c r="P39" s="4" t="s">
        <v>33</v>
      </c>
      <c r="Q39" s="4">
        <v>0</v>
      </c>
      <c r="R39" s="7">
        <v>44678</v>
      </c>
      <c r="S39" s="6">
        <v>44682</v>
      </c>
      <c r="T39" s="4" t="s">
        <v>34</v>
      </c>
      <c r="U39" s="4">
        <v>840</v>
      </c>
      <c r="V39" s="4">
        <v>0</v>
      </c>
      <c r="W39" s="4">
        <v>0</v>
      </c>
      <c r="X39" s="4" t="s">
        <v>35</v>
      </c>
      <c r="Y39" s="4" t="s">
        <v>204</v>
      </c>
    </row>
    <row r="40" s="4" customFormat="1" spans="1:26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44678</v>
      </c>
      <c r="G40" s="6">
        <v>44679</v>
      </c>
      <c r="H40" s="4">
        <v>2</v>
      </c>
      <c r="I40" s="4">
        <v>1</v>
      </c>
      <c r="J40" s="4">
        <v>2</v>
      </c>
      <c r="K40" s="4" t="s">
        <v>30</v>
      </c>
      <c r="L40" s="4">
        <v>1500</v>
      </c>
      <c r="M40" s="4">
        <v>1500</v>
      </c>
      <c r="N40" s="4" t="s">
        <v>208</v>
      </c>
      <c r="O40" s="4" t="s">
        <v>135</v>
      </c>
      <c r="P40" s="4" t="s">
        <v>33</v>
      </c>
      <c r="Q40" s="4">
        <v>0</v>
      </c>
      <c r="R40" s="7">
        <v>44678</v>
      </c>
      <c r="S40" s="6">
        <v>44682</v>
      </c>
      <c r="T40" s="4" t="s">
        <v>34</v>
      </c>
      <c r="U40" s="4">
        <v>1500</v>
      </c>
      <c r="V40" s="4">
        <v>0</v>
      </c>
      <c r="W40" s="4">
        <v>0</v>
      </c>
      <c r="X40" s="4" t="s">
        <v>35</v>
      </c>
      <c r="Y40" s="4" t="s">
        <v>209</v>
      </c>
      <c r="Z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128</v>
      </c>
      <c r="E41" s="4" t="s">
        <v>129</v>
      </c>
      <c r="F41" s="6">
        <v>44678</v>
      </c>
      <c r="G41" s="6">
        <v>44679</v>
      </c>
      <c r="H41" s="4">
        <v>1</v>
      </c>
      <c r="I41" s="4">
        <v>1</v>
      </c>
      <c r="J41" s="4">
        <v>1</v>
      </c>
      <c r="K41" s="4" t="s">
        <v>30</v>
      </c>
      <c r="L41" s="4">
        <v>170</v>
      </c>
      <c r="M41" s="4">
        <v>170</v>
      </c>
      <c r="N41" s="4" t="s">
        <v>212</v>
      </c>
      <c r="O41" s="4" t="s">
        <v>135</v>
      </c>
      <c r="P41" s="4" t="s">
        <v>33</v>
      </c>
      <c r="Q41" s="4">
        <v>0</v>
      </c>
      <c r="R41" s="7">
        <v>44678</v>
      </c>
      <c r="S41" s="6">
        <v>44682</v>
      </c>
      <c r="T41" s="4" t="s">
        <v>34</v>
      </c>
      <c r="U41" s="4">
        <v>170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44678</v>
      </c>
      <c r="G42" s="6">
        <v>44679</v>
      </c>
      <c r="H42" s="4">
        <v>1</v>
      </c>
      <c r="I42" s="4">
        <v>1</v>
      </c>
      <c r="J42" s="4">
        <v>1</v>
      </c>
      <c r="K42" s="4" t="s">
        <v>30</v>
      </c>
      <c r="L42" s="4">
        <v>169</v>
      </c>
      <c r="M42" s="4">
        <v>169</v>
      </c>
      <c r="N42" s="4" t="s">
        <v>216</v>
      </c>
      <c r="O42" s="4" t="s">
        <v>135</v>
      </c>
      <c r="P42" s="4" t="s">
        <v>33</v>
      </c>
      <c r="Q42" s="4">
        <v>0</v>
      </c>
      <c r="R42" s="7">
        <v>44678</v>
      </c>
      <c r="S42" s="6">
        <v>44682</v>
      </c>
      <c r="T42" s="4" t="s">
        <v>34</v>
      </c>
      <c r="U42" s="4">
        <v>169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215</v>
      </c>
      <c r="F43" s="6">
        <v>44678</v>
      </c>
      <c r="G43" s="6">
        <v>44679</v>
      </c>
      <c r="H43" s="4">
        <v>1</v>
      </c>
      <c r="I43" s="4">
        <v>1</v>
      </c>
      <c r="J43" s="4">
        <v>1</v>
      </c>
      <c r="K43" s="4" t="s">
        <v>30</v>
      </c>
      <c r="L43" s="4">
        <v>201</v>
      </c>
      <c r="M43" s="4">
        <v>201</v>
      </c>
      <c r="N43" s="4" t="s">
        <v>219</v>
      </c>
      <c r="O43" s="4" t="s">
        <v>135</v>
      </c>
      <c r="P43" s="4" t="s">
        <v>33</v>
      </c>
      <c r="Q43" s="4">
        <v>0</v>
      </c>
      <c r="R43" s="7">
        <v>44678</v>
      </c>
      <c r="S43" s="6">
        <v>44682</v>
      </c>
      <c r="T43" s="4" t="s">
        <v>34</v>
      </c>
      <c r="U43" s="4">
        <v>201</v>
      </c>
      <c r="V43" s="4">
        <v>0</v>
      </c>
      <c r="W43" s="4">
        <v>0</v>
      </c>
      <c r="X43" s="4" t="s">
        <v>220</v>
      </c>
      <c r="Y43" s="4" t="s">
        <v>35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39</v>
      </c>
      <c r="F44" s="6">
        <v>44678</v>
      </c>
      <c r="G44" s="6">
        <v>44679</v>
      </c>
      <c r="H44" s="4">
        <v>1</v>
      </c>
      <c r="I44" s="4">
        <v>1</v>
      </c>
      <c r="J44" s="4">
        <v>1</v>
      </c>
      <c r="K44" s="4" t="s">
        <v>30</v>
      </c>
      <c r="L44" s="4">
        <v>368</v>
      </c>
      <c r="M44" s="4">
        <v>368</v>
      </c>
      <c r="N44" s="4" t="s">
        <v>223</v>
      </c>
      <c r="O44" s="4" t="s">
        <v>135</v>
      </c>
      <c r="P44" s="4" t="s">
        <v>33</v>
      </c>
      <c r="Q44" s="4">
        <v>0</v>
      </c>
      <c r="R44" s="7">
        <v>44678</v>
      </c>
      <c r="S44" s="6">
        <v>44682</v>
      </c>
      <c r="T44" s="4" t="s">
        <v>34</v>
      </c>
      <c r="U44" s="4">
        <v>368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221</v>
      </c>
      <c r="B45" s="4" t="s">
        <v>26</v>
      </c>
      <c r="C45" s="4" t="s">
        <v>68</v>
      </c>
      <c r="D45" s="4" t="s">
        <v>222</v>
      </c>
      <c r="E45" s="4" t="s">
        <v>39</v>
      </c>
      <c r="F45" s="6">
        <v>44678</v>
      </c>
      <c r="G45" s="6">
        <v>44679</v>
      </c>
      <c r="H45" s="4">
        <v>1</v>
      </c>
      <c r="I45" s="4">
        <v>1</v>
      </c>
      <c r="J45" s="4">
        <v>1</v>
      </c>
      <c r="K45" s="4" t="s">
        <v>30</v>
      </c>
      <c r="L45" s="4">
        <v>-368</v>
      </c>
      <c r="M45" s="4">
        <v>-368</v>
      </c>
      <c r="N45" s="4" t="s">
        <v>223</v>
      </c>
      <c r="O45" s="4" t="s">
        <v>135</v>
      </c>
      <c r="P45" s="4" t="s">
        <v>33</v>
      </c>
      <c r="Q45" s="4">
        <v>0</v>
      </c>
      <c r="R45" s="7">
        <v>44678</v>
      </c>
      <c r="S45" s="6">
        <v>44682</v>
      </c>
      <c r="T45" s="4" t="s">
        <v>34</v>
      </c>
      <c r="U45" s="4">
        <v>-368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224</v>
      </c>
      <c r="B46" s="4" t="s">
        <v>26</v>
      </c>
      <c r="C46" s="4" t="s">
        <v>27</v>
      </c>
      <c r="D46" s="4" t="s">
        <v>225</v>
      </c>
      <c r="E46" s="4" t="s">
        <v>226</v>
      </c>
      <c r="F46" s="6">
        <v>44678</v>
      </c>
      <c r="G46" s="6">
        <v>44679</v>
      </c>
      <c r="H46" s="4">
        <v>1</v>
      </c>
      <c r="I46" s="4">
        <v>1</v>
      </c>
      <c r="J46" s="4">
        <v>1</v>
      </c>
      <c r="K46" s="4" t="s">
        <v>30</v>
      </c>
      <c r="L46" s="4">
        <v>462</v>
      </c>
      <c r="M46" s="4">
        <v>462</v>
      </c>
      <c r="N46" s="4" t="s">
        <v>227</v>
      </c>
      <c r="O46" s="4" t="s">
        <v>135</v>
      </c>
      <c r="P46" s="4" t="s">
        <v>33</v>
      </c>
      <c r="Q46" s="4">
        <v>0</v>
      </c>
      <c r="R46" s="7">
        <v>44678</v>
      </c>
      <c r="S46" s="6">
        <v>44682</v>
      </c>
      <c r="T46" s="4" t="s">
        <v>34</v>
      </c>
      <c r="U46" s="4">
        <v>462</v>
      </c>
      <c r="V46" s="4">
        <v>0</v>
      </c>
      <c r="W46" s="4">
        <v>0</v>
      </c>
      <c r="X46" s="4" t="s">
        <v>35</v>
      </c>
      <c r="Y46" s="4" t="s">
        <v>228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44678</v>
      </c>
      <c r="G47" s="6">
        <v>44680</v>
      </c>
      <c r="H47" s="4">
        <v>1</v>
      </c>
      <c r="I47" s="4">
        <v>2</v>
      </c>
      <c r="J47" s="4">
        <v>2</v>
      </c>
      <c r="K47" s="4" t="s">
        <v>30</v>
      </c>
      <c r="L47" s="4">
        <v>1056</v>
      </c>
      <c r="M47" s="4">
        <v>1056</v>
      </c>
      <c r="N47" s="4" t="s">
        <v>232</v>
      </c>
      <c r="O47" s="4" t="s">
        <v>233</v>
      </c>
      <c r="P47" s="4" t="s">
        <v>33</v>
      </c>
      <c r="Q47" s="4">
        <v>0</v>
      </c>
      <c r="R47" s="7">
        <v>44642</v>
      </c>
      <c r="S47" s="6">
        <v>44683</v>
      </c>
      <c r="T47" s="4" t="s">
        <v>34</v>
      </c>
      <c r="U47" s="4">
        <v>1056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229</v>
      </c>
      <c r="B48" s="4" t="s">
        <v>26</v>
      </c>
      <c r="C48" s="4" t="s">
        <v>68</v>
      </c>
      <c r="D48" s="4" t="s">
        <v>230</v>
      </c>
      <c r="E48" s="4" t="s">
        <v>231</v>
      </c>
      <c r="F48" s="6">
        <v>44678</v>
      </c>
      <c r="G48" s="6">
        <v>44680</v>
      </c>
      <c r="H48" s="4">
        <v>1</v>
      </c>
      <c r="I48" s="4">
        <v>2</v>
      </c>
      <c r="J48" s="4">
        <v>2</v>
      </c>
      <c r="K48" s="4" t="s">
        <v>30</v>
      </c>
      <c r="L48" s="4">
        <v>-1056</v>
      </c>
      <c r="M48" s="4">
        <v>-1056</v>
      </c>
      <c r="N48" s="4" t="s">
        <v>232</v>
      </c>
      <c r="O48" s="4" t="s">
        <v>233</v>
      </c>
      <c r="P48" s="4" t="s">
        <v>33</v>
      </c>
      <c r="Q48" s="4">
        <v>0</v>
      </c>
      <c r="R48" s="7">
        <v>44642</v>
      </c>
      <c r="S48" s="6">
        <v>44683</v>
      </c>
      <c r="T48" s="4" t="s">
        <v>34</v>
      </c>
      <c r="U48" s="4">
        <v>-1056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44677</v>
      </c>
      <c r="G49" s="6">
        <v>44680</v>
      </c>
      <c r="H49" s="4">
        <v>1</v>
      </c>
      <c r="I49" s="4">
        <v>3</v>
      </c>
      <c r="J49" s="4">
        <v>3</v>
      </c>
      <c r="K49" s="4" t="s">
        <v>30</v>
      </c>
      <c r="L49" s="4">
        <v>711</v>
      </c>
      <c r="M49" s="4">
        <v>711</v>
      </c>
      <c r="N49" s="4" t="s">
        <v>237</v>
      </c>
      <c r="O49" s="4" t="s">
        <v>233</v>
      </c>
      <c r="P49" s="4" t="s">
        <v>33</v>
      </c>
      <c r="Q49" s="4">
        <v>0</v>
      </c>
      <c r="R49" s="7">
        <v>44662</v>
      </c>
      <c r="S49" s="6">
        <v>44683</v>
      </c>
      <c r="T49" s="4" t="s">
        <v>34</v>
      </c>
      <c r="U49" s="4">
        <v>711</v>
      </c>
      <c r="V49" s="4">
        <v>0</v>
      </c>
      <c r="W49" s="4">
        <v>0</v>
      </c>
      <c r="X49" s="4" t="s">
        <v>35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44679</v>
      </c>
      <c r="G50" s="6">
        <v>44680</v>
      </c>
      <c r="H50" s="4">
        <v>1</v>
      </c>
      <c r="I50" s="4">
        <v>1</v>
      </c>
      <c r="J50" s="4">
        <v>1</v>
      </c>
      <c r="K50" s="4" t="s">
        <v>30</v>
      </c>
      <c r="L50" s="4">
        <v>1166</v>
      </c>
      <c r="M50" s="4">
        <v>1166</v>
      </c>
      <c r="N50" s="4" t="s">
        <v>242</v>
      </c>
      <c r="O50" s="4" t="s">
        <v>233</v>
      </c>
      <c r="P50" s="4" t="s">
        <v>33</v>
      </c>
      <c r="Q50" s="4">
        <v>0</v>
      </c>
      <c r="R50" s="7">
        <v>44666</v>
      </c>
      <c r="S50" s="6">
        <v>44683</v>
      </c>
      <c r="T50" s="4" t="s">
        <v>34</v>
      </c>
      <c r="U50" s="4">
        <v>1166</v>
      </c>
      <c r="V50" s="4">
        <v>0</v>
      </c>
      <c r="W50" s="4">
        <v>0</v>
      </c>
      <c r="X50" s="4" t="s">
        <v>35</v>
      </c>
      <c r="Y50" s="4" t="s">
        <v>243</v>
      </c>
    </row>
    <row r="51" s="4" customFormat="1" spans="1:25">
      <c r="A51" s="4" t="s">
        <v>239</v>
      </c>
      <c r="B51" s="4" t="s">
        <v>26</v>
      </c>
      <c r="C51" s="4" t="s">
        <v>68</v>
      </c>
      <c r="D51" s="4" t="s">
        <v>240</v>
      </c>
      <c r="E51" s="4" t="s">
        <v>241</v>
      </c>
      <c r="F51" s="6">
        <v>44679</v>
      </c>
      <c r="G51" s="6">
        <v>44680</v>
      </c>
      <c r="H51" s="4">
        <v>1</v>
      </c>
      <c r="I51" s="4">
        <v>1</v>
      </c>
      <c r="J51" s="4">
        <v>1</v>
      </c>
      <c r="K51" s="4" t="s">
        <v>30</v>
      </c>
      <c r="L51" s="4">
        <v>-1166</v>
      </c>
      <c r="M51" s="4">
        <v>-1166</v>
      </c>
      <c r="N51" s="4" t="s">
        <v>242</v>
      </c>
      <c r="O51" s="4" t="s">
        <v>233</v>
      </c>
      <c r="P51" s="4" t="s">
        <v>33</v>
      </c>
      <c r="Q51" s="4">
        <v>0</v>
      </c>
      <c r="R51" s="7">
        <v>44666</v>
      </c>
      <c r="S51" s="6">
        <v>44683</v>
      </c>
      <c r="T51" s="4" t="s">
        <v>34</v>
      </c>
      <c r="U51" s="4">
        <v>-1166</v>
      </c>
      <c r="V51" s="4">
        <v>0</v>
      </c>
      <c r="W51" s="4">
        <v>0</v>
      </c>
      <c r="X51" s="4" t="s">
        <v>35</v>
      </c>
      <c r="Y51" s="4" t="s">
        <v>243</v>
      </c>
    </row>
    <row r="52" s="4" customFormat="1" spans="1:25">
      <c r="A52" s="4" t="s">
        <v>244</v>
      </c>
      <c r="B52" s="4" t="s">
        <v>26</v>
      </c>
      <c r="C52" s="4" t="s">
        <v>27</v>
      </c>
      <c r="D52" s="4" t="s">
        <v>245</v>
      </c>
      <c r="E52" s="4" t="s">
        <v>246</v>
      </c>
      <c r="F52" s="6">
        <v>44679</v>
      </c>
      <c r="G52" s="6">
        <v>44680</v>
      </c>
      <c r="H52" s="4">
        <v>1</v>
      </c>
      <c r="I52" s="4">
        <v>1</v>
      </c>
      <c r="J52" s="4">
        <v>1</v>
      </c>
      <c r="K52" s="4" t="s">
        <v>30</v>
      </c>
      <c r="L52" s="4">
        <v>777</v>
      </c>
      <c r="M52" s="4">
        <v>777</v>
      </c>
      <c r="N52" s="4" t="s">
        <v>247</v>
      </c>
      <c r="O52" s="4" t="s">
        <v>233</v>
      </c>
      <c r="P52" s="4" t="s">
        <v>33</v>
      </c>
      <c r="Q52" s="4">
        <v>0</v>
      </c>
      <c r="R52" s="7">
        <v>44673</v>
      </c>
      <c r="S52" s="6">
        <v>44683</v>
      </c>
      <c r="T52" s="4" t="s">
        <v>34</v>
      </c>
      <c r="U52" s="4">
        <v>777</v>
      </c>
      <c r="V52" s="4">
        <v>0</v>
      </c>
      <c r="W52" s="4">
        <v>0</v>
      </c>
      <c r="X52" s="4" t="s">
        <v>248</v>
      </c>
      <c r="Y52" s="4" t="s">
        <v>35</v>
      </c>
    </row>
    <row r="53" s="4" customFormat="1" spans="1:25">
      <c r="A53" s="4" t="s">
        <v>249</v>
      </c>
      <c r="B53" s="4" t="s">
        <v>26</v>
      </c>
      <c r="C53" s="4" t="s">
        <v>27</v>
      </c>
      <c r="D53" s="4" t="s">
        <v>250</v>
      </c>
      <c r="E53" s="4" t="s">
        <v>251</v>
      </c>
      <c r="F53" s="6">
        <v>44678</v>
      </c>
      <c r="G53" s="6">
        <v>44680</v>
      </c>
      <c r="H53" s="4">
        <v>1</v>
      </c>
      <c r="I53" s="4">
        <v>2</v>
      </c>
      <c r="J53" s="4">
        <v>2</v>
      </c>
      <c r="K53" s="4" t="s">
        <v>30</v>
      </c>
      <c r="L53" s="4">
        <v>2434</v>
      </c>
      <c r="M53" s="4">
        <v>2434</v>
      </c>
      <c r="N53" s="4" t="s">
        <v>252</v>
      </c>
      <c r="O53" s="4" t="s">
        <v>233</v>
      </c>
      <c r="P53" s="4" t="s">
        <v>33</v>
      </c>
      <c r="Q53" s="4">
        <v>0</v>
      </c>
      <c r="R53" s="7">
        <v>44674</v>
      </c>
      <c r="S53" s="6">
        <v>44683</v>
      </c>
      <c r="T53" s="4" t="s">
        <v>34</v>
      </c>
      <c r="U53" s="4">
        <v>2434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253</v>
      </c>
      <c r="B54" s="4" t="s">
        <v>26</v>
      </c>
      <c r="C54" s="4" t="s">
        <v>27</v>
      </c>
      <c r="D54" s="4" t="s">
        <v>254</v>
      </c>
      <c r="E54" s="4" t="s">
        <v>39</v>
      </c>
      <c r="F54" s="6">
        <v>44679</v>
      </c>
      <c r="G54" s="6">
        <v>44680</v>
      </c>
      <c r="H54" s="4">
        <v>1</v>
      </c>
      <c r="I54" s="4">
        <v>1</v>
      </c>
      <c r="J54" s="4">
        <v>1</v>
      </c>
      <c r="K54" s="4" t="s">
        <v>30</v>
      </c>
      <c r="L54" s="4">
        <v>625</v>
      </c>
      <c r="M54" s="4">
        <v>625</v>
      </c>
      <c r="N54" s="4" t="s">
        <v>255</v>
      </c>
      <c r="O54" s="4" t="s">
        <v>233</v>
      </c>
      <c r="P54" s="4" t="s">
        <v>33</v>
      </c>
      <c r="Q54" s="4">
        <v>0</v>
      </c>
      <c r="R54" s="7">
        <v>44674</v>
      </c>
      <c r="S54" s="6">
        <v>44683</v>
      </c>
      <c r="T54" s="4" t="s">
        <v>34</v>
      </c>
      <c r="U54" s="4">
        <v>625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258</v>
      </c>
      <c r="F55" s="6">
        <v>44678</v>
      </c>
      <c r="G55" s="6">
        <v>44680</v>
      </c>
      <c r="H55" s="4">
        <v>1</v>
      </c>
      <c r="I55" s="4">
        <v>2</v>
      </c>
      <c r="J55" s="4">
        <v>2</v>
      </c>
      <c r="K55" s="4" t="s">
        <v>30</v>
      </c>
      <c r="L55" s="4">
        <v>858</v>
      </c>
      <c r="M55" s="4">
        <v>858</v>
      </c>
      <c r="N55" s="4" t="s">
        <v>259</v>
      </c>
      <c r="O55" s="4" t="s">
        <v>233</v>
      </c>
      <c r="P55" s="4" t="s">
        <v>33</v>
      </c>
      <c r="Q55" s="4">
        <v>0</v>
      </c>
      <c r="R55" s="7">
        <v>44674</v>
      </c>
      <c r="S55" s="6">
        <v>44683</v>
      </c>
      <c r="T55" s="4" t="s">
        <v>34</v>
      </c>
      <c r="U55" s="4">
        <v>858</v>
      </c>
      <c r="V55" s="4">
        <v>0</v>
      </c>
      <c r="W55" s="4">
        <v>0</v>
      </c>
      <c r="X55" s="4" t="s">
        <v>260</v>
      </c>
      <c r="Y55" s="4" t="s">
        <v>35</v>
      </c>
    </row>
    <row r="56" s="4" customFormat="1" spans="1:25">
      <c r="A56" s="4" t="s">
        <v>261</v>
      </c>
      <c r="B56" s="4" t="s">
        <v>26</v>
      </c>
      <c r="C56" s="4" t="s">
        <v>27</v>
      </c>
      <c r="D56" s="4" t="s">
        <v>262</v>
      </c>
      <c r="E56" s="4" t="s">
        <v>263</v>
      </c>
      <c r="F56" s="6">
        <v>44679</v>
      </c>
      <c r="G56" s="6">
        <v>44680</v>
      </c>
      <c r="H56" s="4">
        <v>1</v>
      </c>
      <c r="I56" s="4">
        <v>1</v>
      </c>
      <c r="J56" s="4">
        <v>1</v>
      </c>
      <c r="K56" s="4" t="s">
        <v>30</v>
      </c>
      <c r="L56" s="4">
        <v>277</v>
      </c>
      <c r="M56" s="4">
        <v>277</v>
      </c>
      <c r="N56" s="4" t="s">
        <v>264</v>
      </c>
      <c r="O56" s="4" t="s">
        <v>233</v>
      </c>
      <c r="P56" s="4" t="s">
        <v>33</v>
      </c>
      <c r="Q56" s="4">
        <v>0</v>
      </c>
      <c r="R56" s="7">
        <v>44675</v>
      </c>
      <c r="S56" s="6">
        <v>44683</v>
      </c>
      <c r="T56" s="4" t="s">
        <v>34</v>
      </c>
      <c r="U56" s="4">
        <v>277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265</v>
      </c>
      <c r="B57" s="4" t="s">
        <v>26</v>
      </c>
      <c r="C57" s="4" t="s">
        <v>27</v>
      </c>
      <c r="D57" s="4" t="s">
        <v>266</v>
      </c>
      <c r="E57" s="4" t="s">
        <v>60</v>
      </c>
      <c r="F57" s="6">
        <v>44678</v>
      </c>
      <c r="G57" s="6">
        <v>44680</v>
      </c>
      <c r="H57" s="4">
        <v>1</v>
      </c>
      <c r="I57" s="4">
        <v>2</v>
      </c>
      <c r="J57" s="4">
        <v>2</v>
      </c>
      <c r="K57" s="4" t="s">
        <v>30</v>
      </c>
      <c r="L57" s="4">
        <v>3072</v>
      </c>
      <c r="M57" s="4">
        <v>3072</v>
      </c>
      <c r="N57" s="4" t="s">
        <v>267</v>
      </c>
      <c r="O57" s="4" t="s">
        <v>233</v>
      </c>
      <c r="P57" s="4" t="s">
        <v>33</v>
      </c>
      <c r="Q57" s="4">
        <v>0</v>
      </c>
      <c r="R57" s="7">
        <v>44675</v>
      </c>
      <c r="S57" s="6">
        <v>44683</v>
      </c>
      <c r="T57" s="4" t="s">
        <v>34</v>
      </c>
      <c r="U57" s="4">
        <v>3072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268</v>
      </c>
      <c r="B58" s="4" t="s">
        <v>26</v>
      </c>
      <c r="C58" s="4" t="s">
        <v>27</v>
      </c>
      <c r="D58" s="4" t="s">
        <v>269</v>
      </c>
      <c r="E58" s="4" t="s">
        <v>270</v>
      </c>
      <c r="F58" s="6">
        <v>44676</v>
      </c>
      <c r="G58" s="6">
        <v>44680</v>
      </c>
      <c r="H58" s="4">
        <v>1</v>
      </c>
      <c r="I58" s="4">
        <v>4</v>
      </c>
      <c r="J58" s="4">
        <v>4</v>
      </c>
      <c r="K58" s="4" t="s">
        <v>30</v>
      </c>
      <c r="L58" s="4">
        <v>5780</v>
      </c>
      <c r="M58" s="4">
        <v>5780</v>
      </c>
      <c r="N58" s="4" t="s">
        <v>271</v>
      </c>
      <c r="O58" s="4" t="s">
        <v>233</v>
      </c>
      <c r="P58" s="4" t="s">
        <v>33</v>
      </c>
      <c r="Q58" s="4">
        <v>0</v>
      </c>
      <c r="R58" s="7">
        <v>44676</v>
      </c>
      <c r="S58" s="6">
        <v>44683</v>
      </c>
      <c r="T58" s="4" t="s">
        <v>34</v>
      </c>
      <c r="U58" s="4">
        <v>5780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268</v>
      </c>
      <c r="B59" s="4" t="s">
        <v>26</v>
      </c>
      <c r="C59" s="4" t="s">
        <v>68</v>
      </c>
      <c r="D59" s="4" t="s">
        <v>269</v>
      </c>
      <c r="E59" s="4" t="s">
        <v>270</v>
      </c>
      <c r="F59" s="6">
        <v>44676</v>
      </c>
      <c r="G59" s="6">
        <v>44680</v>
      </c>
      <c r="H59" s="4">
        <v>1</v>
      </c>
      <c r="I59" s="4">
        <v>4</v>
      </c>
      <c r="J59" s="4">
        <v>4</v>
      </c>
      <c r="K59" s="4" t="s">
        <v>30</v>
      </c>
      <c r="L59" s="4">
        <v>-5780</v>
      </c>
      <c r="M59" s="4">
        <v>-5780</v>
      </c>
      <c r="N59" s="4" t="s">
        <v>271</v>
      </c>
      <c r="O59" s="4" t="s">
        <v>233</v>
      </c>
      <c r="P59" s="4" t="s">
        <v>33</v>
      </c>
      <c r="Q59" s="4">
        <v>0</v>
      </c>
      <c r="R59" s="7">
        <v>44676</v>
      </c>
      <c r="S59" s="6">
        <v>44683</v>
      </c>
      <c r="T59" s="4" t="s">
        <v>34</v>
      </c>
      <c r="U59" s="4">
        <v>-5780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272</v>
      </c>
      <c r="B60" s="4" t="s">
        <v>26</v>
      </c>
      <c r="C60" s="4" t="s">
        <v>27</v>
      </c>
      <c r="D60" s="4" t="s">
        <v>273</v>
      </c>
      <c r="E60" s="4" t="s">
        <v>274</v>
      </c>
      <c r="F60" s="6">
        <v>44679</v>
      </c>
      <c r="G60" s="6">
        <v>44680</v>
      </c>
      <c r="H60" s="4">
        <v>1</v>
      </c>
      <c r="I60" s="4">
        <v>1</v>
      </c>
      <c r="J60" s="4">
        <v>1</v>
      </c>
      <c r="K60" s="4" t="s">
        <v>30</v>
      </c>
      <c r="L60" s="4">
        <v>1164</v>
      </c>
      <c r="M60" s="4">
        <v>1164</v>
      </c>
      <c r="N60" s="4" t="s">
        <v>275</v>
      </c>
      <c r="O60" s="4" t="s">
        <v>233</v>
      </c>
      <c r="P60" s="4" t="s">
        <v>33</v>
      </c>
      <c r="Q60" s="4">
        <v>0</v>
      </c>
      <c r="R60" s="7">
        <v>44677</v>
      </c>
      <c r="S60" s="6">
        <v>44683</v>
      </c>
      <c r="T60" s="4" t="s">
        <v>34</v>
      </c>
      <c r="U60" s="4">
        <v>1164</v>
      </c>
      <c r="V60" s="4">
        <v>0</v>
      </c>
      <c r="W60" s="4">
        <v>0</v>
      </c>
      <c r="X60" s="4" t="s">
        <v>35</v>
      </c>
      <c r="Y60" s="4" t="s">
        <v>276</v>
      </c>
    </row>
    <row r="61" s="4" customFormat="1" spans="1:25">
      <c r="A61" s="4" t="s">
        <v>277</v>
      </c>
      <c r="B61" s="4" t="s">
        <v>26</v>
      </c>
      <c r="C61" s="4" t="s">
        <v>27</v>
      </c>
      <c r="D61" s="4" t="s">
        <v>214</v>
      </c>
      <c r="E61" s="4" t="s">
        <v>215</v>
      </c>
      <c r="F61" s="6">
        <v>44679</v>
      </c>
      <c r="G61" s="6">
        <v>44680</v>
      </c>
      <c r="H61" s="4">
        <v>1</v>
      </c>
      <c r="I61" s="4">
        <v>1</v>
      </c>
      <c r="J61" s="4">
        <v>1</v>
      </c>
      <c r="K61" s="4" t="s">
        <v>30</v>
      </c>
      <c r="L61" s="4">
        <v>169</v>
      </c>
      <c r="M61" s="4">
        <v>169</v>
      </c>
      <c r="N61" s="4" t="s">
        <v>278</v>
      </c>
      <c r="O61" s="4" t="s">
        <v>233</v>
      </c>
      <c r="P61" s="4" t="s">
        <v>33</v>
      </c>
      <c r="Q61" s="4">
        <v>0</v>
      </c>
      <c r="R61" s="7">
        <v>44678</v>
      </c>
      <c r="S61" s="6">
        <v>44683</v>
      </c>
      <c r="T61" s="4" t="s">
        <v>34</v>
      </c>
      <c r="U61" s="4">
        <v>169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279</v>
      </c>
      <c r="B62" s="4" t="s">
        <v>26</v>
      </c>
      <c r="C62" s="4" t="s">
        <v>27</v>
      </c>
      <c r="D62" s="4" t="s">
        <v>280</v>
      </c>
      <c r="E62" s="4" t="s">
        <v>281</v>
      </c>
      <c r="F62" s="6">
        <v>44679</v>
      </c>
      <c r="G62" s="6">
        <v>44680</v>
      </c>
      <c r="H62" s="4">
        <v>1</v>
      </c>
      <c r="I62" s="4">
        <v>1</v>
      </c>
      <c r="J62" s="4">
        <v>1</v>
      </c>
      <c r="K62" s="4" t="s">
        <v>30</v>
      </c>
      <c r="L62" s="4">
        <v>554</v>
      </c>
      <c r="M62" s="4">
        <v>554</v>
      </c>
      <c r="N62" s="4" t="s">
        <v>282</v>
      </c>
      <c r="O62" s="4" t="s">
        <v>233</v>
      </c>
      <c r="P62" s="4" t="s">
        <v>33</v>
      </c>
      <c r="Q62" s="4">
        <v>0</v>
      </c>
      <c r="R62" s="7">
        <v>44679</v>
      </c>
      <c r="S62" s="6">
        <v>44683</v>
      </c>
      <c r="T62" s="4" t="s">
        <v>34</v>
      </c>
      <c r="U62" s="4">
        <v>554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283</v>
      </c>
      <c r="B63" s="4" t="s">
        <v>26</v>
      </c>
      <c r="C63" s="4" t="s">
        <v>27</v>
      </c>
      <c r="D63" s="4" t="s">
        <v>284</v>
      </c>
      <c r="E63" s="4" t="s">
        <v>60</v>
      </c>
      <c r="F63" s="6">
        <v>44679</v>
      </c>
      <c r="G63" s="6">
        <v>44680</v>
      </c>
      <c r="H63" s="4">
        <v>1</v>
      </c>
      <c r="I63" s="4">
        <v>1</v>
      </c>
      <c r="J63" s="4">
        <v>1</v>
      </c>
      <c r="K63" s="4" t="s">
        <v>30</v>
      </c>
      <c r="L63" s="4">
        <v>575</v>
      </c>
      <c r="M63" s="4">
        <v>575</v>
      </c>
      <c r="N63" s="4" t="s">
        <v>285</v>
      </c>
      <c r="O63" s="4" t="s">
        <v>233</v>
      </c>
      <c r="P63" s="4" t="s">
        <v>33</v>
      </c>
      <c r="Q63" s="4">
        <v>0</v>
      </c>
      <c r="R63" s="7">
        <v>44679</v>
      </c>
      <c r="S63" s="6">
        <v>44683</v>
      </c>
      <c r="T63" s="4" t="s">
        <v>34</v>
      </c>
      <c r="U63" s="4">
        <v>575</v>
      </c>
      <c r="V63" s="4">
        <v>0</v>
      </c>
      <c r="W63" s="4">
        <v>0</v>
      </c>
      <c r="X63" s="4" t="s">
        <v>35</v>
      </c>
      <c r="Y63" s="4" t="s">
        <v>286</v>
      </c>
    </row>
    <row r="64" s="4" customFormat="1" spans="1:25">
      <c r="A64" s="4" t="s">
        <v>287</v>
      </c>
      <c r="B64" s="4" t="s">
        <v>26</v>
      </c>
      <c r="C64" s="4" t="s">
        <v>27</v>
      </c>
      <c r="D64" s="4" t="s">
        <v>288</v>
      </c>
      <c r="E64" s="4" t="s">
        <v>289</v>
      </c>
      <c r="F64" s="6">
        <v>44679</v>
      </c>
      <c r="G64" s="6">
        <v>44680</v>
      </c>
      <c r="H64" s="4">
        <v>1</v>
      </c>
      <c r="I64" s="4">
        <v>1</v>
      </c>
      <c r="J64" s="4">
        <v>1</v>
      </c>
      <c r="K64" s="4" t="s">
        <v>30</v>
      </c>
      <c r="L64" s="4">
        <v>816</v>
      </c>
      <c r="M64" s="4">
        <v>816</v>
      </c>
      <c r="N64" s="4" t="s">
        <v>290</v>
      </c>
      <c r="O64" s="4" t="s">
        <v>233</v>
      </c>
      <c r="P64" s="4" t="s">
        <v>33</v>
      </c>
      <c r="Q64" s="4">
        <v>0</v>
      </c>
      <c r="R64" s="7">
        <v>44679</v>
      </c>
      <c r="S64" s="6">
        <v>44683</v>
      </c>
      <c r="T64" s="4" t="s">
        <v>34</v>
      </c>
      <c r="U64" s="4">
        <v>816</v>
      </c>
      <c r="V64" s="4">
        <v>0</v>
      </c>
      <c r="W64" s="4">
        <v>0</v>
      </c>
      <c r="X64" s="4" t="s">
        <v>35</v>
      </c>
      <c r="Y64" s="4" t="s">
        <v>291</v>
      </c>
    </row>
    <row r="65" s="4" customFormat="1" spans="1:25">
      <c r="A65" s="4" t="s">
        <v>292</v>
      </c>
      <c r="B65" s="4" t="s">
        <v>26</v>
      </c>
      <c r="C65" s="4" t="s">
        <v>27</v>
      </c>
      <c r="D65" s="4" t="s">
        <v>293</v>
      </c>
      <c r="E65" s="4" t="s">
        <v>294</v>
      </c>
      <c r="F65" s="6">
        <v>44679</v>
      </c>
      <c r="G65" s="6">
        <v>44680</v>
      </c>
      <c r="H65" s="4">
        <v>1</v>
      </c>
      <c r="I65" s="4">
        <v>1</v>
      </c>
      <c r="J65" s="4">
        <v>1</v>
      </c>
      <c r="K65" s="4" t="s">
        <v>30</v>
      </c>
      <c r="L65" s="4">
        <v>841</v>
      </c>
      <c r="M65" s="4">
        <v>841</v>
      </c>
      <c r="N65" s="4" t="s">
        <v>295</v>
      </c>
      <c r="O65" s="4" t="s">
        <v>233</v>
      </c>
      <c r="P65" s="4" t="s">
        <v>33</v>
      </c>
      <c r="Q65" s="4">
        <v>0</v>
      </c>
      <c r="R65" s="7">
        <v>44679</v>
      </c>
      <c r="S65" s="6">
        <v>44683</v>
      </c>
      <c r="T65" s="4" t="s">
        <v>34</v>
      </c>
      <c r="U65" s="4">
        <v>841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296</v>
      </c>
      <c r="B66" s="4" t="s">
        <v>26</v>
      </c>
      <c r="C66" s="4" t="s">
        <v>27</v>
      </c>
      <c r="D66" s="4" t="s">
        <v>297</v>
      </c>
      <c r="E66" s="4" t="s">
        <v>298</v>
      </c>
      <c r="F66" s="6">
        <v>44679</v>
      </c>
      <c r="G66" s="6">
        <v>44680</v>
      </c>
      <c r="H66" s="4">
        <v>1</v>
      </c>
      <c r="I66" s="4">
        <v>1</v>
      </c>
      <c r="J66" s="4">
        <v>1</v>
      </c>
      <c r="K66" s="4" t="s">
        <v>30</v>
      </c>
      <c r="L66" s="4">
        <v>603</v>
      </c>
      <c r="M66" s="4">
        <v>603</v>
      </c>
      <c r="N66" s="4" t="s">
        <v>299</v>
      </c>
      <c r="O66" s="4" t="s">
        <v>233</v>
      </c>
      <c r="P66" s="4" t="s">
        <v>33</v>
      </c>
      <c r="Q66" s="4">
        <v>0</v>
      </c>
      <c r="R66" s="7">
        <v>44679</v>
      </c>
      <c r="S66" s="6">
        <v>44683</v>
      </c>
      <c r="T66" s="4" t="s">
        <v>34</v>
      </c>
      <c r="U66" s="4">
        <v>603</v>
      </c>
      <c r="V66" s="4">
        <v>0</v>
      </c>
      <c r="W66" s="4">
        <v>0</v>
      </c>
      <c r="X66" s="4" t="s">
        <v>35</v>
      </c>
      <c r="Y66" s="4" t="s">
        <v>300</v>
      </c>
    </row>
    <row r="67" s="4" customFormat="1" spans="1:25">
      <c r="A67" s="4" t="s">
        <v>301</v>
      </c>
      <c r="B67" s="4" t="s">
        <v>26</v>
      </c>
      <c r="C67" s="4" t="s">
        <v>27</v>
      </c>
      <c r="D67" s="4" t="s">
        <v>302</v>
      </c>
      <c r="E67" s="4" t="s">
        <v>303</v>
      </c>
      <c r="F67" s="6">
        <v>44679</v>
      </c>
      <c r="G67" s="6">
        <v>44680</v>
      </c>
      <c r="H67" s="4">
        <v>1</v>
      </c>
      <c r="I67" s="4">
        <v>1</v>
      </c>
      <c r="J67" s="4">
        <v>1</v>
      </c>
      <c r="K67" s="4" t="s">
        <v>30</v>
      </c>
      <c r="L67" s="4">
        <v>496</v>
      </c>
      <c r="M67" s="4">
        <v>496</v>
      </c>
      <c r="N67" s="4" t="s">
        <v>304</v>
      </c>
      <c r="O67" s="4" t="s">
        <v>233</v>
      </c>
      <c r="P67" s="4" t="s">
        <v>33</v>
      </c>
      <c r="Q67" s="4">
        <v>0</v>
      </c>
      <c r="R67" s="7">
        <v>44679</v>
      </c>
      <c r="S67" s="6">
        <v>44683</v>
      </c>
      <c r="T67" s="4" t="s">
        <v>34</v>
      </c>
      <c r="U67" s="4">
        <v>496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301</v>
      </c>
      <c r="B68" s="4" t="s">
        <v>26</v>
      </c>
      <c r="C68" s="4" t="s">
        <v>68</v>
      </c>
      <c r="D68" s="4" t="s">
        <v>302</v>
      </c>
      <c r="E68" s="4" t="s">
        <v>303</v>
      </c>
      <c r="F68" s="6">
        <v>44679</v>
      </c>
      <c r="G68" s="6">
        <v>44680</v>
      </c>
      <c r="H68" s="4">
        <v>1</v>
      </c>
      <c r="I68" s="4">
        <v>1</v>
      </c>
      <c r="J68" s="4">
        <v>1</v>
      </c>
      <c r="K68" s="4" t="s">
        <v>30</v>
      </c>
      <c r="L68" s="4">
        <v>-496</v>
      </c>
      <c r="M68" s="4">
        <v>-496</v>
      </c>
      <c r="N68" s="4" t="s">
        <v>304</v>
      </c>
      <c r="O68" s="4" t="s">
        <v>233</v>
      </c>
      <c r="P68" s="4" t="s">
        <v>33</v>
      </c>
      <c r="Q68" s="4">
        <v>0</v>
      </c>
      <c r="R68" s="7">
        <v>44679</v>
      </c>
      <c r="S68" s="6">
        <v>44683</v>
      </c>
      <c r="T68" s="4" t="s">
        <v>34</v>
      </c>
      <c r="U68" s="4">
        <v>-496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305</v>
      </c>
      <c r="B69" s="4" t="s">
        <v>26</v>
      </c>
      <c r="C69" s="4" t="s">
        <v>27</v>
      </c>
      <c r="D69" s="4" t="s">
        <v>306</v>
      </c>
      <c r="E69" s="4" t="s">
        <v>71</v>
      </c>
      <c r="F69" s="6">
        <v>44679</v>
      </c>
      <c r="G69" s="6">
        <v>44680</v>
      </c>
      <c r="H69" s="4">
        <v>1</v>
      </c>
      <c r="I69" s="4">
        <v>1</v>
      </c>
      <c r="J69" s="4">
        <v>1</v>
      </c>
      <c r="K69" s="4" t="s">
        <v>30</v>
      </c>
      <c r="L69" s="4">
        <v>1587</v>
      </c>
      <c r="M69" s="4">
        <v>1587</v>
      </c>
      <c r="N69" s="4" t="s">
        <v>307</v>
      </c>
      <c r="O69" s="4" t="s">
        <v>233</v>
      </c>
      <c r="P69" s="4" t="s">
        <v>33</v>
      </c>
      <c r="Q69" s="4">
        <v>0</v>
      </c>
      <c r="R69" s="7">
        <v>44679</v>
      </c>
      <c r="S69" s="6">
        <v>44683</v>
      </c>
      <c r="T69" s="4" t="s">
        <v>34</v>
      </c>
      <c r="U69" s="4">
        <v>1587</v>
      </c>
      <c r="V69" s="4">
        <v>0</v>
      </c>
      <c r="W69" s="4">
        <v>0</v>
      </c>
      <c r="X69" s="4" t="s">
        <v>308</v>
      </c>
      <c r="Y69" s="4" t="s">
        <v>35</v>
      </c>
    </row>
    <row r="70" s="4" customFormat="1" spans="1:25">
      <c r="A70" s="4" t="s">
        <v>309</v>
      </c>
      <c r="B70" s="4" t="s">
        <v>26</v>
      </c>
      <c r="C70" s="4" t="s">
        <v>27</v>
      </c>
      <c r="D70" s="4" t="s">
        <v>214</v>
      </c>
      <c r="E70" s="4" t="s">
        <v>215</v>
      </c>
      <c r="F70" s="6">
        <v>44679</v>
      </c>
      <c r="G70" s="6">
        <v>44680</v>
      </c>
      <c r="H70" s="4">
        <v>1</v>
      </c>
      <c r="I70" s="4">
        <v>1</v>
      </c>
      <c r="J70" s="4">
        <v>1</v>
      </c>
      <c r="K70" s="4" t="s">
        <v>30</v>
      </c>
      <c r="L70" s="4">
        <v>169</v>
      </c>
      <c r="M70" s="4">
        <v>169</v>
      </c>
      <c r="N70" s="4" t="s">
        <v>310</v>
      </c>
      <c r="O70" s="4" t="s">
        <v>233</v>
      </c>
      <c r="P70" s="4" t="s">
        <v>33</v>
      </c>
      <c r="Q70" s="4">
        <v>0</v>
      </c>
      <c r="R70" s="7">
        <v>44679</v>
      </c>
      <c r="S70" s="6">
        <v>44683</v>
      </c>
      <c r="T70" s="4" t="s">
        <v>34</v>
      </c>
      <c r="U70" s="4">
        <v>169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311</v>
      </c>
      <c r="B71" s="4" t="s">
        <v>26</v>
      </c>
      <c r="C71" s="4" t="s">
        <v>27</v>
      </c>
      <c r="D71" s="4" t="s">
        <v>312</v>
      </c>
      <c r="E71" s="4" t="s">
        <v>313</v>
      </c>
      <c r="F71" s="6">
        <v>44680</v>
      </c>
      <c r="G71" s="6">
        <v>44681</v>
      </c>
      <c r="H71" s="4">
        <v>1</v>
      </c>
      <c r="I71" s="4">
        <v>1</v>
      </c>
      <c r="J71" s="4">
        <v>1</v>
      </c>
      <c r="K71" s="4" t="s">
        <v>30</v>
      </c>
      <c r="L71" s="4">
        <v>531</v>
      </c>
      <c r="M71" s="4">
        <v>531</v>
      </c>
      <c r="N71" s="4" t="s">
        <v>314</v>
      </c>
      <c r="O71" s="4" t="s">
        <v>315</v>
      </c>
      <c r="P71" s="4" t="s">
        <v>33</v>
      </c>
      <c r="Q71" s="4">
        <v>0</v>
      </c>
      <c r="R71" s="7">
        <v>44590</v>
      </c>
      <c r="S71" s="6">
        <v>44684</v>
      </c>
      <c r="T71" s="4" t="s">
        <v>34</v>
      </c>
      <c r="U71" s="4">
        <v>531</v>
      </c>
      <c r="V71" s="4">
        <v>0</v>
      </c>
      <c r="W71" s="4">
        <v>0</v>
      </c>
      <c r="X71" s="4" t="s">
        <v>35</v>
      </c>
      <c r="Y71" s="4" t="s">
        <v>316</v>
      </c>
    </row>
    <row r="72" s="4" customFormat="1" spans="1:25">
      <c r="A72" s="4" t="s">
        <v>317</v>
      </c>
      <c r="B72" s="4" t="s">
        <v>26</v>
      </c>
      <c r="C72" s="4" t="s">
        <v>27</v>
      </c>
      <c r="D72" s="4" t="s">
        <v>318</v>
      </c>
      <c r="E72" s="4" t="s">
        <v>319</v>
      </c>
      <c r="F72" s="6">
        <v>44680</v>
      </c>
      <c r="G72" s="6">
        <v>44681</v>
      </c>
      <c r="H72" s="4">
        <v>1</v>
      </c>
      <c r="I72" s="4">
        <v>1</v>
      </c>
      <c r="J72" s="4">
        <v>1</v>
      </c>
      <c r="K72" s="4" t="s">
        <v>30</v>
      </c>
      <c r="L72" s="4">
        <v>1900</v>
      </c>
      <c r="M72" s="4">
        <v>1900</v>
      </c>
      <c r="N72" s="4" t="s">
        <v>320</v>
      </c>
      <c r="O72" s="4" t="s">
        <v>315</v>
      </c>
      <c r="P72" s="4" t="s">
        <v>33</v>
      </c>
      <c r="Q72" s="4">
        <v>0</v>
      </c>
      <c r="R72" s="7">
        <v>44656</v>
      </c>
      <c r="S72" s="6">
        <v>44684</v>
      </c>
      <c r="T72" s="4" t="s">
        <v>34</v>
      </c>
      <c r="U72" s="4">
        <v>1900</v>
      </c>
      <c r="V72" s="4">
        <v>0</v>
      </c>
      <c r="W72" s="4">
        <v>0</v>
      </c>
      <c r="X72" s="4" t="s">
        <v>35</v>
      </c>
      <c r="Y72" s="4" t="s">
        <v>321</v>
      </c>
    </row>
    <row r="73" s="4" customFormat="1" spans="1:25">
      <c r="A73" s="4" t="s">
        <v>322</v>
      </c>
      <c r="B73" s="4" t="s">
        <v>26</v>
      </c>
      <c r="C73" s="4" t="s">
        <v>27</v>
      </c>
      <c r="D73" s="4" t="s">
        <v>201</v>
      </c>
      <c r="E73" s="4" t="s">
        <v>323</v>
      </c>
      <c r="F73" s="6">
        <v>44679</v>
      </c>
      <c r="G73" s="6">
        <v>44681</v>
      </c>
      <c r="H73" s="4">
        <v>1</v>
      </c>
      <c r="I73" s="4">
        <v>2</v>
      </c>
      <c r="J73" s="4">
        <v>2</v>
      </c>
      <c r="K73" s="4" t="s">
        <v>30</v>
      </c>
      <c r="L73" s="4">
        <v>1583</v>
      </c>
      <c r="M73" s="4">
        <v>1583</v>
      </c>
      <c r="N73" s="4" t="s">
        <v>324</v>
      </c>
      <c r="O73" s="4" t="s">
        <v>315</v>
      </c>
      <c r="P73" s="4" t="s">
        <v>33</v>
      </c>
      <c r="Q73" s="4">
        <v>0</v>
      </c>
      <c r="R73" s="7">
        <v>44659</v>
      </c>
      <c r="S73" s="6">
        <v>44684</v>
      </c>
      <c r="T73" s="4" t="s">
        <v>34</v>
      </c>
      <c r="U73" s="4">
        <v>1583</v>
      </c>
      <c r="V73" s="4">
        <v>0</v>
      </c>
      <c r="W73" s="4">
        <v>0</v>
      </c>
      <c r="X73" s="4" t="s">
        <v>325</v>
      </c>
      <c r="Y73" s="4" t="s">
        <v>326</v>
      </c>
    </row>
    <row r="74" s="4" customFormat="1" spans="1:25">
      <c r="A74" s="4" t="s">
        <v>327</v>
      </c>
      <c r="B74" s="4" t="s">
        <v>26</v>
      </c>
      <c r="C74" s="4" t="s">
        <v>27</v>
      </c>
      <c r="D74" s="4" t="s">
        <v>328</v>
      </c>
      <c r="E74" s="4" t="s">
        <v>329</v>
      </c>
      <c r="F74" s="6">
        <v>44680</v>
      </c>
      <c r="G74" s="6">
        <v>44681</v>
      </c>
      <c r="H74" s="4">
        <v>1</v>
      </c>
      <c r="I74" s="4">
        <v>1</v>
      </c>
      <c r="J74" s="4">
        <v>1</v>
      </c>
      <c r="K74" s="4" t="s">
        <v>30</v>
      </c>
      <c r="L74" s="4">
        <v>251</v>
      </c>
      <c r="M74" s="4">
        <v>251</v>
      </c>
      <c r="N74" s="4" t="s">
        <v>330</v>
      </c>
      <c r="O74" s="4" t="s">
        <v>315</v>
      </c>
      <c r="P74" s="4" t="s">
        <v>33</v>
      </c>
      <c r="Q74" s="4">
        <v>0</v>
      </c>
      <c r="R74" s="7">
        <v>44659</v>
      </c>
      <c r="S74" s="6">
        <v>44684</v>
      </c>
      <c r="T74" s="4" t="s">
        <v>34</v>
      </c>
      <c r="U74" s="4">
        <v>251</v>
      </c>
      <c r="V74" s="4">
        <v>0</v>
      </c>
      <c r="W74" s="4">
        <v>0</v>
      </c>
      <c r="X74" s="4" t="s">
        <v>35</v>
      </c>
      <c r="Y74" s="4" t="s">
        <v>331</v>
      </c>
    </row>
    <row r="75" s="4" customFormat="1" spans="1:25">
      <c r="A75" s="4" t="s">
        <v>332</v>
      </c>
      <c r="B75" s="4" t="s">
        <v>26</v>
      </c>
      <c r="C75" s="4" t="s">
        <v>27</v>
      </c>
      <c r="D75" s="4" t="s">
        <v>333</v>
      </c>
      <c r="E75" s="4" t="s">
        <v>334</v>
      </c>
      <c r="F75" s="6">
        <v>44679</v>
      </c>
      <c r="G75" s="6">
        <v>44681</v>
      </c>
      <c r="H75" s="4">
        <v>1</v>
      </c>
      <c r="I75" s="4">
        <v>2</v>
      </c>
      <c r="J75" s="4">
        <v>2</v>
      </c>
      <c r="K75" s="4" t="s">
        <v>30</v>
      </c>
      <c r="L75" s="4">
        <v>740</v>
      </c>
      <c r="M75" s="4">
        <v>740</v>
      </c>
      <c r="N75" s="4" t="s">
        <v>335</v>
      </c>
      <c r="O75" s="4" t="s">
        <v>315</v>
      </c>
      <c r="P75" s="4" t="s">
        <v>33</v>
      </c>
      <c r="Q75" s="4">
        <v>0</v>
      </c>
      <c r="R75" s="7">
        <v>44662</v>
      </c>
      <c r="S75" s="6">
        <v>44684</v>
      </c>
      <c r="T75" s="4" t="s">
        <v>34</v>
      </c>
      <c r="U75" s="4">
        <v>740</v>
      </c>
      <c r="V75" s="4">
        <v>0</v>
      </c>
      <c r="W75" s="4">
        <v>0</v>
      </c>
      <c r="X75" s="4" t="s">
        <v>336</v>
      </c>
      <c r="Y75" s="4" t="s">
        <v>35</v>
      </c>
    </row>
    <row r="76" s="4" customFormat="1" spans="1:25">
      <c r="A76" s="4" t="s">
        <v>337</v>
      </c>
      <c r="B76" s="4" t="s">
        <v>26</v>
      </c>
      <c r="C76" s="4" t="s">
        <v>27</v>
      </c>
      <c r="D76" s="4" t="s">
        <v>64</v>
      </c>
      <c r="E76" s="4" t="s">
        <v>338</v>
      </c>
      <c r="F76" s="6">
        <v>44680</v>
      </c>
      <c r="G76" s="6">
        <v>44681</v>
      </c>
      <c r="H76" s="4">
        <v>1</v>
      </c>
      <c r="I76" s="4">
        <v>1</v>
      </c>
      <c r="J76" s="4">
        <v>1</v>
      </c>
      <c r="K76" s="4" t="s">
        <v>30</v>
      </c>
      <c r="L76" s="4">
        <v>1700</v>
      </c>
      <c r="M76" s="4">
        <v>1700</v>
      </c>
      <c r="N76" s="4" t="s">
        <v>339</v>
      </c>
      <c r="O76" s="4" t="s">
        <v>315</v>
      </c>
      <c r="P76" s="4" t="s">
        <v>33</v>
      </c>
      <c r="Q76" s="4">
        <v>0</v>
      </c>
      <c r="R76" s="7">
        <v>44674</v>
      </c>
      <c r="S76" s="6">
        <v>44684</v>
      </c>
      <c r="T76" s="4" t="s">
        <v>34</v>
      </c>
      <c r="U76" s="4">
        <v>1700</v>
      </c>
      <c r="V76" s="4">
        <v>0</v>
      </c>
      <c r="W76" s="4">
        <v>0</v>
      </c>
      <c r="X76" s="4" t="s">
        <v>35</v>
      </c>
      <c r="Y76" s="4" t="s">
        <v>340</v>
      </c>
    </row>
    <row r="77" s="4" customFormat="1" spans="1:25">
      <c r="A77" s="4" t="s">
        <v>341</v>
      </c>
      <c r="B77" s="4" t="s">
        <v>26</v>
      </c>
      <c r="C77" s="4" t="s">
        <v>27</v>
      </c>
      <c r="D77" s="4" t="s">
        <v>342</v>
      </c>
      <c r="E77" s="4" t="s">
        <v>343</v>
      </c>
      <c r="F77" s="6">
        <v>44680</v>
      </c>
      <c r="G77" s="6">
        <v>44681</v>
      </c>
      <c r="H77" s="4">
        <v>1</v>
      </c>
      <c r="I77" s="4">
        <v>1</v>
      </c>
      <c r="J77" s="4">
        <v>1</v>
      </c>
      <c r="K77" s="4" t="s">
        <v>30</v>
      </c>
      <c r="L77" s="4">
        <v>670</v>
      </c>
      <c r="M77" s="4">
        <v>670</v>
      </c>
      <c r="N77" s="4" t="s">
        <v>344</v>
      </c>
      <c r="O77" s="4" t="s">
        <v>315</v>
      </c>
      <c r="P77" s="4" t="s">
        <v>33</v>
      </c>
      <c r="Q77" s="4">
        <v>0</v>
      </c>
      <c r="R77" s="7">
        <v>44676</v>
      </c>
      <c r="S77" s="6">
        <v>44684</v>
      </c>
      <c r="T77" s="4" t="s">
        <v>34</v>
      </c>
      <c r="U77" s="4">
        <v>670</v>
      </c>
      <c r="V77" s="4">
        <v>0</v>
      </c>
      <c r="W77" s="4">
        <v>0</v>
      </c>
      <c r="X77" s="4" t="s">
        <v>345</v>
      </c>
      <c r="Y77" s="4" t="s">
        <v>346</v>
      </c>
    </row>
    <row r="78" s="4" customFormat="1" spans="1:25">
      <c r="A78" s="4" t="s">
        <v>347</v>
      </c>
      <c r="B78" s="4" t="s">
        <v>26</v>
      </c>
      <c r="C78" s="4" t="s">
        <v>27</v>
      </c>
      <c r="D78" s="4" t="s">
        <v>348</v>
      </c>
      <c r="E78" s="4" t="s">
        <v>349</v>
      </c>
      <c r="F78" s="6">
        <v>44680</v>
      </c>
      <c r="G78" s="6">
        <v>44681</v>
      </c>
      <c r="H78" s="4">
        <v>1</v>
      </c>
      <c r="I78" s="4">
        <v>1</v>
      </c>
      <c r="J78" s="4">
        <v>1</v>
      </c>
      <c r="K78" s="4" t="s">
        <v>30</v>
      </c>
      <c r="L78" s="4">
        <v>1844</v>
      </c>
      <c r="M78" s="4">
        <v>1844</v>
      </c>
      <c r="N78" s="4" t="s">
        <v>350</v>
      </c>
      <c r="O78" s="4" t="s">
        <v>315</v>
      </c>
      <c r="P78" s="4" t="s">
        <v>33</v>
      </c>
      <c r="Q78" s="4">
        <v>0</v>
      </c>
      <c r="R78" s="7">
        <v>44677</v>
      </c>
      <c r="S78" s="6">
        <v>44684</v>
      </c>
      <c r="T78" s="4" t="s">
        <v>34</v>
      </c>
      <c r="U78" s="4">
        <v>1844</v>
      </c>
      <c r="V78" s="4">
        <v>0</v>
      </c>
      <c r="W78" s="4">
        <v>0</v>
      </c>
      <c r="X78" s="4" t="s">
        <v>35</v>
      </c>
      <c r="Y78" s="4" t="s">
        <v>351</v>
      </c>
    </row>
    <row r="79" s="4" customFormat="1" spans="1:25">
      <c r="A79" s="4" t="s">
        <v>352</v>
      </c>
      <c r="B79" s="4" t="s">
        <v>26</v>
      </c>
      <c r="C79" s="4" t="s">
        <v>27</v>
      </c>
      <c r="D79" s="4" t="s">
        <v>353</v>
      </c>
      <c r="E79" s="4" t="s">
        <v>100</v>
      </c>
      <c r="F79" s="6">
        <v>44680</v>
      </c>
      <c r="G79" s="6">
        <v>44681</v>
      </c>
      <c r="H79" s="4">
        <v>1</v>
      </c>
      <c r="I79" s="4">
        <v>1</v>
      </c>
      <c r="J79" s="4">
        <v>1</v>
      </c>
      <c r="K79" s="4" t="s">
        <v>30</v>
      </c>
      <c r="L79" s="4">
        <v>711</v>
      </c>
      <c r="M79" s="4">
        <v>711</v>
      </c>
      <c r="N79" s="4" t="s">
        <v>354</v>
      </c>
      <c r="O79" s="4" t="s">
        <v>315</v>
      </c>
      <c r="P79" s="4" t="s">
        <v>33</v>
      </c>
      <c r="Q79" s="4">
        <v>0</v>
      </c>
      <c r="R79" s="7">
        <v>44678</v>
      </c>
      <c r="S79" s="6">
        <v>44684</v>
      </c>
      <c r="T79" s="4" t="s">
        <v>34</v>
      </c>
      <c r="U79" s="4">
        <v>711</v>
      </c>
      <c r="V79" s="4">
        <v>0</v>
      </c>
      <c r="W79" s="4">
        <v>0</v>
      </c>
      <c r="X79" s="4" t="s">
        <v>35</v>
      </c>
      <c r="Y79" s="4" t="s">
        <v>355</v>
      </c>
    </row>
    <row r="80" s="4" customFormat="1" spans="1:25">
      <c r="A80" s="4" t="s">
        <v>356</v>
      </c>
      <c r="B80" s="4" t="s">
        <v>26</v>
      </c>
      <c r="C80" s="4" t="s">
        <v>27</v>
      </c>
      <c r="D80" s="4" t="s">
        <v>357</v>
      </c>
      <c r="E80" s="4" t="s">
        <v>358</v>
      </c>
      <c r="F80" s="6">
        <v>44679</v>
      </c>
      <c r="G80" s="6">
        <v>44681</v>
      </c>
      <c r="H80" s="4">
        <v>1</v>
      </c>
      <c r="I80" s="4">
        <v>2</v>
      </c>
      <c r="J80" s="4">
        <v>2</v>
      </c>
      <c r="K80" s="4" t="s">
        <v>30</v>
      </c>
      <c r="L80" s="4">
        <v>1075</v>
      </c>
      <c r="M80" s="4">
        <v>1075</v>
      </c>
      <c r="N80" s="4" t="s">
        <v>359</v>
      </c>
      <c r="O80" s="4" t="s">
        <v>315</v>
      </c>
      <c r="P80" s="4" t="s">
        <v>33</v>
      </c>
      <c r="Q80" s="4">
        <v>0</v>
      </c>
      <c r="R80" s="7">
        <v>44679</v>
      </c>
      <c r="S80" s="6">
        <v>44684</v>
      </c>
      <c r="T80" s="4" t="s">
        <v>34</v>
      </c>
      <c r="U80" s="4">
        <v>1075</v>
      </c>
      <c r="V80" s="4">
        <v>0</v>
      </c>
      <c r="W80" s="4">
        <v>0</v>
      </c>
      <c r="X80" s="4" t="s">
        <v>35</v>
      </c>
      <c r="Y80" s="4" t="s">
        <v>360</v>
      </c>
    </row>
    <row r="81" s="4" customFormat="1" spans="1:25">
      <c r="A81" s="4" t="s">
        <v>361</v>
      </c>
      <c r="B81" s="4" t="s">
        <v>26</v>
      </c>
      <c r="C81" s="4" t="s">
        <v>27</v>
      </c>
      <c r="D81" s="4" t="s">
        <v>362</v>
      </c>
      <c r="E81" s="4" t="s">
        <v>363</v>
      </c>
      <c r="F81" s="6">
        <v>44680</v>
      </c>
      <c r="G81" s="6">
        <v>44681</v>
      </c>
      <c r="H81" s="4">
        <v>1</v>
      </c>
      <c r="I81" s="4">
        <v>1</v>
      </c>
      <c r="J81" s="4">
        <v>1</v>
      </c>
      <c r="K81" s="4" t="s">
        <v>30</v>
      </c>
      <c r="L81" s="4">
        <v>333</v>
      </c>
      <c r="M81" s="4">
        <v>333</v>
      </c>
      <c r="N81" s="4" t="s">
        <v>364</v>
      </c>
      <c r="O81" s="4" t="s">
        <v>315</v>
      </c>
      <c r="P81" s="4" t="s">
        <v>33</v>
      </c>
      <c r="Q81" s="4">
        <v>0</v>
      </c>
      <c r="R81" s="7">
        <v>44680</v>
      </c>
      <c r="S81" s="6">
        <v>44684</v>
      </c>
      <c r="T81" s="4" t="s">
        <v>34</v>
      </c>
      <c r="U81" s="4">
        <v>333</v>
      </c>
      <c r="V81" s="4">
        <v>0</v>
      </c>
      <c r="W81" s="4">
        <v>0</v>
      </c>
      <c r="X81" s="4" t="s">
        <v>365</v>
      </c>
      <c r="Y81" s="4" t="s">
        <v>35</v>
      </c>
    </row>
    <row r="82" s="4" customFormat="1" spans="1:25">
      <c r="A82" s="4" t="s">
        <v>366</v>
      </c>
      <c r="B82" s="4" t="s">
        <v>26</v>
      </c>
      <c r="C82" s="4" t="s">
        <v>27</v>
      </c>
      <c r="D82" s="4" t="s">
        <v>367</v>
      </c>
      <c r="E82" s="4" t="s">
        <v>368</v>
      </c>
      <c r="F82" s="6">
        <v>44680</v>
      </c>
      <c r="G82" s="6">
        <v>44681</v>
      </c>
      <c r="H82" s="4">
        <v>1</v>
      </c>
      <c r="I82" s="4">
        <v>1</v>
      </c>
      <c r="J82" s="4">
        <v>1</v>
      </c>
      <c r="K82" s="4" t="s">
        <v>30</v>
      </c>
      <c r="L82" s="4">
        <v>428</v>
      </c>
      <c r="M82" s="4">
        <v>428</v>
      </c>
      <c r="N82" s="4" t="s">
        <v>369</v>
      </c>
      <c r="O82" s="4" t="s">
        <v>315</v>
      </c>
      <c r="P82" s="4" t="s">
        <v>33</v>
      </c>
      <c r="Q82" s="4">
        <v>0</v>
      </c>
      <c r="R82" s="7">
        <v>44680</v>
      </c>
      <c r="S82" s="6">
        <v>44684</v>
      </c>
      <c r="T82" s="4" t="s">
        <v>34</v>
      </c>
      <c r="U82" s="4">
        <v>428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370</v>
      </c>
      <c r="B83" s="4" t="s">
        <v>26</v>
      </c>
      <c r="C83" s="4" t="s">
        <v>27</v>
      </c>
      <c r="D83" s="4" t="s">
        <v>371</v>
      </c>
      <c r="E83" s="4" t="s">
        <v>372</v>
      </c>
      <c r="F83" s="6">
        <v>44680</v>
      </c>
      <c r="G83" s="6">
        <v>44681</v>
      </c>
      <c r="H83" s="4">
        <v>1</v>
      </c>
      <c r="I83" s="4">
        <v>1</v>
      </c>
      <c r="J83" s="4">
        <v>1</v>
      </c>
      <c r="K83" s="4" t="s">
        <v>30</v>
      </c>
      <c r="L83" s="4">
        <v>457</v>
      </c>
      <c r="M83" s="4">
        <v>457</v>
      </c>
      <c r="N83" s="4" t="s">
        <v>373</v>
      </c>
      <c r="O83" s="4" t="s">
        <v>315</v>
      </c>
      <c r="P83" s="4" t="s">
        <v>33</v>
      </c>
      <c r="Q83" s="4">
        <v>0</v>
      </c>
      <c r="R83" s="7">
        <v>44680</v>
      </c>
      <c r="S83" s="6">
        <v>44684</v>
      </c>
      <c r="T83" s="4" t="s">
        <v>34</v>
      </c>
      <c r="U83" s="4">
        <v>457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374</v>
      </c>
      <c r="B84" s="4" t="s">
        <v>26</v>
      </c>
      <c r="C84" s="4" t="s">
        <v>27</v>
      </c>
      <c r="D84" s="4" t="s">
        <v>375</v>
      </c>
      <c r="E84" s="4" t="s">
        <v>376</v>
      </c>
      <c r="F84" s="6">
        <v>44680</v>
      </c>
      <c r="G84" s="6">
        <v>44681</v>
      </c>
      <c r="H84" s="4">
        <v>1</v>
      </c>
      <c r="I84" s="4">
        <v>1</v>
      </c>
      <c r="J84" s="4">
        <v>1</v>
      </c>
      <c r="K84" s="4" t="s">
        <v>30</v>
      </c>
      <c r="L84" s="4">
        <v>220</v>
      </c>
      <c r="M84" s="4">
        <v>220</v>
      </c>
      <c r="N84" s="4" t="s">
        <v>377</v>
      </c>
      <c r="O84" s="4" t="s">
        <v>315</v>
      </c>
      <c r="P84" s="4" t="s">
        <v>33</v>
      </c>
      <c r="Q84" s="4">
        <v>0</v>
      </c>
      <c r="R84" s="7">
        <v>44680</v>
      </c>
      <c r="S84" s="6">
        <v>44684</v>
      </c>
      <c r="T84" s="4" t="s">
        <v>34</v>
      </c>
      <c r="U84" s="4">
        <v>220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374</v>
      </c>
      <c r="B85" s="4" t="s">
        <v>26</v>
      </c>
      <c r="C85" s="4" t="s">
        <v>68</v>
      </c>
      <c r="D85" s="4" t="s">
        <v>375</v>
      </c>
      <c r="E85" s="4" t="s">
        <v>376</v>
      </c>
      <c r="F85" s="6">
        <v>44680</v>
      </c>
      <c r="G85" s="6">
        <v>44681</v>
      </c>
      <c r="H85" s="4">
        <v>1</v>
      </c>
      <c r="I85" s="4">
        <v>1</v>
      </c>
      <c r="J85" s="4">
        <v>1</v>
      </c>
      <c r="K85" s="4" t="s">
        <v>30</v>
      </c>
      <c r="L85" s="4">
        <v>-220</v>
      </c>
      <c r="M85" s="4">
        <v>-220</v>
      </c>
      <c r="N85" s="4" t="s">
        <v>377</v>
      </c>
      <c r="O85" s="4" t="s">
        <v>315</v>
      </c>
      <c r="P85" s="4" t="s">
        <v>33</v>
      </c>
      <c r="Q85" s="4">
        <v>0</v>
      </c>
      <c r="R85" s="7">
        <v>44680</v>
      </c>
      <c r="S85" s="6">
        <v>44684</v>
      </c>
      <c r="T85" s="4" t="s">
        <v>34</v>
      </c>
      <c r="U85" s="4">
        <v>-220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378</v>
      </c>
      <c r="B86" s="4" t="s">
        <v>26</v>
      </c>
      <c r="C86" s="4" t="s">
        <v>27</v>
      </c>
      <c r="D86" s="4" t="s">
        <v>379</v>
      </c>
      <c r="E86" s="4" t="s">
        <v>380</v>
      </c>
      <c r="F86" s="6">
        <v>44680</v>
      </c>
      <c r="G86" s="6">
        <v>44681</v>
      </c>
      <c r="H86" s="4">
        <v>1</v>
      </c>
      <c r="I86" s="4">
        <v>1</v>
      </c>
      <c r="J86" s="4">
        <v>1</v>
      </c>
      <c r="K86" s="4" t="s">
        <v>30</v>
      </c>
      <c r="L86" s="4">
        <v>80</v>
      </c>
      <c r="M86" s="4">
        <v>80</v>
      </c>
      <c r="N86" s="4" t="s">
        <v>381</v>
      </c>
      <c r="O86" s="4" t="s">
        <v>315</v>
      </c>
      <c r="P86" s="4" t="s">
        <v>33</v>
      </c>
      <c r="Q86" s="4">
        <v>0</v>
      </c>
      <c r="R86" s="7">
        <v>44680</v>
      </c>
      <c r="S86" s="6">
        <v>44684</v>
      </c>
      <c r="T86" s="4" t="s">
        <v>34</v>
      </c>
      <c r="U86" s="4">
        <v>80</v>
      </c>
      <c r="V86" s="4">
        <v>0</v>
      </c>
      <c r="W86" s="4">
        <v>0</v>
      </c>
      <c r="X86" s="4" t="s">
        <v>382</v>
      </c>
      <c r="Y86" s="4" t="s">
        <v>383</v>
      </c>
    </row>
    <row r="87" s="4" customFormat="1" spans="1:25">
      <c r="A87" s="4" t="s">
        <v>384</v>
      </c>
      <c r="B87" s="4" t="s">
        <v>26</v>
      </c>
      <c r="C87" s="4" t="s">
        <v>27</v>
      </c>
      <c r="D87" s="4" t="s">
        <v>357</v>
      </c>
      <c r="E87" s="4" t="s">
        <v>358</v>
      </c>
      <c r="F87" s="6">
        <v>44680</v>
      </c>
      <c r="G87" s="6">
        <v>44681</v>
      </c>
      <c r="H87" s="4">
        <v>1</v>
      </c>
      <c r="I87" s="4">
        <v>1</v>
      </c>
      <c r="J87" s="4">
        <v>1</v>
      </c>
      <c r="K87" s="4" t="s">
        <v>30</v>
      </c>
      <c r="L87" s="4">
        <v>525</v>
      </c>
      <c r="M87" s="4">
        <v>525</v>
      </c>
      <c r="N87" s="4" t="s">
        <v>385</v>
      </c>
      <c r="O87" s="4" t="s">
        <v>315</v>
      </c>
      <c r="P87" s="4" t="s">
        <v>33</v>
      </c>
      <c r="Q87" s="4">
        <v>0</v>
      </c>
      <c r="R87" s="7">
        <v>44680</v>
      </c>
      <c r="S87" s="6">
        <v>44684</v>
      </c>
      <c r="T87" s="4" t="s">
        <v>34</v>
      </c>
      <c r="U87" s="4">
        <v>525</v>
      </c>
      <c r="V87" s="4">
        <v>0</v>
      </c>
      <c r="W87" s="4">
        <v>0</v>
      </c>
      <c r="X87" s="4" t="s">
        <v>35</v>
      </c>
      <c r="Y87" s="4" t="s">
        <v>386</v>
      </c>
    </row>
    <row r="88" s="4" customFormat="1" spans="1:25">
      <c r="A88" s="4" t="s">
        <v>387</v>
      </c>
      <c r="B88" s="4" t="s">
        <v>26</v>
      </c>
      <c r="C88" s="4" t="s">
        <v>27</v>
      </c>
      <c r="D88" s="4" t="s">
        <v>388</v>
      </c>
      <c r="E88" s="4" t="s">
        <v>389</v>
      </c>
      <c r="F88" s="6">
        <v>44680</v>
      </c>
      <c r="G88" s="6">
        <v>44681</v>
      </c>
      <c r="H88" s="4">
        <v>1</v>
      </c>
      <c r="I88" s="4">
        <v>1</v>
      </c>
      <c r="J88" s="4">
        <v>1</v>
      </c>
      <c r="K88" s="4" t="s">
        <v>30</v>
      </c>
      <c r="L88" s="4">
        <v>175</v>
      </c>
      <c r="M88" s="4">
        <v>175</v>
      </c>
      <c r="N88" s="4" t="s">
        <v>390</v>
      </c>
      <c r="O88" s="4" t="s">
        <v>315</v>
      </c>
      <c r="P88" s="4" t="s">
        <v>33</v>
      </c>
      <c r="Q88" s="4">
        <v>0</v>
      </c>
      <c r="R88" s="7">
        <v>44680</v>
      </c>
      <c r="S88" s="6">
        <v>44684</v>
      </c>
      <c r="T88" s="4" t="s">
        <v>34</v>
      </c>
      <c r="U88" s="4">
        <v>175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391</v>
      </c>
      <c r="B89" s="4" t="s">
        <v>26</v>
      </c>
      <c r="C89" s="4" t="s">
        <v>27</v>
      </c>
      <c r="D89" s="4" t="s">
        <v>392</v>
      </c>
      <c r="E89" s="4" t="s">
        <v>393</v>
      </c>
      <c r="F89" s="6">
        <v>44680</v>
      </c>
      <c r="G89" s="6">
        <v>44681</v>
      </c>
      <c r="H89" s="4">
        <v>1</v>
      </c>
      <c r="I89" s="4">
        <v>1</v>
      </c>
      <c r="J89" s="4">
        <v>1</v>
      </c>
      <c r="K89" s="4" t="s">
        <v>30</v>
      </c>
      <c r="L89" s="4">
        <v>860</v>
      </c>
      <c r="M89" s="4">
        <v>860</v>
      </c>
      <c r="N89" s="4" t="s">
        <v>394</v>
      </c>
      <c r="O89" s="4" t="s">
        <v>315</v>
      </c>
      <c r="P89" s="4" t="s">
        <v>33</v>
      </c>
      <c r="Q89" s="4">
        <v>0</v>
      </c>
      <c r="R89" s="7">
        <v>44680</v>
      </c>
      <c r="S89" s="6">
        <v>44684</v>
      </c>
      <c r="T89" s="4" t="s">
        <v>34</v>
      </c>
      <c r="U89" s="4">
        <v>860</v>
      </c>
      <c r="V89" s="4">
        <v>0</v>
      </c>
      <c r="W89" s="4">
        <v>0</v>
      </c>
      <c r="X89" s="4" t="s">
        <v>35</v>
      </c>
      <c r="Y89" s="4" t="s">
        <v>395</v>
      </c>
    </row>
    <row r="90" s="4" customFormat="1" spans="1:25">
      <c r="A90" s="4" t="s">
        <v>396</v>
      </c>
      <c r="B90" s="4" t="s">
        <v>26</v>
      </c>
      <c r="C90" s="4" t="s">
        <v>27</v>
      </c>
      <c r="D90" s="4" t="s">
        <v>397</v>
      </c>
      <c r="E90" s="4" t="s">
        <v>398</v>
      </c>
      <c r="F90" s="6">
        <v>44680</v>
      </c>
      <c r="G90" s="6">
        <v>44681</v>
      </c>
      <c r="H90" s="4">
        <v>1</v>
      </c>
      <c r="I90" s="4">
        <v>1</v>
      </c>
      <c r="J90" s="4">
        <v>1</v>
      </c>
      <c r="K90" s="4" t="s">
        <v>30</v>
      </c>
      <c r="L90" s="4">
        <v>409</v>
      </c>
      <c r="M90" s="4">
        <v>409</v>
      </c>
      <c r="N90" s="4" t="s">
        <v>399</v>
      </c>
      <c r="O90" s="4" t="s">
        <v>315</v>
      </c>
      <c r="P90" s="4" t="s">
        <v>33</v>
      </c>
      <c r="Q90" s="4">
        <v>0</v>
      </c>
      <c r="R90" s="7">
        <v>44680</v>
      </c>
      <c r="S90" s="6">
        <v>44684</v>
      </c>
      <c r="T90" s="4" t="s">
        <v>34</v>
      </c>
      <c r="U90" s="4">
        <v>409</v>
      </c>
      <c r="V90" s="4">
        <v>0</v>
      </c>
      <c r="W90" s="4">
        <v>0</v>
      </c>
      <c r="X90" s="4" t="s">
        <v>35</v>
      </c>
      <c r="Y90" s="4" t="s">
        <v>400</v>
      </c>
    </row>
    <row r="91" s="4" customFormat="1" spans="1:25">
      <c r="A91" s="4" t="s">
        <v>401</v>
      </c>
      <c r="B91" s="4" t="s">
        <v>26</v>
      </c>
      <c r="C91" s="4" t="s">
        <v>27</v>
      </c>
      <c r="D91" s="4" t="s">
        <v>402</v>
      </c>
      <c r="E91" s="4" t="s">
        <v>85</v>
      </c>
      <c r="F91" s="6">
        <v>44680</v>
      </c>
      <c r="G91" s="6">
        <v>44682</v>
      </c>
      <c r="H91" s="4">
        <v>1</v>
      </c>
      <c r="I91" s="4">
        <v>2</v>
      </c>
      <c r="J91" s="4">
        <v>2</v>
      </c>
      <c r="K91" s="4" t="s">
        <v>30</v>
      </c>
      <c r="L91" s="4">
        <v>1138</v>
      </c>
      <c r="M91" s="4">
        <v>1138</v>
      </c>
      <c r="N91" s="4" t="s">
        <v>403</v>
      </c>
      <c r="O91" s="4" t="s">
        <v>404</v>
      </c>
      <c r="P91" s="4" t="s">
        <v>33</v>
      </c>
      <c r="Q91" s="4">
        <v>0</v>
      </c>
      <c r="R91" s="7">
        <v>44638</v>
      </c>
      <c r="S91" s="6">
        <v>44685</v>
      </c>
      <c r="T91" s="4" t="s">
        <v>34</v>
      </c>
      <c r="U91" s="4">
        <v>1138</v>
      </c>
      <c r="V91" s="4">
        <v>0</v>
      </c>
      <c r="W91" s="4">
        <v>0</v>
      </c>
      <c r="X91" s="4" t="s">
        <v>405</v>
      </c>
      <c r="Y91" s="4" t="s">
        <v>406</v>
      </c>
    </row>
    <row r="92" s="4" customFormat="1" spans="1:25">
      <c r="A92" s="4" t="s">
        <v>407</v>
      </c>
      <c r="B92" s="4" t="s">
        <v>26</v>
      </c>
      <c r="C92" s="4" t="s">
        <v>27</v>
      </c>
      <c r="D92" s="4" t="s">
        <v>408</v>
      </c>
      <c r="E92" s="4" t="s">
        <v>409</v>
      </c>
      <c r="F92" s="6">
        <v>44681</v>
      </c>
      <c r="G92" s="6">
        <v>44682</v>
      </c>
      <c r="H92" s="4">
        <v>1</v>
      </c>
      <c r="I92" s="4">
        <v>1</v>
      </c>
      <c r="J92" s="4">
        <v>1</v>
      </c>
      <c r="K92" s="4" t="s">
        <v>30</v>
      </c>
      <c r="L92" s="4">
        <v>374</v>
      </c>
      <c r="M92" s="4">
        <v>374</v>
      </c>
      <c r="N92" s="4" t="s">
        <v>410</v>
      </c>
      <c r="O92" s="4" t="s">
        <v>404</v>
      </c>
      <c r="P92" s="4" t="s">
        <v>33</v>
      </c>
      <c r="Q92" s="4">
        <v>0</v>
      </c>
      <c r="R92" s="7">
        <v>44649</v>
      </c>
      <c r="S92" s="6">
        <v>44685</v>
      </c>
      <c r="T92" s="4" t="s">
        <v>34</v>
      </c>
      <c r="U92" s="4">
        <v>374</v>
      </c>
      <c r="V92" s="4">
        <v>0</v>
      </c>
      <c r="W92" s="4">
        <v>0</v>
      </c>
      <c r="X92" s="4" t="s">
        <v>35</v>
      </c>
      <c r="Y92" s="4" t="s">
        <v>411</v>
      </c>
    </row>
    <row r="93" s="4" customFormat="1" spans="1:25">
      <c r="A93" s="4" t="s">
        <v>412</v>
      </c>
      <c r="B93" s="4" t="s">
        <v>26</v>
      </c>
      <c r="C93" s="4" t="s">
        <v>27</v>
      </c>
      <c r="D93" s="4" t="s">
        <v>413</v>
      </c>
      <c r="E93" s="4" t="s">
        <v>414</v>
      </c>
      <c r="F93" s="6">
        <v>44679</v>
      </c>
      <c r="G93" s="6">
        <v>44682</v>
      </c>
      <c r="H93" s="4">
        <v>1</v>
      </c>
      <c r="I93" s="4">
        <v>3</v>
      </c>
      <c r="J93" s="4">
        <v>3</v>
      </c>
      <c r="K93" s="4" t="s">
        <v>30</v>
      </c>
      <c r="L93" s="4">
        <v>8796</v>
      </c>
      <c r="M93" s="4">
        <v>8796</v>
      </c>
      <c r="N93" s="4" t="s">
        <v>415</v>
      </c>
      <c r="O93" s="4" t="s">
        <v>404</v>
      </c>
      <c r="P93" s="4" t="s">
        <v>33</v>
      </c>
      <c r="Q93" s="4">
        <v>0</v>
      </c>
      <c r="R93" s="7">
        <v>44655</v>
      </c>
      <c r="S93" s="6">
        <v>44685</v>
      </c>
      <c r="T93" s="4" t="s">
        <v>34</v>
      </c>
      <c r="U93" s="4">
        <v>8796</v>
      </c>
      <c r="V93" s="4">
        <v>0</v>
      </c>
      <c r="W93" s="4">
        <v>0</v>
      </c>
      <c r="X93" s="4" t="s">
        <v>35</v>
      </c>
      <c r="Y93" s="4" t="s">
        <v>416</v>
      </c>
    </row>
    <row r="94" s="4" customFormat="1" spans="1:25">
      <c r="A94" s="4" t="s">
        <v>417</v>
      </c>
      <c r="B94" s="4" t="s">
        <v>26</v>
      </c>
      <c r="C94" s="4" t="s">
        <v>27</v>
      </c>
      <c r="D94" s="4" t="s">
        <v>418</v>
      </c>
      <c r="E94" s="4" t="s">
        <v>334</v>
      </c>
      <c r="F94" s="6">
        <v>44681</v>
      </c>
      <c r="G94" s="6">
        <v>44682</v>
      </c>
      <c r="H94" s="4">
        <v>1</v>
      </c>
      <c r="I94" s="4">
        <v>1</v>
      </c>
      <c r="J94" s="4">
        <v>1</v>
      </c>
      <c r="K94" s="4" t="s">
        <v>30</v>
      </c>
      <c r="L94" s="4">
        <v>369</v>
      </c>
      <c r="M94" s="4">
        <v>369</v>
      </c>
      <c r="N94" s="4" t="s">
        <v>419</v>
      </c>
      <c r="O94" s="4" t="s">
        <v>404</v>
      </c>
      <c r="P94" s="4" t="s">
        <v>33</v>
      </c>
      <c r="Q94" s="4">
        <v>0</v>
      </c>
      <c r="R94" s="7">
        <v>44657</v>
      </c>
      <c r="S94" s="6">
        <v>44685</v>
      </c>
      <c r="T94" s="4" t="s">
        <v>34</v>
      </c>
      <c r="U94" s="4">
        <v>369</v>
      </c>
      <c r="V94" s="4">
        <v>0</v>
      </c>
      <c r="W94" s="4">
        <v>0</v>
      </c>
      <c r="X94" s="4" t="s">
        <v>420</v>
      </c>
      <c r="Y94" s="4" t="s">
        <v>421</v>
      </c>
    </row>
    <row r="95" s="4" customFormat="1" spans="1:25">
      <c r="A95" s="4" t="s">
        <v>422</v>
      </c>
      <c r="B95" s="4" t="s">
        <v>26</v>
      </c>
      <c r="C95" s="4" t="s">
        <v>27</v>
      </c>
      <c r="D95" s="4" t="s">
        <v>423</v>
      </c>
      <c r="E95" s="4" t="s">
        <v>424</v>
      </c>
      <c r="F95" s="6">
        <v>44681</v>
      </c>
      <c r="G95" s="6">
        <v>44682</v>
      </c>
      <c r="H95" s="4">
        <v>1</v>
      </c>
      <c r="I95" s="4">
        <v>1</v>
      </c>
      <c r="J95" s="4">
        <v>1</v>
      </c>
      <c r="K95" s="4" t="s">
        <v>30</v>
      </c>
      <c r="L95" s="4">
        <v>1905</v>
      </c>
      <c r="M95" s="4">
        <v>1905</v>
      </c>
      <c r="N95" s="4" t="s">
        <v>425</v>
      </c>
      <c r="O95" s="4" t="s">
        <v>404</v>
      </c>
      <c r="P95" s="4" t="s">
        <v>33</v>
      </c>
      <c r="Q95" s="4">
        <v>0</v>
      </c>
      <c r="R95" s="7">
        <v>44658</v>
      </c>
      <c r="S95" s="6">
        <v>44685</v>
      </c>
      <c r="T95" s="4" t="s">
        <v>34</v>
      </c>
      <c r="U95" s="4">
        <v>1905</v>
      </c>
      <c r="V95" s="4">
        <v>0</v>
      </c>
      <c r="W95" s="4">
        <v>0</v>
      </c>
      <c r="X95" s="4" t="s">
        <v>426</v>
      </c>
      <c r="Y95" s="4" t="s">
        <v>427</v>
      </c>
    </row>
    <row r="96" s="4" customFormat="1" spans="1:25">
      <c r="A96" s="4" t="s">
        <v>428</v>
      </c>
      <c r="B96" s="4" t="s">
        <v>26</v>
      </c>
      <c r="C96" s="4" t="s">
        <v>27</v>
      </c>
      <c r="D96" s="4" t="s">
        <v>429</v>
      </c>
      <c r="E96" s="4" t="s">
        <v>430</v>
      </c>
      <c r="F96" s="6">
        <v>44681</v>
      </c>
      <c r="G96" s="6">
        <v>44682</v>
      </c>
      <c r="H96" s="4">
        <v>1</v>
      </c>
      <c r="I96" s="4">
        <v>1</v>
      </c>
      <c r="J96" s="4">
        <v>1</v>
      </c>
      <c r="K96" s="4" t="s">
        <v>30</v>
      </c>
      <c r="L96" s="4">
        <v>1486</v>
      </c>
      <c r="M96" s="4">
        <v>1486</v>
      </c>
      <c r="N96" s="4" t="s">
        <v>431</v>
      </c>
      <c r="O96" s="4" t="s">
        <v>404</v>
      </c>
      <c r="P96" s="4" t="s">
        <v>33</v>
      </c>
      <c r="Q96" s="4">
        <v>0</v>
      </c>
      <c r="R96" s="7">
        <v>44661</v>
      </c>
      <c r="S96" s="6">
        <v>44685</v>
      </c>
      <c r="T96" s="4" t="s">
        <v>34</v>
      </c>
      <c r="U96" s="4">
        <v>1486</v>
      </c>
      <c r="V96" s="4">
        <v>0</v>
      </c>
      <c r="W96" s="4">
        <v>0</v>
      </c>
      <c r="X96" s="4" t="s">
        <v>432</v>
      </c>
      <c r="Y96" s="4" t="s">
        <v>433</v>
      </c>
    </row>
    <row r="97" s="4" customFormat="1" spans="1:25">
      <c r="A97" s="4" t="s">
        <v>434</v>
      </c>
      <c r="B97" s="4" t="s">
        <v>26</v>
      </c>
      <c r="C97" s="4" t="s">
        <v>27</v>
      </c>
      <c r="D97" s="4" t="s">
        <v>435</v>
      </c>
      <c r="E97" s="4" t="s">
        <v>436</v>
      </c>
      <c r="F97" s="6">
        <v>44681</v>
      </c>
      <c r="G97" s="6">
        <v>44682</v>
      </c>
      <c r="H97" s="4">
        <v>1</v>
      </c>
      <c r="I97" s="4">
        <v>1</v>
      </c>
      <c r="J97" s="4">
        <v>1</v>
      </c>
      <c r="K97" s="4" t="s">
        <v>30</v>
      </c>
      <c r="L97" s="4">
        <v>1052</v>
      </c>
      <c r="M97" s="4">
        <v>1052</v>
      </c>
      <c r="N97" s="4" t="s">
        <v>437</v>
      </c>
      <c r="O97" s="4" t="s">
        <v>404</v>
      </c>
      <c r="P97" s="4" t="s">
        <v>33</v>
      </c>
      <c r="Q97" s="4">
        <v>0</v>
      </c>
      <c r="R97" s="7">
        <v>44661</v>
      </c>
      <c r="S97" s="6">
        <v>44685</v>
      </c>
      <c r="T97" s="4" t="s">
        <v>34</v>
      </c>
      <c r="U97" s="4">
        <v>1052</v>
      </c>
      <c r="V97" s="4">
        <v>0</v>
      </c>
      <c r="W97" s="4">
        <v>0</v>
      </c>
      <c r="X97" s="4" t="s">
        <v>438</v>
      </c>
      <c r="Y97" s="4" t="s">
        <v>35</v>
      </c>
    </row>
    <row r="98" s="4" customFormat="1" spans="1:25">
      <c r="A98" s="4" t="s">
        <v>439</v>
      </c>
      <c r="B98" s="4" t="s">
        <v>26</v>
      </c>
      <c r="C98" s="4" t="s">
        <v>27</v>
      </c>
      <c r="D98" s="4" t="s">
        <v>440</v>
      </c>
      <c r="E98" s="4" t="s">
        <v>71</v>
      </c>
      <c r="F98" s="6">
        <v>44678</v>
      </c>
      <c r="G98" s="6">
        <v>44682</v>
      </c>
      <c r="H98" s="4">
        <v>1</v>
      </c>
      <c r="I98" s="4">
        <v>4</v>
      </c>
      <c r="J98" s="4">
        <v>4</v>
      </c>
      <c r="K98" s="4" t="s">
        <v>30</v>
      </c>
      <c r="L98" s="4">
        <v>4496</v>
      </c>
      <c r="M98" s="4">
        <v>4496</v>
      </c>
      <c r="N98" s="4" t="s">
        <v>441</v>
      </c>
      <c r="O98" s="4" t="s">
        <v>404</v>
      </c>
      <c r="P98" s="4" t="s">
        <v>33</v>
      </c>
      <c r="Q98" s="4">
        <v>0</v>
      </c>
      <c r="R98" s="7">
        <v>44666</v>
      </c>
      <c r="S98" s="6">
        <v>44685</v>
      </c>
      <c r="T98" s="4" t="s">
        <v>34</v>
      </c>
      <c r="U98" s="4">
        <v>4496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442</v>
      </c>
      <c r="B99" s="4" t="s">
        <v>26</v>
      </c>
      <c r="C99" s="4" t="s">
        <v>27</v>
      </c>
      <c r="D99" s="4" t="s">
        <v>443</v>
      </c>
      <c r="E99" s="4" t="s">
        <v>409</v>
      </c>
      <c r="F99" s="6">
        <v>44681</v>
      </c>
      <c r="G99" s="6">
        <v>44682</v>
      </c>
      <c r="H99" s="4">
        <v>1</v>
      </c>
      <c r="I99" s="4">
        <v>1</v>
      </c>
      <c r="J99" s="4">
        <v>1</v>
      </c>
      <c r="K99" s="4" t="s">
        <v>30</v>
      </c>
      <c r="L99" s="4">
        <v>945</v>
      </c>
      <c r="M99" s="4">
        <v>945</v>
      </c>
      <c r="N99" s="4" t="s">
        <v>444</v>
      </c>
      <c r="O99" s="4" t="s">
        <v>404</v>
      </c>
      <c r="P99" s="4" t="s">
        <v>33</v>
      </c>
      <c r="Q99" s="4">
        <v>0</v>
      </c>
      <c r="R99" s="7">
        <v>44672</v>
      </c>
      <c r="S99" s="6">
        <v>44685</v>
      </c>
      <c r="T99" s="4" t="s">
        <v>34</v>
      </c>
      <c r="U99" s="4">
        <v>945</v>
      </c>
      <c r="V99" s="4">
        <v>0</v>
      </c>
      <c r="W99" s="4">
        <v>0</v>
      </c>
      <c r="X99" s="4" t="s">
        <v>445</v>
      </c>
      <c r="Y99" s="4" t="s">
        <v>35</v>
      </c>
    </row>
    <row r="100" s="4" customFormat="1" spans="1:25">
      <c r="A100" s="4" t="s">
        <v>446</v>
      </c>
      <c r="B100" s="4" t="s">
        <v>26</v>
      </c>
      <c r="C100" s="4" t="s">
        <v>27</v>
      </c>
      <c r="D100" s="4" t="s">
        <v>443</v>
      </c>
      <c r="E100" s="4" t="s">
        <v>409</v>
      </c>
      <c r="F100" s="6">
        <v>44680</v>
      </c>
      <c r="G100" s="6">
        <v>44682</v>
      </c>
      <c r="H100" s="4">
        <v>1</v>
      </c>
      <c r="I100" s="4">
        <v>2</v>
      </c>
      <c r="J100" s="4">
        <v>2</v>
      </c>
      <c r="K100" s="4" t="s">
        <v>30</v>
      </c>
      <c r="L100" s="4">
        <v>2162</v>
      </c>
      <c r="M100" s="4">
        <v>2162</v>
      </c>
      <c r="N100" s="4" t="s">
        <v>447</v>
      </c>
      <c r="O100" s="4" t="s">
        <v>404</v>
      </c>
      <c r="P100" s="4" t="s">
        <v>33</v>
      </c>
      <c r="Q100" s="4">
        <v>0</v>
      </c>
      <c r="R100" s="7">
        <v>44673</v>
      </c>
      <c r="S100" s="6">
        <v>44685</v>
      </c>
      <c r="T100" s="4" t="s">
        <v>34</v>
      </c>
      <c r="U100" s="4">
        <v>2162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6">
      <c r="A101" s="4" t="s">
        <v>448</v>
      </c>
      <c r="B101" s="4" t="s">
        <v>26</v>
      </c>
      <c r="C101" s="4" t="s">
        <v>27</v>
      </c>
      <c r="D101" s="4" t="s">
        <v>449</v>
      </c>
      <c r="E101" s="4" t="s">
        <v>450</v>
      </c>
      <c r="F101" s="6">
        <v>44681</v>
      </c>
      <c r="G101" s="6">
        <v>44682</v>
      </c>
      <c r="H101" s="4">
        <v>1</v>
      </c>
      <c r="I101" s="4">
        <v>1</v>
      </c>
      <c r="J101" s="4">
        <v>1</v>
      </c>
      <c r="K101" s="4" t="s">
        <v>30</v>
      </c>
      <c r="L101" s="4">
        <v>1880</v>
      </c>
      <c r="M101" s="4">
        <v>1880</v>
      </c>
      <c r="N101" s="4" t="s">
        <v>451</v>
      </c>
      <c r="O101" s="4" t="s">
        <v>404</v>
      </c>
      <c r="P101" s="4" t="s">
        <v>33</v>
      </c>
      <c r="Q101" s="4">
        <v>0</v>
      </c>
      <c r="R101" s="7">
        <v>44673</v>
      </c>
      <c r="S101" s="6">
        <v>44685</v>
      </c>
      <c r="T101" s="4" t="s">
        <v>34</v>
      </c>
      <c r="U101" s="4">
        <v>1880</v>
      </c>
      <c r="V101" s="4">
        <v>0</v>
      </c>
      <c r="W101" s="4">
        <v>0</v>
      </c>
      <c r="X101" s="4" t="s">
        <v>35</v>
      </c>
      <c r="Y101" s="4">
        <v>108239599</v>
      </c>
      <c r="Z101" s="4" t="s">
        <v>452</v>
      </c>
    </row>
    <row r="102" s="4" customFormat="1" spans="1:25">
      <c r="A102" s="4" t="s">
        <v>453</v>
      </c>
      <c r="B102" s="4" t="s">
        <v>26</v>
      </c>
      <c r="C102" s="4" t="s">
        <v>27</v>
      </c>
      <c r="D102" s="4" t="s">
        <v>454</v>
      </c>
      <c r="E102" s="4" t="s">
        <v>455</v>
      </c>
      <c r="F102" s="6">
        <v>44681</v>
      </c>
      <c r="G102" s="6">
        <v>44682</v>
      </c>
      <c r="H102" s="4">
        <v>1</v>
      </c>
      <c r="I102" s="4">
        <v>1</v>
      </c>
      <c r="J102" s="4">
        <v>1</v>
      </c>
      <c r="K102" s="4" t="s">
        <v>30</v>
      </c>
      <c r="L102" s="4">
        <v>608</v>
      </c>
      <c r="M102" s="4">
        <v>608</v>
      </c>
      <c r="N102" s="4" t="s">
        <v>456</v>
      </c>
      <c r="O102" s="4" t="s">
        <v>404</v>
      </c>
      <c r="P102" s="4" t="s">
        <v>33</v>
      </c>
      <c r="Q102" s="4">
        <v>0</v>
      </c>
      <c r="R102" s="7">
        <v>44674</v>
      </c>
      <c r="S102" s="6">
        <v>44685</v>
      </c>
      <c r="T102" s="4" t="s">
        <v>34</v>
      </c>
      <c r="U102" s="4">
        <v>608</v>
      </c>
      <c r="V102" s="4">
        <v>0</v>
      </c>
      <c r="W102" s="4">
        <v>0</v>
      </c>
      <c r="X102" s="4" t="s">
        <v>35</v>
      </c>
      <c r="Y102" s="4" t="s">
        <v>47</v>
      </c>
    </row>
    <row r="103" s="4" customFormat="1" spans="1:25">
      <c r="A103" s="4" t="s">
        <v>457</v>
      </c>
      <c r="B103" s="4" t="s">
        <v>26</v>
      </c>
      <c r="C103" s="4" t="s">
        <v>27</v>
      </c>
      <c r="D103" s="4" t="s">
        <v>458</v>
      </c>
      <c r="E103" s="4" t="s">
        <v>459</v>
      </c>
      <c r="F103" s="6">
        <v>44681</v>
      </c>
      <c r="G103" s="6">
        <v>44682</v>
      </c>
      <c r="H103" s="4">
        <v>1</v>
      </c>
      <c r="I103" s="4">
        <v>1</v>
      </c>
      <c r="J103" s="4">
        <v>1</v>
      </c>
      <c r="K103" s="4" t="s">
        <v>30</v>
      </c>
      <c r="L103" s="4">
        <v>724</v>
      </c>
      <c r="M103" s="4">
        <v>724</v>
      </c>
      <c r="N103" s="4" t="s">
        <v>460</v>
      </c>
      <c r="O103" s="4" t="s">
        <v>404</v>
      </c>
      <c r="P103" s="4" t="s">
        <v>33</v>
      </c>
      <c r="Q103" s="4">
        <v>0</v>
      </c>
      <c r="R103" s="7">
        <v>44677</v>
      </c>
      <c r="S103" s="6">
        <v>44685</v>
      </c>
      <c r="T103" s="4" t="s">
        <v>34</v>
      </c>
      <c r="U103" s="4">
        <v>724</v>
      </c>
      <c r="V103" s="4">
        <v>0</v>
      </c>
      <c r="W103" s="4">
        <v>0</v>
      </c>
      <c r="X103" s="4" t="s">
        <v>35</v>
      </c>
      <c r="Y103" s="4" t="s">
        <v>47</v>
      </c>
    </row>
    <row r="104" s="4" customFormat="1" spans="1:25">
      <c r="A104" s="4" t="s">
        <v>461</v>
      </c>
      <c r="B104" s="4" t="s">
        <v>26</v>
      </c>
      <c r="C104" s="4" t="s">
        <v>27</v>
      </c>
      <c r="D104" s="4" t="s">
        <v>462</v>
      </c>
      <c r="E104" s="4" t="s">
        <v>463</v>
      </c>
      <c r="F104" s="6">
        <v>44681</v>
      </c>
      <c r="G104" s="6">
        <v>44682</v>
      </c>
      <c r="H104" s="4">
        <v>1</v>
      </c>
      <c r="I104" s="4">
        <v>1</v>
      </c>
      <c r="J104" s="4">
        <v>1</v>
      </c>
      <c r="K104" s="4" t="s">
        <v>30</v>
      </c>
      <c r="L104" s="4">
        <v>1363</v>
      </c>
      <c r="M104" s="4">
        <v>1363</v>
      </c>
      <c r="N104" s="4" t="s">
        <v>464</v>
      </c>
      <c r="O104" s="4" t="s">
        <v>404</v>
      </c>
      <c r="P104" s="4" t="s">
        <v>33</v>
      </c>
      <c r="Q104" s="4">
        <v>0</v>
      </c>
      <c r="R104" s="7">
        <v>44677</v>
      </c>
      <c r="S104" s="6">
        <v>44685</v>
      </c>
      <c r="T104" s="4" t="s">
        <v>34</v>
      </c>
      <c r="U104" s="4">
        <v>1363</v>
      </c>
      <c r="V104" s="4">
        <v>0</v>
      </c>
      <c r="W104" s="4">
        <v>0</v>
      </c>
      <c r="X104" s="4" t="s">
        <v>465</v>
      </c>
      <c r="Y104" s="4" t="s">
        <v>466</v>
      </c>
    </row>
    <row r="105" s="4" customFormat="1" spans="1:25">
      <c r="A105" s="4" t="s">
        <v>467</v>
      </c>
      <c r="B105" s="4" t="s">
        <v>26</v>
      </c>
      <c r="C105" s="4" t="s">
        <v>27</v>
      </c>
      <c r="D105" s="4" t="s">
        <v>468</v>
      </c>
      <c r="E105" s="4" t="s">
        <v>303</v>
      </c>
      <c r="F105" s="6">
        <v>44680</v>
      </c>
      <c r="G105" s="6">
        <v>44682</v>
      </c>
      <c r="H105" s="4">
        <v>1</v>
      </c>
      <c r="I105" s="4">
        <v>2</v>
      </c>
      <c r="J105" s="4">
        <v>2</v>
      </c>
      <c r="K105" s="4" t="s">
        <v>30</v>
      </c>
      <c r="L105" s="4">
        <v>1446</v>
      </c>
      <c r="M105" s="4">
        <v>1446</v>
      </c>
      <c r="N105" s="4" t="s">
        <v>469</v>
      </c>
      <c r="O105" s="4" t="s">
        <v>404</v>
      </c>
      <c r="P105" s="4" t="s">
        <v>33</v>
      </c>
      <c r="Q105" s="4">
        <v>0</v>
      </c>
      <c r="R105" s="7">
        <v>44678</v>
      </c>
      <c r="S105" s="6">
        <v>44685</v>
      </c>
      <c r="T105" s="4" t="s">
        <v>34</v>
      </c>
      <c r="U105" s="4">
        <v>1446</v>
      </c>
      <c r="V105" s="4">
        <v>0</v>
      </c>
      <c r="W105" s="4">
        <v>0</v>
      </c>
      <c r="X105" s="4" t="s">
        <v>35</v>
      </c>
      <c r="Y105" s="4" t="s">
        <v>470</v>
      </c>
    </row>
    <row r="106" s="4" customFormat="1" spans="1:25">
      <c r="A106" s="4" t="s">
        <v>471</v>
      </c>
      <c r="B106" s="4" t="s">
        <v>26</v>
      </c>
      <c r="C106" s="4" t="s">
        <v>27</v>
      </c>
      <c r="D106" s="4" t="s">
        <v>472</v>
      </c>
      <c r="E106" s="4" t="s">
        <v>193</v>
      </c>
      <c r="F106" s="6">
        <v>44679</v>
      </c>
      <c r="G106" s="6">
        <v>44682</v>
      </c>
      <c r="H106" s="4">
        <v>1</v>
      </c>
      <c r="I106" s="4">
        <v>3</v>
      </c>
      <c r="J106" s="4">
        <v>3</v>
      </c>
      <c r="K106" s="4" t="s">
        <v>30</v>
      </c>
      <c r="L106" s="4">
        <v>3844</v>
      </c>
      <c r="M106" s="4">
        <v>3844</v>
      </c>
      <c r="N106" s="4" t="s">
        <v>473</v>
      </c>
      <c r="O106" s="4" t="s">
        <v>404</v>
      </c>
      <c r="P106" s="4" t="s">
        <v>33</v>
      </c>
      <c r="Q106" s="4">
        <v>0</v>
      </c>
      <c r="R106" s="7">
        <v>44678</v>
      </c>
      <c r="S106" s="6">
        <v>44685</v>
      </c>
      <c r="T106" s="4" t="s">
        <v>34</v>
      </c>
      <c r="U106" s="4">
        <v>3844</v>
      </c>
      <c r="V106" s="4">
        <v>0</v>
      </c>
      <c r="W106" s="4">
        <v>0</v>
      </c>
      <c r="X106" s="4" t="s">
        <v>35</v>
      </c>
      <c r="Y106" s="4" t="s">
        <v>474</v>
      </c>
    </row>
    <row r="107" s="4" customFormat="1" spans="1:25">
      <c r="A107" s="4" t="s">
        <v>475</v>
      </c>
      <c r="B107" s="4" t="s">
        <v>26</v>
      </c>
      <c r="C107" s="4" t="s">
        <v>27</v>
      </c>
      <c r="D107" s="4" t="s">
        <v>476</v>
      </c>
      <c r="E107" s="4" t="s">
        <v>477</v>
      </c>
      <c r="F107" s="6">
        <v>44680</v>
      </c>
      <c r="G107" s="6">
        <v>44682</v>
      </c>
      <c r="H107" s="4">
        <v>1</v>
      </c>
      <c r="I107" s="4">
        <v>2</v>
      </c>
      <c r="J107" s="4">
        <v>2</v>
      </c>
      <c r="K107" s="4" t="s">
        <v>30</v>
      </c>
      <c r="L107" s="4">
        <v>14958</v>
      </c>
      <c r="M107" s="4">
        <v>14958</v>
      </c>
      <c r="N107" s="4" t="s">
        <v>478</v>
      </c>
      <c r="O107" s="4" t="s">
        <v>404</v>
      </c>
      <c r="P107" s="4" t="s">
        <v>33</v>
      </c>
      <c r="Q107" s="4">
        <v>0</v>
      </c>
      <c r="R107" s="7">
        <v>44678</v>
      </c>
      <c r="S107" s="6">
        <v>44685</v>
      </c>
      <c r="T107" s="4" t="s">
        <v>34</v>
      </c>
      <c r="U107" s="4">
        <v>14958</v>
      </c>
      <c r="V107" s="4">
        <v>0</v>
      </c>
      <c r="W107" s="4">
        <v>0</v>
      </c>
      <c r="X107" s="4" t="s">
        <v>479</v>
      </c>
      <c r="Y107" s="4" t="s">
        <v>480</v>
      </c>
    </row>
    <row r="108" s="4" customFormat="1" spans="1:25">
      <c r="A108" s="4" t="s">
        <v>481</v>
      </c>
      <c r="B108" s="4" t="s">
        <v>26</v>
      </c>
      <c r="C108" s="4" t="s">
        <v>27</v>
      </c>
      <c r="D108" s="4" t="s">
        <v>482</v>
      </c>
      <c r="E108" s="4" t="s">
        <v>363</v>
      </c>
      <c r="F108" s="6">
        <v>44681</v>
      </c>
      <c r="G108" s="6">
        <v>44682</v>
      </c>
      <c r="H108" s="4">
        <v>1</v>
      </c>
      <c r="I108" s="4">
        <v>1</v>
      </c>
      <c r="J108" s="4">
        <v>1</v>
      </c>
      <c r="K108" s="4" t="s">
        <v>30</v>
      </c>
      <c r="L108" s="4">
        <v>537</v>
      </c>
      <c r="M108" s="4">
        <v>537</v>
      </c>
      <c r="N108" s="4" t="s">
        <v>483</v>
      </c>
      <c r="O108" s="4" t="s">
        <v>404</v>
      </c>
      <c r="P108" s="4" t="s">
        <v>33</v>
      </c>
      <c r="Q108" s="4">
        <v>0</v>
      </c>
      <c r="R108" s="7">
        <v>44679</v>
      </c>
      <c r="S108" s="6">
        <v>44685</v>
      </c>
      <c r="T108" s="4" t="s">
        <v>34</v>
      </c>
      <c r="U108" s="4">
        <v>537</v>
      </c>
      <c r="V108" s="4">
        <v>0</v>
      </c>
      <c r="W108" s="4">
        <v>0</v>
      </c>
      <c r="X108" s="4" t="s">
        <v>35</v>
      </c>
      <c r="Y108" s="4" t="s">
        <v>484</v>
      </c>
    </row>
    <row r="109" s="4" customFormat="1" spans="1:25">
      <c r="A109" s="4" t="s">
        <v>401</v>
      </c>
      <c r="B109" s="4" t="s">
        <v>26</v>
      </c>
      <c r="C109" s="4" t="s">
        <v>68</v>
      </c>
      <c r="D109" s="4" t="s">
        <v>402</v>
      </c>
      <c r="E109" s="4" t="s">
        <v>85</v>
      </c>
      <c r="F109" s="6">
        <v>44680</v>
      </c>
      <c r="G109" s="6">
        <v>44682</v>
      </c>
      <c r="H109" s="4">
        <v>1</v>
      </c>
      <c r="I109" s="4">
        <v>2</v>
      </c>
      <c r="J109" s="4">
        <v>2</v>
      </c>
      <c r="K109" s="4" t="s">
        <v>30</v>
      </c>
      <c r="L109" s="4">
        <v>-1138</v>
      </c>
      <c r="M109" s="4">
        <v>-1138</v>
      </c>
      <c r="N109" s="4" t="s">
        <v>403</v>
      </c>
      <c r="O109" s="4" t="s">
        <v>404</v>
      </c>
      <c r="P109" s="4" t="s">
        <v>33</v>
      </c>
      <c r="Q109" s="4">
        <v>0</v>
      </c>
      <c r="R109" s="7">
        <v>44638</v>
      </c>
      <c r="S109" s="6">
        <v>44685</v>
      </c>
      <c r="T109" s="4" t="s">
        <v>34</v>
      </c>
      <c r="U109" s="4">
        <v>-1138</v>
      </c>
      <c r="V109" s="4">
        <v>0</v>
      </c>
      <c r="W109" s="4">
        <v>0</v>
      </c>
      <c r="X109" s="4" t="s">
        <v>405</v>
      </c>
      <c r="Y109" s="4" t="s">
        <v>406</v>
      </c>
    </row>
    <row r="110" s="4" customFormat="1" spans="1:25">
      <c r="A110" s="4" t="s">
        <v>401</v>
      </c>
      <c r="B110" s="4" t="s">
        <v>26</v>
      </c>
      <c r="C110" s="4" t="s">
        <v>485</v>
      </c>
      <c r="D110" s="4" t="s">
        <v>402</v>
      </c>
      <c r="E110" s="4" t="s">
        <v>85</v>
      </c>
      <c r="F110" s="6">
        <v>44680</v>
      </c>
      <c r="G110" s="6">
        <v>44682</v>
      </c>
      <c r="H110" s="4">
        <v>1</v>
      </c>
      <c r="I110" s="4">
        <v>2</v>
      </c>
      <c r="J110" s="4">
        <v>2</v>
      </c>
      <c r="K110" s="4" t="s">
        <v>30</v>
      </c>
      <c r="L110" s="4">
        <v>0</v>
      </c>
      <c r="M110" s="4">
        <v>0</v>
      </c>
      <c r="N110" s="4" t="s">
        <v>403</v>
      </c>
      <c r="O110" s="4" t="s">
        <v>404</v>
      </c>
      <c r="P110" s="4" t="s">
        <v>33</v>
      </c>
      <c r="Q110" s="4">
        <v>0</v>
      </c>
      <c r="R110" s="7">
        <v>44638</v>
      </c>
      <c r="S110" s="6">
        <v>44685</v>
      </c>
      <c r="T110" s="4" t="s">
        <v>34</v>
      </c>
      <c r="U110" s="4">
        <v>0</v>
      </c>
      <c r="V110" s="4">
        <v>0</v>
      </c>
      <c r="W110" s="4">
        <v>0</v>
      </c>
      <c r="X110" s="4" t="s">
        <v>405</v>
      </c>
      <c r="Y110" s="4" t="s">
        <v>406</v>
      </c>
    </row>
    <row r="111" s="4" customFormat="1" spans="1:25">
      <c r="A111" s="4" t="s">
        <v>486</v>
      </c>
      <c r="B111" s="4" t="s">
        <v>26</v>
      </c>
      <c r="C111" s="4" t="s">
        <v>27</v>
      </c>
      <c r="D111" s="4" t="s">
        <v>487</v>
      </c>
      <c r="E111" s="4" t="s">
        <v>100</v>
      </c>
      <c r="F111" s="6">
        <v>44681</v>
      </c>
      <c r="G111" s="6">
        <v>44682</v>
      </c>
      <c r="H111" s="4">
        <v>1</v>
      </c>
      <c r="I111" s="4">
        <v>1</v>
      </c>
      <c r="J111" s="4">
        <v>1</v>
      </c>
      <c r="K111" s="4" t="s">
        <v>30</v>
      </c>
      <c r="L111" s="4">
        <v>997</v>
      </c>
      <c r="M111" s="4">
        <v>997</v>
      </c>
      <c r="N111" s="4" t="s">
        <v>488</v>
      </c>
      <c r="O111" s="4" t="s">
        <v>404</v>
      </c>
      <c r="P111" s="4" t="s">
        <v>33</v>
      </c>
      <c r="Q111" s="4">
        <v>0</v>
      </c>
      <c r="R111" s="7">
        <v>44680</v>
      </c>
      <c r="S111" s="6">
        <v>44685</v>
      </c>
      <c r="T111" s="4" t="s">
        <v>34</v>
      </c>
      <c r="U111" s="4">
        <v>997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489</v>
      </c>
      <c r="B112" s="4" t="s">
        <v>26</v>
      </c>
      <c r="C112" s="4" t="s">
        <v>27</v>
      </c>
      <c r="D112" s="4" t="s">
        <v>490</v>
      </c>
      <c r="E112" s="4" t="s">
        <v>491</v>
      </c>
      <c r="F112" s="6">
        <v>44681</v>
      </c>
      <c r="G112" s="6">
        <v>44682</v>
      </c>
      <c r="H112" s="4">
        <v>1</v>
      </c>
      <c r="I112" s="4">
        <v>1</v>
      </c>
      <c r="J112" s="4">
        <v>1</v>
      </c>
      <c r="K112" s="4" t="s">
        <v>30</v>
      </c>
      <c r="L112" s="4">
        <v>1060</v>
      </c>
      <c r="M112" s="4">
        <v>1060</v>
      </c>
      <c r="N112" s="4" t="s">
        <v>492</v>
      </c>
      <c r="O112" s="4" t="s">
        <v>404</v>
      </c>
      <c r="P112" s="4" t="s">
        <v>33</v>
      </c>
      <c r="Q112" s="4">
        <v>0</v>
      </c>
      <c r="R112" s="7">
        <v>44680</v>
      </c>
      <c r="S112" s="6">
        <v>44685</v>
      </c>
      <c r="T112" s="4" t="s">
        <v>34</v>
      </c>
      <c r="U112" s="4">
        <v>1060</v>
      </c>
      <c r="V112" s="4">
        <v>0</v>
      </c>
      <c r="W112" s="4">
        <v>0</v>
      </c>
      <c r="X112" s="4" t="s">
        <v>35</v>
      </c>
      <c r="Y112" s="4" t="s">
        <v>493</v>
      </c>
    </row>
    <row r="113" s="4" customFormat="1" spans="1:25">
      <c r="A113" s="4" t="s">
        <v>494</v>
      </c>
      <c r="B113" s="4" t="s">
        <v>26</v>
      </c>
      <c r="C113" s="4" t="s">
        <v>27</v>
      </c>
      <c r="D113" s="4" t="s">
        <v>495</v>
      </c>
      <c r="E113" s="4" t="s">
        <v>496</v>
      </c>
      <c r="F113" s="6">
        <v>44681</v>
      </c>
      <c r="G113" s="6">
        <v>44682</v>
      </c>
      <c r="H113" s="4">
        <v>1</v>
      </c>
      <c r="I113" s="4">
        <v>1</v>
      </c>
      <c r="J113" s="4">
        <v>1</v>
      </c>
      <c r="K113" s="4" t="s">
        <v>30</v>
      </c>
      <c r="L113" s="4">
        <v>1453</v>
      </c>
      <c r="M113" s="4">
        <v>1453</v>
      </c>
      <c r="N113" s="4" t="s">
        <v>497</v>
      </c>
      <c r="O113" s="4" t="s">
        <v>404</v>
      </c>
      <c r="P113" s="4" t="s">
        <v>33</v>
      </c>
      <c r="Q113" s="4">
        <v>0</v>
      </c>
      <c r="R113" s="7">
        <v>44680</v>
      </c>
      <c r="S113" s="6">
        <v>44685</v>
      </c>
      <c r="T113" s="4" t="s">
        <v>34</v>
      </c>
      <c r="U113" s="4">
        <v>1453</v>
      </c>
      <c r="V113" s="4">
        <v>0</v>
      </c>
      <c r="W113" s="4">
        <v>0</v>
      </c>
      <c r="X113" s="4" t="s">
        <v>35</v>
      </c>
      <c r="Y113" s="4" t="s">
        <v>498</v>
      </c>
    </row>
    <row r="114" s="4" customFormat="1" spans="1:25">
      <c r="A114" s="4" t="s">
        <v>499</v>
      </c>
      <c r="B114" s="4" t="s">
        <v>26</v>
      </c>
      <c r="C114" s="4" t="s">
        <v>27</v>
      </c>
      <c r="D114" s="4" t="s">
        <v>500</v>
      </c>
      <c r="E114" s="4" t="s">
        <v>501</v>
      </c>
      <c r="F114" s="6">
        <v>44681</v>
      </c>
      <c r="G114" s="6">
        <v>44682</v>
      </c>
      <c r="H114" s="4">
        <v>1</v>
      </c>
      <c r="I114" s="4">
        <v>1</v>
      </c>
      <c r="J114" s="4">
        <v>1</v>
      </c>
      <c r="K114" s="4" t="s">
        <v>30</v>
      </c>
      <c r="L114" s="4">
        <v>438</v>
      </c>
      <c r="M114" s="4">
        <v>438</v>
      </c>
      <c r="N114" s="4" t="s">
        <v>502</v>
      </c>
      <c r="O114" s="4" t="s">
        <v>404</v>
      </c>
      <c r="P114" s="4" t="s">
        <v>33</v>
      </c>
      <c r="Q114" s="4">
        <v>0</v>
      </c>
      <c r="R114" s="7">
        <v>44680</v>
      </c>
      <c r="S114" s="6">
        <v>44685</v>
      </c>
      <c r="T114" s="4" t="s">
        <v>34</v>
      </c>
      <c r="U114" s="4">
        <v>438</v>
      </c>
      <c r="V114" s="4">
        <v>0</v>
      </c>
      <c r="W114" s="4">
        <v>0</v>
      </c>
      <c r="X114" s="4" t="s">
        <v>35</v>
      </c>
      <c r="Y114" s="4" t="s">
        <v>47</v>
      </c>
    </row>
    <row r="115" s="4" customFormat="1" spans="1:25">
      <c r="A115" s="4" t="s">
        <v>503</v>
      </c>
      <c r="B115" s="4" t="s">
        <v>26</v>
      </c>
      <c r="C115" s="4" t="s">
        <v>27</v>
      </c>
      <c r="D115" s="4" t="s">
        <v>504</v>
      </c>
      <c r="E115" s="4" t="s">
        <v>505</v>
      </c>
      <c r="F115" s="6">
        <v>44681</v>
      </c>
      <c r="G115" s="6">
        <v>44682</v>
      </c>
      <c r="H115" s="4">
        <v>1</v>
      </c>
      <c r="I115" s="4">
        <v>1</v>
      </c>
      <c r="J115" s="4">
        <v>1</v>
      </c>
      <c r="K115" s="4" t="s">
        <v>30</v>
      </c>
      <c r="L115" s="4">
        <v>360</v>
      </c>
      <c r="M115" s="4">
        <v>360</v>
      </c>
      <c r="N115" s="4" t="s">
        <v>506</v>
      </c>
      <c r="O115" s="4" t="s">
        <v>404</v>
      </c>
      <c r="P115" s="4" t="s">
        <v>33</v>
      </c>
      <c r="Q115" s="4">
        <v>0</v>
      </c>
      <c r="R115" s="7">
        <v>44680</v>
      </c>
      <c r="S115" s="6">
        <v>44685</v>
      </c>
      <c r="T115" s="4" t="s">
        <v>34</v>
      </c>
      <c r="U115" s="4">
        <v>360</v>
      </c>
      <c r="V115" s="4">
        <v>0</v>
      </c>
      <c r="W115" s="4">
        <v>0</v>
      </c>
      <c r="X115" s="4" t="s">
        <v>35</v>
      </c>
      <c r="Y115" s="4" t="s">
        <v>507</v>
      </c>
    </row>
    <row r="116" s="4" customFormat="1" spans="1:25">
      <c r="A116" s="4" t="s">
        <v>508</v>
      </c>
      <c r="B116" s="4" t="s">
        <v>26</v>
      </c>
      <c r="C116" s="4" t="s">
        <v>27</v>
      </c>
      <c r="D116" s="4" t="s">
        <v>509</v>
      </c>
      <c r="E116" s="4" t="s">
        <v>510</v>
      </c>
      <c r="F116" s="6">
        <v>44681</v>
      </c>
      <c r="G116" s="6">
        <v>44682</v>
      </c>
      <c r="H116" s="4">
        <v>1</v>
      </c>
      <c r="I116" s="4">
        <v>1</v>
      </c>
      <c r="J116" s="4">
        <v>1</v>
      </c>
      <c r="K116" s="4" t="s">
        <v>30</v>
      </c>
      <c r="L116" s="4">
        <v>1304</v>
      </c>
      <c r="M116" s="4">
        <v>1304</v>
      </c>
      <c r="N116" s="4" t="s">
        <v>511</v>
      </c>
      <c r="O116" s="4" t="s">
        <v>404</v>
      </c>
      <c r="P116" s="4" t="s">
        <v>33</v>
      </c>
      <c r="Q116" s="4">
        <v>0</v>
      </c>
      <c r="R116" s="7">
        <v>44680</v>
      </c>
      <c r="S116" s="6">
        <v>44685</v>
      </c>
      <c r="T116" s="4" t="s">
        <v>34</v>
      </c>
      <c r="U116" s="4">
        <v>1304</v>
      </c>
      <c r="V116" s="4">
        <v>0</v>
      </c>
      <c r="W116" s="4">
        <v>0</v>
      </c>
      <c r="X116" s="4" t="s">
        <v>35</v>
      </c>
      <c r="Y116" s="4" t="s">
        <v>47</v>
      </c>
    </row>
    <row r="117" s="4" customFormat="1" spans="1:25">
      <c r="A117" s="4" t="s">
        <v>512</v>
      </c>
      <c r="B117" s="4" t="s">
        <v>26</v>
      </c>
      <c r="C117" s="4" t="s">
        <v>27</v>
      </c>
      <c r="D117" s="4" t="s">
        <v>513</v>
      </c>
      <c r="E117" s="4" t="s">
        <v>85</v>
      </c>
      <c r="F117" s="6">
        <v>44681</v>
      </c>
      <c r="G117" s="6">
        <v>44682</v>
      </c>
      <c r="H117" s="4">
        <v>1</v>
      </c>
      <c r="I117" s="4">
        <v>1</v>
      </c>
      <c r="J117" s="4">
        <v>1</v>
      </c>
      <c r="K117" s="4" t="s">
        <v>30</v>
      </c>
      <c r="L117" s="4">
        <v>444</v>
      </c>
      <c r="M117" s="4">
        <v>444</v>
      </c>
      <c r="N117" s="4" t="s">
        <v>514</v>
      </c>
      <c r="O117" s="4" t="s">
        <v>404</v>
      </c>
      <c r="P117" s="4" t="s">
        <v>33</v>
      </c>
      <c r="Q117" s="4">
        <v>0</v>
      </c>
      <c r="R117" s="7">
        <v>44680</v>
      </c>
      <c r="S117" s="6">
        <v>44685</v>
      </c>
      <c r="T117" s="4" t="s">
        <v>34</v>
      </c>
      <c r="U117" s="4">
        <v>444</v>
      </c>
      <c r="V117" s="4">
        <v>0</v>
      </c>
      <c r="W117" s="4">
        <v>0</v>
      </c>
      <c r="X117" s="4" t="s">
        <v>35</v>
      </c>
      <c r="Y117" s="4" t="s">
        <v>47</v>
      </c>
    </row>
    <row r="118" s="4" customFormat="1" spans="1:25">
      <c r="A118" s="4" t="s">
        <v>515</v>
      </c>
      <c r="B118" s="4" t="s">
        <v>26</v>
      </c>
      <c r="C118" s="4" t="s">
        <v>27</v>
      </c>
      <c r="D118" s="4" t="s">
        <v>516</v>
      </c>
      <c r="E118" s="4" t="s">
        <v>517</v>
      </c>
      <c r="F118" s="6">
        <v>44681</v>
      </c>
      <c r="G118" s="6">
        <v>44682</v>
      </c>
      <c r="H118" s="4">
        <v>1</v>
      </c>
      <c r="I118" s="4">
        <v>1</v>
      </c>
      <c r="J118" s="4">
        <v>1</v>
      </c>
      <c r="K118" s="4" t="s">
        <v>30</v>
      </c>
      <c r="L118" s="4">
        <v>504</v>
      </c>
      <c r="M118" s="4">
        <v>504</v>
      </c>
      <c r="N118" s="4" t="s">
        <v>518</v>
      </c>
      <c r="O118" s="4" t="s">
        <v>404</v>
      </c>
      <c r="P118" s="4" t="s">
        <v>33</v>
      </c>
      <c r="Q118" s="4">
        <v>0</v>
      </c>
      <c r="R118" s="7">
        <v>44680</v>
      </c>
      <c r="S118" s="6">
        <v>44685</v>
      </c>
      <c r="T118" s="4" t="s">
        <v>34</v>
      </c>
      <c r="U118" s="4">
        <v>504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519</v>
      </c>
      <c r="B119" s="4" t="s">
        <v>26</v>
      </c>
      <c r="C119" s="4" t="s">
        <v>27</v>
      </c>
      <c r="D119" s="4" t="s">
        <v>520</v>
      </c>
      <c r="E119" s="4" t="s">
        <v>521</v>
      </c>
      <c r="F119" s="6">
        <v>44681</v>
      </c>
      <c r="G119" s="6">
        <v>44682</v>
      </c>
      <c r="H119" s="4">
        <v>1</v>
      </c>
      <c r="I119" s="4">
        <v>1</v>
      </c>
      <c r="J119" s="4">
        <v>1</v>
      </c>
      <c r="K119" s="4" t="s">
        <v>30</v>
      </c>
      <c r="L119" s="4">
        <v>808</v>
      </c>
      <c r="M119" s="4">
        <v>808</v>
      </c>
      <c r="N119" s="4" t="s">
        <v>522</v>
      </c>
      <c r="O119" s="4" t="s">
        <v>404</v>
      </c>
      <c r="P119" s="4" t="s">
        <v>33</v>
      </c>
      <c r="Q119" s="4">
        <v>0</v>
      </c>
      <c r="R119" s="7">
        <v>44681</v>
      </c>
      <c r="S119" s="6">
        <v>44685</v>
      </c>
      <c r="T119" s="4" t="s">
        <v>34</v>
      </c>
      <c r="U119" s="4">
        <v>808</v>
      </c>
      <c r="V119" s="4">
        <v>0</v>
      </c>
      <c r="W119" s="4">
        <v>0</v>
      </c>
      <c r="X119" s="4" t="s">
        <v>35</v>
      </c>
      <c r="Y119" s="4" t="s">
        <v>523</v>
      </c>
    </row>
    <row r="120" s="4" customFormat="1" spans="1:25">
      <c r="A120" s="4" t="s">
        <v>524</v>
      </c>
      <c r="B120" s="4" t="s">
        <v>26</v>
      </c>
      <c r="C120" s="4" t="s">
        <v>27</v>
      </c>
      <c r="D120" s="4" t="s">
        <v>525</v>
      </c>
      <c r="E120" s="4" t="s">
        <v>526</v>
      </c>
      <c r="F120" s="6">
        <v>44681</v>
      </c>
      <c r="G120" s="6">
        <v>44682</v>
      </c>
      <c r="H120" s="4">
        <v>1</v>
      </c>
      <c r="I120" s="4">
        <v>1</v>
      </c>
      <c r="J120" s="4">
        <v>1</v>
      </c>
      <c r="K120" s="4" t="s">
        <v>30</v>
      </c>
      <c r="L120" s="4">
        <v>562</v>
      </c>
      <c r="M120" s="4">
        <v>562</v>
      </c>
      <c r="N120" s="4" t="s">
        <v>527</v>
      </c>
      <c r="O120" s="4" t="s">
        <v>404</v>
      </c>
      <c r="P120" s="4" t="s">
        <v>33</v>
      </c>
      <c r="Q120" s="4">
        <v>0</v>
      </c>
      <c r="R120" s="7">
        <v>44681</v>
      </c>
      <c r="S120" s="6">
        <v>44685</v>
      </c>
      <c r="T120" s="4" t="s">
        <v>34</v>
      </c>
      <c r="U120" s="4">
        <v>562</v>
      </c>
      <c r="V120" s="4">
        <v>0</v>
      </c>
      <c r="W120" s="4">
        <v>0</v>
      </c>
      <c r="X120" s="4" t="s">
        <v>35</v>
      </c>
      <c r="Y120" s="4" t="s">
        <v>528</v>
      </c>
    </row>
    <row r="121" s="4" customFormat="1" spans="1:25">
      <c r="A121" s="4" t="s">
        <v>529</v>
      </c>
      <c r="B121" s="4" t="s">
        <v>26</v>
      </c>
      <c r="C121" s="4" t="s">
        <v>27</v>
      </c>
      <c r="D121" s="4" t="s">
        <v>530</v>
      </c>
      <c r="E121" s="4" t="s">
        <v>531</v>
      </c>
      <c r="F121" s="6">
        <v>44681</v>
      </c>
      <c r="G121" s="6">
        <v>44682</v>
      </c>
      <c r="H121" s="4">
        <v>1</v>
      </c>
      <c r="I121" s="4">
        <v>1</v>
      </c>
      <c r="J121" s="4">
        <v>1</v>
      </c>
      <c r="K121" s="4" t="s">
        <v>30</v>
      </c>
      <c r="L121" s="4">
        <v>879</v>
      </c>
      <c r="M121" s="4">
        <v>879</v>
      </c>
      <c r="N121" s="4" t="s">
        <v>532</v>
      </c>
      <c r="O121" s="4" t="s">
        <v>404</v>
      </c>
      <c r="P121" s="4" t="s">
        <v>33</v>
      </c>
      <c r="Q121" s="4">
        <v>0</v>
      </c>
      <c r="R121" s="7">
        <v>44681</v>
      </c>
      <c r="S121" s="6">
        <v>44685</v>
      </c>
      <c r="T121" s="4" t="s">
        <v>34</v>
      </c>
      <c r="U121" s="4">
        <v>879</v>
      </c>
      <c r="V121" s="4">
        <v>0</v>
      </c>
      <c r="W121" s="4">
        <v>0</v>
      </c>
      <c r="X121" s="4" t="s">
        <v>35</v>
      </c>
      <c r="Y121" s="4" t="s">
        <v>533</v>
      </c>
    </row>
    <row r="122" s="4" customFormat="1" spans="1:25">
      <c r="A122" s="4" t="s">
        <v>534</v>
      </c>
      <c r="B122" s="4" t="s">
        <v>26</v>
      </c>
      <c r="C122" s="4" t="s">
        <v>27</v>
      </c>
      <c r="D122" s="4" t="s">
        <v>535</v>
      </c>
      <c r="E122" s="4" t="s">
        <v>536</v>
      </c>
      <c r="F122" s="6">
        <v>44681</v>
      </c>
      <c r="G122" s="6">
        <v>44682</v>
      </c>
      <c r="H122" s="4">
        <v>1</v>
      </c>
      <c r="I122" s="4">
        <v>1</v>
      </c>
      <c r="J122" s="4">
        <v>1</v>
      </c>
      <c r="K122" s="4" t="s">
        <v>30</v>
      </c>
      <c r="L122" s="4">
        <v>1051</v>
      </c>
      <c r="M122" s="4">
        <v>1051</v>
      </c>
      <c r="N122" s="4" t="s">
        <v>537</v>
      </c>
      <c r="O122" s="4" t="s">
        <v>404</v>
      </c>
      <c r="P122" s="4" t="s">
        <v>33</v>
      </c>
      <c r="Q122" s="4">
        <v>0</v>
      </c>
      <c r="R122" s="7">
        <v>44681</v>
      </c>
      <c r="S122" s="6">
        <v>44685</v>
      </c>
      <c r="T122" s="4" t="s">
        <v>34</v>
      </c>
      <c r="U122" s="4">
        <v>1051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538</v>
      </c>
      <c r="B123" s="4" t="s">
        <v>26</v>
      </c>
      <c r="C123" s="4" t="s">
        <v>27</v>
      </c>
      <c r="D123" s="4" t="s">
        <v>539</v>
      </c>
      <c r="E123" s="4" t="s">
        <v>363</v>
      </c>
      <c r="F123" s="6">
        <v>44681</v>
      </c>
      <c r="G123" s="6">
        <v>44682</v>
      </c>
      <c r="H123" s="4">
        <v>1</v>
      </c>
      <c r="I123" s="4">
        <v>1</v>
      </c>
      <c r="J123" s="4">
        <v>1</v>
      </c>
      <c r="K123" s="4" t="s">
        <v>30</v>
      </c>
      <c r="L123" s="4">
        <v>316</v>
      </c>
      <c r="M123" s="4">
        <v>316</v>
      </c>
      <c r="N123" s="4" t="s">
        <v>540</v>
      </c>
      <c r="O123" s="4" t="s">
        <v>404</v>
      </c>
      <c r="P123" s="4" t="s">
        <v>33</v>
      </c>
      <c r="Q123" s="4">
        <v>0</v>
      </c>
      <c r="R123" s="7">
        <v>44681</v>
      </c>
      <c r="S123" s="6">
        <v>44685</v>
      </c>
      <c r="T123" s="4" t="s">
        <v>34</v>
      </c>
      <c r="U123" s="4">
        <v>316</v>
      </c>
      <c r="V123" s="4">
        <v>0</v>
      </c>
      <c r="W123" s="4">
        <v>0</v>
      </c>
      <c r="X123" s="4" t="s">
        <v>35</v>
      </c>
      <c r="Y123" s="4" t="s">
        <v>541</v>
      </c>
    </row>
    <row r="124" s="4" customFormat="1" spans="1:25">
      <c r="A124" s="4" t="s">
        <v>542</v>
      </c>
      <c r="B124" s="4" t="s">
        <v>26</v>
      </c>
      <c r="C124" s="4" t="s">
        <v>27</v>
      </c>
      <c r="D124" s="4" t="s">
        <v>543</v>
      </c>
      <c r="E124" s="4"/>
      <c r="F124" s="6">
        <v>44681</v>
      </c>
      <c r="G124" s="6">
        <v>44682</v>
      </c>
      <c r="H124" s="4">
        <v>0</v>
      </c>
      <c r="I124" s="4">
        <v>1</v>
      </c>
      <c r="J124" s="4">
        <v>0</v>
      </c>
      <c r="K124" s="4" t="s">
        <v>30</v>
      </c>
      <c r="L124" s="4">
        <v>184</v>
      </c>
      <c r="M124" s="4">
        <v>184</v>
      </c>
      <c r="N124" s="4"/>
      <c r="O124" s="4" t="s">
        <v>404</v>
      </c>
      <c r="P124" s="4" t="s">
        <v>33</v>
      </c>
      <c r="Q124" s="4">
        <v>0</v>
      </c>
      <c r="R124" s="7">
        <v>44681</v>
      </c>
      <c r="S124" s="6">
        <v>44685</v>
      </c>
      <c r="T124" s="4" t="s">
        <v>34</v>
      </c>
      <c r="U124" s="4">
        <v>184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544</v>
      </c>
      <c r="B125" s="4" t="s">
        <v>26</v>
      </c>
      <c r="C125" s="4" t="s">
        <v>27</v>
      </c>
      <c r="D125" s="4" t="s">
        <v>545</v>
      </c>
      <c r="E125" s="4" t="s">
        <v>60</v>
      </c>
      <c r="F125" s="6">
        <v>44681</v>
      </c>
      <c r="G125" s="6">
        <v>44682</v>
      </c>
      <c r="H125" s="4">
        <v>1</v>
      </c>
      <c r="I125" s="4">
        <v>1</v>
      </c>
      <c r="J125" s="4">
        <v>1</v>
      </c>
      <c r="K125" s="4" t="s">
        <v>30</v>
      </c>
      <c r="L125" s="4">
        <v>816</v>
      </c>
      <c r="M125" s="4">
        <v>816</v>
      </c>
      <c r="N125" s="4" t="s">
        <v>546</v>
      </c>
      <c r="O125" s="4" t="s">
        <v>404</v>
      </c>
      <c r="P125" s="4" t="s">
        <v>33</v>
      </c>
      <c r="Q125" s="4">
        <v>0</v>
      </c>
      <c r="R125" s="7">
        <v>44681</v>
      </c>
      <c r="S125" s="6">
        <v>44685</v>
      </c>
      <c r="T125" s="4" t="s">
        <v>34</v>
      </c>
      <c r="U125" s="4">
        <v>816</v>
      </c>
      <c r="V125" s="4">
        <v>0</v>
      </c>
      <c r="W125" s="4">
        <v>0</v>
      </c>
      <c r="X125" s="4" t="s">
        <v>35</v>
      </c>
      <c r="Y125" s="4" t="s">
        <v>547</v>
      </c>
    </row>
    <row r="126" s="4" customFormat="1" spans="1:25">
      <c r="A126" s="4" t="s">
        <v>548</v>
      </c>
      <c r="B126" s="4" t="s">
        <v>26</v>
      </c>
      <c r="C126" s="4" t="s">
        <v>27</v>
      </c>
      <c r="D126" s="4" t="s">
        <v>549</v>
      </c>
      <c r="E126" s="4" t="s">
        <v>550</v>
      </c>
      <c r="F126" s="6">
        <v>44681</v>
      </c>
      <c r="G126" s="6">
        <v>44682</v>
      </c>
      <c r="H126" s="4">
        <v>1</v>
      </c>
      <c r="I126" s="4">
        <v>1</v>
      </c>
      <c r="J126" s="4">
        <v>1</v>
      </c>
      <c r="K126" s="4" t="s">
        <v>30</v>
      </c>
      <c r="L126" s="4">
        <v>247</v>
      </c>
      <c r="M126" s="4">
        <v>247</v>
      </c>
      <c r="N126" s="4" t="s">
        <v>551</v>
      </c>
      <c r="O126" s="4" t="s">
        <v>404</v>
      </c>
      <c r="P126" s="4" t="s">
        <v>33</v>
      </c>
      <c r="Q126" s="4">
        <v>0</v>
      </c>
      <c r="R126" s="7">
        <v>44681</v>
      </c>
      <c r="S126" s="6">
        <v>44685</v>
      </c>
      <c r="T126" s="4" t="s">
        <v>34</v>
      </c>
      <c r="U126" s="4">
        <v>247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552</v>
      </c>
      <c r="B127" s="4" t="s">
        <v>26</v>
      </c>
      <c r="C127" s="4" t="s">
        <v>27</v>
      </c>
      <c r="D127" s="4" t="s">
        <v>553</v>
      </c>
      <c r="E127" s="4" t="s">
        <v>554</v>
      </c>
      <c r="F127" s="6">
        <v>44681</v>
      </c>
      <c r="G127" s="6">
        <v>44682</v>
      </c>
      <c r="H127" s="4">
        <v>1</v>
      </c>
      <c r="I127" s="4">
        <v>1</v>
      </c>
      <c r="J127" s="4">
        <v>1</v>
      </c>
      <c r="K127" s="4" t="s">
        <v>30</v>
      </c>
      <c r="L127" s="4">
        <v>1177</v>
      </c>
      <c r="M127" s="4">
        <v>1177</v>
      </c>
      <c r="N127" s="4" t="s">
        <v>555</v>
      </c>
      <c r="O127" s="4" t="s">
        <v>404</v>
      </c>
      <c r="P127" s="4" t="s">
        <v>33</v>
      </c>
      <c r="Q127" s="4">
        <v>0</v>
      </c>
      <c r="R127" s="7">
        <v>44681</v>
      </c>
      <c r="S127" s="6">
        <v>44685</v>
      </c>
      <c r="T127" s="4" t="s">
        <v>34</v>
      </c>
      <c r="U127" s="4">
        <v>1177</v>
      </c>
      <c r="V127" s="4">
        <v>0</v>
      </c>
      <c r="W127" s="4">
        <v>0</v>
      </c>
      <c r="X127" s="4" t="s">
        <v>35</v>
      </c>
      <c r="Y127" s="4" t="s">
        <v>556</v>
      </c>
    </row>
    <row r="128" s="4" customFormat="1" spans="1:25">
      <c r="A128" s="4" t="s">
        <v>557</v>
      </c>
      <c r="B128" s="4" t="s">
        <v>26</v>
      </c>
      <c r="C128" s="4" t="s">
        <v>27</v>
      </c>
      <c r="D128" s="4" t="s">
        <v>558</v>
      </c>
      <c r="E128" s="4" t="s">
        <v>559</v>
      </c>
      <c r="F128" s="6">
        <v>44681</v>
      </c>
      <c r="G128" s="6">
        <v>44682</v>
      </c>
      <c r="H128" s="4">
        <v>1</v>
      </c>
      <c r="I128" s="4">
        <v>1</v>
      </c>
      <c r="J128" s="4">
        <v>1</v>
      </c>
      <c r="K128" s="4" t="s">
        <v>30</v>
      </c>
      <c r="L128" s="4">
        <v>826</v>
      </c>
      <c r="M128" s="4">
        <v>826</v>
      </c>
      <c r="N128" s="4" t="s">
        <v>560</v>
      </c>
      <c r="O128" s="4" t="s">
        <v>404</v>
      </c>
      <c r="P128" s="4" t="s">
        <v>33</v>
      </c>
      <c r="Q128" s="4">
        <v>0</v>
      </c>
      <c r="R128" s="7">
        <v>44681</v>
      </c>
      <c r="S128" s="6">
        <v>44685</v>
      </c>
      <c r="T128" s="4" t="s">
        <v>34</v>
      </c>
      <c r="U128" s="4">
        <v>826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561</v>
      </c>
      <c r="B129" s="4" t="s">
        <v>26</v>
      </c>
      <c r="C129" s="4" t="s">
        <v>27</v>
      </c>
      <c r="D129" s="4" t="s">
        <v>562</v>
      </c>
      <c r="E129" s="4" t="s">
        <v>563</v>
      </c>
      <c r="F129" s="6">
        <v>44681</v>
      </c>
      <c r="G129" s="6">
        <v>44682</v>
      </c>
      <c r="H129" s="4">
        <v>1</v>
      </c>
      <c r="I129" s="4">
        <v>1</v>
      </c>
      <c r="J129" s="4">
        <v>1</v>
      </c>
      <c r="K129" s="4" t="s">
        <v>30</v>
      </c>
      <c r="L129" s="4">
        <v>1267</v>
      </c>
      <c r="M129" s="4">
        <v>1267</v>
      </c>
      <c r="N129" s="4" t="s">
        <v>564</v>
      </c>
      <c r="O129" s="4" t="s">
        <v>404</v>
      </c>
      <c r="P129" s="4" t="s">
        <v>33</v>
      </c>
      <c r="Q129" s="4">
        <v>0</v>
      </c>
      <c r="R129" s="7">
        <v>44681</v>
      </c>
      <c r="S129" s="6">
        <v>44685</v>
      </c>
      <c r="T129" s="4" t="s">
        <v>34</v>
      </c>
      <c r="U129" s="4">
        <v>1267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565</v>
      </c>
      <c r="B130" s="4" t="s">
        <v>26</v>
      </c>
      <c r="C130" s="4" t="s">
        <v>27</v>
      </c>
      <c r="D130" s="4" t="s">
        <v>566</v>
      </c>
      <c r="E130" s="4" t="s">
        <v>215</v>
      </c>
      <c r="F130" s="6">
        <v>44681</v>
      </c>
      <c r="G130" s="6">
        <v>44682</v>
      </c>
      <c r="H130" s="4">
        <v>1</v>
      </c>
      <c r="I130" s="4">
        <v>1</v>
      </c>
      <c r="J130" s="4">
        <v>1</v>
      </c>
      <c r="K130" s="4" t="s">
        <v>30</v>
      </c>
      <c r="L130" s="4">
        <v>193</v>
      </c>
      <c r="M130" s="4">
        <v>193</v>
      </c>
      <c r="N130" s="4" t="s">
        <v>567</v>
      </c>
      <c r="O130" s="4" t="s">
        <v>404</v>
      </c>
      <c r="P130" s="4" t="s">
        <v>33</v>
      </c>
      <c r="Q130" s="4">
        <v>0</v>
      </c>
      <c r="R130" s="7">
        <v>44681</v>
      </c>
      <c r="S130" s="6">
        <v>44685</v>
      </c>
      <c r="T130" s="4" t="s">
        <v>34</v>
      </c>
      <c r="U130" s="4">
        <v>193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568</v>
      </c>
      <c r="B131" s="4" t="s">
        <v>26</v>
      </c>
      <c r="C131" s="4" t="s">
        <v>27</v>
      </c>
      <c r="D131" s="4" t="s">
        <v>569</v>
      </c>
      <c r="E131" s="4" t="s">
        <v>570</v>
      </c>
      <c r="F131" s="6">
        <v>44681</v>
      </c>
      <c r="G131" s="6">
        <v>44682</v>
      </c>
      <c r="H131" s="4">
        <v>1</v>
      </c>
      <c r="I131" s="4">
        <v>1</v>
      </c>
      <c r="J131" s="4">
        <v>1</v>
      </c>
      <c r="K131" s="4" t="s">
        <v>30</v>
      </c>
      <c r="L131" s="4">
        <v>585</v>
      </c>
      <c r="M131" s="4">
        <v>585</v>
      </c>
      <c r="N131" s="4" t="s">
        <v>571</v>
      </c>
      <c r="O131" s="4" t="s">
        <v>404</v>
      </c>
      <c r="P131" s="4" t="s">
        <v>33</v>
      </c>
      <c r="Q131" s="4">
        <v>0</v>
      </c>
      <c r="R131" s="7">
        <v>44681</v>
      </c>
      <c r="S131" s="6">
        <v>44685</v>
      </c>
      <c r="T131" s="4" t="s">
        <v>34</v>
      </c>
      <c r="U131" s="4">
        <v>585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572</v>
      </c>
      <c r="B132" s="4" t="s">
        <v>26</v>
      </c>
      <c r="C132" s="4" t="s">
        <v>27</v>
      </c>
      <c r="D132" s="4" t="s">
        <v>573</v>
      </c>
      <c r="E132" s="4" t="s">
        <v>574</v>
      </c>
      <c r="F132" s="6">
        <v>44681</v>
      </c>
      <c r="G132" s="6">
        <v>44682</v>
      </c>
      <c r="H132" s="4">
        <v>1</v>
      </c>
      <c r="I132" s="4">
        <v>1</v>
      </c>
      <c r="J132" s="4">
        <v>1</v>
      </c>
      <c r="K132" s="4" t="s">
        <v>30</v>
      </c>
      <c r="L132" s="4">
        <v>1935</v>
      </c>
      <c r="M132" s="4">
        <v>1935</v>
      </c>
      <c r="N132" s="4" t="s">
        <v>575</v>
      </c>
      <c r="O132" s="4" t="s">
        <v>404</v>
      </c>
      <c r="P132" s="4" t="s">
        <v>33</v>
      </c>
      <c r="Q132" s="4">
        <v>0</v>
      </c>
      <c r="R132" s="7">
        <v>44681</v>
      </c>
      <c r="S132" s="6">
        <v>44685</v>
      </c>
      <c r="T132" s="4" t="s">
        <v>34</v>
      </c>
      <c r="U132" s="4">
        <v>1935</v>
      </c>
      <c r="V132" s="4">
        <v>0</v>
      </c>
      <c r="W132" s="4">
        <v>0</v>
      </c>
      <c r="X132" s="4" t="s">
        <v>576</v>
      </c>
      <c r="Y132" s="4" t="s">
        <v>577</v>
      </c>
    </row>
    <row r="133" s="4" customFormat="1" spans="1:25">
      <c r="A133" s="4" t="s">
        <v>565</v>
      </c>
      <c r="B133" s="4" t="s">
        <v>26</v>
      </c>
      <c r="C133" s="4" t="s">
        <v>68</v>
      </c>
      <c r="D133" s="4" t="s">
        <v>566</v>
      </c>
      <c r="E133" s="4" t="s">
        <v>215</v>
      </c>
      <c r="F133" s="6">
        <v>44681</v>
      </c>
      <c r="G133" s="6">
        <v>44682</v>
      </c>
      <c r="H133" s="4">
        <v>1</v>
      </c>
      <c r="I133" s="4">
        <v>1</v>
      </c>
      <c r="J133" s="4">
        <v>1</v>
      </c>
      <c r="K133" s="4" t="s">
        <v>30</v>
      </c>
      <c r="L133" s="4">
        <v>-193</v>
      </c>
      <c r="M133" s="4">
        <v>-193</v>
      </c>
      <c r="N133" s="4" t="s">
        <v>567</v>
      </c>
      <c r="O133" s="4" t="s">
        <v>404</v>
      </c>
      <c r="P133" s="4" t="s">
        <v>33</v>
      </c>
      <c r="Q133" s="4">
        <v>0</v>
      </c>
      <c r="R133" s="7">
        <v>44681</v>
      </c>
      <c r="S133" s="6">
        <v>44685</v>
      </c>
      <c r="T133" s="4" t="s">
        <v>34</v>
      </c>
      <c r="U133" s="4">
        <v>-193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578</v>
      </c>
      <c r="B134" s="4" t="s">
        <v>26</v>
      </c>
      <c r="C134" s="4" t="s">
        <v>27</v>
      </c>
      <c r="D134" s="4" t="s">
        <v>579</v>
      </c>
      <c r="E134" s="4" t="s">
        <v>580</v>
      </c>
      <c r="F134" s="6">
        <v>44681</v>
      </c>
      <c r="G134" s="6">
        <v>44683</v>
      </c>
      <c r="H134" s="4">
        <v>1</v>
      </c>
      <c r="I134" s="4">
        <v>2</v>
      </c>
      <c r="J134" s="4">
        <v>2</v>
      </c>
      <c r="K134" s="4" t="s">
        <v>30</v>
      </c>
      <c r="L134" s="4">
        <v>1372</v>
      </c>
      <c r="M134" s="4">
        <v>1372</v>
      </c>
      <c r="N134" s="4" t="s">
        <v>581</v>
      </c>
      <c r="O134" s="4" t="s">
        <v>582</v>
      </c>
      <c r="P134" s="4" t="s">
        <v>33</v>
      </c>
      <c r="Q134" s="4">
        <v>0</v>
      </c>
      <c r="R134" s="7">
        <v>44643</v>
      </c>
      <c r="S134" s="6">
        <v>44686</v>
      </c>
      <c r="T134" s="4" t="s">
        <v>34</v>
      </c>
      <c r="U134" s="4">
        <v>1372</v>
      </c>
      <c r="V134" s="4">
        <v>0</v>
      </c>
      <c r="W134" s="4">
        <v>0</v>
      </c>
      <c r="X134" s="4" t="s">
        <v>35</v>
      </c>
      <c r="Y134" s="4" t="s">
        <v>583</v>
      </c>
    </row>
    <row r="135" s="4" customFormat="1" spans="1:25">
      <c r="A135" s="4" t="s">
        <v>584</v>
      </c>
      <c r="B135" s="4" t="s">
        <v>26</v>
      </c>
      <c r="C135" s="4" t="s">
        <v>27</v>
      </c>
      <c r="D135" s="4" t="s">
        <v>585</v>
      </c>
      <c r="E135" s="4" t="s">
        <v>586</v>
      </c>
      <c r="F135" s="6">
        <v>44681</v>
      </c>
      <c r="G135" s="6">
        <v>44683</v>
      </c>
      <c r="H135" s="4">
        <v>1</v>
      </c>
      <c r="I135" s="4">
        <v>2</v>
      </c>
      <c r="J135" s="4">
        <v>2</v>
      </c>
      <c r="K135" s="4" t="s">
        <v>30</v>
      </c>
      <c r="L135" s="4">
        <v>3170</v>
      </c>
      <c r="M135" s="4">
        <v>3170</v>
      </c>
      <c r="N135" s="4" t="s">
        <v>587</v>
      </c>
      <c r="O135" s="4" t="s">
        <v>582</v>
      </c>
      <c r="P135" s="4" t="s">
        <v>33</v>
      </c>
      <c r="Q135" s="4">
        <v>0</v>
      </c>
      <c r="R135" s="7">
        <v>44654</v>
      </c>
      <c r="S135" s="6">
        <v>44686</v>
      </c>
      <c r="T135" s="4" t="s">
        <v>34</v>
      </c>
      <c r="U135" s="4">
        <v>3170</v>
      </c>
      <c r="V135" s="4">
        <v>0</v>
      </c>
      <c r="W135" s="4">
        <v>0</v>
      </c>
      <c r="X135" s="4" t="s">
        <v>588</v>
      </c>
      <c r="Y135" s="4" t="s">
        <v>589</v>
      </c>
    </row>
    <row r="136" s="4" customFormat="1" spans="1:25">
      <c r="A136" s="4" t="s">
        <v>590</v>
      </c>
      <c r="B136" s="4" t="s">
        <v>26</v>
      </c>
      <c r="C136" s="4" t="s">
        <v>27</v>
      </c>
      <c r="D136" s="4" t="s">
        <v>333</v>
      </c>
      <c r="E136" s="4" t="s">
        <v>334</v>
      </c>
      <c r="F136" s="6">
        <v>44681</v>
      </c>
      <c r="G136" s="6">
        <v>44683</v>
      </c>
      <c r="H136" s="4">
        <v>1</v>
      </c>
      <c r="I136" s="4">
        <v>2</v>
      </c>
      <c r="J136" s="4">
        <v>2</v>
      </c>
      <c r="K136" s="4" t="s">
        <v>30</v>
      </c>
      <c r="L136" s="4">
        <v>720</v>
      </c>
      <c r="M136" s="4">
        <v>720</v>
      </c>
      <c r="N136" s="4" t="s">
        <v>591</v>
      </c>
      <c r="O136" s="4" t="s">
        <v>582</v>
      </c>
      <c r="P136" s="4" t="s">
        <v>33</v>
      </c>
      <c r="Q136" s="4">
        <v>0</v>
      </c>
      <c r="R136" s="7">
        <v>44661</v>
      </c>
      <c r="S136" s="6">
        <v>44686</v>
      </c>
      <c r="T136" s="4" t="s">
        <v>34</v>
      </c>
      <c r="U136" s="4">
        <v>720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592</v>
      </c>
      <c r="B137" s="4" t="s">
        <v>26</v>
      </c>
      <c r="C137" s="4" t="s">
        <v>27</v>
      </c>
      <c r="D137" s="4" t="s">
        <v>328</v>
      </c>
      <c r="E137" s="4" t="s">
        <v>593</v>
      </c>
      <c r="F137" s="6">
        <v>44682</v>
      </c>
      <c r="G137" s="6">
        <v>44683</v>
      </c>
      <c r="H137" s="4">
        <v>1</v>
      </c>
      <c r="I137" s="4">
        <v>1</v>
      </c>
      <c r="J137" s="4">
        <v>1</v>
      </c>
      <c r="K137" s="4" t="s">
        <v>30</v>
      </c>
      <c r="L137" s="4">
        <v>251</v>
      </c>
      <c r="M137" s="4">
        <v>251</v>
      </c>
      <c r="N137" s="4" t="s">
        <v>594</v>
      </c>
      <c r="O137" s="4" t="s">
        <v>582</v>
      </c>
      <c r="P137" s="4" t="s">
        <v>33</v>
      </c>
      <c r="Q137" s="4">
        <v>0</v>
      </c>
      <c r="R137" s="7">
        <v>44661</v>
      </c>
      <c r="S137" s="6">
        <v>44686</v>
      </c>
      <c r="T137" s="4" t="s">
        <v>34</v>
      </c>
      <c r="U137" s="4">
        <v>251</v>
      </c>
      <c r="V137" s="4">
        <v>0</v>
      </c>
      <c r="W137" s="4">
        <v>0</v>
      </c>
      <c r="X137" s="4" t="s">
        <v>595</v>
      </c>
      <c r="Y137" s="4" t="s">
        <v>596</v>
      </c>
    </row>
    <row r="138" s="4" customFormat="1" spans="1:25">
      <c r="A138" s="4" t="s">
        <v>597</v>
      </c>
      <c r="B138" s="4" t="s">
        <v>26</v>
      </c>
      <c r="C138" s="4" t="s">
        <v>27</v>
      </c>
      <c r="D138" s="4" t="s">
        <v>598</v>
      </c>
      <c r="E138" s="4" t="s">
        <v>599</v>
      </c>
      <c r="F138" s="6">
        <v>44681</v>
      </c>
      <c r="G138" s="6">
        <v>44683</v>
      </c>
      <c r="H138" s="4">
        <v>1</v>
      </c>
      <c r="I138" s="4">
        <v>2</v>
      </c>
      <c r="J138" s="4">
        <v>2</v>
      </c>
      <c r="K138" s="4" t="s">
        <v>30</v>
      </c>
      <c r="L138" s="4">
        <v>2384</v>
      </c>
      <c r="M138" s="4">
        <v>2384</v>
      </c>
      <c r="N138" s="4" t="s">
        <v>600</v>
      </c>
      <c r="O138" s="4" t="s">
        <v>582</v>
      </c>
      <c r="P138" s="4" t="s">
        <v>33</v>
      </c>
      <c r="Q138" s="4">
        <v>0</v>
      </c>
      <c r="R138" s="7">
        <v>44662</v>
      </c>
      <c r="S138" s="6">
        <v>44686</v>
      </c>
      <c r="T138" s="4" t="s">
        <v>34</v>
      </c>
      <c r="U138" s="4">
        <v>2384</v>
      </c>
      <c r="V138" s="4">
        <v>0</v>
      </c>
      <c r="W138" s="4">
        <v>0</v>
      </c>
      <c r="X138" s="4" t="s">
        <v>35</v>
      </c>
      <c r="Y138" s="4" t="s">
        <v>601</v>
      </c>
    </row>
    <row r="139" s="4" customFormat="1" spans="1:25">
      <c r="A139" s="4" t="s">
        <v>602</v>
      </c>
      <c r="B139" s="4" t="s">
        <v>26</v>
      </c>
      <c r="C139" s="4" t="s">
        <v>27</v>
      </c>
      <c r="D139" s="4" t="s">
        <v>603</v>
      </c>
      <c r="E139" s="4" t="s">
        <v>604</v>
      </c>
      <c r="F139" s="6">
        <v>44682</v>
      </c>
      <c r="G139" s="6">
        <v>44683</v>
      </c>
      <c r="H139" s="4">
        <v>1</v>
      </c>
      <c r="I139" s="4">
        <v>1</v>
      </c>
      <c r="J139" s="4">
        <v>1</v>
      </c>
      <c r="K139" s="4" t="s">
        <v>30</v>
      </c>
      <c r="L139" s="4">
        <v>2438</v>
      </c>
      <c r="M139" s="4">
        <v>2438</v>
      </c>
      <c r="N139" s="4" t="s">
        <v>605</v>
      </c>
      <c r="O139" s="4" t="s">
        <v>582</v>
      </c>
      <c r="P139" s="4" t="s">
        <v>33</v>
      </c>
      <c r="Q139" s="4">
        <v>0</v>
      </c>
      <c r="R139" s="7">
        <v>44662</v>
      </c>
      <c r="S139" s="6">
        <v>44686</v>
      </c>
      <c r="T139" s="4" t="s">
        <v>34</v>
      </c>
      <c r="U139" s="4">
        <v>2438</v>
      </c>
      <c r="V139" s="4">
        <v>0</v>
      </c>
      <c r="W139" s="4">
        <v>0</v>
      </c>
      <c r="X139" s="4" t="s">
        <v>35</v>
      </c>
      <c r="Y139" s="4" t="s">
        <v>606</v>
      </c>
    </row>
    <row r="140" s="4" customFormat="1" spans="1:25">
      <c r="A140" s="4" t="s">
        <v>607</v>
      </c>
      <c r="B140" s="4" t="s">
        <v>26</v>
      </c>
      <c r="C140" s="4" t="s">
        <v>27</v>
      </c>
      <c r="D140" s="4" t="s">
        <v>608</v>
      </c>
      <c r="E140" s="4" t="s">
        <v>609</v>
      </c>
      <c r="F140" s="6">
        <v>44682</v>
      </c>
      <c r="G140" s="6">
        <v>44683</v>
      </c>
      <c r="H140" s="4">
        <v>1</v>
      </c>
      <c r="I140" s="4">
        <v>1</v>
      </c>
      <c r="J140" s="4">
        <v>1</v>
      </c>
      <c r="K140" s="4" t="s">
        <v>30</v>
      </c>
      <c r="L140" s="4">
        <v>855</v>
      </c>
      <c r="M140" s="4">
        <v>855</v>
      </c>
      <c r="N140" s="4" t="s">
        <v>610</v>
      </c>
      <c r="O140" s="4" t="s">
        <v>582</v>
      </c>
      <c r="P140" s="4" t="s">
        <v>33</v>
      </c>
      <c r="Q140" s="4">
        <v>0</v>
      </c>
      <c r="R140" s="7">
        <v>44663</v>
      </c>
      <c r="S140" s="6">
        <v>44686</v>
      </c>
      <c r="T140" s="4" t="s">
        <v>34</v>
      </c>
      <c r="U140" s="4">
        <v>855</v>
      </c>
      <c r="V140" s="4">
        <v>0</v>
      </c>
      <c r="W140" s="4">
        <v>0</v>
      </c>
      <c r="X140" s="4" t="s">
        <v>611</v>
      </c>
      <c r="Y140" s="4" t="s">
        <v>612</v>
      </c>
    </row>
    <row r="141" s="4" customFormat="1" spans="1:27">
      <c r="A141" s="4" t="s">
        <v>613</v>
      </c>
      <c r="B141" s="4" t="s">
        <v>26</v>
      </c>
      <c r="C141" s="4" t="s">
        <v>27</v>
      </c>
      <c r="D141" s="4" t="s">
        <v>614</v>
      </c>
      <c r="E141" s="4" t="s">
        <v>615</v>
      </c>
      <c r="F141" s="6">
        <v>44682</v>
      </c>
      <c r="G141" s="6">
        <v>44683</v>
      </c>
      <c r="H141" s="4">
        <v>3</v>
      </c>
      <c r="I141" s="4">
        <v>1</v>
      </c>
      <c r="J141" s="4">
        <v>3</v>
      </c>
      <c r="K141" s="4" t="s">
        <v>30</v>
      </c>
      <c r="L141" s="4">
        <v>1947</v>
      </c>
      <c r="M141" s="4">
        <v>1947</v>
      </c>
      <c r="N141" s="4" t="s">
        <v>616</v>
      </c>
      <c r="O141" s="4" t="s">
        <v>582</v>
      </c>
      <c r="P141" s="4" t="s">
        <v>33</v>
      </c>
      <c r="Q141" s="4">
        <v>0</v>
      </c>
      <c r="R141" s="7">
        <v>44669</v>
      </c>
      <c r="S141" s="6">
        <v>44686</v>
      </c>
      <c r="T141" s="4" t="s">
        <v>34</v>
      </c>
      <c r="U141" s="4">
        <v>1947</v>
      </c>
      <c r="V141" s="4">
        <v>0</v>
      </c>
      <c r="W141" s="4">
        <v>0</v>
      </c>
      <c r="X141" s="4" t="s">
        <v>617</v>
      </c>
      <c r="Y141" s="4">
        <v>1591907</v>
      </c>
      <c r="Z141" s="4">
        <v>1591908</v>
      </c>
      <c r="AA141" s="4" t="s">
        <v>618</v>
      </c>
    </row>
    <row r="142" s="4" customFormat="1" spans="1:25">
      <c r="A142" s="4" t="s">
        <v>619</v>
      </c>
      <c r="B142" s="4" t="s">
        <v>26</v>
      </c>
      <c r="C142" s="4" t="s">
        <v>27</v>
      </c>
      <c r="D142" s="4" t="s">
        <v>620</v>
      </c>
      <c r="E142" s="4" t="s">
        <v>621</v>
      </c>
      <c r="F142" s="6">
        <v>44682</v>
      </c>
      <c r="G142" s="6">
        <v>44683</v>
      </c>
      <c r="H142" s="4">
        <v>1</v>
      </c>
      <c r="I142" s="4">
        <v>1</v>
      </c>
      <c r="J142" s="4">
        <v>1</v>
      </c>
      <c r="K142" s="4" t="s">
        <v>30</v>
      </c>
      <c r="L142" s="4">
        <v>1684</v>
      </c>
      <c r="M142" s="4">
        <v>1684</v>
      </c>
      <c r="N142" s="4" t="s">
        <v>622</v>
      </c>
      <c r="O142" s="4" t="s">
        <v>582</v>
      </c>
      <c r="P142" s="4" t="s">
        <v>33</v>
      </c>
      <c r="Q142" s="4">
        <v>0</v>
      </c>
      <c r="R142" s="7">
        <v>44674</v>
      </c>
      <c r="S142" s="6">
        <v>44686</v>
      </c>
      <c r="T142" s="4" t="s">
        <v>34</v>
      </c>
      <c r="U142" s="4">
        <v>1684</v>
      </c>
      <c r="V142" s="4">
        <v>0</v>
      </c>
      <c r="W142" s="4">
        <v>0</v>
      </c>
      <c r="X142" s="4" t="s">
        <v>35</v>
      </c>
      <c r="Y142" s="4" t="s">
        <v>623</v>
      </c>
    </row>
    <row r="143" s="4" customFormat="1" spans="1:25">
      <c r="A143" s="4" t="s">
        <v>624</v>
      </c>
      <c r="B143" s="4" t="s">
        <v>26</v>
      </c>
      <c r="C143" s="4" t="s">
        <v>27</v>
      </c>
      <c r="D143" s="4" t="s">
        <v>625</v>
      </c>
      <c r="E143" s="4" t="s">
        <v>626</v>
      </c>
      <c r="F143" s="6">
        <v>44682</v>
      </c>
      <c r="G143" s="6">
        <v>44683</v>
      </c>
      <c r="H143" s="4">
        <v>1</v>
      </c>
      <c r="I143" s="4">
        <v>1</v>
      </c>
      <c r="J143" s="4">
        <v>1</v>
      </c>
      <c r="K143" s="4" t="s">
        <v>30</v>
      </c>
      <c r="L143" s="4">
        <v>850</v>
      </c>
      <c r="M143" s="4">
        <v>850</v>
      </c>
      <c r="N143" s="4" t="s">
        <v>627</v>
      </c>
      <c r="O143" s="4" t="s">
        <v>582</v>
      </c>
      <c r="P143" s="4" t="s">
        <v>33</v>
      </c>
      <c r="Q143" s="4">
        <v>0</v>
      </c>
      <c r="R143" s="7">
        <v>44677</v>
      </c>
      <c r="S143" s="6">
        <v>44686</v>
      </c>
      <c r="T143" s="4" t="s">
        <v>34</v>
      </c>
      <c r="U143" s="4">
        <v>850</v>
      </c>
      <c r="V143" s="4">
        <v>0</v>
      </c>
      <c r="W143" s="4">
        <v>0</v>
      </c>
      <c r="X143" s="4" t="s">
        <v>35</v>
      </c>
      <c r="Y143" s="4" t="s">
        <v>628</v>
      </c>
    </row>
    <row r="144" s="4" customFormat="1" spans="1:25">
      <c r="A144" s="4" t="s">
        <v>629</v>
      </c>
      <c r="B144" s="4" t="s">
        <v>26</v>
      </c>
      <c r="C144" s="4" t="s">
        <v>27</v>
      </c>
      <c r="D144" s="4" t="s">
        <v>630</v>
      </c>
      <c r="E144" s="4" t="s">
        <v>85</v>
      </c>
      <c r="F144" s="6">
        <v>44682</v>
      </c>
      <c r="G144" s="6">
        <v>44683</v>
      </c>
      <c r="H144" s="4">
        <v>1</v>
      </c>
      <c r="I144" s="4">
        <v>1</v>
      </c>
      <c r="J144" s="4">
        <v>1</v>
      </c>
      <c r="K144" s="4" t="s">
        <v>30</v>
      </c>
      <c r="L144" s="4">
        <v>351</v>
      </c>
      <c r="M144" s="4">
        <v>351</v>
      </c>
      <c r="N144" s="4" t="s">
        <v>631</v>
      </c>
      <c r="O144" s="4" t="s">
        <v>582</v>
      </c>
      <c r="P144" s="4" t="s">
        <v>33</v>
      </c>
      <c r="Q144" s="4">
        <v>0</v>
      </c>
      <c r="R144" s="7">
        <v>44677</v>
      </c>
      <c r="S144" s="6">
        <v>44686</v>
      </c>
      <c r="T144" s="4" t="s">
        <v>34</v>
      </c>
      <c r="U144" s="4">
        <v>351</v>
      </c>
      <c r="V144" s="4">
        <v>0</v>
      </c>
      <c r="W144" s="4">
        <v>0</v>
      </c>
      <c r="X144" s="4" t="s">
        <v>632</v>
      </c>
      <c r="Y144" s="4" t="s">
        <v>633</v>
      </c>
    </row>
    <row r="145" s="4" customFormat="1" spans="1:25">
      <c r="A145" s="4" t="s">
        <v>634</v>
      </c>
      <c r="B145" s="4" t="s">
        <v>26</v>
      </c>
      <c r="C145" s="4" t="s">
        <v>27</v>
      </c>
      <c r="D145" s="4" t="s">
        <v>635</v>
      </c>
      <c r="E145" s="4" t="s">
        <v>313</v>
      </c>
      <c r="F145" s="6">
        <v>44680</v>
      </c>
      <c r="G145" s="6">
        <v>44683</v>
      </c>
      <c r="H145" s="4">
        <v>1</v>
      </c>
      <c r="I145" s="4">
        <v>3</v>
      </c>
      <c r="J145" s="4">
        <v>3</v>
      </c>
      <c r="K145" s="4" t="s">
        <v>30</v>
      </c>
      <c r="L145" s="4">
        <v>2130</v>
      </c>
      <c r="M145" s="4">
        <v>2130</v>
      </c>
      <c r="N145" s="4" t="s">
        <v>636</v>
      </c>
      <c r="O145" s="4" t="s">
        <v>582</v>
      </c>
      <c r="P145" s="4" t="s">
        <v>33</v>
      </c>
      <c r="Q145" s="4">
        <v>0</v>
      </c>
      <c r="R145" s="7">
        <v>44678</v>
      </c>
      <c r="S145" s="6">
        <v>44686</v>
      </c>
      <c r="T145" s="4" t="s">
        <v>34</v>
      </c>
      <c r="U145" s="4">
        <v>2130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637</v>
      </c>
      <c r="B146" s="4" t="s">
        <v>26</v>
      </c>
      <c r="C146" s="4" t="s">
        <v>27</v>
      </c>
      <c r="D146" s="4" t="s">
        <v>638</v>
      </c>
      <c r="E146" s="4" t="s">
        <v>39</v>
      </c>
      <c r="F146" s="6">
        <v>44679</v>
      </c>
      <c r="G146" s="6">
        <v>44683</v>
      </c>
      <c r="H146" s="4">
        <v>1</v>
      </c>
      <c r="I146" s="4">
        <v>4</v>
      </c>
      <c r="J146" s="4">
        <v>4</v>
      </c>
      <c r="K146" s="4" t="s">
        <v>30</v>
      </c>
      <c r="L146" s="4">
        <v>3122</v>
      </c>
      <c r="M146" s="4">
        <v>3122</v>
      </c>
      <c r="N146" s="4" t="s">
        <v>639</v>
      </c>
      <c r="O146" s="4" t="s">
        <v>582</v>
      </c>
      <c r="P146" s="4" t="s">
        <v>33</v>
      </c>
      <c r="Q146" s="4">
        <v>0</v>
      </c>
      <c r="R146" s="7">
        <v>44678</v>
      </c>
      <c r="S146" s="6">
        <v>44686</v>
      </c>
      <c r="T146" s="4" t="s">
        <v>34</v>
      </c>
      <c r="U146" s="4">
        <v>3122</v>
      </c>
      <c r="V146" s="4">
        <v>0</v>
      </c>
      <c r="W146" s="4">
        <v>0</v>
      </c>
      <c r="X146" s="4" t="s">
        <v>35</v>
      </c>
      <c r="Y146" s="4" t="s">
        <v>640</v>
      </c>
    </row>
    <row r="147" s="4" customFormat="1" spans="1:25">
      <c r="A147" s="4" t="s">
        <v>641</v>
      </c>
      <c r="B147" s="4" t="s">
        <v>26</v>
      </c>
      <c r="C147" s="4" t="s">
        <v>27</v>
      </c>
      <c r="D147" s="4" t="s">
        <v>642</v>
      </c>
      <c r="E147" s="4"/>
      <c r="F147" s="6">
        <v>44682</v>
      </c>
      <c r="G147" s="6">
        <v>44683</v>
      </c>
      <c r="H147" s="4">
        <v>0</v>
      </c>
      <c r="I147" s="4">
        <v>1</v>
      </c>
      <c r="J147" s="4">
        <v>0</v>
      </c>
      <c r="K147" s="4" t="s">
        <v>30</v>
      </c>
      <c r="L147" s="4">
        <v>1935</v>
      </c>
      <c r="M147" s="4">
        <v>1935</v>
      </c>
      <c r="N147" s="4"/>
      <c r="O147" s="4" t="s">
        <v>582</v>
      </c>
      <c r="P147" s="4" t="s">
        <v>33</v>
      </c>
      <c r="Q147" s="4">
        <v>0</v>
      </c>
      <c r="R147" s="7">
        <v>44678</v>
      </c>
      <c r="S147" s="6">
        <v>44686</v>
      </c>
      <c r="T147" s="4" t="s">
        <v>34</v>
      </c>
      <c r="U147" s="4">
        <v>1935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643</v>
      </c>
      <c r="B148" s="4" t="s">
        <v>26</v>
      </c>
      <c r="C148" s="4" t="s">
        <v>27</v>
      </c>
      <c r="D148" s="4" t="s">
        <v>49</v>
      </c>
      <c r="E148" s="4" t="s">
        <v>644</v>
      </c>
      <c r="F148" s="6">
        <v>44681</v>
      </c>
      <c r="G148" s="6">
        <v>44683</v>
      </c>
      <c r="H148" s="4">
        <v>1</v>
      </c>
      <c r="I148" s="4">
        <v>2</v>
      </c>
      <c r="J148" s="4">
        <v>2</v>
      </c>
      <c r="K148" s="4" t="s">
        <v>30</v>
      </c>
      <c r="L148" s="4">
        <v>1043</v>
      </c>
      <c r="M148" s="4">
        <v>1043</v>
      </c>
      <c r="N148" s="4" t="s">
        <v>645</v>
      </c>
      <c r="O148" s="4" t="s">
        <v>582</v>
      </c>
      <c r="P148" s="4" t="s">
        <v>33</v>
      </c>
      <c r="Q148" s="4">
        <v>0</v>
      </c>
      <c r="R148" s="7">
        <v>44678</v>
      </c>
      <c r="S148" s="6">
        <v>44686</v>
      </c>
      <c r="T148" s="4" t="s">
        <v>34</v>
      </c>
      <c r="U148" s="4">
        <v>1043</v>
      </c>
      <c r="V148" s="4">
        <v>0</v>
      </c>
      <c r="W148" s="4">
        <v>0</v>
      </c>
      <c r="X148" s="4" t="s">
        <v>35</v>
      </c>
      <c r="Y148" s="4" t="s">
        <v>646</v>
      </c>
    </row>
    <row r="149" s="4" customFormat="1" spans="1:25">
      <c r="A149" s="4" t="s">
        <v>647</v>
      </c>
      <c r="B149" s="4" t="s">
        <v>26</v>
      </c>
      <c r="C149" s="4" t="s">
        <v>27</v>
      </c>
      <c r="D149" s="4" t="s">
        <v>648</v>
      </c>
      <c r="E149" s="4" t="s">
        <v>90</v>
      </c>
      <c r="F149" s="6">
        <v>44681</v>
      </c>
      <c r="G149" s="6">
        <v>44683</v>
      </c>
      <c r="H149" s="4">
        <v>2</v>
      </c>
      <c r="I149" s="4">
        <v>2</v>
      </c>
      <c r="J149" s="4">
        <v>4</v>
      </c>
      <c r="K149" s="4" t="s">
        <v>30</v>
      </c>
      <c r="L149" s="4">
        <v>1112</v>
      </c>
      <c r="M149" s="4">
        <v>1112</v>
      </c>
      <c r="N149" s="4" t="s">
        <v>649</v>
      </c>
      <c r="O149" s="4" t="s">
        <v>582</v>
      </c>
      <c r="P149" s="4" t="s">
        <v>33</v>
      </c>
      <c r="Q149" s="4">
        <v>0</v>
      </c>
      <c r="R149" s="7">
        <v>44678</v>
      </c>
      <c r="S149" s="6">
        <v>44686</v>
      </c>
      <c r="T149" s="4" t="s">
        <v>34</v>
      </c>
      <c r="U149" s="4">
        <v>1112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650</v>
      </c>
      <c r="B150" s="4" t="s">
        <v>26</v>
      </c>
      <c r="C150" s="4" t="s">
        <v>27</v>
      </c>
      <c r="D150" s="4" t="s">
        <v>651</v>
      </c>
      <c r="E150" s="4" t="s">
        <v>652</v>
      </c>
      <c r="F150" s="6">
        <v>44680</v>
      </c>
      <c r="G150" s="6">
        <v>44683</v>
      </c>
      <c r="H150" s="4">
        <v>1</v>
      </c>
      <c r="I150" s="4">
        <v>3</v>
      </c>
      <c r="J150" s="4">
        <v>3</v>
      </c>
      <c r="K150" s="4" t="s">
        <v>30</v>
      </c>
      <c r="L150" s="4">
        <v>4332</v>
      </c>
      <c r="M150" s="4">
        <v>4332</v>
      </c>
      <c r="N150" s="4" t="s">
        <v>653</v>
      </c>
      <c r="O150" s="4" t="s">
        <v>582</v>
      </c>
      <c r="P150" s="4" t="s">
        <v>33</v>
      </c>
      <c r="Q150" s="4">
        <v>0</v>
      </c>
      <c r="R150" s="7">
        <v>44679</v>
      </c>
      <c r="S150" s="6">
        <v>44686</v>
      </c>
      <c r="T150" s="4" t="s">
        <v>34</v>
      </c>
      <c r="U150" s="4">
        <v>4332</v>
      </c>
      <c r="V150" s="4">
        <v>0</v>
      </c>
      <c r="W150" s="4">
        <v>0</v>
      </c>
      <c r="X150" s="4" t="s">
        <v>35</v>
      </c>
      <c r="Y150" s="4" t="s">
        <v>654</v>
      </c>
    </row>
    <row r="151" s="4" customFormat="1" spans="1:25">
      <c r="A151" s="4" t="s">
        <v>655</v>
      </c>
      <c r="B151" s="4" t="s">
        <v>26</v>
      </c>
      <c r="C151" s="4" t="s">
        <v>27</v>
      </c>
      <c r="D151" s="4" t="s">
        <v>651</v>
      </c>
      <c r="E151" s="4" t="s">
        <v>656</v>
      </c>
      <c r="F151" s="6">
        <v>44680</v>
      </c>
      <c r="G151" s="6">
        <v>44683</v>
      </c>
      <c r="H151" s="4">
        <v>1</v>
      </c>
      <c r="I151" s="4">
        <v>3</v>
      </c>
      <c r="J151" s="4">
        <v>3</v>
      </c>
      <c r="K151" s="4" t="s">
        <v>30</v>
      </c>
      <c r="L151" s="4">
        <v>5010</v>
      </c>
      <c r="M151" s="4">
        <v>5010</v>
      </c>
      <c r="N151" s="4" t="s">
        <v>657</v>
      </c>
      <c r="O151" s="4" t="s">
        <v>582</v>
      </c>
      <c r="P151" s="4" t="s">
        <v>33</v>
      </c>
      <c r="Q151" s="4">
        <v>0</v>
      </c>
      <c r="R151" s="7">
        <v>44679</v>
      </c>
      <c r="S151" s="6">
        <v>44686</v>
      </c>
      <c r="T151" s="4" t="s">
        <v>34</v>
      </c>
      <c r="U151" s="4">
        <v>5010</v>
      </c>
      <c r="V151" s="4">
        <v>0</v>
      </c>
      <c r="W151" s="4">
        <v>0</v>
      </c>
      <c r="X151" s="4" t="s">
        <v>658</v>
      </c>
      <c r="Y151" s="4" t="s">
        <v>659</v>
      </c>
    </row>
    <row r="152" s="4" customFormat="1" spans="1:25">
      <c r="A152" s="4" t="s">
        <v>660</v>
      </c>
      <c r="B152" s="4" t="s">
        <v>26</v>
      </c>
      <c r="C152" s="4" t="s">
        <v>27</v>
      </c>
      <c r="D152" s="4" t="s">
        <v>661</v>
      </c>
      <c r="E152" s="4" t="s">
        <v>662</v>
      </c>
      <c r="F152" s="6">
        <v>44682</v>
      </c>
      <c r="G152" s="6">
        <v>44683</v>
      </c>
      <c r="H152" s="4">
        <v>1</v>
      </c>
      <c r="I152" s="4">
        <v>1</v>
      </c>
      <c r="J152" s="4">
        <v>1</v>
      </c>
      <c r="K152" s="4" t="s">
        <v>30</v>
      </c>
      <c r="L152" s="4">
        <v>1276</v>
      </c>
      <c r="M152" s="4">
        <v>1276</v>
      </c>
      <c r="N152" s="4" t="s">
        <v>663</v>
      </c>
      <c r="O152" s="4" t="s">
        <v>582</v>
      </c>
      <c r="P152" s="4" t="s">
        <v>33</v>
      </c>
      <c r="Q152" s="4">
        <v>0</v>
      </c>
      <c r="R152" s="7">
        <v>44679</v>
      </c>
      <c r="S152" s="6">
        <v>44686</v>
      </c>
      <c r="T152" s="4" t="s">
        <v>34</v>
      </c>
      <c r="U152" s="4">
        <v>1276</v>
      </c>
      <c r="V152" s="4">
        <v>0</v>
      </c>
      <c r="W152" s="4">
        <v>0</v>
      </c>
      <c r="X152" s="4" t="s">
        <v>35</v>
      </c>
      <c r="Y152" s="4" t="s">
        <v>664</v>
      </c>
    </row>
    <row r="153" s="4" customFormat="1" spans="1:25">
      <c r="A153" s="4" t="s">
        <v>665</v>
      </c>
      <c r="B153" s="4" t="s">
        <v>26</v>
      </c>
      <c r="C153" s="4" t="s">
        <v>27</v>
      </c>
      <c r="D153" s="4" t="s">
        <v>666</v>
      </c>
      <c r="E153" s="4" t="s">
        <v>667</v>
      </c>
      <c r="F153" s="6">
        <v>44682</v>
      </c>
      <c r="G153" s="6">
        <v>44683</v>
      </c>
      <c r="H153" s="4">
        <v>1</v>
      </c>
      <c r="I153" s="4">
        <v>1</v>
      </c>
      <c r="J153" s="4">
        <v>1</v>
      </c>
      <c r="K153" s="4" t="s">
        <v>30</v>
      </c>
      <c r="L153" s="4">
        <v>431</v>
      </c>
      <c r="M153" s="4">
        <v>431</v>
      </c>
      <c r="N153" s="4" t="s">
        <v>668</v>
      </c>
      <c r="O153" s="4" t="s">
        <v>582</v>
      </c>
      <c r="P153" s="4" t="s">
        <v>33</v>
      </c>
      <c r="Q153" s="4">
        <v>0</v>
      </c>
      <c r="R153" s="7">
        <v>44680</v>
      </c>
      <c r="S153" s="6">
        <v>44686</v>
      </c>
      <c r="T153" s="4" t="s">
        <v>34</v>
      </c>
      <c r="U153" s="4">
        <v>431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669</v>
      </c>
      <c r="B154" s="4" t="s">
        <v>26</v>
      </c>
      <c r="C154" s="4" t="s">
        <v>27</v>
      </c>
      <c r="D154" s="4" t="s">
        <v>670</v>
      </c>
      <c r="E154" s="4" t="s">
        <v>671</v>
      </c>
      <c r="F154" s="6">
        <v>44681</v>
      </c>
      <c r="G154" s="6">
        <v>44683</v>
      </c>
      <c r="H154" s="4">
        <v>1</v>
      </c>
      <c r="I154" s="4">
        <v>2</v>
      </c>
      <c r="J154" s="4">
        <v>2</v>
      </c>
      <c r="K154" s="4" t="s">
        <v>30</v>
      </c>
      <c r="L154" s="4">
        <v>2777</v>
      </c>
      <c r="M154" s="4">
        <v>2777</v>
      </c>
      <c r="N154" s="4" t="s">
        <v>672</v>
      </c>
      <c r="O154" s="4" t="s">
        <v>582</v>
      </c>
      <c r="P154" s="4" t="s">
        <v>33</v>
      </c>
      <c r="Q154" s="4">
        <v>0</v>
      </c>
      <c r="R154" s="7">
        <v>44680</v>
      </c>
      <c r="S154" s="6">
        <v>44686</v>
      </c>
      <c r="T154" s="4" t="s">
        <v>34</v>
      </c>
      <c r="U154" s="4">
        <v>2777</v>
      </c>
      <c r="V154" s="4">
        <v>0</v>
      </c>
      <c r="W154" s="4">
        <v>0</v>
      </c>
      <c r="X154" s="4" t="s">
        <v>35</v>
      </c>
      <c r="Y154" s="4" t="s">
        <v>673</v>
      </c>
    </row>
    <row r="155" s="4" customFormat="1" spans="1:25">
      <c r="A155" s="4" t="s">
        <v>674</v>
      </c>
      <c r="B155" s="4" t="s">
        <v>26</v>
      </c>
      <c r="C155" s="4" t="s">
        <v>27</v>
      </c>
      <c r="D155" s="4" t="s">
        <v>675</v>
      </c>
      <c r="E155" s="4" t="s">
        <v>676</v>
      </c>
      <c r="F155" s="6">
        <v>44680</v>
      </c>
      <c r="G155" s="6">
        <v>44683</v>
      </c>
      <c r="H155" s="4">
        <v>1</v>
      </c>
      <c r="I155" s="4">
        <v>3</v>
      </c>
      <c r="J155" s="4">
        <v>3</v>
      </c>
      <c r="K155" s="4" t="s">
        <v>30</v>
      </c>
      <c r="L155" s="4">
        <v>588</v>
      </c>
      <c r="M155" s="4">
        <v>588</v>
      </c>
      <c r="N155" s="4" t="s">
        <v>677</v>
      </c>
      <c r="O155" s="4" t="s">
        <v>582</v>
      </c>
      <c r="P155" s="4" t="s">
        <v>33</v>
      </c>
      <c r="Q155" s="4">
        <v>0</v>
      </c>
      <c r="R155" s="7">
        <v>44680</v>
      </c>
      <c r="S155" s="6">
        <v>44686</v>
      </c>
      <c r="T155" s="4" t="s">
        <v>34</v>
      </c>
      <c r="U155" s="4">
        <v>588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678</v>
      </c>
      <c r="B156" s="4" t="s">
        <v>26</v>
      </c>
      <c r="C156" s="4" t="s">
        <v>27</v>
      </c>
      <c r="D156" s="4" t="s">
        <v>679</v>
      </c>
      <c r="E156" s="4" t="s">
        <v>680</v>
      </c>
      <c r="F156" s="6">
        <v>44682</v>
      </c>
      <c r="G156" s="6">
        <v>44683</v>
      </c>
      <c r="H156" s="4">
        <v>1</v>
      </c>
      <c r="I156" s="4">
        <v>1</v>
      </c>
      <c r="J156" s="4">
        <v>1</v>
      </c>
      <c r="K156" s="4" t="s">
        <v>30</v>
      </c>
      <c r="L156" s="4">
        <v>790</v>
      </c>
      <c r="M156" s="4">
        <v>790</v>
      </c>
      <c r="N156" s="4" t="s">
        <v>681</v>
      </c>
      <c r="O156" s="4" t="s">
        <v>582</v>
      </c>
      <c r="P156" s="4" t="s">
        <v>33</v>
      </c>
      <c r="Q156" s="4">
        <v>0</v>
      </c>
      <c r="R156" s="7">
        <v>44680</v>
      </c>
      <c r="S156" s="6">
        <v>44686</v>
      </c>
      <c r="T156" s="4" t="s">
        <v>34</v>
      </c>
      <c r="U156" s="4">
        <v>790</v>
      </c>
      <c r="V156" s="4">
        <v>0</v>
      </c>
      <c r="W156" s="4">
        <v>0</v>
      </c>
      <c r="X156" s="4" t="s">
        <v>35</v>
      </c>
      <c r="Y156" s="4" t="s">
        <v>682</v>
      </c>
    </row>
    <row r="157" s="4" customFormat="1" spans="1:25">
      <c r="A157" s="4" t="s">
        <v>683</v>
      </c>
      <c r="B157" s="4" t="s">
        <v>26</v>
      </c>
      <c r="C157" s="4" t="s">
        <v>27</v>
      </c>
      <c r="D157" s="4" t="s">
        <v>684</v>
      </c>
      <c r="E157" s="4" t="s">
        <v>685</v>
      </c>
      <c r="F157" s="6">
        <v>44682</v>
      </c>
      <c r="G157" s="6">
        <v>44683</v>
      </c>
      <c r="H157" s="4">
        <v>1</v>
      </c>
      <c r="I157" s="4">
        <v>1</v>
      </c>
      <c r="J157" s="4">
        <v>1</v>
      </c>
      <c r="K157" s="4" t="s">
        <v>30</v>
      </c>
      <c r="L157" s="4">
        <v>2158</v>
      </c>
      <c r="M157" s="4">
        <v>2158</v>
      </c>
      <c r="N157" s="4" t="s">
        <v>686</v>
      </c>
      <c r="O157" s="4" t="s">
        <v>582</v>
      </c>
      <c r="P157" s="4" t="s">
        <v>33</v>
      </c>
      <c r="Q157" s="4">
        <v>0</v>
      </c>
      <c r="R157" s="7">
        <v>44680</v>
      </c>
      <c r="S157" s="6">
        <v>44686</v>
      </c>
      <c r="T157" s="4" t="s">
        <v>34</v>
      </c>
      <c r="U157" s="4">
        <v>2158</v>
      </c>
      <c r="V157" s="4">
        <v>0</v>
      </c>
      <c r="W157" s="4">
        <v>0</v>
      </c>
      <c r="X157" s="4" t="s">
        <v>35</v>
      </c>
      <c r="Y157" s="4" t="s">
        <v>687</v>
      </c>
    </row>
    <row r="158" s="4" customFormat="1" spans="1:25">
      <c r="A158" s="4" t="s">
        <v>688</v>
      </c>
      <c r="B158" s="4" t="s">
        <v>26</v>
      </c>
      <c r="C158" s="4" t="s">
        <v>27</v>
      </c>
      <c r="D158" s="4" t="s">
        <v>689</v>
      </c>
      <c r="E158" s="4" t="s">
        <v>690</v>
      </c>
      <c r="F158" s="6">
        <v>44682</v>
      </c>
      <c r="G158" s="6">
        <v>44683</v>
      </c>
      <c r="H158" s="4">
        <v>1</v>
      </c>
      <c r="I158" s="4">
        <v>1</v>
      </c>
      <c r="J158" s="4">
        <v>1</v>
      </c>
      <c r="K158" s="4" t="s">
        <v>30</v>
      </c>
      <c r="L158" s="4">
        <v>351</v>
      </c>
      <c r="M158" s="4">
        <v>351</v>
      </c>
      <c r="N158" s="4" t="s">
        <v>691</v>
      </c>
      <c r="O158" s="4" t="s">
        <v>582</v>
      </c>
      <c r="P158" s="4" t="s">
        <v>33</v>
      </c>
      <c r="Q158" s="4">
        <v>0</v>
      </c>
      <c r="R158" s="7">
        <v>44680</v>
      </c>
      <c r="S158" s="6">
        <v>44686</v>
      </c>
      <c r="T158" s="4" t="s">
        <v>34</v>
      </c>
      <c r="U158" s="4">
        <v>351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692</v>
      </c>
      <c r="B159" s="4" t="s">
        <v>26</v>
      </c>
      <c r="C159" s="4" t="s">
        <v>27</v>
      </c>
      <c r="D159" s="4" t="s">
        <v>693</v>
      </c>
      <c r="E159" s="4" t="s">
        <v>694</v>
      </c>
      <c r="F159" s="6">
        <v>44681</v>
      </c>
      <c r="G159" s="6">
        <v>44683</v>
      </c>
      <c r="H159" s="4">
        <v>1</v>
      </c>
      <c r="I159" s="4">
        <v>2</v>
      </c>
      <c r="J159" s="4">
        <v>2</v>
      </c>
      <c r="K159" s="4" t="s">
        <v>30</v>
      </c>
      <c r="L159" s="4">
        <v>1946</v>
      </c>
      <c r="M159" s="4">
        <v>1946</v>
      </c>
      <c r="N159" s="4" t="s">
        <v>695</v>
      </c>
      <c r="O159" s="4" t="s">
        <v>582</v>
      </c>
      <c r="P159" s="4" t="s">
        <v>33</v>
      </c>
      <c r="Q159" s="4">
        <v>0</v>
      </c>
      <c r="R159" s="7">
        <v>44680</v>
      </c>
      <c r="S159" s="6">
        <v>44686</v>
      </c>
      <c r="T159" s="4" t="s">
        <v>34</v>
      </c>
      <c r="U159" s="4">
        <v>1946</v>
      </c>
      <c r="V159" s="4">
        <v>0</v>
      </c>
      <c r="W159" s="4">
        <v>0</v>
      </c>
      <c r="X159" s="4" t="s">
        <v>35</v>
      </c>
      <c r="Y159" s="4" t="s">
        <v>696</v>
      </c>
    </row>
    <row r="160" s="4" customFormat="1" spans="1:25">
      <c r="A160" s="4" t="s">
        <v>697</v>
      </c>
      <c r="B160" s="4" t="s">
        <v>26</v>
      </c>
      <c r="C160" s="4" t="s">
        <v>27</v>
      </c>
      <c r="D160" s="4" t="s">
        <v>698</v>
      </c>
      <c r="E160" s="4" t="s">
        <v>699</v>
      </c>
      <c r="F160" s="6">
        <v>44682</v>
      </c>
      <c r="G160" s="6">
        <v>44683</v>
      </c>
      <c r="H160" s="4">
        <v>1</v>
      </c>
      <c r="I160" s="4">
        <v>1</v>
      </c>
      <c r="J160" s="4">
        <v>1</v>
      </c>
      <c r="K160" s="4" t="s">
        <v>30</v>
      </c>
      <c r="L160" s="4">
        <v>1041</v>
      </c>
      <c r="M160" s="4">
        <v>1041</v>
      </c>
      <c r="N160" s="4" t="s">
        <v>700</v>
      </c>
      <c r="O160" s="4" t="s">
        <v>582</v>
      </c>
      <c r="P160" s="4" t="s">
        <v>33</v>
      </c>
      <c r="Q160" s="4">
        <v>0</v>
      </c>
      <c r="R160" s="7">
        <v>44681</v>
      </c>
      <c r="S160" s="6">
        <v>44686</v>
      </c>
      <c r="T160" s="4" t="s">
        <v>34</v>
      </c>
      <c r="U160" s="4">
        <v>1041</v>
      </c>
      <c r="V160" s="4">
        <v>0</v>
      </c>
      <c r="W160" s="4">
        <v>0</v>
      </c>
      <c r="X160" s="4" t="s">
        <v>35</v>
      </c>
      <c r="Y160" s="4" t="s">
        <v>701</v>
      </c>
    </row>
    <row r="161" s="4" customFormat="1" spans="1:25">
      <c r="A161" s="4" t="s">
        <v>702</v>
      </c>
      <c r="B161" s="4" t="s">
        <v>26</v>
      </c>
      <c r="C161" s="4" t="s">
        <v>27</v>
      </c>
      <c r="D161" s="4" t="s">
        <v>703</v>
      </c>
      <c r="E161" s="4" t="s">
        <v>704</v>
      </c>
      <c r="F161" s="6">
        <v>44682</v>
      </c>
      <c r="G161" s="6">
        <v>44683</v>
      </c>
      <c r="H161" s="4">
        <v>1</v>
      </c>
      <c r="I161" s="4">
        <v>1</v>
      </c>
      <c r="J161" s="4">
        <v>1</v>
      </c>
      <c r="K161" s="4" t="s">
        <v>30</v>
      </c>
      <c r="L161" s="4">
        <v>664</v>
      </c>
      <c r="M161" s="4">
        <v>664</v>
      </c>
      <c r="N161" s="4" t="s">
        <v>705</v>
      </c>
      <c r="O161" s="4" t="s">
        <v>582</v>
      </c>
      <c r="P161" s="4" t="s">
        <v>33</v>
      </c>
      <c r="Q161" s="4">
        <v>0</v>
      </c>
      <c r="R161" s="7">
        <v>44681</v>
      </c>
      <c r="S161" s="6">
        <v>44686</v>
      </c>
      <c r="T161" s="4" t="s">
        <v>34</v>
      </c>
      <c r="U161" s="4">
        <v>664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706</v>
      </c>
      <c r="B162" s="4" t="s">
        <v>26</v>
      </c>
      <c r="C162" s="4" t="s">
        <v>27</v>
      </c>
      <c r="D162" s="4" t="s">
        <v>707</v>
      </c>
      <c r="E162" s="4" t="s">
        <v>39</v>
      </c>
      <c r="F162" s="6">
        <v>44681</v>
      </c>
      <c r="G162" s="6">
        <v>44683</v>
      </c>
      <c r="H162" s="4">
        <v>1</v>
      </c>
      <c r="I162" s="4">
        <v>2</v>
      </c>
      <c r="J162" s="4">
        <v>2</v>
      </c>
      <c r="K162" s="4" t="s">
        <v>30</v>
      </c>
      <c r="L162" s="4">
        <v>1736</v>
      </c>
      <c r="M162" s="4">
        <v>1736</v>
      </c>
      <c r="N162" s="4" t="s">
        <v>708</v>
      </c>
      <c r="O162" s="4" t="s">
        <v>582</v>
      </c>
      <c r="P162" s="4" t="s">
        <v>33</v>
      </c>
      <c r="Q162" s="4">
        <v>0</v>
      </c>
      <c r="R162" s="7">
        <v>44681</v>
      </c>
      <c r="S162" s="6">
        <v>44686</v>
      </c>
      <c r="T162" s="4" t="s">
        <v>34</v>
      </c>
      <c r="U162" s="4">
        <v>1736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709</v>
      </c>
      <c r="B163" s="4" t="s">
        <v>26</v>
      </c>
      <c r="C163" s="4" t="s">
        <v>27</v>
      </c>
      <c r="D163" s="4" t="s">
        <v>710</v>
      </c>
      <c r="E163" s="4" t="s">
        <v>711</v>
      </c>
      <c r="F163" s="6">
        <v>44682</v>
      </c>
      <c r="G163" s="6">
        <v>44683</v>
      </c>
      <c r="H163" s="4">
        <v>1</v>
      </c>
      <c r="I163" s="4">
        <v>1</v>
      </c>
      <c r="J163" s="4">
        <v>1</v>
      </c>
      <c r="K163" s="4" t="s">
        <v>30</v>
      </c>
      <c r="L163" s="4">
        <v>766</v>
      </c>
      <c r="M163" s="4">
        <v>766</v>
      </c>
      <c r="N163" s="4" t="s">
        <v>712</v>
      </c>
      <c r="O163" s="4" t="s">
        <v>582</v>
      </c>
      <c r="P163" s="4" t="s">
        <v>33</v>
      </c>
      <c r="Q163" s="4">
        <v>0</v>
      </c>
      <c r="R163" s="7">
        <v>44681</v>
      </c>
      <c r="S163" s="6">
        <v>44686</v>
      </c>
      <c r="T163" s="4" t="s">
        <v>34</v>
      </c>
      <c r="U163" s="4">
        <v>766</v>
      </c>
      <c r="V163" s="4">
        <v>0</v>
      </c>
      <c r="W163" s="4">
        <v>0</v>
      </c>
      <c r="X163" s="4" t="s">
        <v>35</v>
      </c>
      <c r="Y163" s="4" t="s">
        <v>713</v>
      </c>
    </row>
    <row r="164" s="4" customFormat="1" spans="1:25">
      <c r="A164" s="4" t="s">
        <v>714</v>
      </c>
      <c r="B164" s="4" t="s">
        <v>26</v>
      </c>
      <c r="C164" s="4" t="s">
        <v>27</v>
      </c>
      <c r="D164" s="4" t="s">
        <v>397</v>
      </c>
      <c r="E164" s="4" t="s">
        <v>398</v>
      </c>
      <c r="F164" s="6">
        <v>44681</v>
      </c>
      <c r="G164" s="6">
        <v>44683</v>
      </c>
      <c r="H164" s="4">
        <v>1</v>
      </c>
      <c r="I164" s="4">
        <v>2</v>
      </c>
      <c r="J164" s="4">
        <v>2</v>
      </c>
      <c r="K164" s="4" t="s">
        <v>30</v>
      </c>
      <c r="L164" s="4">
        <v>818</v>
      </c>
      <c r="M164" s="4">
        <v>818</v>
      </c>
      <c r="N164" s="4" t="s">
        <v>715</v>
      </c>
      <c r="O164" s="4" t="s">
        <v>582</v>
      </c>
      <c r="P164" s="4" t="s">
        <v>33</v>
      </c>
      <c r="Q164" s="4">
        <v>0</v>
      </c>
      <c r="R164" s="7">
        <v>44681</v>
      </c>
      <c r="S164" s="6">
        <v>44686</v>
      </c>
      <c r="T164" s="4" t="s">
        <v>34</v>
      </c>
      <c r="U164" s="4">
        <v>818</v>
      </c>
      <c r="V164" s="4">
        <v>0</v>
      </c>
      <c r="W164" s="4">
        <v>0</v>
      </c>
      <c r="X164" s="4" t="s">
        <v>35</v>
      </c>
      <c r="Y164" s="4" t="s">
        <v>716</v>
      </c>
    </row>
    <row r="165" s="4" customFormat="1" spans="1:25">
      <c r="A165" s="4" t="s">
        <v>717</v>
      </c>
      <c r="B165" s="4" t="s">
        <v>26</v>
      </c>
      <c r="C165" s="4" t="s">
        <v>27</v>
      </c>
      <c r="D165" s="4" t="s">
        <v>718</v>
      </c>
      <c r="E165" s="4" t="s">
        <v>719</v>
      </c>
      <c r="F165" s="6">
        <v>44682</v>
      </c>
      <c r="G165" s="6">
        <v>44683</v>
      </c>
      <c r="H165" s="4">
        <v>1</v>
      </c>
      <c r="I165" s="4">
        <v>1</v>
      </c>
      <c r="J165" s="4">
        <v>1</v>
      </c>
      <c r="K165" s="4" t="s">
        <v>30</v>
      </c>
      <c r="L165" s="4">
        <v>875</v>
      </c>
      <c r="M165" s="4">
        <v>875</v>
      </c>
      <c r="N165" s="4" t="s">
        <v>720</v>
      </c>
      <c r="O165" s="4" t="s">
        <v>582</v>
      </c>
      <c r="P165" s="4" t="s">
        <v>33</v>
      </c>
      <c r="Q165" s="4">
        <v>0</v>
      </c>
      <c r="R165" s="7">
        <v>44682</v>
      </c>
      <c r="S165" s="6">
        <v>44686</v>
      </c>
      <c r="T165" s="4" t="s">
        <v>34</v>
      </c>
      <c r="U165" s="4">
        <v>875</v>
      </c>
      <c r="V165" s="4">
        <v>0</v>
      </c>
      <c r="W165" s="4">
        <v>0</v>
      </c>
      <c r="X165" s="4" t="s">
        <v>35</v>
      </c>
      <c r="Y165" s="4" t="s">
        <v>721</v>
      </c>
    </row>
    <row r="166" s="4" customFormat="1" spans="1:25">
      <c r="A166" s="4" t="s">
        <v>722</v>
      </c>
      <c r="B166" s="4" t="s">
        <v>26</v>
      </c>
      <c r="C166" s="4" t="s">
        <v>27</v>
      </c>
      <c r="D166" s="4" t="s">
        <v>723</v>
      </c>
      <c r="E166" s="4" t="s">
        <v>724</v>
      </c>
      <c r="F166" s="6">
        <v>44682</v>
      </c>
      <c r="G166" s="6">
        <v>44683</v>
      </c>
      <c r="H166" s="4">
        <v>1</v>
      </c>
      <c r="I166" s="4">
        <v>1</v>
      </c>
      <c r="J166" s="4">
        <v>1</v>
      </c>
      <c r="K166" s="4" t="s">
        <v>30</v>
      </c>
      <c r="L166" s="4">
        <v>421</v>
      </c>
      <c r="M166" s="4">
        <v>421</v>
      </c>
      <c r="N166" s="4" t="s">
        <v>725</v>
      </c>
      <c r="O166" s="4" t="s">
        <v>582</v>
      </c>
      <c r="P166" s="4" t="s">
        <v>33</v>
      </c>
      <c r="Q166" s="4">
        <v>0</v>
      </c>
      <c r="R166" s="7">
        <v>44682</v>
      </c>
      <c r="S166" s="6">
        <v>44686</v>
      </c>
      <c r="T166" s="4" t="s">
        <v>34</v>
      </c>
      <c r="U166" s="4">
        <v>421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726</v>
      </c>
      <c r="B167" s="4" t="s">
        <v>26</v>
      </c>
      <c r="C167" s="4" t="s">
        <v>27</v>
      </c>
      <c r="D167" s="4" t="s">
        <v>727</v>
      </c>
      <c r="E167" s="4" t="s">
        <v>728</v>
      </c>
      <c r="F167" s="6">
        <v>44682</v>
      </c>
      <c r="G167" s="6">
        <v>44683</v>
      </c>
      <c r="H167" s="4">
        <v>1</v>
      </c>
      <c r="I167" s="4">
        <v>1</v>
      </c>
      <c r="J167" s="4">
        <v>1</v>
      </c>
      <c r="K167" s="4" t="s">
        <v>30</v>
      </c>
      <c r="L167" s="4">
        <v>154</v>
      </c>
      <c r="M167" s="4">
        <v>154</v>
      </c>
      <c r="N167" s="4" t="s">
        <v>729</v>
      </c>
      <c r="O167" s="4" t="s">
        <v>582</v>
      </c>
      <c r="P167" s="4" t="s">
        <v>33</v>
      </c>
      <c r="Q167" s="4">
        <v>0</v>
      </c>
      <c r="R167" s="7">
        <v>44682</v>
      </c>
      <c r="S167" s="6">
        <v>44686</v>
      </c>
      <c r="T167" s="4" t="s">
        <v>34</v>
      </c>
      <c r="U167" s="4">
        <v>154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730</v>
      </c>
      <c r="B168" s="4" t="s">
        <v>26</v>
      </c>
      <c r="C168" s="4" t="s">
        <v>27</v>
      </c>
      <c r="D168" s="4" t="s">
        <v>731</v>
      </c>
      <c r="E168" s="4" t="s">
        <v>732</v>
      </c>
      <c r="F168" s="6">
        <v>44682</v>
      </c>
      <c r="G168" s="6">
        <v>44683</v>
      </c>
      <c r="H168" s="4">
        <v>1</v>
      </c>
      <c r="I168" s="4">
        <v>1</v>
      </c>
      <c r="J168" s="4">
        <v>1</v>
      </c>
      <c r="K168" s="4" t="s">
        <v>30</v>
      </c>
      <c r="L168" s="4">
        <v>829</v>
      </c>
      <c r="M168" s="4">
        <v>829</v>
      </c>
      <c r="N168" s="4" t="s">
        <v>733</v>
      </c>
      <c r="O168" s="4" t="s">
        <v>582</v>
      </c>
      <c r="P168" s="4" t="s">
        <v>33</v>
      </c>
      <c r="Q168" s="4">
        <v>0</v>
      </c>
      <c r="R168" s="7">
        <v>44682</v>
      </c>
      <c r="S168" s="6">
        <v>44686</v>
      </c>
      <c r="T168" s="4" t="s">
        <v>34</v>
      </c>
      <c r="U168" s="4">
        <v>829</v>
      </c>
      <c r="V168" s="4">
        <v>0</v>
      </c>
      <c r="W168" s="4">
        <v>0</v>
      </c>
      <c r="X168" s="4" t="s">
        <v>35</v>
      </c>
      <c r="Y168" s="4" t="s">
        <v>734</v>
      </c>
    </row>
    <row r="169" s="4" customFormat="1" spans="1:25">
      <c r="A169" s="4" t="s">
        <v>735</v>
      </c>
      <c r="B169" s="4" t="s">
        <v>26</v>
      </c>
      <c r="C169" s="4" t="s">
        <v>27</v>
      </c>
      <c r="D169" s="4" t="s">
        <v>736</v>
      </c>
      <c r="E169" s="4" t="s">
        <v>737</v>
      </c>
      <c r="F169" s="6">
        <v>44682</v>
      </c>
      <c r="G169" s="6">
        <v>44683</v>
      </c>
      <c r="H169" s="4">
        <v>1</v>
      </c>
      <c r="I169" s="4">
        <v>1</v>
      </c>
      <c r="J169" s="4">
        <v>1</v>
      </c>
      <c r="K169" s="4" t="s">
        <v>30</v>
      </c>
      <c r="L169" s="4">
        <v>1890</v>
      </c>
      <c r="M169" s="4">
        <v>1890</v>
      </c>
      <c r="N169" s="4" t="s">
        <v>738</v>
      </c>
      <c r="O169" s="4" t="s">
        <v>582</v>
      </c>
      <c r="P169" s="4" t="s">
        <v>33</v>
      </c>
      <c r="Q169" s="4">
        <v>0</v>
      </c>
      <c r="R169" s="7">
        <v>44682</v>
      </c>
      <c r="S169" s="6">
        <v>44686</v>
      </c>
      <c r="T169" s="4" t="s">
        <v>34</v>
      </c>
      <c r="U169" s="4">
        <v>1890</v>
      </c>
      <c r="V169" s="4">
        <v>0</v>
      </c>
      <c r="W169" s="4">
        <v>0</v>
      </c>
      <c r="X169" s="4" t="s">
        <v>739</v>
      </c>
      <c r="Y169" s="4" t="s">
        <v>35</v>
      </c>
    </row>
    <row r="170" s="4" customFormat="1" spans="1:25">
      <c r="A170" s="4" t="s">
        <v>740</v>
      </c>
      <c r="B170" s="4" t="s">
        <v>26</v>
      </c>
      <c r="C170" s="4" t="s">
        <v>27</v>
      </c>
      <c r="D170" s="4" t="s">
        <v>741</v>
      </c>
      <c r="E170" s="4" t="s">
        <v>455</v>
      </c>
      <c r="F170" s="6">
        <v>44682</v>
      </c>
      <c r="G170" s="6">
        <v>44683</v>
      </c>
      <c r="H170" s="4">
        <v>2</v>
      </c>
      <c r="I170" s="4">
        <v>1</v>
      </c>
      <c r="J170" s="4">
        <v>2</v>
      </c>
      <c r="K170" s="4" t="s">
        <v>30</v>
      </c>
      <c r="L170" s="4">
        <v>542</v>
      </c>
      <c r="M170" s="4">
        <v>542</v>
      </c>
      <c r="N170" s="4" t="s">
        <v>742</v>
      </c>
      <c r="O170" s="4" t="s">
        <v>582</v>
      </c>
      <c r="P170" s="4" t="s">
        <v>33</v>
      </c>
      <c r="Q170" s="4">
        <v>0</v>
      </c>
      <c r="R170" s="7">
        <v>44682</v>
      </c>
      <c r="S170" s="6">
        <v>44686</v>
      </c>
      <c r="T170" s="4" t="s">
        <v>34</v>
      </c>
      <c r="U170" s="4">
        <v>542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743</v>
      </c>
      <c r="B171" s="4" t="s">
        <v>26</v>
      </c>
      <c r="C171" s="4" t="s">
        <v>27</v>
      </c>
      <c r="D171" s="4" t="s">
        <v>192</v>
      </c>
      <c r="E171" s="4" t="s">
        <v>193</v>
      </c>
      <c r="F171" s="6">
        <v>44682</v>
      </c>
      <c r="G171" s="6">
        <v>44683</v>
      </c>
      <c r="H171" s="4">
        <v>1</v>
      </c>
      <c r="I171" s="4">
        <v>1</v>
      </c>
      <c r="J171" s="4">
        <v>1</v>
      </c>
      <c r="K171" s="4" t="s">
        <v>30</v>
      </c>
      <c r="L171" s="4">
        <v>159</v>
      </c>
      <c r="M171" s="4">
        <v>159</v>
      </c>
      <c r="N171" s="4" t="s">
        <v>744</v>
      </c>
      <c r="O171" s="4" t="s">
        <v>582</v>
      </c>
      <c r="P171" s="4" t="s">
        <v>33</v>
      </c>
      <c r="Q171" s="4">
        <v>0</v>
      </c>
      <c r="R171" s="7">
        <v>44682</v>
      </c>
      <c r="S171" s="6">
        <v>44686</v>
      </c>
      <c r="T171" s="4" t="s">
        <v>34</v>
      </c>
      <c r="U171" s="4">
        <v>159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745</v>
      </c>
      <c r="B172" s="4" t="s">
        <v>26</v>
      </c>
      <c r="C172" s="4" t="s">
        <v>27</v>
      </c>
      <c r="D172" s="4" t="s">
        <v>746</v>
      </c>
      <c r="E172" s="4" t="s">
        <v>747</v>
      </c>
      <c r="F172" s="6">
        <v>44682</v>
      </c>
      <c r="G172" s="6">
        <v>44683</v>
      </c>
      <c r="H172" s="4">
        <v>1</v>
      </c>
      <c r="I172" s="4">
        <v>1</v>
      </c>
      <c r="J172" s="4">
        <v>1</v>
      </c>
      <c r="K172" s="4" t="s">
        <v>30</v>
      </c>
      <c r="L172" s="4">
        <v>1019</v>
      </c>
      <c r="M172" s="4">
        <v>1019</v>
      </c>
      <c r="N172" s="4" t="s">
        <v>748</v>
      </c>
      <c r="O172" s="4" t="s">
        <v>582</v>
      </c>
      <c r="P172" s="4" t="s">
        <v>33</v>
      </c>
      <c r="Q172" s="4">
        <v>0</v>
      </c>
      <c r="R172" s="7">
        <v>44682</v>
      </c>
      <c r="S172" s="6">
        <v>44686</v>
      </c>
      <c r="T172" s="4" t="s">
        <v>34</v>
      </c>
      <c r="U172" s="4">
        <v>1019</v>
      </c>
      <c r="V172" s="4">
        <v>0</v>
      </c>
      <c r="W172" s="4">
        <v>0</v>
      </c>
      <c r="X172" s="4" t="s">
        <v>35</v>
      </c>
      <c r="Y172" s="4" t="s">
        <v>749</v>
      </c>
    </row>
    <row r="173" s="4" customFormat="1" spans="1:25">
      <c r="A173" s="4" t="s">
        <v>750</v>
      </c>
      <c r="B173" s="4" t="s">
        <v>26</v>
      </c>
      <c r="C173" s="4" t="s">
        <v>27</v>
      </c>
      <c r="D173" s="4" t="s">
        <v>262</v>
      </c>
      <c r="E173" s="4" t="s">
        <v>263</v>
      </c>
      <c r="F173" s="6">
        <v>44682</v>
      </c>
      <c r="G173" s="6">
        <v>44683</v>
      </c>
      <c r="H173" s="4">
        <v>1</v>
      </c>
      <c r="I173" s="4">
        <v>1</v>
      </c>
      <c r="J173" s="4">
        <v>1</v>
      </c>
      <c r="K173" s="4" t="s">
        <v>30</v>
      </c>
      <c r="L173" s="4">
        <v>283</v>
      </c>
      <c r="M173" s="4">
        <v>283</v>
      </c>
      <c r="N173" s="4" t="s">
        <v>751</v>
      </c>
      <c r="O173" s="4" t="s">
        <v>582</v>
      </c>
      <c r="P173" s="4" t="s">
        <v>33</v>
      </c>
      <c r="Q173" s="4">
        <v>0</v>
      </c>
      <c r="R173" s="7">
        <v>44682</v>
      </c>
      <c r="S173" s="6">
        <v>44686</v>
      </c>
      <c r="T173" s="4" t="s">
        <v>34</v>
      </c>
      <c r="U173" s="4">
        <v>283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752</v>
      </c>
      <c r="B174" s="4" t="s">
        <v>26</v>
      </c>
      <c r="C174" s="4" t="s">
        <v>27</v>
      </c>
      <c r="D174" s="4" t="s">
        <v>753</v>
      </c>
      <c r="E174" s="4" t="s">
        <v>754</v>
      </c>
      <c r="F174" s="6">
        <v>44682</v>
      </c>
      <c r="G174" s="6">
        <v>44683</v>
      </c>
      <c r="H174" s="4">
        <v>1</v>
      </c>
      <c r="I174" s="4">
        <v>1</v>
      </c>
      <c r="J174" s="4">
        <v>1</v>
      </c>
      <c r="K174" s="4" t="s">
        <v>30</v>
      </c>
      <c r="L174" s="4">
        <v>467</v>
      </c>
      <c r="M174" s="4">
        <v>467</v>
      </c>
      <c r="N174" s="4" t="s">
        <v>755</v>
      </c>
      <c r="O174" s="4" t="s">
        <v>582</v>
      </c>
      <c r="P174" s="4" t="s">
        <v>33</v>
      </c>
      <c r="Q174" s="4">
        <v>0</v>
      </c>
      <c r="R174" s="7">
        <v>44682</v>
      </c>
      <c r="S174" s="6">
        <v>44686</v>
      </c>
      <c r="T174" s="4" t="s">
        <v>34</v>
      </c>
      <c r="U174" s="4">
        <v>467</v>
      </c>
      <c r="V174" s="4">
        <v>0</v>
      </c>
      <c r="W174" s="4">
        <v>0</v>
      </c>
      <c r="X174" s="4" t="s">
        <v>35</v>
      </c>
      <c r="Y174" s="4" t="s">
        <v>756</v>
      </c>
    </row>
    <row r="175" s="4" customFormat="1" spans="1:25">
      <c r="A175" s="4" t="s">
        <v>757</v>
      </c>
      <c r="B175" s="4" t="s">
        <v>26</v>
      </c>
      <c r="C175" s="4" t="s">
        <v>27</v>
      </c>
      <c r="D175" s="4" t="s">
        <v>758</v>
      </c>
      <c r="E175" s="4" t="s">
        <v>71</v>
      </c>
      <c r="F175" s="6">
        <v>44682</v>
      </c>
      <c r="G175" s="6">
        <v>44683</v>
      </c>
      <c r="H175" s="4">
        <v>1</v>
      </c>
      <c r="I175" s="4">
        <v>1</v>
      </c>
      <c r="J175" s="4">
        <v>1</v>
      </c>
      <c r="K175" s="4" t="s">
        <v>30</v>
      </c>
      <c r="L175" s="4">
        <v>847</v>
      </c>
      <c r="M175" s="4">
        <v>847</v>
      </c>
      <c r="N175" s="4" t="s">
        <v>759</v>
      </c>
      <c r="O175" s="4" t="s">
        <v>582</v>
      </c>
      <c r="P175" s="4" t="s">
        <v>33</v>
      </c>
      <c r="Q175" s="4">
        <v>0</v>
      </c>
      <c r="R175" s="7">
        <v>44682</v>
      </c>
      <c r="S175" s="6">
        <v>44686</v>
      </c>
      <c r="T175" s="4" t="s">
        <v>34</v>
      </c>
      <c r="U175" s="4">
        <v>847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760</v>
      </c>
      <c r="B176" s="4" t="s">
        <v>26</v>
      </c>
      <c r="C176" s="4" t="s">
        <v>27</v>
      </c>
      <c r="D176" s="4" t="s">
        <v>761</v>
      </c>
      <c r="E176" s="4" t="s">
        <v>719</v>
      </c>
      <c r="F176" s="6">
        <v>44682</v>
      </c>
      <c r="G176" s="6">
        <v>44683</v>
      </c>
      <c r="H176" s="4">
        <v>1</v>
      </c>
      <c r="I176" s="4">
        <v>1</v>
      </c>
      <c r="J176" s="4">
        <v>1</v>
      </c>
      <c r="K176" s="4" t="s">
        <v>30</v>
      </c>
      <c r="L176" s="4">
        <v>1024</v>
      </c>
      <c r="M176" s="4">
        <v>1024</v>
      </c>
      <c r="N176" s="4" t="s">
        <v>762</v>
      </c>
      <c r="O176" s="4" t="s">
        <v>582</v>
      </c>
      <c r="P176" s="4" t="s">
        <v>33</v>
      </c>
      <c r="Q176" s="4">
        <v>0</v>
      </c>
      <c r="R176" s="7">
        <v>44682</v>
      </c>
      <c r="S176" s="6">
        <v>44686</v>
      </c>
      <c r="T176" s="4" t="s">
        <v>34</v>
      </c>
      <c r="U176" s="4">
        <v>1024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763</v>
      </c>
      <c r="B177" s="4" t="s">
        <v>26</v>
      </c>
      <c r="C177" s="4" t="s">
        <v>27</v>
      </c>
      <c r="D177" s="4" t="s">
        <v>764</v>
      </c>
      <c r="E177" s="4" t="s">
        <v>765</v>
      </c>
      <c r="F177" s="6">
        <v>44682</v>
      </c>
      <c r="G177" s="6">
        <v>44683</v>
      </c>
      <c r="H177" s="4">
        <v>1</v>
      </c>
      <c r="I177" s="4">
        <v>1</v>
      </c>
      <c r="J177" s="4">
        <v>1</v>
      </c>
      <c r="K177" s="4" t="s">
        <v>30</v>
      </c>
      <c r="L177" s="4">
        <v>965</v>
      </c>
      <c r="M177" s="4">
        <v>965</v>
      </c>
      <c r="N177" s="4" t="s">
        <v>766</v>
      </c>
      <c r="O177" s="4" t="s">
        <v>582</v>
      </c>
      <c r="P177" s="4" t="s">
        <v>33</v>
      </c>
      <c r="Q177" s="4">
        <v>0</v>
      </c>
      <c r="R177" s="7">
        <v>44682</v>
      </c>
      <c r="S177" s="6">
        <v>44686</v>
      </c>
      <c r="T177" s="4" t="s">
        <v>34</v>
      </c>
      <c r="U177" s="4">
        <v>965</v>
      </c>
      <c r="V177" s="4">
        <v>0</v>
      </c>
      <c r="W177" s="4">
        <v>0</v>
      </c>
      <c r="X177" s="4" t="s">
        <v>35</v>
      </c>
      <c r="Y177" s="4" t="s">
        <v>767</v>
      </c>
    </row>
    <row r="178" s="4" customFormat="1" spans="1:25">
      <c r="A178" s="4" t="s">
        <v>763</v>
      </c>
      <c r="B178" s="4" t="s">
        <v>26</v>
      </c>
      <c r="C178" s="4" t="s">
        <v>68</v>
      </c>
      <c r="D178" s="4" t="s">
        <v>764</v>
      </c>
      <c r="E178" s="4" t="s">
        <v>765</v>
      </c>
      <c r="F178" s="6">
        <v>44682</v>
      </c>
      <c r="G178" s="6">
        <v>44683</v>
      </c>
      <c r="H178" s="4">
        <v>1</v>
      </c>
      <c r="I178" s="4">
        <v>1</v>
      </c>
      <c r="J178" s="4">
        <v>1</v>
      </c>
      <c r="K178" s="4" t="s">
        <v>30</v>
      </c>
      <c r="L178" s="4">
        <v>-965</v>
      </c>
      <c r="M178" s="4">
        <v>-965</v>
      </c>
      <c r="N178" s="4" t="s">
        <v>766</v>
      </c>
      <c r="O178" s="4" t="s">
        <v>582</v>
      </c>
      <c r="P178" s="4" t="s">
        <v>33</v>
      </c>
      <c r="Q178" s="4">
        <v>0</v>
      </c>
      <c r="R178" s="7">
        <v>44682</v>
      </c>
      <c r="S178" s="6">
        <v>44686</v>
      </c>
      <c r="T178" s="4" t="s">
        <v>34</v>
      </c>
      <c r="U178" s="4">
        <v>-965</v>
      </c>
      <c r="V178" s="4">
        <v>0</v>
      </c>
      <c r="W178" s="4">
        <v>0</v>
      </c>
      <c r="X178" s="4" t="s">
        <v>35</v>
      </c>
      <c r="Y178" s="4" t="s">
        <v>767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4"/>
  <sheetViews>
    <sheetView tabSelected="1" topLeftCell="A23" workbookViewId="0">
      <selection activeCell="A172" sqref="A172:C17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768</v>
      </c>
    </row>
    <row r="2" s="4" customFormat="1" hidden="1" spans="1:9">
      <c r="A2" s="5">
        <v>17647241807</v>
      </c>
      <c r="B2" s="6">
        <v>44676</v>
      </c>
      <c r="C2" s="6">
        <v>44678</v>
      </c>
      <c r="D2" s="4">
        <v>1452</v>
      </c>
      <c r="E2" s="4" t="str">
        <f>VLOOKUP(A2,HOP!A:L,12,0)</f>
        <v>1452.00</v>
      </c>
      <c r="F2" s="4" t="str">
        <f>VLOOKUP(A2,HOP!A:C,3,0)</f>
        <v>2466230</v>
      </c>
      <c r="G2" s="4">
        <f>D2-E2</f>
        <v>0</v>
      </c>
      <c r="H2" s="4" t="str">
        <f>$H$1&amp;F2</f>
        <v>，2466230</v>
      </c>
      <c r="I2" s="4" t="str">
        <f>VLOOKUP(A2,HOP!A:U,21,0)</f>
        <v>直连</v>
      </c>
    </row>
    <row r="3" s="4" customFormat="1" hidden="1" spans="1:9">
      <c r="A3" s="5">
        <v>17698717275</v>
      </c>
      <c r="B3" s="6">
        <v>44673</v>
      </c>
      <c r="C3" s="6">
        <v>44678</v>
      </c>
      <c r="D3" s="4">
        <v>7008</v>
      </c>
      <c r="E3" s="4" t="str">
        <f>VLOOKUP(A3,HOP!A:L,12,0)</f>
        <v>7008.00</v>
      </c>
      <c r="F3" s="4" t="str">
        <f>VLOOKUP(A3,HOP!A:C,3,0)</f>
        <v>2478622</v>
      </c>
      <c r="G3" s="4">
        <f t="shared" ref="G3:G34" si="0">D3-E3</f>
        <v>0</v>
      </c>
      <c r="H3" s="4" t="str">
        <f t="shared" ref="H3:H34" si="1">$H$1&amp;F3</f>
        <v>，2478622</v>
      </c>
      <c r="I3" s="4" t="str">
        <f>VLOOKUP(A3,HOP!A:U,21,0)</f>
        <v>直连</v>
      </c>
    </row>
    <row r="4" s="4" customFormat="1" hidden="1" spans="1:9">
      <c r="A4" s="5">
        <v>17760773435</v>
      </c>
      <c r="B4" s="6">
        <v>44677</v>
      </c>
      <c r="C4" s="6">
        <v>44678</v>
      </c>
      <c r="D4" s="4">
        <v>1552</v>
      </c>
      <c r="E4" s="4" t="str">
        <f>VLOOKUP(A4,HOP!A:L,12,0)</f>
        <v>1552.00</v>
      </c>
      <c r="F4" s="4" t="str">
        <f>VLOOKUP(A4,HOP!A:C,3,0)</f>
        <v>2496619</v>
      </c>
      <c r="G4" s="4">
        <f t="shared" si="0"/>
        <v>0</v>
      </c>
      <c r="H4" s="4" t="str">
        <f t="shared" si="1"/>
        <v>，2496619</v>
      </c>
      <c r="I4" s="4" t="str">
        <f>VLOOKUP(A4,HOP!A:U,21,0)</f>
        <v>直连</v>
      </c>
    </row>
    <row r="5" s="4" customFormat="1" hidden="1" spans="1:9">
      <c r="A5" s="5">
        <v>17773701107</v>
      </c>
      <c r="B5" s="6">
        <v>44676</v>
      </c>
      <c r="C5" s="6">
        <v>44678</v>
      </c>
      <c r="D5" s="4">
        <v>844</v>
      </c>
      <c r="E5" s="4" t="str">
        <f>VLOOKUP(A5,HOP!A:L,12,0)</f>
        <v>844.00</v>
      </c>
      <c r="F5" s="4" t="str">
        <f>VLOOKUP(A5,HOP!A:C,3,0)</f>
        <v>2502497</v>
      </c>
      <c r="G5" s="4">
        <f t="shared" si="0"/>
        <v>0</v>
      </c>
      <c r="H5" s="4" t="str">
        <f t="shared" si="1"/>
        <v>，2502497</v>
      </c>
      <c r="I5" s="4" t="str">
        <f>VLOOKUP(A5,HOP!A:U,21,0)</f>
        <v>直连</v>
      </c>
    </row>
    <row r="6" s="4" customFormat="1" hidden="1" spans="1:9">
      <c r="A6" s="5">
        <v>17789131876</v>
      </c>
      <c r="B6" s="6">
        <v>44675</v>
      </c>
      <c r="C6" s="6">
        <v>44678</v>
      </c>
      <c r="D6" s="4">
        <v>20568</v>
      </c>
      <c r="E6" s="4" t="str">
        <f>VLOOKUP(A6,HOP!A:L,12,0)</f>
        <v>20568.00</v>
      </c>
      <c r="F6" s="4" t="str">
        <f>VLOOKUP(A6,HOP!A:C,3,0)</f>
        <v>2506178</v>
      </c>
      <c r="G6" s="4">
        <f t="shared" si="0"/>
        <v>0</v>
      </c>
      <c r="H6" s="4" t="str">
        <f t="shared" si="1"/>
        <v>，2506178</v>
      </c>
      <c r="I6" s="4" t="str">
        <f>VLOOKUP(A6,HOP!A:U,21,0)</f>
        <v>直连</v>
      </c>
    </row>
    <row r="7" s="4" customFormat="1" hidden="1" spans="1:9">
      <c r="A7" s="5">
        <v>17798709884</v>
      </c>
      <c r="B7" s="6">
        <v>44676</v>
      </c>
      <c r="C7" s="6">
        <v>44678</v>
      </c>
      <c r="D7" s="4">
        <v>6290</v>
      </c>
      <c r="E7" s="4" t="str">
        <f>VLOOKUP(A7,HOP!A:L,12,0)</f>
        <v>6290.00</v>
      </c>
      <c r="F7" s="4" t="str">
        <f>VLOOKUP(A7,HOP!A:C,3,0)</f>
        <v>2509838</v>
      </c>
      <c r="G7" s="4">
        <f t="shared" si="0"/>
        <v>0</v>
      </c>
      <c r="H7" s="4" t="str">
        <f t="shared" si="1"/>
        <v>，2509838</v>
      </c>
      <c r="I7" s="4" t="str">
        <f>VLOOKUP(A7,HOP!A:U,21,0)</f>
        <v>直连</v>
      </c>
    </row>
    <row r="8" s="4" customFormat="1" hidden="1" spans="1:9">
      <c r="A8" s="5">
        <v>17811873528</v>
      </c>
      <c r="B8" s="6">
        <v>44677</v>
      </c>
      <c r="C8" s="6">
        <v>44678</v>
      </c>
      <c r="D8" s="4">
        <v>0</v>
      </c>
      <c r="E8" s="4" t="str">
        <f>VLOOKUP(A8,HOP!A:L,12,0)</f>
        <v>841.00</v>
      </c>
      <c r="F8" s="4" t="str">
        <f>VLOOKUP(A8,HOP!A:C,3,0)</f>
        <v>2514260</v>
      </c>
      <c r="G8" s="4">
        <f t="shared" si="0"/>
        <v>-841</v>
      </c>
      <c r="H8" s="4" t="str">
        <f t="shared" si="1"/>
        <v>，2514260</v>
      </c>
      <c r="I8" s="4" t="str">
        <f>VLOOKUP(A8,HOP!A:U,21,0)</f>
        <v>直连</v>
      </c>
    </row>
    <row r="9" s="4" customFormat="1" hidden="1" spans="1:9">
      <c r="A9" s="5">
        <v>17819464996</v>
      </c>
      <c r="B9" s="6">
        <v>44670</v>
      </c>
      <c r="C9" s="6">
        <v>44678</v>
      </c>
      <c r="D9" s="4">
        <v>4152</v>
      </c>
      <c r="E9" s="4" t="str">
        <f>VLOOKUP(A9,HOP!A:L,12,0)</f>
        <v>4152.00</v>
      </c>
      <c r="F9" s="4" t="str">
        <f>VLOOKUP(A9,HOP!A:C,3,0)</f>
        <v>2517267</v>
      </c>
      <c r="G9" s="4">
        <f t="shared" si="0"/>
        <v>0</v>
      </c>
      <c r="H9" s="4" t="str">
        <f t="shared" si="1"/>
        <v>，2517267</v>
      </c>
      <c r="I9" s="4" t="str">
        <f>VLOOKUP(A9,HOP!A:U,21,0)</f>
        <v>直连</v>
      </c>
    </row>
    <row r="10" s="4" customFormat="1" hidden="1" spans="1:9">
      <c r="A10" s="5">
        <v>17834314240</v>
      </c>
      <c r="B10" s="6">
        <v>44677</v>
      </c>
      <c r="C10" s="6">
        <v>44678</v>
      </c>
      <c r="D10" s="4">
        <v>1994</v>
      </c>
      <c r="E10" s="4" t="str">
        <f>VLOOKUP(A10,HOP!A:L,12,0)</f>
        <v>1994.00</v>
      </c>
      <c r="F10" s="4" t="str">
        <f>VLOOKUP(A10,HOP!A:C,3,0)</f>
        <v>2520784</v>
      </c>
      <c r="G10" s="4">
        <f t="shared" si="0"/>
        <v>0</v>
      </c>
      <c r="H10" s="4" t="str">
        <f t="shared" si="1"/>
        <v>，2520784</v>
      </c>
      <c r="I10" s="4" t="str">
        <f>VLOOKUP(A10,HOP!A:U,21,0)</f>
        <v>直连</v>
      </c>
    </row>
    <row r="11" s="4" customFormat="1" hidden="1" spans="1:9">
      <c r="A11" s="5">
        <v>17836244706</v>
      </c>
      <c r="B11" s="6">
        <v>44675</v>
      </c>
      <c r="C11" s="6">
        <v>44678</v>
      </c>
      <c r="D11" s="4">
        <v>1515</v>
      </c>
      <c r="E11" s="4" t="str">
        <f>VLOOKUP(A11,HOP!A:L,12,0)</f>
        <v>1515.00</v>
      </c>
      <c r="F11" s="4" t="str">
        <f>VLOOKUP(A11,HOP!A:C,3,0)</f>
        <v>2521528</v>
      </c>
      <c r="G11" s="4">
        <f t="shared" si="0"/>
        <v>0</v>
      </c>
      <c r="H11" s="4" t="str">
        <f t="shared" si="1"/>
        <v>，2521528</v>
      </c>
      <c r="I11" s="4" t="str">
        <f>VLOOKUP(A11,HOP!A:U,21,0)</f>
        <v>直连</v>
      </c>
    </row>
    <row r="12" s="4" customFormat="1" hidden="1" spans="1:9">
      <c r="A12" s="5">
        <v>17836402016</v>
      </c>
      <c r="B12" s="6">
        <v>44675</v>
      </c>
      <c r="C12" s="6">
        <v>44678</v>
      </c>
      <c r="D12" s="4">
        <v>1467</v>
      </c>
      <c r="E12" s="4" t="str">
        <f>VLOOKUP(A12,HOP!A:L,12,0)</f>
        <v>1467.00</v>
      </c>
      <c r="F12" s="4" t="str">
        <f>VLOOKUP(A12,HOP!A:C,3,0)</f>
        <v>2521626</v>
      </c>
      <c r="G12" s="4">
        <f t="shared" si="0"/>
        <v>0</v>
      </c>
      <c r="H12" s="4" t="str">
        <f t="shared" si="1"/>
        <v>，2521626</v>
      </c>
      <c r="I12" s="4" t="str">
        <f>VLOOKUP(A12,HOP!A:U,21,0)</f>
        <v>直连</v>
      </c>
    </row>
    <row r="13" s="4" customFormat="1" hidden="1" spans="1:9">
      <c r="A13" s="5">
        <v>17837872803</v>
      </c>
      <c r="B13" s="6">
        <v>44675</v>
      </c>
      <c r="C13" s="6">
        <v>44678</v>
      </c>
      <c r="D13" s="4">
        <v>5112</v>
      </c>
      <c r="E13" s="4" t="str">
        <f>VLOOKUP(A13,HOP!A:L,12,0)</f>
        <v>5112.00</v>
      </c>
      <c r="F13" s="4" t="str">
        <f>VLOOKUP(A13,HOP!A:C,3,0)</f>
        <v>2522335</v>
      </c>
      <c r="G13" s="4">
        <f t="shared" si="0"/>
        <v>0</v>
      </c>
      <c r="H13" s="4" t="str">
        <f t="shared" si="1"/>
        <v>，2522335</v>
      </c>
      <c r="I13" s="4" t="str">
        <f>VLOOKUP(A13,HOP!A:U,21,0)</f>
        <v>直连</v>
      </c>
    </row>
    <row r="14" s="4" customFormat="1" hidden="1" spans="1:9">
      <c r="A14" s="5">
        <v>17843655282</v>
      </c>
      <c r="B14" s="6">
        <v>44676</v>
      </c>
      <c r="C14" s="6">
        <v>44678</v>
      </c>
      <c r="D14" s="4">
        <v>1770</v>
      </c>
      <c r="E14" s="4" t="str">
        <f>VLOOKUP(A14,HOP!A:L,12,0)</f>
        <v>1770.00</v>
      </c>
      <c r="F14" s="4" t="str">
        <f>VLOOKUP(A14,HOP!A:C,3,0)</f>
        <v>2523552</v>
      </c>
      <c r="G14" s="4">
        <f t="shared" si="0"/>
        <v>0</v>
      </c>
      <c r="H14" s="4" t="str">
        <f t="shared" si="1"/>
        <v>，2523552</v>
      </c>
      <c r="I14" s="4" t="str">
        <f>VLOOKUP(A14,HOP!A:U,21,0)</f>
        <v>直连</v>
      </c>
    </row>
    <row r="15" s="4" customFormat="1" hidden="1" spans="1:9">
      <c r="A15" s="5">
        <v>17843891292</v>
      </c>
      <c r="B15" s="6">
        <v>44677</v>
      </c>
      <c r="C15" s="6">
        <v>44678</v>
      </c>
      <c r="D15" s="4">
        <v>1224</v>
      </c>
      <c r="E15" s="4" t="str">
        <f>VLOOKUP(A15,HOP!A:L,12,0)</f>
        <v>1224.00</v>
      </c>
      <c r="F15" s="4" t="str">
        <f>VLOOKUP(A15,HOP!A:C,3,0)</f>
        <v>2523689</v>
      </c>
      <c r="G15" s="4">
        <f t="shared" si="0"/>
        <v>0</v>
      </c>
      <c r="H15" s="4" t="str">
        <f t="shared" si="1"/>
        <v>，2523689</v>
      </c>
      <c r="I15" s="4" t="str">
        <f>VLOOKUP(A15,HOP!A:U,21,0)</f>
        <v>直连</v>
      </c>
    </row>
    <row r="16" s="4" customFormat="1" hidden="1" spans="1:9">
      <c r="A16" s="5">
        <v>17843926426</v>
      </c>
      <c r="B16" s="6">
        <v>44677</v>
      </c>
      <c r="C16" s="6">
        <v>44678</v>
      </c>
      <c r="D16" s="4">
        <v>413</v>
      </c>
      <c r="E16" s="4" t="str">
        <f>VLOOKUP(A16,HOP!A:L,12,0)</f>
        <v>413.00</v>
      </c>
      <c r="F16" s="4" t="str">
        <f>VLOOKUP(A16,HOP!A:C,3,0)</f>
        <v>2523719</v>
      </c>
      <c r="G16" s="4">
        <f t="shared" si="0"/>
        <v>0</v>
      </c>
      <c r="H16" s="4" t="str">
        <f t="shared" si="1"/>
        <v>，2523719</v>
      </c>
      <c r="I16" s="4" t="str">
        <f>VLOOKUP(A16,HOP!A:U,21,0)</f>
        <v>直连</v>
      </c>
    </row>
    <row r="17" s="4" customFormat="1" hidden="1" spans="1:9">
      <c r="A17" s="5">
        <v>17846579117</v>
      </c>
      <c r="B17" s="6">
        <v>44677</v>
      </c>
      <c r="C17" s="6">
        <v>44678</v>
      </c>
      <c r="D17" s="4">
        <v>369</v>
      </c>
      <c r="E17" s="4" t="str">
        <f>VLOOKUP(A17,HOP!A:L,12,0)</f>
        <v>369.00</v>
      </c>
      <c r="F17" s="4" t="str">
        <f>VLOOKUP(A17,HOP!A:C,3,0)</f>
        <v>2525015</v>
      </c>
      <c r="G17" s="4">
        <f t="shared" si="0"/>
        <v>0</v>
      </c>
      <c r="H17" s="4" t="str">
        <f t="shared" si="1"/>
        <v>，2525015</v>
      </c>
      <c r="I17" s="4" t="str">
        <f>VLOOKUP(A17,HOP!A:U,21,0)</f>
        <v>直连</v>
      </c>
    </row>
    <row r="18" s="4" customFormat="1" hidden="1" spans="1:9">
      <c r="A18" s="5">
        <v>17848591149</v>
      </c>
      <c r="B18" s="6">
        <v>44677</v>
      </c>
      <c r="C18" s="6">
        <v>44678</v>
      </c>
      <c r="D18" s="4">
        <v>324</v>
      </c>
      <c r="E18" s="4" t="str">
        <f>VLOOKUP(A18,HOP!A:L,12,0)</f>
        <v>324.00</v>
      </c>
      <c r="F18" s="4" t="str">
        <f>VLOOKUP(A18,HOP!A:C,3,0)</f>
        <v>2525078</v>
      </c>
      <c r="G18" s="4">
        <f t="shared" si="0"/>
        <v>0</v>
      </c>
      <c r="H18" s="4" t="str">
        <f t="shared" si="1"/>
        <v>，2525078</v>
      </c>
      <c r="I18" s="4" t="str">
        <f>VLOOKUP(A18,HOP!A:U,21,0)</f>
        <v>直连</v>
      </c>
    </row>
    <row r="19" s="4" customFormat="1" hidden="1" spans="1:9">
      <c r="A19" s="5">
        <v>17850639319</v>
      </c>
      <c r="B19" s="6">
        <v>44677</v>
      </c>
      <c r="C19" s="6">
        <v>44678</v>
      </c>
      <c r="D19" s="4">
        <v>552</v>
      </c>
      <c r="E19" s="4" t="str">
        <f>VLOOKUP(A19,HOP!A:L,12,0)</f>
        <v>552.00</v>
      </c>
      <c r="F19" s="4" t="str">
        <f>VLOOKUP(A19,HOP!A:C,3,0)</f>
        <v>2525881</v>
      </c>
      <c r="G19" s="4">
        <f t="shared" si="0"/>
        <v>0</v>
      </c>
      <c r="H19" s="4" t="str">
        <f t="shared" si="1"/>
        <v>，2525881</v>
      </c>
      <c r="I19" s="4" t="str">
        <f>VLOOKUP(A19,HOP!A:U,21,0)</f>
        <v>直连</v>
      </c>
    </row>
    <row r="20" s="4" customFormat="1" hidden="1" spans="1:9">
      <c r="A20" s="5">
        <v>17850991469</v>
      </c>
      <c r="B20" s="6">
        <v>44677</v>
      </c>
      <c r="C20" s="6">
        <v>44678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17851131723</v>
      </c>
      <c r="B21" s="6">
        <v>44677</v>
      </c>
      <c r="C21" s="6">
        <v>44678</v>
      </c>
      <c r="D21" s="4">
        <v>170</v>
      </c>
      <c r="E21" s="4" t="str">
        <f>VLOOKUP(A21,HOP!A:L,12,0)</f>
        <v>170.00</v>
      </c>
      <c r="F21" s="4" t="str">
        <f>VLOOKUP(A21,HOP!A:C,3,0)</f>
        <v>2526078</v>
      </c>
      <c r="G21" s="4">
        <f t="shared" si="0"/>
        <v>0</v>
      </c>
      <c r="H21" s="4" t="str">
        <f t="shared" si="1"/>
        <v>，2526078</v>
      </c>
      <c r="I21" s="4" t="str">
        <f>VLOOKUP(A21,HOP!A:U,21,0)</f>
        <v>直连</v>
      </c>
    </row>
    <row r="22" s="4" customFormat="1" hidden="1" spans="1:9">
      <c r="A22" s="5">
        <v>17760390213</v>
      </c>
      <c r="B22" s="6">
        <v>44675</v>
      </c>
      <c r="C22" s="6">
        <v>44679</v>
      </c>
      <c r="D22" s="4">
        <v>3488</v>
      </c>
      <c r="E22" s="4" t="str">
        <f>VLOOKUP(A22,HOP!A:L,12,0)</f>
        <v>3488.00</v>
      </c>
      <c r="F22" s="4" t="str">
        <f>VLOOKUP(A22,HOP!A:C,3,0)</f>
        <v>2496375</v>
      </c>
      <c r="G22" s="4">
        <f t="shared" si="0"/>
        <v>0</v>
      </c>
      <c r="H22" s="4" t="str">
        <f t="shared" si="1"/>
        <v>，2496375</v>
      </c>
      <c r="I22" s="4" t="str">
        <f>VLOOKUP(A22,HOP!A:U,21,0)</f>
        <v>直连</v>
      </c>
    </row>
    <row r="23" s="4" customFormat="1" spans="1:10">
      <c r="A23" s="5">
        <v>17772074949</v>
      </c>
      <c r="B23" s="6">
        <v>44678</v>
      </c>
      <c r="C23" s="6">
        <v>44679</v>
      </c>
      <c r="D23" s="4">
        <v>114.4</v>
      </c>
      <c r="E23" s="4">
        <v>120</v>
      </c>
      <c r="F23" s="4" t="str">
        <f>VLOOKUP(A23,HOP!A:C,3,0)</f>
        <v>2501247</v>
      </c>
      <c r="G23" s="4">
        <f t="shared" si="0"/>
        <v>-5.59999999999999</v>
      </c>
      <c r="H23" s="4" t="str">
        <f t="shared" si="1"/>
        <v>，2501247</v>
      </c>
      <c r="I23" s="4" t="str">
        <f>VLOOKUP(A23,HOP!A:U,21,0)</f>
        <v>直连</v>
      </c>
      <c r="J23" s="4" t="s">
        <v>769</v>
      </c>
    </row>
    <row r="24" s="4" customFormat="1" hidden="1" spans="1:9">
      <c r="A24" s="5">
        <v>17773466667</v>
      </c>
      <c r="B24" s="6">
        <v>44675</v>
      </c>
      <c r="C24" s="6">
        <v>44679</v>
      </c>
      <c r="D24" s="4">
        <v>3796</v>
      </c>
      <c r="E24" s="4" t="str">
        <f>VLOOKUP(A24,HOP!A:L,12,0)</f>
        <v>3796.00</v>
      </c>
      <c r="F24" s="4" t="str">
        <f>VLOOKUP(A24,HOP!A:C,3,0)</f>
        <v>2502377</v>
      </c>
      <c r="G24" s="4">
        <f t="shared" si="0"/>
        <v>0</v>
      </c>
      <c r="H24" s="4" t="str">
        <f t="shared" si="1"/>
        <v>，2502377</v>
      </c>
      <c r="I24" s="4" t="str">
        <f>VLOOKUP(A24,HOP!A:U,21,0)</f>
        <v>直连</v>
      </c>
    </row>
    <row r="25" s="4" customFormat="1" hidden="1" spans="1:9">
      <c r="A25" s="5">
        <v>17798422669</v>
      </c>
      <c r="B25" s="6">
        <v>44678</v>
      </c>
      <c r="C25" s="6">
        <v>44679</v>
      </c>
      <c r="D25" s="4">
        <v>1274</v>
      </c>
      <c r="E25" s="4" t="str">
        <f>VLOOKUP(A25,HOP!A:L,12,0)</f>
        <v>1274.00</v>
      </c>
      <c r="F25" s="4" t="str">
        <f>VLOOKUP(A25,HOP!A:C,3,0)</f>
        <v>2509680</v>
      </c>
      <c r="G25" s="4">
        <f t="shared" si="0"/>
        <v>0</v>
      </c>
      <c r="H25" s="4" t="str">
        <f t="shared" si="1"/>
        <v>，2509680</v>
      </c>
      <c r="I25" s="4" t="str">
        <f>VLOOKUP(A25,HOP!A:U,21,0)</f>
        <v>直连</v>
      </c>
    </row>
    <row r="26" s="4" customFormat="1" hidden="1" spans="1:9">
      <c r="A26" s="5">
        <v>17804080851</v>
      </c>
      <c r="B26" s="6">
        <v>44677</v>
      </c>
      <c r="C26" s="6">
        <v>44679</v>
      </c>
      <c r="D26" s="4">
        <v>2524</v>
      </c>
      <c r="E26" s="4" t="str">
        <f>VLOOKUP(A26,HOP!A:L,12,0)</f>
        <v>2524.00</v>
      </c>
      <c r="F26" s="4" t="str">
        <f>VLOOKUP(A26,HOP!A:C,3,0)</f>
        <v>2511552</v>
      </c>
      <c r="G26" s="4">
        <f t="shared" si="0"/>
        <v>0</v>
      </c>
      <c r="H26" s="4" t="str">
        <f t="shared" si="1"/>
        <v>，2511552</v>
      </c>
      <c r="I26" s="4" t="str">
        <f>VLOOKUP(A26,HOP!A:U,21,0)</f>
        <v>直连</v>
      </c>
    </row>
    <row r="27" s="4" customFormat="1" hidden="1" spans="1:9">
      <c r="A27" s="5">
        <v>17814275466</v>
      </c>
      <c r="B27" s="6">
        <v>44677</v>
      </c>
      <c r="C27" s="6">
        <v>44679</v>
      </c>
      <c r="D27" s="4">
        <v>2494</v>
      </c>
      <c r="E27" s="4" t="str">
        <f>VLOOKUP(A27,HOP!A:L,12,0)</f>
        <v>2494.00</v>
      </c>
      <c r="F27" s="4" t="str">
        <f>VLOOKUP(A27,HOP!A:C,3,0)</f>
        <v>2515861</v>
      </c>
      <c r="G27" s="4">
        <f t="shared" si="0"/>
        <v>0</v>
      </c>
      <c r="H27" s="4" t="str">
        <f t="shared" si="1"/>
        <v>，2515861</v>
      </c>
      <c r="I27" s="4" t="str">
        <f>VLOOKUP(A27,HOP!A:U,21,0)</f>
        <v>直连</v>
      </c>
    </row>
    <row r="28" s="4" customFormat="1" hidden="1" spans="1:9">
      <c r="A28" s="5">
        <v>17829610760</v>
      </c>
      <c r="B28" s="6">
        <v>44676</v>
      </c>
      <c r="C28" s="6">
        <v>44679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17843831570</v>
      </c>
      <c r="B29" s="6">
        <v>44676</v>
      </c>
      <c r="C29" s="6">
        <v>44679</v>
      </c>
      <c r="D29" s="4">
        <v>1107</v>
      </c>
      <c r="E29" s="4" t="str">
        <f>VLOOKUP(A29,HOP!A:L,12,0)</f>
        <v>1107.00</v>
      </c>
      <c r="F29" s="4" t="str">
        <f>VLOOKUP(A29,HOP!A:C,3,0)</f>
        <v>2523641</v>
      </c>
      <c r="G29" s="4">
        <f t="shared" si="0"/>
        <v>0</v>
      </c>
      <c r="H29" s="4" t="str">
        <f t="shared" si="1"/>
        <v>，2523641</v>
      </c>
      <c r="I29" s="4" t="str">
        <f>VLOOKUP(A29,HOP!A:U,21,0)</f>
        <v>直连</v>
      </c>
    </row>
    <row r="30" s="4" customFormat="1" hidden="1" spans="1:9">
      <c r="A30" s="5">
        <v>17844059619</v>
      </c>
      <c r="B30" s="6">
        <v>44676</v>
      </c>
      <c r="C30" s="6">
        <v>44679</v>
      </c>
      <c r="D30" s="4">
        <v>8394</v>
      </c>
      <c r="E30" s="4" t="str">
        <f>VLOOKUP(A30,HOP!A:L,12,0)</f>
        <v>8394.00</v>
      </c>
      <c r="F30" s="4" t="str">
        <f>VLOOKUP(A30,HOP!A:C,3,0)</f>
        <v>2523780</v>
      </c>
      <c r="G30" s="4">
        <f t="shared" si="0"/>
        <v>0</v>
      </c>
      <c r="H30" s="4" t="str">
        <f t="shared" si="1"/>
        <v>，2523780</v>
      </c>
      <c r="I30" s="4" t="str">
        <f>VLOOKUP(A30,HOP!A:U,21,0)</f>
        <v>直连</v>
      </c>
    </row>
    <row r="31" s="4" customFormat="1" hidden="1" spans="1:9">
      <c r="A31" s="5">
        <v>17846587538</v>
      </c>
      <c r="B31" s="6">
        <v>44678</v>
      </c>
      <c r="C31" s="6">
        <v>44679</v>
      </c>
      <c r="D31" s="4">
        <v>930</v>
      </c>
      <c r="E31" s="4" t="str">
        <f>VLOOKUP(A31,HOP!A:L,12,0)</f>
        <v>930.00</v>
      </c>
      <c r="F31" s="4" t="str">
        <f>VLOOKUP(A31,HOP!A:C,3,0)</f>
        <v>2525036</v>
      </c>
      <c r="G31" s="4">
        <f t="shared" si="0"/>
        <v>0</v>
      </c>
      <c r="H31" s="4" t="str">
        <f t="shared" si="1"/>
        <v>，2525036</v>
      </c>
      <c r="I31" s="4" t="str">
        <f>VLOOKUP(A31,HOP!A:U,21,0)</f>
        <v>直连</v>
      </c>
    </row>
    <row r="32" s="4" customFormat="1" hidden="1" spans="1:9">
      <c r="A32" s="5">
        <v>17848780471</v>
      </c>
      <c r="B32" s="6">
        <v>44678</v>
      </c>
      <c r="C32" s="6">
        <v>44679</v>
      </c>
      <c r="D32" s="4">
        <v>859</v>
      </c>
      <c r="E32" s="4" t="str">
        <f>VLOOKUP(A32,HOP!A:L,12,0)</f>
        <v>859.00</v>
      </c>
      <c r="F32" s="4" t="str">
        <f>VLOOKUP(A32,HOP!A:C,3,0)</f>
        <v>2525131</v>
      </c>
      <c r="G32" s="4">
        <f t="shared" si="0"/>
        <v>0</v>
      </c>
      <c r="H32" s="4" t="str">
        <f t="shared" si="1"/>
        <v>，2525131</v>
      </c>
      <c r="I32" s="4" t="str">
        <f>VLOOKUP(A32,HOP!A:U,21,0)</f>
        <v>直连</v>
      </c>
    </row>
    <row r="33" s="4" customFormat="1" hidden="1" spans="1:9">
      <c r="A33" s="5">
        <v>17849256166</v>
      </c>
      <c r="B33" s="6">
        <v>44677</v>
      </c>
      <c r="C33" s="6">
        <v>44679</v>
      </c>
      <c r="D33" s="4">
        <v>310</v>
      </c>
      <c r="E33" s="4" t="str">
        <f>VLOOKUP(A33,HOP!A:L,12,0)</f>
        <v>310.00</v>
      </c>
      <c r="F33" s="4" t="str">
        <f>VLOOKUP(A33,HOP!A:C,3,0)</f>
        <v>2525294</v>
      </c>
      <c r="G33" s="4">
        <f t="shared" si="0"/>
        <v>0</v>
      </c>
      <c r="H33" s="4" t="str">
        <f t="shared" si="1"/>
        <v>，2525294</v>
      </c>
      <c r="I33" s="4" t="str">
        <f>VLOOKUP(A33,HOP!A:U,21,0)</f>
        <v>直连</v>
      </c>
    </row>
    <row r="34" s="4" customFormat="1" hidden="1" spans="1:9">
      <c r="A34" s="5">
        <v>17851821322</v>
      </c>
      <c r="B34" s="6">
        <v>44678</v>
      </c>
      <c r="C34" s="6">
        <v>44679</v>
      </c>
      <c r="D34" s="4">
        <v>131</v>
      </c>
      <c r="E34" s="4" t="str">
        <f>VLOOKUP(A34,HOP!A:L,12,0)</f>
        <v>131.00</v>
      </c>
      <c r="F34" s="4" t="str">
        <f>VLOOKUP(A34,HOP!A:C,3,0)</f>
        <v>2526314</v>
      </c>
      <c r="G34" s="4">
        <f t="shared" si="0"/>
        <v>0</v>
      </c>
      <c r="H34" s="4" t="str">
        <f t="shared" si="1"/>
        <v>，2526314</v>
      </c>
      <c r="I34" s="4" t="str">
        <f>VLOOKUP(A34,HOP!A:U,21,0)</f>
        <v>直连</v>
      </c>
    </row>
    <row r="35" s="4" customFormat="1" hidden="1" spans="1:9">
      <c r="A35" s="5">
        <v>17851827297</v>
      </c>
      <c r="B35" s="6">
        <v>44678</v>
      </c>
      <c r="C35" s="6">
        <v>44679</v>
      </c>
      <c r="D35" s="4">
        <v>840</v>
      </c>
      <c r="E35" s="4" t="str">
        <f>VLOOKUP(A35,HOP!A:L,12,0)</f>
        <v>840.00</v>
      </c>
      <c r="F35" s="4" t="str">
        <f>VLOOKUP(A35,HOP!A:C,3,0)</f>
        <v>2526320</v>
      </c>
      <c r="G35" s="4">
        <f t="shared" ref="G35:G66" si="2">D35-E35</f>
        <v>0</v>
      </c>
      <c r="H35" s="4" t="str">
        <f t="shared" ref="H35:H66" si="3">$H$1&amp;F35</f>
        <v>，2526320</v>
      </c>
      <c r="I35" s="4" t="str">
        <f>VLOOKUP(A35,HOP!A:U,21,0)</f>
        <v>直连</v>
      </c>
    </row>
    <row r="36" s="4" customFormat="1" hidden="1" spans="1:9">
      <c r="A36" s="5">
        <v>17852432629</v>
      </c>
      <c r="B36" s="6">
        <v>44678</v>
      </c>
      <c r="C36" s="6">
        <v>44679</v>
      </c>
      <c r="D36" s="4">
        <v>1500</v>
      </c>
      <c r="E36" s="4" t="str">
        <f>VLOOKUP(A36,HOP!A:L,12,0)</f>
        <v>1500.00</v>
      </c>
      <c r="F36" s="4" t="str">
        <f>VLOOKUP(A36,HOP!A:C,3,0)</f>
        <v>2526604</v>
      </c>
      <c r="G36" s="4">
        <f t="shared" si="2"/>
        <v>0</v>
      </c>
      <c r="H36" s="4" t="str">
        <f t="shared" si="3"/>
        <v>，2526604</v>
      </c>
      <c r="I36" s="4" t="str">
        <f>VLOOKUP(A36,HOP!A:U,21,0)</f>
        <v>直连</v>
      </c>
    </row>
    <row r="37" s="4" customFormat="1" hidden="1" spans="1:9">
      <c r="A37" s="5">
        <v>17854979356</v>
      </c>
      <c r="B37" s="6">
        <v>44678</v>
      </c>
      <c r="C37" s="6">
        <v>44679</v>
      </c>
      <c r="D37" s="4">
        <v>170</v>
      </c>
      <c r="E37" s="4" t="str">
        <f>VLOOKUP(A37,HOP!A:L,12,0)</f>
        <v>170.00</v>
      </c>
      <c r="F37" s="4" t="str">
        <f>VLOOKUP(A37,HOP!A:C,3,0)</f>
        <v>2526721</v>
      </c>
      <c r="G37" s="4">
        <f t="shared" si="2"/>
        <v>0</v>
      </c>
      <c r="H37" s="4" t="str">
        <f t="shared" si="3"/>
        <v>，2526721</v>
      </c>
      <c r="I37" s="4" t="str">
        <f>VLOOKUP(A37,HOP!A:U,21,0)</f>
        <v>直连</v>
      </c>
    </row>
    <row r="38" s="4" customFormat="1" hidden="1" spans="1:9">
      <c r="A38" s="5">
        <v>17855326235</v>
      </c>
      <c r="B38" s="6">
        <v>44678</v>
      </c>
      <c r="C38" s="6">
        <v>44679</v>
      </c>
      <c r="D38" s="4">
        <v>169</v>
      </c>
      <c r="E38" s="4" t="str">
        <f>VLOOKUP(A38,HOP!A:L,12,0)</f>
        <v>169.00</v>
      </c>
      <c r="F38" s="4" t="str">
        <f>VLOOKUP(A38,HOP!A:C,3,0)</f>
        <v>2526804</v>
      </c>
      <c r="G38" s="4">
        <f t="shared" si="2"/>
        <v>0</v>
      </c>
      <c r="H38" s="4" t="str">
        <f t="shared" si="3"/>
        <v>，2526804</v>
      </c>
      <c r="I38" s="4" t="str">
        <f>VLOOKUP(A38,HOP!A:U,21,0)</f>
        <v>直连</v>
      </c>
    </row>
    <row r="39" s="4" customFormat="1" hidden="1" spans="1:9">
      <c r="A39" s="5">
        <v>17855335408</v>
      </c>
      <c r="B39" s="6">
        <v>44678</v>
      </c>
      <c r="C39" s="6">
        <v>44679</v>
      </c>
      <c r="D39" s="4">
        <v>201</v>
      </c>
      <c r="E39" s="4" t="str">
        <f>VLOOKUP(A39,HOP!A:L,12,0)</f>
        <v>201.00</v>
      </c>
      <c r="F39" s="4" t="str">
        <f>VLOOKUP(A39,HOP!A:C,3,0)</f>
        <v>2526825</v>
      </c>
      <c r="G39" s="4">
        <f t="shared" si="2"/>
        <v>0</v>
      </c>
      <c r="H39" s="4" t="str">
        <f t="shared" si="3"/>
        <v>，2526825</v>
      </c>
      <c r="I39" s="4" t="str">
        <f>VLOOKUP(A39,HOP!A:U,21,0)</f>
        <v>直连</v>
      </c>
    </row>
    <row r="40" s="4" customFormat="1" hidden="1" spans="1:9">
      <c r="A40" s="5">
        <v>17855395434</v>
      </c>
      <c r="B40" s="6">
        <v>44678</v>
      </c>
      <c r="C40" s="6">
        <v>44679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17856237248</v>
      </c>
      <c r="B41" s="6">
        <v>44678</v>
      </c>
      <c r="C41" s="6">
        <v>44679</v>
      </c>
      <c r="D41" s="4">
        <v>462</v>
      </c>
      <c r="E41" s="4" t="str">
        <f>VLOOKUP(A41,HOP!A:L,12,0)</f>
        <v>462.00</v>
      </c>
      <c r="F41" s="4" t="str">
        <f>VLOOKUP(A41,HOP!A:C,3,0)</f>
        <v>2527193</v>
      </c>
      <c r="G41" s="4">
        <f t="shared" si="2"/>
        <v>0</v>
      </c>
      <c r="H41" s="4" t="str">
        <f t="shared" si="3"/>
        <v>，2527193</v>
      </c>
      <c r="I41" s="4" t="str">
        <f>VLOOKUP(A41,HOP!A:U,21,0)</f>
        <v>直连</v>
      </c>
    </row>
    <row r="42" s="4" customFormat="1" hidden="1" spans="1:9">
      <c r="A42" s="5">
        <v>17698786050</v>
      </c>
      <c r="B42" s="6">
        <v>44678</v>
      </c>
      <c r="C42" s="6">
        <v>44680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17790881832</v>
      </c>
      <c r="B43" s="6">
        <v>44677</v>
      </c>
      <c r="C43" s="6">
        <v>44680</v>
      </c>
      <c r="D43" s="4">
        <v>711</v>
      </c>
      <c r="E43" s="4" t="str">
        <f>VLOOKUP(A43,HOP!A:L,12,0)</f>
        <v>711.00</v>
      </c>
      <c r="F43" s="4" t="str">
        <f>VLOOKUP(A43,HOP!A:C,3,0)</f>
        <v>2506732</v>
      </c>
      <c r="G43" s="4">
        <f t="shared" si="2"/>
        <v>0</v>
      </c>
      <c r="H43" s="4" t="str">
        <f t="shared" si="3"/>
        <v>，2506732</v>
      </c>
      <c r="I43" s="4" t="str">
        <f>VLOOKUP(A43,HOP!A:U,21,0)</f>
        <v>直连</v>
      </c>
    </row>
    <row r="44" s="4" customFormat="1" hidden="1" spans="1:9">
      <c r="A44" s="5">
        <v>17804028116</v>
      </c>
      <c r="B44" s="6">
        <v>44679</v>
      </c>
      <c r="C44" s="6">
        <v>44680</v>
      </c>
      <c r="D44" s="4">
        <v>0</v>
      </c>
      <c r="E44" s="4" t="str">
        <f>VLOOKUP(A44,HOP!A:L,12,0)</f>
        <v>1166.00</v>
      </c>
      <c r="F44" s="4" t="str">
        <f>VLOOKUP(A44,HOP!A:C,3,0)</f>
        <v>2511546</v>
      </c>
      <c r="G44" s="4">
        <f t="shared" si="2"/>
        <v>-1166</v>
      </c>
      <c r="H44" s="4" t="str">
        <f t="shared" si="3"/>
        <v>，2511546</v>
      </c>
      <c r="I44" s="4" t="str">
        <f>VLOOKUP(A44,HOP!A:U,21,0)</f>
        <v>直连</v>
      </c>
    </row>
    <row r="45" s="4" customFormat="1" hidden="1" spans="1:9">
      <c r="A45" s="5">
        <v>17829899686</v>
      </c>
      <c r="B45" s="6">
        <v>44679</v>
      </c>
      <c r="C45" s="6">
        <v>44680</v>
      </c>
      <c r="D45" s="4">
        <v>777</v>
      </c>
      <c r="E45" s="4" t="str">
        <f>VLOOKUP(A45,HOP!A:L,12,0)</f>
        <v>777.00</v>
      </c>
      <c r="F45" s="4" t="str">
        <f>VLOOKUP(A45,HOP!A:C,3,0)</f>
        <v>2520134</v>
      </c>
      <c r="G45" s="4">
        <f t="shared" si="2"/>
        <v>0</v>
      </c>
      <c r="H45" s="4" t="str">
        <f t="shared" si="3"/>
        <v>，2520134</v>
      </c>
      <c r="I45" s="4" t="str">
        <f>VLOOKUP(A45,HOP!A:U,21,0)</f>
        <v>直连</v>
      </c>
    </row>
    <row r="46" s="4" customFormat="1" hidden="1" spans="1:9">
      <c r="A46" s="5">
        <v>17835329426</v>
      </c>
      <c r="B46" s="6">
        <v>44678</v>
      </c>
      <c r="C46" s="6">
        <v>44680</v>
      </c>
      <c r="D46" s="4">
        <v>2434</v>
      </c>
      <c r="E46" s="4" t="str">
        <f>VLOOKUP(A46,HOP!A:L,12,0)</f>
        <v>2434.00</v>
      </c>
      <c r="F46" s="4" t="str">
        <f>VLOOKUP(A46,HOP!A:C,3,0)</f>
        <v>2520996</v>
      </c>
      <c r="G46" s="4">
        <f t="shared" si="2"/>
        <v>0</v>
      </c>
      <c r="H46" s="4" t="str">
        <f t="shared" si="3"/>
        <v>，2520996</v>
      </c>
      <c r="I46" s="4" t="str">
        <f>VLOOKUP(A46,HOP!A:U,21,0)</f>
        <v>直连</v>
      </c>
    </row>
    <row r="47" s="4" customFormat="1" hidden="1" spans="1:9">
      <c r="A47" s="5">
        <v>17836969693</v>
      </c>
      <c r="B47" s="6">
        <v>44679</v>
      </c>
      <c r="C47" s="6">
        <v>44680</v>
      </c>
      <c r="D47" s="4">
        <v>625</v>
      </c>
      <c r="E47" s="4" t="str">
        <f>VLOOKUP(A47,HOP!A:L,12,0)</f>
        <v>625.00</v>
      </c>
      <c r="F47" s="4" t="str">
        <f>VLOOKUP(A47,HOP!A:C,3,0)</f>
        <v>2521943</v>
      </c>
      <c r="G47" s="4">
        <f t="shared" si="2"/>
        <v>0</v>
      </c>
      <c r="H47" s="4" t="str">
        <f t="shared" si="3"/>
        <v>，2521943</v>
      </c>
      <c r="I47" s="4" t="str">
        <f>VLOOKUP(A47,HOP!A:U,21,0)</f>
        <v>直连</v>
      </c>
    </row>
    <row r="48" s="4" customFormat="1" hidden="1" spans="1:9">
      <c r="A48" s="5">
        <v>17837476124</v>
      </c>
      <c r="B48" s="6">
        <v>44678</v>
      </c>
      <c r="C48" s="6">
        <v>44680</v>
      </c>
      <c r="D48" s="4">
        <v>858</v>
      </c>
      <c r="E48" s="4" t="str">
        <f>VLOOKUP(A48,HOP!A:L,12,0)</f>
        <v>858.00</v>
      </c>
      <c r="F48" s="4" t="str">
        <f>VLOOKUP(A48,HOP!A:C,3,0)</f>
        <v>2522179</v>
      </c>
      <c r="G48" s="4">
        <f t="shared" si="2"/>
        <v>0</v>
      </c>
      <c r="H48" s="4" t="str">
        <f t="shared" si="3"/>
        <v>，2522179</v>
      </c>
      <c r="I48" s="4" t="str">
        <f>VLOOKUP(A48,HOP!A:U,21,0)</f>
        <v>直连</v>
      </c>
    </row>
    <row r="49" s="4" customFormat="1" hidden="1" spans="1:9">
      <c r="A49" s="5">
        <v>17838662667</v>
      </c>
      <c r="B49" s="6">
        <v>44679</v>
      </c>
      <c r="C49" s="6">
        <v>44680</v>
      </c>
      <c r="D49" s="4">
        <v>277</v>
      </c>
      <c r="E49" s="4" t="str">
        <f>VLOOKUP(A49,HOP!A:L,12,0)</f>
        <v>277.00</v>
      </c>
      <c r="F49" s="4" t="str">
        <f>VLOOKUP(A49,HOP!A:C,3,0)</f>
        <v>2522734</v>
      </c>
      <c r="G49" s="4">
        <f t="shared" si="2"/>
        <v>0</v>
      </c>
      <c r="H49" s="4" t="str">
        <f t="shared" si="3"/>
        <v>，2522734</v>
      </c>
      <c r="I49" s="4" t="str">
        <f>VLOOKUP(A49,HOP!A:U,21,0)</f>
        <v>直连</v>
      </c>
    </row>
    <row r="50" s="4" customFormat="1" hidden="1" spans="1:9">
      <c r="A50" s="5">
        <v>17843548599</v>
      </c>
      <c r="B50" s="6">
        <v>44678</v>
      </c>
      <c r="C50" s="6">
        <v>44680</v>
      </c>
      <c r="D50" s="4">
        <v>3072</v>
      </c>
      <c r="E50" s="4" t="str">
        <f>VLOOKUP(A50,HOP!A:L,12,0)</f>
        <v>3072.00</v>
      </c>
      <c r="F50" s="4" t="str">
        <f>VLOOKUP(A50,HOP!A:C,3,0)</f>
        <v>2523519</v>
      </c>
      <c r="G50" s="4">
        <f t="shared" si="2"/>
        <v>0</v>
      </c>
      <c r="H50" s="4" t="str">
        <f t="shared" si="3"/>
        <v>，2523519</v>
      </c>
      <c r="I50" s="4" t="str">
        <f>VLOOKUP(A50,HOP!A:U,21,0)</f>
        <v>直连</v>
      </c>
    </row>
    <row r="51" s="4" customFormat="1" hidden="1" spans="1:9">
      <c r="A51" s="5">
        <v>17844127371</v>
      </c>
      <c r="B51" s="6">
        <v>44676</v>
      </c>
      <c r="C51" s="6">
        <v>44680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17848531347</v>
      </c>
      <c r="B52" s="6">
        <v>44679</v>
      </c>
      <c r="C52" s="6">
        <v>44680</v>
      </c>
      <c r="D52" s="4">
        <v>1164</v>
      </c>
      <c r="E52" s="4" t="str">
        <f>VLOOKUP(A52,HOP!A:L,12,0)</f>
        <v>1164.00</v>
      </c>
      <c r="F52" s="4" t="str">
        <f>VLOOKUP(A52,HOP!A:C,3,0)</f>
        <v>2525057</v>
      </c>
      <c r="G52" s="4">
        <f t="shared" si="2"/>
        <v>0</v>
      </c>
      <c r="H52" s="4" t="str">
        <f t="shared" si="3"/>
        <v>，2525057</v>
      </c>
      <c r="I52" s="4" t="str">
        <f>VLOOKUP(A52,HOP!A:U,21,0)</f>
        <v>直连</v>
      </c>
    </row>
    <row r="53" s="4" customFormat="1" hidden="1" spans="1:9">
      <c r="A53" s="5">
        <v>17855289664</v>
      </c>
      <c r="B53" s="6">
        <v>44679</v>
      </c>
      <c r="C53" s="6">
        <v>44680</v>
      </c>
      <c r="D53" s="4">
        <v>169</v>
      </c>
      <c r="E53" s="4" t="str">
        <f>VLOOKUP(A53,HOP!A:L,12,0)</f>
        <v>169.00</v>
      </c>
      <c r="F53" s="4" t="str">
        <f>VLOOKUP(A53,HOP!A:C,3,0)</f>
        <v>2526791</v>
      </c>
      <c r="G53" s="4">
        <f t="shared" si="2"/>
        <v>0</v>
      </c>
      <c r="H53" s="4" t="str">
        <f t="shared" si="3"/>
        <v>，2526791</v>
      </c>
      <c r="I53" s="4" t="str">
        <f>VLOOKUP(A53,HOP!A:U,21,0)</f>
        <v>直连</v>
      </c>
    </row>
    <row r="54" s="4" customFormat="1" hidden="1" spans="1:9">
      <c r="A54" s="5">
        <v>17857007835</v>
      </c>
      <c r="B54" s="6">
        <v>44679</v>
      </c>
      <c r="C54" s="6">
        <v>44680</v>
      </c>
      <c r="D54" s="4">
        <v>554</v>
      </c>
      <c r="E54" s="4" t="str">
        <f>VLOOKUP(A54,HOP!A:L,12,0)</f>
        <v>554.00</v>
      </c>
      <c r="F54" s="4" t="str">
        <f>VLOOKUP(A54,HOP!A:C,3,0)</f>
        <v>2527535</v>
      </c>
      <c r="G54" s="4">
        <f t="shared" si="2"/>
        <v>0</v>
      </c>
      <c r="H54" s="4" t="str">
        <f t="shared" si="3"/>
        <v>，2527535</v>
      </c>
      <c r="I54" s="4" t="str">
        <f>VLOOKUP(A54,HOP!A:U,21,0)</f>
        <v>直连</v>
      </c>
    </row>
    <row r="55" s="4" customFormat="1" hidden="1" spans="1:9">
      <c r="A55" s="5">
        <v>17857052102</v>
      </c>
      <c r="B55" s="6">
        <v>44679</v>
      </c>
      <c r="C55" s="6">
        <v>44680</v>
      </c>
      <c r="D55" s="4">
        <v>575</v>
      </c>
      <c r="E55" s="4" t="str">
        <f>VLOOKUP(A55,HOP!A:L,12,0)</f>
        <v>575.00</v>
      </c>
      <c r="F55" s="4" t="str">
        <f>VLOOKUP(A55,HOP!A:C,3,0)</f>
        <v>2527560</v>
      </c>
      <c r="G55" s="4">
        <f t="shared" si="2"/>
        <v>0</v>
      </c>
      <c r="H55" s="4" t="str">
        <f t="shared" si="3"/>
        <v>，2527560</v>
      </c>
      <c r="I55" s="4" t="str">
        <f>VLOOKUP(A55,HOP!A:U,21,0)</f>
        <v>直连</v>
      </c>
    </row>
    <row r="56" s="4" customFormat="1" hidden="1" spans="1:9">
      <c r="A56" s="5">
        <v>17857167788</v>
      </c>
      <c r="B56" s="6">
        <v>44679</v>
      </c>
      <c r="C56" s="6">
        <v>44680</v>
      </c>
      <c r="D56" s="4">
        <v>816</v>
      </c>
      <c r="E56" s="4" t="str">
        <f>VLOOKUP(A56,HOP!A:L,12,0)</f>
        <v>816.00</v>
      </c>
      <c r="F56" s="4" t="str">
        <f>VLOOKUP(A56,HOP!A:C,3,0)</f>
        <v>2527666</v>
      </c>
      <c r="G56" s="4">
        <f t="shared" si="2"/>
        <v>0</v>
      </c>
      <c r="H56" s="4" t="str">
        <f t="shared" si="3"/>
        <v>，2527666</v>
      </c>
      <c r="I56" s="4" t="str">
        <f>VLOOKUP(A56,HOP!A:U,21,0)</f>
        <v>直连</v>
      </c>
    </row>
    <row r="57" s="4" customFormat="1" hidden="1" spans="1:9">
      <c r="A57" s="5">
        <v>17858629764</v>
      </c>
      <c r="B57" s="6">
        <v>44679</v>
      </c>
      <c r="C57" s="6">
        <v>44680</v>
      </c>
      <c r="D57" s="4">
        <v>841</v>
      </c>
      <c r="E57" s="4" t="str">
        <f>VLOOKUP(A57,HOP!A:L,12,0)</f>
        <v>841.00</v>
      </c>
      <c r="F57" s="4" t="str">
        <f>VLOOKUP(A57,HOP!A:C,3,0)</f>
        <v>2528348</v>
      </c>
      <c r="G57" s="4">
        <f t="shared" si="2"/>
        <v>0</v>
      </c>
      <c r="H57" s="4" t="str">
        <f t="shared" si="3"/>
        <v>，2528348</v>
      </c>
      <c r="I57" s="4" t="str">
        <f>VLOOKUP(A57,HOP!A:U,21,0)</f>
        <v>直连</v>
      </c>
    </row>
    <row r="58" s="4" customFormat="1" hidden="1" spans="1:9">
      <c r="A58" s="5">
        <v>17858758789</v>
      </c>
      <c r="B58" s="6">
        <v>44679</v>
      </c>
      <c r="C58" s="6">
        <v>44680</v>
      </c>
      <c r="D58" s="4">
        <v>603</v>
      </c>
      <c r="E58" s="4" t="str">
        <f>VLOOKUP(A58,HOP!A:L,12,0)</f>
        <v>603.00</v>
      </c>
      <c r="F58" s="4" t="str">
        <f>VLOOKUP(A58,HOP!A:C,3,0)</f>
        <v>2528445</v>
      </c>
      <c r="G58" s="4">
        <f t="shared" si="2"/>
        <v>0</v>
      </c>
      <c r="H58" s="4" t="str">
        <f t="shared" si="3"/>
        <v>，2528445</v>
      </c>
      <c r="I58" s="4" t="str">
        <f>VLOOKUP(A58,HOP!A:U,21,0)</f>
        <v>直连</v>
      </c>
    </row>
    <row r="59" s="4" customFormat="1" hidden="1" spans="1:9">
      <c r="A59" s="5">
        <v>17861508196</v>
      </c>
      <c r="B59" s="6">
        <v>44679</v>
      </c>
      <c r="C59" s="6">
        <v>44680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17862166973</v>
      </c>
      <c r="B60" s="6">
        <v>44679</v>
      </c>
      <c r="C60" s="6">
        <v>44680</v>
      </c>
      <c r="D60" s="4">
        <v>1587</v>
      </c>
      <c r="E60" s="4" t="str">
        <f>VLOOKUP(A60,HOP!A:L,12,0)</f>
        <v>1587.00</v>
      </c>
      <c r="F60" s="4" t="str">
        <f>VLOOKUP(A60,HOP!A:C,3,0)</f>
        <v>2528556</v>
      </c>
      <c r="G60" s="4">
        <f t="shared" si="2"/>
        <v>0</v>
      </c>
      <c r="H60" s="4" t="str">
        <f t="shared" si="3"/>
        <v>，2528556</v>
      </c>
      <c r="I60" s="4" t="str">
        <f>VLOOKUP(A60,HOP!A:U,21,0)</f>
        <v>直连</v>
      </c>
    </row>
    <row r="61" s="4" customFormat="1" hidden="1" spans="1:9">
      <c r="A61" s="5">
        <v>17862336690</v>
      </c>
      <c r="B61" s="6">
        <v>44679</v>
      </c>
      <c r="C61" s="6">
        <v>44680</v>
      </c>
      <c r="D61" s="4">
        <v>169</v>
      </c>
      <c r="E61" s="4" t="str">
        <f>VLOOKUP(A61,HOP!A:L,12,0)</f>
        <v>169.00</v>
      </c>
      <c r="F61" s="4" t="str">
        <f>VLOOKUP(A61,HOP!A:C,3,0)</f>
        <v>2528586</v>
      </c>
      <c r="G61" s="4">
        <f t="shared" si="2"/>
        <v>0</v>
      </c>
      <c r="H61" s="4" t="str">
        <f t="shared" si="3"/>
        <v>，2528586</v>
      </c>
      <c r="I61" s="4" t="str">
        <f>VLOOKUP(A61,HOP!A:U,21,0)</f>
        <v>直连</v>
      </c>
    </row>
    <row r="62" s="4" customFormat="1" hidden="1" spans="1:9">
      <c r="A62" s="5">
        <v>17251877411</v>
      </c>
      <c r="B62" s="6">
        <v>44680</v>
      </c>
      <c r="C62" s="6">
        <v>44681</v>
      </c>
      <c r="D62" s="4">
        <v>531</v>
      </c>
      <c r="E62" s="4" t="str">
        <f>VLOOKUP(A62,HOP!A:L,12,0)</f>
        <v>531.00</v>
      </c>
      <c r="F62" s="4" t="str">
        <f>VLOOKUP(A62,HOP!A:C,3,0)</f>
        <v>2410388</v>
      </c>
      <c r="G62" s="4">
        <f t="shared" si="2"/>
        <v>0</v>
      </c>
      <c r="H62" s="4" t="str">
        <f t="shared" si="3"/>
        <v>，2410388</v>
      </c>
      <c r="I62" s="4" t="str">
        <f>VLOOKUP(A62,HOP!A:U,21,0)</f>
        <v>直连</v>
      </c>
    </row>
    <row r="63" s="4" customFormat="1" hidden="1" spans="1:9">
      <c r="A63" s="5">
        <v>17762991463</v>
      </c>
      <c r="B63" s="6">
        <v>44680</v>
      </c>
      <c r="C63" s="6">
        <v>44681</v>
      </c>
      <c r="D63" s="4">
        <v>1900</v>
      </c>
      <c r="E63" s="4" t="str">
        <f>VLOOKUP(A63,HOP!A:L,12,0)</f>
        <v>1900.00</v>
      </c>
      <c r="F63" s="4" t="str">
        <f>VLOOKUP(A63,HOP!A:C,3,0)</f>
        <v>2498139</v>
      </c>
      <c r="G63" s="4">
        <f t="shared" si="2"/>
        <v>0</v>
      </c>
      <c r="H63" s="4" t="str">
        <f t="shared" si="3"/>
        <v>，2498139</v>
      </c>
      <c r="I63" s="4" t="str">
        <f>VLOOKUP(A63,HOP!A:U,21,0)</f>
        <v>直连</v>
      </c>
    </row>
    <row r="64" s="4" customFormat="1" hidden="1" spans="1:9">
      <c r="A64" s="5">
        <v>17780017188</v>
      </c>
      <c r="B64" s="6">
        <v>44679</v>
      </c>
      <c r="C64" s="6">
        <v>44681</v>
      </c>
      <c r="D64" s="4">
        <v>1583</v>
      </c>
      <c r="E64" s="4" t="str">
        <f>VLOOKUP(A64,HOP!A:L,12,0)</f>
        <v>1583.00</v>
      </c>
      <c r="F64" s="4" t="str">
        <f>VLOOKUP(A64,HOP!A:C,3,0)</f>
        <v>2503527</v>
      </c>
      <c r="G64" s="4">
        <f t="shared" si="2"/>
        <v>0</v>
      </c>
      <c r="H64" s="4" t="str">
        <f t="shared" si="3"/>
        <v>，2503527</v>
      </c>
      <c r="I64" s="4" t="str">
        <f>VLOOKUP(A64,HOP!A:U,21,0)</f>
        <v>直连</v>
      </c>
    </row>
    <row r="65" s="4" customFormat="1" hidden="1" spans="1:9">
      <c r="A65" s="5">
        <v>17780262732</v>
      </c>
      <c r="B65" s="6">
        <v>44680</v>
      </c>
      <c r="C65" s="6">
        <v>44681</v>
      </c>
      <c r="D65" s="4">
        <v>251</v>
      </c>
      <c r="E65" s="4" t="str">
        <f>VLOOKUP(A65,HOP!A:L,12,0)</f>
        <v>251.00</v>
      </c>
      <c r="F65" s="4" t="str">
        <f>VLOOKUP(A65,HOP!A:C,3,0)</f>
        <v>2503626</v>
      </c>
      <c r="G65" s="4">
        <f t="shared" si="2"/>
        <v>0</v>
      </c>
      <c r="H65" s="4" t="str">
        <f t="shared" si="3"/>
        <v>，2503626</v>
      </c>
      <c r="I65" s="4" t="str">
        <f>VLOOKUP(A65,HOP!A:U,21,0)</f>
        <v>直连</v>
      </c>
    </row>
    <row r="66" s="4" customFormat="1" hidden="1" spans="1:9">
      <c r="A66" s="5">
        <v>17789120495</v>
      </c>
      <c r="B66" s="6">
        <v>44679</v>
      </c>
      <c r="C66" s="6">
        <v>44681</v>
      </c>
      <c r="D66" s="4">
        <v>740</v>
      </c>
      <c r="E66" s="4" t="str">
        <f>VLOOKUP(A66,HOP!A:L,12,0)</f>
        <v>740.00</v>
      </c>
      <c r="F66" s="4" t="str">
        <f>VLOOKUP(A66,HOP!A:C,3,0)</f>
        <v>2506167</v>
      </c>
      <c r="G66" s="4">
        <f t="shared" si="2"/>
        <v>0</v>
      </c>
      <c r="H66" s="4" t="str">
        <f t="shared" si="3"/>
        <v>，2506167</v>
      </c>
      <c r="I66" s="4" t="str">
        <f>VLOOKUP(A66,HOP!A:U,21,0)</f>
        <v>直连</v>
      </c>
    </row>
    <row r="67" s="4" customFormat="1" hidden="1" spans="1:9">
      <c r="A67" s="5">
        <v>17837834295</v>
      </c>
      <c r="B67" s="6">
        <v>44680</v>
      </c>
      <c r="C67" s="6">
        <v>44681</v>
      </c>
      <c r="D67" s="4">
        <v>1700</v>
      </c>
      <c r="E67" s="4" t="str">
        <f>VLOOKUP(A67,HOP!A:L,12,0)</f>
        <v>1700.00</v>
      </c>
      <c r="F67" s="4" t="str">
        <f>VLOOKUP(A67,HOP!A:C,3,0)</f>
        <v>2522318</v>
      </c>
      <c r="G67" s="4">
        <f t="shared" ref="G67:G98" si="4">D67-E67</f>
        <v>0</v>
      </c>
      <c r="H67" s="4" t="str">
        <f t="shared" ref="H67:H98" si="5">$H$1&amp;F67</f>
        <v>，2522318</v>
      </c>
      <c r="I67" s="4" t="str">
        <f>VLOOKUP(A67,HOP!A:U,21,0)</f>
        <v>直连</v>
      </c>
    </row>
    <row r="68" s="4" customFormat="1" hidden="1" spans="1:9">
      <c r="A68" s="5">
        <v>17844406400</v>
      </c>
      <c r="B68" s="6">
        <v>44680</v>
      </c>
      <c r="C68" s="6">
        <v>44681</v>
      </c>
      <c r="D68" s="4">
        <v>670</v>
      </c>
      <c r="E68" s="4" t="str">
        <f>VLOOKUP(A68,HOP!A:L,12,0)</f>
        <v>670.00</v>
      </c>
      <c r="F68" s="4" t="str">
        <f>VLOOKUP(A68,HOP!A:C,3,0)</f>
        <v>2523940</v>
      </c>
      <c r="G68" s="4">
        <f t="shared" si="4"/>
        <v>0</v>
      </c>
      <c r="H68" s="4" t="str">
        <f t="shared" si="5"/>
        <v>，2523940</v>
      </c>
      <c r="I68" s="4" t="str">
        <f>VLOOKUP(A68,HOP!A:U,21,0)</f>
        <v>直连</v>
      </c>
    </row>
    <row r="69" s="4" customFormat="1" spans="1:10">
      <c r="A69" s="5">
        <v>17851372408</v>
      </c>
      <c r="B69" s="6">
        <v>44680</v>
      </c>
      <c r="C69" s="6">
        <v>44681</v>
      </c>
      <c r="D69" s="4">
        <v>1844</v>
      </c>
      <c r="E69" s="4">
        <v>0</v>
      </c>
      <c r="F69" s="4" t="str">
        <f>VLOOKUP(A69,HOP!A:C,3,0)</f>
        <v>2526181</v>
      </c>
      <c r="G69" s="4">
        <f t="shared" si="4"/>
        <v>1844</v>
      </c>
      <c r="H69" s="4" t="str">
        <f t="shared" si="5"/>
        <v>，2526181</v>
      </c>
      <c r="I69" s="4" t="str">
        <f>VLOOKUP(A69,HOP!A:U,21,0)</f>
        <v>直连</v>
      </c>
      <c r="J69" s="4" t="s">
        <v>770</v>
      </c>
    </row>
    <row r="70" s="4" customFormat="1" hidden="1" spans="1:9">
      <c r="A70" s="5">
        <v>17855268554</v>
      </c>
      <c r="B70" s="6">
        <v>44680</v>
      </c>
      <c r="C70" s="6">
        <v>44681</v>
      </c>
      <c r="D70" s="4">
        <v>711</v>
      </c>
      <c r="E70" s="4" t="str">
        <f>VLOOKUP(A70,HOP!A:L,12,0)</f>
        <v>711.00</v>
      </c>
      <c r="F70" s="4" t="str">
        <f>VLOOKUP(A70,HOP!A:C,3,0)</f>
        <v>2526783</v>
      </c>
      <c r="G70" s="4">
        <f t="shared" si="4"/>
        <v>0</v>
      </c>
      <c r="H70" s="4" t="str">
        <f t="shared" si="5"/>
        <v>，2526783</v>
      </c>
      <c r="I70" s="4" t="str">
        <f>VLOOKUP(A70,HOP!A:U,21,0)</f>
        <v>直连</v>
      </c>
    </row>
    <row r="71" s="4" customFormat="1" hidden="1" spans="1:9">
      <c r="A71" s="5">
        <v>17858352101</v>
      </c>
      <c r="B71" s="6">
        <v>44679</v>
      </c>
      <c r="C71" s="6">
        <v>44681</v>
      </c>
      <c r="D71" s="4">
        <v>1075</v>
      </c>
      <c r="E71" s="4" t="str">
        <f>VLOOKUP(A71,HOP!A:L,12,0)</f>
        <v>1075.00</v>
      </c>
      <c r="F71" s="4" t="str">
        <f>VLOOKUP(A71,HOP!A:C,3,0)</f>
        <v>2528188</v>
      </c>
      <c r="G71" s="4">
        <f t="shared" si="4"/>
        <v>0</v>
      </c>
      <c r="H71" s="4" t="str">
        <f t="shared" si="5"/>
        <v>，2528188</v>
      </c>
      <c r="I71" s="4" t="str">
        <f>VLOOKUP(A71,HOP!A:U,21,0)</f>
        <v>直连</v>
      </c>
    </row>
    <row r="72" s="4" customFormat="1" hidden="1" spans="1:9">
      <c r="A72" s="5">
        <v>17862783167</v>
      </c>
      <c r="B72" s="6">
        <v>44680</v>
      </c>
      <c r="C72" s="6">
        <v>44681</v>
      </c>
      <c r="D72" s="4">
        <v>333</v>
      </c>
      <c r="E72" s="4" t="str">
        <f>VLOOKUP(A72,HOP!A:L,12,0)</f>
        <v>333.00</v>
      </c>
      <c r="F72" s="4" t="str">
        <f>VLOOKUP(A72,HOP!A:C,3,0)</f>
        <v>2528658</v>
      </c>
      <c r="G72" s="4">
        <f t="shared" si="4"/>
        <v>0</v>
      </c>
      <c r="H72" s="4" t="str">
        <f t="shared" si="5"/>
        <v>，2528658</v>
      </c>
      <c r="I72" s="4" t="str">
        <f>VLOOKUP(A72,HOP!A:U,21,0)</f>
        <v>直连</v>
      </c>
    </row>
    <row r="73" s="4" customFormat="1" hidden="1" spans="1:9">
      <c r="A73" s="5">
        <v>17863042670</v>
      </c>
      <c r="B73" s="6">
        <v>44680</v>
      </c>
      <c r="C73" s="6">
        <v>44681</v>
      </c>
      <c r="D73" s="4">
        <v>428</v>
      </c>
      <c r="E73" s="4" t="str">
        <f>VLOOKUP(A73,HOP!A:L,12,0)</f>
        <v>428.00</v>
      </c>
      <c r="F73" s="4" t="str">
        <f>VLOOKUP(A73,HOP!A:C,3,0)</f>
        <v>2528733</v>
      </c>
      <c r="G73" s="4">
        <f t="shared" si="4"/>
        <v>0</v>
      </c>
      <c r="H73" s="4" t="str">
        <f t="shared" si="5"/>
        <v>，2528733</v>
      </c>
      <c r="I73" s="4" t="str">
        <f>VLOOKUP(A73,HOP!A:U,21,0)</f>
        <v>直连</v>
      </c>
    </row>
    <row r="74" s="4" customFormat="1" hidden="1" spans="1:9">
      <c r="A74" s="5">
        <v>17864014358</v>
      </c>
      <c r="B74" s="6">
        <v>44680</v>
      </c>
      <c r="C74" s="6">
        <v>44681</v>
      </c>
      <c r="D74" s="4">
        <v>457</v>
      </c>
      <c r="E74" s="4" t="str">
        <f>VLOOKUP(A74,HOP!A:L,12,0)</f>
        <v>457.00</v>
      </c>
      <c r="F74" s="4" t="str">
        <f>VLOOKUP(A74,HOP!A:C,3,0)</f>
        <v>2529113</v>
      </c>
      <c r="G74" s="4">
        <f t="shared" si="4"/>
        <v>0</v>
      </c>
      <c r="H74" s="4" t="str">
        <f t="shared" si="5"/>
        <v>，2529113</v>
      </c>
      <c r="I74" s="4" t="str">
        <f>VLOOKUP(A74,HOP!A:U,21,0)</f>
        <v>直连</v>
      </c>
    </row>
    <row r="75" s="4" customFormat="1" hidden="1" spans="1:9">
      <c r="A75" s="5">
        <v>17864440050</v>
      </c>
      <c r="B75" s="6">
        <v>44680</v>
      </c>
      <c r="C75" s="6">
        <v>44681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17865017605</v>
      </c>
      <c r="B76" s="6">
        <v>44680</v>
      </c>
      <c r="C76" s="6">
        <v>44681</v>
      </c>
      <c r="D76" s="4">
        <v>80</v>
      </c>
      <c r="E76" s="4" t="str">
        <f>VLOOKUP(A76,HOP!A:L,12,0)</f>
        <v>80.00</v>
      </c>
      <c r="F76" s="4" t="str">
        <f>VLOOKUP(A76,HOP!A:C,3,0)</f>
        <v>2529625</v>
      </c>
      <c r="G76" s="4">
        <f t="shared" si="4"/>
        <v>0</v>
      </c>
      <c r="H76" s="4" t="str">
        <f t="shared" si="5"/>
        <v>，2529625</v>
      </c>
      <c r="I76" s="4" t="str">
        <f>VLOOKUP(A76,HOP!A:U,21,0)</f>
        <v>直连</v>
      </c>
    </row>
    <row r="77" s="4" customFormat="1" hidden="1" spans="1:9">
      <c r="A77" s="5">
        <v>17865254733</v>
      </c>
      <c r="B77" s="6">
        <v>44680</v>
      </c>
      <c r="C77" s="6">
        <v>44681</v>
      </c>
      <c r="D77" s="4">
        <v>525</v>
      </c>
      <c r="E77" s="4" t="str">
        <f>VLOOKUP(A77,HOP!A:L,12,0)</f>
        <v>525.00</v>
      </c>
      <c r="F77" s="4" t="str">
        <f>VLOOKUP(A77,HOP!A:C,3,0)</f>
        <v>2529716</v>
      </c>
      <c r="G77" s="4">
        <f t="shared" si="4"/>
        <v>0</v>
      </c>
      <c r="H77" s="4" t="str">
        <f t="shared" si="5"/>
        <v>，2529716</v>
      </c>
      <c r="I77" s="4" t="str">
        <f>VLOOKUP(A77,HOP!A:U,21,0)</f>
        <v>直连</v>
      </c>
    </row>
    <row r="78" s="4" customFormat="1" hidden="1" spans="1:9">
      <c r="A78" s="5">
        <v>17865327541</v>
      </c>
      <c r="B78" s="6">
        <v>44680</v>
      </c>
      <c r="C78" s="6">
        <v>44681</v>
      </c>
      <c r="D78" s="4">
        <v>175</v>
      </c>
      <c r="E78" s="4" t="str">
        <f>VLOOKUP(A78,HOP!A:L,12,0)</f>
        <v>175.00</v>
      </c>
      <c r="F78" s="4" t="str">
        <f>VLOOKUP(A78,HOP!A:C,3,0)</f>
        <v>2529732</v>
      </c>
      <c r="G78" s="4">
        <f t="shared" si="4"/>
        <v>0</v>
      </c>
      <c r="H78" s="4" t="str">
        <f t="shared" si="5"/>
        <v>，2529732</v>
      </c>
      <c r="I78" s="4" t="str">
        <f>VLOOKUP(A78,HOP!A:U,21,0)</f>
        <v>直连</v>
      </c>
    </row>
    <row r="79" s="4" customFormat="1" hidden="1" spans="1:9">
      <c r="A79" s="5">
        <v>17865356116</v>
      </c>
      <c r="B79" s="6">
        <v>44680</v>
      </c>
      <c r="C79" s="6">
        <v>44681</v>
      </c>
      <c r="D79" s="4">
        <v>860</v>
      </c>
      <c r="E79" s="4" t="str">
        <f>VLOOKUP(A79,HOP!A:L,12,0)</f>
        <v>860.00</v>
      </c>
      <c r="F79" s="4" t="str">
        <f>VLOOKUP(A79,HOP!A:C,3,0)</f>
        <v>2529752</v>
      </c>
      <c r="G79" s="4">
        <f t="shared" si="4"/>
        <v>0</v>
      </c>
      <c r="H79" s="4" t="str">
        <f t="shared" si="5"/>
        <v>，2529752</v>
      </c>
      <c r="I79" s="4" t="str">
        <f>VLOOKUP(A79,HOP!A:U,21,0)</f>
        <v>直连</v>
      </c>
    </row>
    <row r="80" s="4" customFormat="1" hidden="1" spans="1:9">
      <c r="A80" s="5">
        <v>17865424024</v>
      </c>
      <c r="B80" s="6">
        <v>44680</v>
      </c>
      <c r="C80" s="6">
        <v>44681</v>
      </c>
      <c r="D80" s="4">
        <v>409</v>
      </c>
      <c r="E80" s="4" t="str">
        <f>VLOOKUP(A80,HOP!A:L,12,0)</f>
        <v>409.00</v>
      </c>
      <c r="F80" s="4" t="str">
        <f>VLOOKUP(A80,HOP!A:C,3,0)</f>
        <v>2529791</v>
      </c>
      <c r="G80" s="4">
        <f t="shared" si="4"/>
        <v>0</v>
      </c>
      <c r="H80" s="4" t="str">
        <f t="shared" si="5"/>
        <v>，2529791</v>
      </c>
      <c r="I80" s="4" t="str">
        <f>VLOOKUP(A80,HOP!A:U,21,0)</f>
        <v>直连</v>
      </c>
    </row>
    <row r="81" s="4" customFormat="1" hidden="1" spans="1:9">
      <c r="A81" s="5">
        <v>17735029772</v>
      </c>
      <c r="B81" s="6">
        <v>44681</v>
      </c>
      <c r="C81" s="6">
        <v>44682</v>
      </c>
      <c r="D81" s="4">
        <v>374</v>
      </c>
      <c r="E81" s="4" t="str">
        <f>VLOOKUP(A81,HOP!A:L,12,0)</f>
        <v>374.00</v>
      </c>
      <c r="F81" s="4" t="str">
        <f>VLOOKUP(A81,HOP!A:C,3,0)</f>
        <v>2489021</v>
      </c>
      <c r="G81" s="4">
        <f t="shared" si="4"/>
        <v>0</v>
      </c>
      <c r="H81" s="4" t="str">
        <f t="shared" si="5"/>
        <v>，2489021</v>
      </c>
      <c r="I81" s="4" t="str">
        <f>VLOOKUP(A81,HOP!A:U,21,0)</f>
        <v>直连</v>
      </c>
    </row>
    <row r="82" s="4" customFormat="1" hidden="1" spans="1:9">
      <c r="A82" s="5">
        <v>17760568447</v>
      </c>
      <c r="B82" s="6">
        <v>44679</v>
      </c>
      <c r="C82" s="6">
        <v>44682</v>
      </c>
      <c r="D82" s="4">
        <v>8796</v>
      </c>
      <c r="E82" s="4" t="str">
        <f>VLOOKUP(A82,HOP!A:L,12,0)</f>
        <v>8796.00</v>
      </c>
      <c r="F82" s="4" t="str">
        <f>VLOOKUP(A82,HOP!A:C,3,0)</f>
        <v>2496451</v>
      </c>
      <c r="G82" s="4">
        <f t="shared" si="4"/>
        <v>0</v>
      </c>
      <c r="H82" s="4" t="str">
        <f t="shared" si="5"/>
        <v>，2496451</v>
      </c>
      <c r="I82" s="4" t="str">
        <f>VLOOKUP(A82,HOP!A:U,21,0)</f>
        <v>直连</v>
      </c>
    </row>
    <row r="83" s="4" customFormat="1" hidden="1" spans="1:9">
      <c r="A83" s="5">
        <v>17770469985</v>
      </c>
      <c r="B83" s="6">
        <v>44681</v>
      </c>
      <c r="C83" s="6">
        <v>44682</v>
      </c>
      <c r="D83" s="4">
        <v>369</v>
      </c>
      <c r="E83" s="4" t="str">
        <f>VLOOKUP(A83,HOP!A:L,12,0)</f>
        <v>369.00</v>
      </c>
      <c r="F83" s="4" t="str">
        <f>VLOOKUP(A83,HOP!A:C,3,0)</f>
        <v>2499958</v>
      </c>
      <c r="G83" s="4">
        <f t="shared" si="4"/>
        <v>0</v>
      </c>
      <c r="H83" s="4" t="str">
        <f t="shared" si="5"/>
        <v>，2499958</v>
      </c>
      <c r="I83" s="4" t="str">
        <f>VLOOKUP(A83,HOP!A:U,21,0)</f>
        <v>直连</v>
      </c>
    </row>
    <row r="84" s="4" customFormat="1" hidden="1" spans="1:9">
      <c r="A84" s="5">
        <v>17771885395</v>
      </c>
      <c r="B84" s="6">
        <v>44681</v>
      </c>
      <c r="C84" s="6">
        <v>44682</v>
      </c>
      <c r="D84" s="4">
        <v>1905</v>
      </c>
      <c r="E84" s="4" t="str">
        <f>VLOOKUP(A84,HOP!A:L,12,0)</f>
        <v>1905.00</v>
      </c>
      <c r="F84" s="4" t="str">
        <f>VLOOKUP(A84,HOP!A:C,3,0)</f>
        <v>2501083</v>
      </c>
      <c r="G84" s="4">
        <f t="shared" si="4"/>
        <v>0</v>
      </c>
      <c r="H84" s="4" t="str">
        <f t="shared" si="5"/>
        <v>，2501083</v>
      </c>
      <c r="I84" s="4" t="str">
        <f>VLOOKUP(A84,HOP!A:U,21,0)</f>
        <v>直连</v>
      </c>
    </row>
    <row r="85" s="4" customFormat="1" hidden="1" spans="1:9">
      <c r="A85" s="5">
        <v>17782660331</v>
      </c>
      <c r="B85" s="6">
        <v>44681</v>
      </c>
      <c r="C85" s="6">
        <v>44682</v>
      </c>
      <c r="D85" s="4">
        <v>1486</v>
      </c>
      <c r="E85" s="4" t="str">
        <f>VLOOKUP(A85,HOP!A:L,12,0)</f>
        <v>1486.00</v>
      </c>
      <c r="F85" s="4" t="str">
        <f>VLOOKUP(A85,HOP!A:C,3,0)</f>
        <v>2505144</v>
      </c>
      <c r="G85" s="4">
        <f t="shared" si="4"/>
        <v>0</v>
      </c>
      <c r="H85" s="4" t="str">
        <f t="shared" si="5"/>
        <v>，2505144</v>
      </c>
      <c r="I85" s="4" t="str">
        <f>VLOOKUP(A85,HOP!A:U,21,0)</f>
        <v>直连</v>
      </c>
    </row>
    <row r="86" s="4" customFormat="1" hidden="1" spans="1:9">
      <c r="A86" s="5">
        <v>17782799404</v>
      </c>
      <c r="B86" s="6">
        <v>44681</v>
      </c>
      <c r="C86" s="6">
        <v>44682</v>
      </c>
      <c r="D86" s="4">
        <v>1052</v>
      </c>
      <c r="E86" s="4" t="str">
        <f>VLOOKUP(A86,HOP!A:L,12,0)</f>
        <v>1052.00</v>
      </c>
      <c r="F86" s="4" t="str">
        <f>VLOOKUP(A86,HOP!A:C,3,0)</f>
        <v>2505247</v>
      </c>
      <c r="G86" s="4">
        <f t="shared" si="4"/>
        <v>0</v>
      </c>
      <c r="H86" s="4" t="str">
        <f t="shared" si="5"/>
        <v>，2505247</v>
      </c>
      <c r="I86" s="4" t="str">
        <f>VLOOKUP(A86,HOP!A:U,21,0)</f>
        <v>直连</v>
      </c>
    </row>
    <row r="87" s="4" customFormat="1" hidden="1" spans="1:9">
      <c r="A87" s="5">
        <v>17805524417</v>
      </c>
      <c r="B87" s="6">
        <v>44678</v>
      </c>
      <c r="C87" s="6">
        <v>44682</v>
      </c>
      <c r="D87" s="4">
        <v>4496</v>
      </c>
      <c r="E87" s="4" t="str">
        <f>VLOOKUP(A87,HOP!A:L,12,0)</f>
        <v>4496.00</v>
      </c>
      <c r="F87" s="4" t="str">
        <f>VLOOKUP(A87,HOP!A:C,3,0)</f>
        <v>2512219</v>
      </c>
      <c r="G87" s="4">
        <f t="shared" si="4"/>
        <v>0</v>
      </c>
      <c r="H87" s="4" t="str">
        <f t="shared" si="5"/>
        <v>，2512219</v>
      </c>
      <c r="I87" s="4" t="str">
        <f>VLOOKUP(A87,HOP!A:U,21,0)</f>
        <v>直连</v>
      </c>
    </row>
    <row r="88" s="4" customFormat="1" hidden="1" spans="1:9">
      <c r="A88" s="5">
        <v>17829204081</v>
      </c>
      <c r="B88" s="6">
        <v>44681</v>
      </c>
      <c r="C88" s="6">
        <v>44682</v>
      </c>
      <c r="D88" s="4">
        <v>945</v>
      </c>
      <c r="E88" s="4" t="str">
        <f>VLOOKUP(A88,HOP!A:L,12,0)</f>
        <v>945.00</v>
      </c>
      <c r="F88" s="4" t="str">
        <f>VLOOKUP(A88,HOP!A:C,3,0)</f>
        <v>2519928</v>
      </c>
      <c r="G88" s="4">
        <f t="shared" si="4"/>
        <v>0</v>
      </c>
      <c r="H88" s="4" t="str">
        <f t="shared" si="5"/>
        <v>，2519928</v>
      </c>
      <c r="I88" s="4" t="str">
        <f>VLOOKUP(A88,HOP!A:U,21,0)</f>
        <v>直连</v>
      </c>
    </row>
    <row r="89" s="4" customFormat="1" hidden="1" spans="1:9">
      <c r="A89" s="5">
        <v>17829779207</v>
      </c>
      <c r="B89" s="6">
        <v>44680</v>
      </c>
      <c r="C89" s="6">
        <v>44682</v>
      </c>
      <c r="D89" s="4">
        <v>2162</v>
      </c>
      <c r="E89" s="4" t="str">
        <f>VLOOKUP(A89,HOP!A:L,12,0)</f>
        <v>2162.00</v>
      </c>
      <c r="F89" s="4" t="str">
        <f>VLOOKUP(A89,HOP!A:C,3,0)</f>
        <v>2520064</v>
      </c>
      <c r="G89" s="4">
        <f t="shared" si="4"/>
        <v>0</v>
      </c>
      <c r="H89" s="4" t="str">
        <f t="shared" si="5"/>
        <v>，2520064</v>
      </c>
      <c r="I89" s="4" t="str">
        <f>VLOOKUP(A89,HOP!A:U,21,0)</f>
        <v>直连</v>
      </c>
    </row>
    <row r="90" s="4" customFormat="1" hidden="1" spans="1:9">
      <c r="A90" s="5">
        <v>17830019161</v>
      </c>
      <c r="B90" s="6">
        <v>44681</v>
      </c>
      <c r="C90" s="6">
        <v>44682</v>
      </c>
      <c r="D90" s="4">
        <v>1880</v>
      </c>
      <c r="E90" s="4" t="str">
        <f>VLOOKUP(A90,HOP!A:L,12,0)</f>
        <v>1880.00</v>
      </c>
      <c r="F90" s="4" t="str">
        <f>VLOOKUP(A90,HOP!A:C,3,0)</f>
        <v>2520172</v>
      </c>
      <c r="G90" s="4">
        <f t="shared" si="4"/>
        <v>0</v>
      </c>
      <c r="H90" s="4" t="str">
        <f t="shared" si="5"/>
        <v>，2520172</v>
      </c>
      <c r="I90" s="4" t="str">
        <f>VLOOKUP(A90,HOP!A:U,21,0)</f>
        <v>直连</v>
      </c>
    </row>
    <row r="91" s="4" customFormat="1" hidden="1" spans="1:9">
      <c r="A91" s="5">
        <v>17836612377</v>
      </c>
      <c r="B91" s="6">
        <v>44681</v>
      </c>
      <c r="C91" s="6">
        <v>44682</v>
      </c>
      <c r="D91" s="4">
        <v>608</v>
      </c>
      <c r="E91" s="4" t="str">
        <f>VLOOKUP(A91,HOP!A:L,12,0)</f>
        <v>608.00</v>
      </c>
      <c r="F91" s="4" t="str">
        <f>VLOOKUP(A91,HOP!A:C,3,0)</f>
        <v>2521722</v>
      </c>
      <c r="G91" s="4">
        <f t="shared" si="4"/>
        <v>0</v>
      </c>
      <c r="H91" s="4" t="str">
        <f t="shared" si="5"/>
        <v>，2521722</v>
      </c>
      <c r="I91" s="4" t="str">
        <f>VLOOKUP(A91,HOP!A:U,21,0)</f>
        <v>直连</v>
      </c>
    </row>
    <row r="92" s="4" customFormat="1" hidden="1" spans="1:9">
      <c r="A92" s="5">
        <v>17846446782</v>
      </c>
      <c r="B92" s="6">
        <v>44681</v>
      </c>
      <c r="C92" s="6">
        <v>44682</v>
      </c>
      <c r="D92" s="4">
        <v>724</v>
      </c>
      <c r="E92" s="4" t="str">
        <f>VLOOKUP(A92,HOP!A:L,12,0)</f>
        <v>724.00</v>
      </c>
      <c r="F92" s="4" t="str">
        <f>VLOOKUP(A92,HOP!A:C,3,0)</f>
        <v>2524909</v>
      </c>
      <c r="G92" s="4">
        <f t="shared" si="4"/>
        <v>0</v>
      </c>
      <c r="H92" s="4" t="str">
        <f t="shared" si="5"/>
        <v>，2524909</v>
      </c>
      <c r="I92" s="4" t="str">
        <f>VLOOKUP(A92,HOP!A:U,21,0)</f>
        <v>直连</v>
      </c>
    </row>
    <row r="93" s="4" customFormat="1" hidden="1" spans="1:9">
      <c r="A93" s="5">
        <v>17846568383</v>
      </c>
      <c r="B93" s="6">
        <v>44681</v>
      </c>
      <c r="C93" s="6">
        <v>44682</v>
      </c>
      <c r="D93" s="4">
        <v>1363</v>
      </c>
      <c r="E93" s="4">
        <v>1363</v>
      </c>
      <c r="F93" s="4" t="str">
        <f>VLOOKUP(A93,HOP!A:C,3,0)</f>
        <v>2525001</v>
      </c>
      <c r="G93" s="4">
        <f t="shared" si="4"/>
        <v>0</v>
      </c>
      <c r="H93" s="4" t="str">
        <f t="shared" si="5"/>
        <v>，2525001</v>
      </c>
      <c r="I93" s="4" t="str">
        <f>VLOOKUP(A93,HOP!A:U,21,0)</f>
        <v>直连</v>
      </c>
    </row>
    <row r="94" s="4" customFormat="1" hidden="1" spans="1:9">
      <c r="A94" s="5">
        <v>17855825972</v>
      </c>
      <c r="B94" s="6">
        <v>44680</v>
      </c>
      <c r="C94" s="6">
        <v>44682</v>
      </c>
      <c r="D94" s="4">
        <v>1446</v>
      </c>
      <c r="E94" s="4" t="str">
        <f>VLOOKUP(A94,HOP!A:L,12,0)</f>
        <v>1446.00</v>
      </c>
      <c r="F94" s="4" t="str">
        <f>VLOOKUP(A94,HOP!A:C,3,0)</f>
        <v>2527009</v>
      </c>
      <c r="G94" s="4">
        <f t="shared" si="4"/>
        <v>0</v>
      </c>
      <c r="H94" s="4" t="str">
        <f t="shared" si="5"/>
        <v>，2527009</v>
      </c>
      <c r="I94" s="4" t="str">
        <f>VLOOKUP(A94,HOP!A:U,21,0)</f>
        <v>直连</v>
      </c>
    </row>
    <row r="95" s="4" customFormat="1" hidden="1" spans="1:9">
      <c r="A95" s="5">
        <v>17855903011</v>
      </c>
      <c r="B95" s="6">
        <v>44679</v>
      </c>
      <c r="C95" s="6">
        <v>44682</v>
      </c>
      <c r="D95" s="4">
        <v>3844</v>
      </c>
      <c r="E95" s="4" t="str">
        <f>VLOOKUP(A95,HOP!A:L,12,0)</f>
        <v>3844.00</v>
      </c>
      <c r="F95" s="4" t="str">
        <f>VLOOKUP(A95,HOP!A:C,3,0)</f>
        <v>2527042</v>
      </c>
      <c r="G95" s="4">
        <f t="shared" si="4"/>
        <v>0</v>
      </c>
      <c r="H95" s="4" t="str">
        <f t="shared" si="5"/>
        <v>，2527042</v>
      </c>
      <c r="I95" s="4" t="str">
        <f>VLOOKUP(A95,HOP!A:U,21,0)</f>
        <v>直连</v>
      </c>
    </row>
    <row r="96" s="4" customFormat="1" hidden="1" spans="1:9">
      <c r="A96" s="5">
        <v>17856407436</v>
      </c>
      <c r="B96" s="6">
        <v>44680</v>
      </c>
      <c r="C96" s="6">
        <v>44682</v>
      </c>
      <c r="D96" s="4">
        <v>14958</v>
      </c>
      <c r="E96" s="4" t="str">
        <f>VLOOKUP(A96,HOP!A:L,12,0)</f>
        <v>14958.00</v>
      </c>
      <c r="F96" s="4" t="str">
        <f>VLOOKUP(A96,HOP!A:C,3,0)</f>
        <v>2527268</v>
      </c>
      <c r="G96" s="4">
        <f t="shared" si="4"/>
        <v>0</v>
      </c>
      <c r="H96" s="4" t="str">
        <f t="shared" si="5"/>
        <v>，2527268</v>
      </c>
      <c r="I96" s="4" t="str">
        <f>VLOOKUP(A96,HOP!A:U,21,0)</f>
        <v>直连</v>
      </c>
    </row>
    <row r="97" s="4" customFormat="1" hidden="1" spans="1:9">
      <c r="A97" s="5">
        <v>17857087499</v>
      </c>
      <c r="B97" s="6">
        <v>44681</v>
      </c>
      <c r="C97" s="6">
        <v>44682</v>
      </c>
      <c r="D97" s="4">
        <v>537</v>
      </c>
      <c r="E97" s="4" t="str">
        <f>VLOOKUP(A97,HOP!A:L,12,0)</f>
        <v>537.00</v>
      </c>
      <c r="F97" s="4" t="str">
        <f>VLOOKUP(A97,HOP!A:C,3,0)</f>
        <v>2527594</v>
      </c>
      <c r="G97" s="4">
        <f t="shared" si="4"/>
        <v>0</v>
      </c>
      <c r="H97" s="4" t="str">
        <f t="shared" si="5"/>
        <v>，2527594</v>
      </c>
      <c r="I97" s="4" t="str">
        <f>VLOOKUP(A97,HOP!A:U,21,0)</f>
        <v>直连</v>
      </c>
    </row>
    <row r="98" s="4" customFormat="1" hidden="1" spans="1:9">
      <c r="A98" s="5">
        <v>17668406589</v>
      </c>
      <c r="B98" s="6">
        <v>44680</v>
      </c>
      <c r="C98" s="6">
        <v>44682</v>
      </c>
      <c r="D98" s="4">
        <v>0</v>
      </c>
      <c r="E98" s="4" t="str">
        <f>VLOOKUP(A98,HOP!A:L,12,0)</f>
        <v>0.00</v>
      </c>
      <c r="F98" s="4" t="str">
        <f>VLOOKUP(A98,HOP!A:C,3,0)</f>
        <v>2472172</v>
      </c>
      <c r="G98" s="4">
        <f t="shared" si="4"/>
        <v>0</v>
      </c>
      <c r="H98" s="4" t="str">
        <f t="shared" si="5"/>
        <v>，2472172</v>
      </c>
      <c r="I98" s="4" t="str">
        <f>VLOOKUP(A98,HOP!A:U,21,0)</f>
        <v>直连</v>
      </c>
    </row>
    <row r="99" s="4" customFormat="1" hidden="1" spans="1:9">
      <c r="A99" s="5">
        <v>17862835449</v>
      </c>
      <c r="B99" s="6">
        <v>44681</v>
      </c>
      <c r="C99" s="6">
        <v>44682</v>
      </c>
      <c r="D99" s="4">
        <v>997</v>
      </c>
      <c r="E99" s="4" t="str">
        <f>VLOOKUP(A99,HOP!A:L,12,0)</f>
        <v>997.00</v>
      </c>
      <c r="F99" s="4" t="str">
        <f>VLOOKUP(A99,HOP!A:C,3,0)</f>
        <v>2528667</v>
      </c>
      <c r="G99" s="4">
        <f t="shared" ref="G99:G130" si="6">D99-E99</f>
        <v>0</v>
      </c>
      <c r="H99" s="4" t="str">
        <f t="shared" ref="H99:H130" si="7">$H$1&amp;F99</f>
        <v>，2528667</v>
      </c>
      <c r="I99" s="4" t="str">
        <f>VLOOKUP(A99,HOP!A:U,21,0)</f>
        <v>直连</v>
      </c>
    </row>
    <row r="100" s="4" customFormat="1" hidden="1" spans="1:9">
      <c r="A100" s="5">
        <v>17863002757</v>
      </c>
      <c r="B100" s="6">
        <v>44681</v>
      </c>
      <c r="C100" s="6">
        <v>44682</v>
      </c>
      <c r="D100" s="4">
        <v>1060</v>
      </c>
      <c r="E100" s="4" t="str">
        <f>VLOOKUP(A100,HOP!A:L,12,0)</f>
        <v>1060.00</v>
      </c>
      <c r="F100" s="4" t="str">
        <f>VLOOKUP(A100,HOP!A:C,3,0)</f>
        <v>2528715</v>
      </c>
      <c r="G100" s="4">
        <f t="shared" si="6"/>
        <v>0</v>
      </c>
      <c r="H100" s="4" t="str">
        <f t="shared" si="7"/>
        <v>，2528715</v>
      </c>
      <c r="I100" s="4" t="str">
        <f>VLOOKUP(A100,HOP!A:U,21,0)</f>
        <v>直连</v>
      </c>
    </row>
    <row r="101" s="4" customFormat="1" hidden="1" spans="1:9">
      <c r="A101" s="5">
        <v>17864351209</v>
      </c>
      <c r="B101" s="6">
        <v>44681</v>
      </c>
      <c r="C101" s="6">
        <v>44682</v>
      </c>
      <c r="D101" s="4">
        <v>1453</v>
      </c>
      <c r="E101" s="4" t="str">
        <f>VLOOKUP(A101,HOP!A:L,12,0)</f>
        <v>1453.00</v>
      </c>
      <c r="F101" s="4" t="str">
        <f>VLOOKUP(A101,HOP!A:C,3,0)</f>
        <v>2529283</v>
      </c>
      <c r="G101" s="4">
        <f t="shared" si="6"/>
        <v>0</v>
      </c>
      <c r="H101" s="4" t="str">
        <f t="shared" si="7"/>
        <v>，2529283</v>
      </c>
      <c r="I101" s="4" t="str">
        <f>VLOOKUP(A101,HOP!A:U,21,0)</f>
        <v>直连</v>
      </c>
    </row>
    <row r="102" s="4" customFormat="1" hidden="1" spans="1:9">
      <c r="A102" s="5">
        <v>17864463913</v>
      </c>
      <c r="B102" s="6">
        <v>44681</v>
      </c>
      <c r="C102" s="6">
        <v>44682</v>
      </c>
      <c r="D102" s="4">
        <v>438</v>
      </c>
      <c r="E102" s="4" t="str">
        <f>VLOOKUP(A102,HOP!A:L,12,0)</f>
        <v>438.00</v>
      </c>
      <c r="F102" s="4" t="str">
        <f>VLOOKUP(A102,HOP!A:C,3,0)</f>
        <v>2529343</v>
      </c>
      <c r="G102" s="4">
        <f t="shared" si="6"/>
        <v>0</v>
      </c>
      <c r="H102" s="4" t="str">
        <f t="shared" si="7"/>
        <v>，2529343</v>
      </c>
      <c r="I102" s="4" t="str">
        <f>VLOOKUP(A102,HOP!A:U,21,0)</f>
        <v>直连</v>
      </c>
    </row>
    <row r="103" s="4" customFormat="1" hidden="1" spans="1:9">
      <c r="A103" s="5">
        <v>17864407455</v>
      </c>
      <c r="B103" s="6">
        <v>44681</v>
      </c>
      <c r="C103" s="6">
        <v>44682</v>
      </c>
      <c r="D103" s="4">
        <v>360</v>
      </c>
      <c r="E103" s="4" t="str">
        <f>VLOOKUP(A103,HOP!A:L,12,0)</f>
        <v>360.00</v>
      </c>
      <c r="F103" s="4" t="str">
        <f>VLOOKUP(A103,HOP!A:C,3,0)</f>
        <v>2529311</v>
      </c>
      <c r="G103" s="4">
        <f t="shared" si="6"/>
        <v>0</v>
      </c>
      <c r="H103" s="4" t="str">
        <f t="shared" si="7"/>
        <v>，2529311</v>
      </c>
      <c r="I103" s="4" t="str">
        <f>VLOOKUP(A103,HOP!A:U,21,0)</f>
        <v>直连</v>
      </c>
    </row>
    <row r="104" s="4" customFormat="1" hidden="1" spans="1:9">
      <c r="A104" s="5">
        <v>17865245471</v>
      </c>
      <c r="B104" s="6">
        <v>44681</v>
      </c>
      <c r="C104" s="6">
        <v>44682</v>
      </c>
      <c r="D104" s="4">
        <v>1304</v>
      </c>
      <c r="E104" s="4" t="str">
        <f>VLOOKUP(A104,HOP!A:L,12,0)</f>
        <v>1304.00</v>
      </c>
      <c r="F104" s="4" t="str">
        <f>VLOOKUP(A104,HOP!A:C,3,0)</f>
        <v>2529707</v>
      </c>
      <c r="G104" s="4">
        <f t="shared" si="6"/>
        <v>0</v>
      </c>
      <c r="H104" s="4" t="str">
        <f t="shared" si="7"/>
        <v>，2529707</v>
      </c>
      <c r="I104" s="4" t="str">
        <f>VLOOKUP(A104,HOP!A:U,21,0)</f>
        <v>直连</v>
      </c>
    </row>
    <row r="105" s="4" customFormat="1" hidden="1" spans="1:9">
      <c r="A105" s="5">
        <v>17865444448</v>
      </c>
      <c r="B105" s="6">
        <v>44681</v>
      </c>
      <c r="C105" s="6">
        <v>44682</v>
      </c>
      <c r="D105" s="4">
        <v>444</v>
      </c>
      <c r="E105" s="4" t="str">
        <f>VLOOKUP(A105,HOP!A:L,12,0)</f>
        <v>444.00</v>
      </c>
      <c r="F105" s="4" t="str">
        <f>VLOOKUP(A105,HOP!A:C,3,0)</f>
        <v>2529803</v>
      </c>
      <c r="G105" s="4">
        <f t="shared" si="6"/>
        <v>0</v>
      </c>
      <c r="H105" s="4" t="str">
        <f t="shared" si="7"/>
        <v>，2529803</v>
      </c>
      <c r="I105" s="4" t="str">
        <f>VLOOKUP(A105,HOP!A:U,21,0)</f>
        <v>直连</v>
      </c>
    </row>
    <row r="106" s="4" customFormat="1" hidden="1" spans="1:9">
      <c r="A106" s="5">
        <v>17868562355</v>
      </c>
      <c r="B106" s="6">
        <v>44681</v>
      </c>
      <c r="C106" s="6">
        <v>44682</v>
      </c>
      <c r="D106" s="4">
        <v>504</v>
      </c>
      <c r="E106" s="4" t="str">
        <f>VLOOKUP(A106,HOP!A:L,12,0)</f>
        <v>504.00</v>
      </c>
      <c r="F106" s="4" t="str">
        <f>VLOOKUP(A106,HOP!A:C,3,0)</f>
        <v>2529941</v>
      </c>
      <c r="G106" s="4">
        <f t="shared" si="6"/>
        <v>0</v>
      </c>
      <c r="H106" s="4" t="str">
        <f t="shared" si="7"/>
        <v>，2529941</v>
      </c>
      <c r="I106" s="4" t="str">
        <f>VLOOKUP(A106,HOP!A:U,21,0)</f>
        <v>直连</v>
      </c>
    </row>
    <row r="107" s="4" customFormat="1" hidden="1" spans="1:9">
      <c r="A107" s="5">
        <v>17868930823</v>
      </c>
      <c r="B107" s="6">
        <v>44681</v>
      </c>
      <c r="C107" s="6">
        <v>44682</v>
      </c>
      <c r="D107" s="4">
        <v>808</v>
      </c>
      <c r="E107" s="4" t="str">
        <f>VLOOKUP(A107,HOP!A:L,12,0)</f>
        <v>808.00</v>
      </c>
      <c r="F107" s="4" t="str">
        <f>VLOOKUP(A107,HOP!A:C,3,0)</f>
        <v>2530070</v>
      </c>
      <c r="G107" s="4">
        <f t="shared" si="6"/>
        <v>0</v>
      </c>
      <c r="H107" s="4" t="str">
        <f t="shared" si="7"/>
        <v>，2530070</v>
      </c>
      <c r="I107" s="4" t="str">
        <f>VLOOKUP(A107,HOP!A:U,21,0)</f>
        <v>直连</v>
      </c>
    </row>
    <row r="108" s="4" customFormat="1" hidden="1" spans="1:9">
      <c r="A108" s="5">
        <v>17869000724</v>
      </c>
      <c r="B108" s="6">
        <v>44681</v>
      </c>
      <c r="C108" s="6">
        <v>44682</v>
      </c>
      <c r="D108" s="4">
        <v>562</v>
      </c>
      <c r="E108" s="4" t="str">
        <f>VLOOKUP(A108,HOP!A:L,12,0)</f>
        <v>562.00</v>
      </c>
      <c r="F108" s="4" t="str">
        <f>VLOOKUP(A108,HOP!A:C,3,0)</f>
        <v>2530106</v>
      </c>
      <c r="G108" s="4">
        <f t="shared" si="6"/>
        <v>0</v>
      </c>
      <c r="H108" s="4" t="str">
        <f t="shared" si="7"/>
        <v>，2530106</v>
      </c>
      <c r="I108" s="4" t="str">
        <f>VLOOKUP(A108,HOP!A:U,21,0)</f>
        <v>直连</v>
      </c>
    </row>
    <row r="109" s="4" customFormat="1" hidden="1" spans="1:9">
      <c r="A109" s="5">
        <v>17869088212</v>
      </c>
      <c r="B109" s="6">
        <v>44681</v>
      </c>
      <c r="C109" s="6">
        <v>44682</v>
      </c>
      <c r="D109" s="4">
        <v>879</v>
      </c>
      <c r="E109" s="4" t="str">
        <f>VLOOKUP(A109,HOP!A:L,12,0)</f>
        <v>879.00</v>
      </c>
      <c r="F109" s="4" t="str">
        <f>VLOOKUP(A109,HOP!A:C,3,0)</f>
        <v>2530172</v>
      </c>
      <c r="G109" s="4">
        <f t="shared" si="6"/>
        <v>0</v>
      </c>
      <c r="H109" s="4" t="str">
        <f t="shared" si="7"/>
        <v>，2530172</v>
      </c>
      <c r="I109" s="4" t="str">
        <f>VLOOKUP(A109,HOP!A:U,21,0)</f>
        <v>直连</v>
      </c>
    </row>
    <row r="110" s="4" customFormat="1" hidden="1" spans="1:9">
      <c r="A110" s="5">
        <v>17869456262</v>
      </c>
      <c r="B110" s="6">
        <v>44681</v>
      </c>
      <c r="C110" s="6">
        <v>44682</v>
      </c>
      <c r="D110" s="4">
        <v>1051</v>
      </c>
      <c r="E110" s="4" t="str">
        <f>VLOOKUP(A110,HOP!A:L,12,0)</f>
        <v>1051.00</v>
      </c>
      <c r="F110" s="4" t="str">
        <f>VLOOKUP(A110,HOP!A:C,3,0)</f>
        <v>2530476</v>
      </c>
      <c r="G110" s="4">
        <f t="shared" si="6"/>
        <v>0</v>
      </c>
      <c r="H110" s="4" t="str">
        <f t="shared" si="7"/>
        <v>，2530476</v>
      </c>
      <c r="I110" s="4" t="str">
        <f>VLOOKUP(A110,HOP!A:U,21,0)</f>
        <v>直连</v>
      </c>
    </row>
    <row r="111" s="4" customFormat="1" hidden="1" spans="1:9">
      <c r="A111" s="5">
        <v>17869628357</v>
      </c>
      <c r="B111" s="6">
        <v>44681</v>
      </c>
      <c r="C111" s="6">
        <v>44682</v>
      </c>
      <c r="D111" s="4">
        <v>316</v>
      </c>
      <c r="E111" s="4" t="str">
        <f>VLOOKUP(A111,HOP!A:L,12,0)</f>
        <v>316.00</v>
      </c>
      <c r="F111" s="4" t="str">
        <f>VLOOKUP(A111,HOP!A:C,3,0)</f>
        <v>2530576</v>
      </c>
      <c r="G111" s="4">
        <f t="shared" si="6"/>
        <v>0</v>
      </c>
      <c r="H111" s="4" t="str">
        <f t="shared" si="7"/>
        <v>，2530576</v>
      </c>
      <c r="I111" s="4" t="str">
        <f>VLOOKUP(A111,HOP!A:U,21,0)</f>
        <v>直连</v>
      </c>
    </row>
    <row r="112" s="4" customFormat="1" hidden="1" spans="1:9">
      <c r="A112" s="5">
        <v>17869711296</v>
      </c>
      <c r="B112" s="6">
        <v>44681</v>
      </c>
      <c r="C112" s="6">
        <v>44682</v>
      </c>
      <c r="D112" s="4">
        <v>184</v>
      </c>
      <c r="E112" s="4" t="str">
        <f>VLOOKUP(A112,HOP!A:L,12,0)</f>
        <v>184.00</v>
      </c>
      <c r="F112" s="4" t="str">
        <f>VLOOKUP(A112,HOP!A:C,3,0)</f>
        <v>2530628</v>
      </c>
      <c r="G112" s="4">
        <f t="shared" si="6"/>
        <v>0</v>
      </c>
      <c r="H112" s="4" t="str">
        <f t="shared" si="7"/>
        <v>，2530628</v>
      </c>
      <c r="I112" s="4" t="str">
        <f>VLOOKUP(A112,HOP!A:U,21,0)</f>
        <v>直连</v>
      </c>
    </row>
    <row r="113" s="4" customFormat="1" hidden="1" spans="1:9">
      <c r="A113" s="5">
        <v>17869809239</v>
      </c>
      <c r="B113" s="6">
        <v>44681</v>
      </c>
      <c r="C113" s="6">
        <v>44682</v>
      </c>
      <c r="D113" s="4">
        <v>816</v>
      </c>
      <c r="E113" s="4" t="str">
        <f>VLOOKUP(A113,HOP!A:L,12,0)</f>
        <v>816.00</v>
      </c>
      <c r="F113" s="4" t="str">
        <f>VLOOKUP(A113,HOP!A:C,3,0)</f>
        <v>2530695</v>
      </c>
      <c r="G113" s="4">
        <f t="shared" si="6"/>
        <v>0</v>
      </c>
      <c r="H113" s="4" t="str">
        <f t="shared" si="7"/>
        <v>，2530695</v>
      </c>
      <c r="I113" s="4" t="str">
        <f>VLOOKUP(A113,HOP!A:U,21,0)</f>
        <v>直连</v>
      </c>
    </row>
    <row r="114" s="4" customFormat="1" hidden="1" spans="1:9">
      <c r="A114" s="5">
        <v>17870332927</v>
      </c>
      <c r="B114" s="6">
        <v>44681</v>
      </c>
      <c r="C114" s="6">
        <v>44682</v>
      </c>
      <c r="D114" s="4">
        <v>247</v>
      </c>
      <c r="E114" s="4" t="str">
        <f>VLOOKUP(A114,HOP!A:L,12,0)</f>
        <v>247.00</v>
      </c>
      <c r="F114" s="4" t="str">
        <f>VLOOKUP(A114,HOP!A:C,3,0)</f>
        <v>2530889</v>
      </c>
      <c r="G114" s="4">
        <f t="shared" si="6"/>
        <v>0</v>
      </c>
      <c r="H114" s="4" t="str">
        <f t="shared" si="7"/>
        <v>，2530889</v>
      </c>
      <c r="I114" s="4" t="str">
        <f>VLOOKUP(A114,HOP!A:U,21,0)</f>
        <v>直连</v>
      </c>
    </row>
    <row r="115" s="4" customFormat="1" hidden="1" spans="1:9">
      <c r="A115" s="5">
        <v>17870359482</v>
      </c>
      <c r="B115" s="6">
        <v>44681</v>
      </c>
      <c r="C115" s="6">
        <v>44682</v>
      </c>
      <c r="D115" s="4">
        <v>1177</v>
      </c>
      <c r="E115" s="4" t="str">
        <f>VLOOKUP(A115,HOP!A:L,12,0)</f>
        <v>1177.00</v>
      </c>
      <c r="F115" s="4" t="str">
        <f>VLOOKUP(A115,HOP!A:C,3,0)</f>
        <v>2530900</v>
      </c>
      <c r="G115" s="4">
        <f t="shared" si="6"/>
        <v>0</v>
      </c>
      <c r="H115" s="4" t="str">
        <f t="shared" si="7"/>
        <v>，2530900</v>
      </c>
      <c r="I115" s="4" t="str">
        <f>VLOOKUP(A115,HOP!A:U,21,0)</f>
        <v>直连</v>
      </c>
    </row>
    <row r="116" s="4" customFormat="1" hidden="1" spans="1:9">
      <c r="A116" s="5">
        <v>17870901552</v>
      </c>
      <c r="B116" s="6">
        <v>44681</v>
      </c>
      <c r="C116" s="6">
        <v>44682</v>
      </c>
      <c r="D116" s="4">
        <v>826</v>
      </c>
      <c r="E116" s="4" t="str">
        <f>VLOOKUP(A116,HOP!A:L,12,0)</f>
        <v>826.00</v>
      </c>
      <c r="F116" s="4" t="str">
        <f>VLOOKUP(A116,HOP!A:C,3,0)</f>
        <v>2531115</v>
      </c>
      <c r="G116" s="4">
        <f t="shared" si="6"/>
        <v>0</v>
      </c>
      <c r="H116" s="4" t="str">
        <f t="shared" si="7"/>
        <v>，2531115</v>
      </c>
      <c r="I116" s="4" t="str">
        <f>VLOOKUP(A116,HOP!A:U,21,0)</f>
        <v>直连</v>
      </c>
    </row>
    <row r="117" s="4" customFormat="1" hidden="1" spans="1:9">
      <c r="A117" s="5">
        <v>17871426025</v>
      </c>
      <c r="B117" s="6">
        <v>44681</v>
      </c>
      <c r="C117" s="6">
        <v>44682</v>
      </c>
      <c r="D117" s="4">
        <v>1267</v>
      </c>
      <c r="E117" s="4" t="str">
        <f>VLOOKUP(A117,HOP!A:L,12,0)</f>
        <v>1267.00</v>
      </c>
      <c r="F117" s="4" t="str">
        <f>VLOOKUP(A117,HOP!A:C,3,0)</f>
        <v>2531299</v>
      </c>
      <c r="G117" s="4">
        <f t="shared" si="6"/>
        <v>0</v>
      </c>
      <c r="H117" s="4" t="str">
        <f t="shared" si="7"/>
        <v>，2531299</v>
      </c>
      <c r="I117" s="4" t="str">
        <f>VLOOKUP(A117,HOP!A:U,21,0)</f>
        <v>直连</v>
      </c>
    </row>
    <row r="118" s="4" customFormat="1" hidden="1" spans="1:9">
      <c r="A118" s="5">
        <v>17871483932</v>
      </c>
      <c r="B118" s="6">
        <v>44681</v>
      </c>
      <c r="C118" s="6">
        <v>44682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17871740165</v>
      </c>
      <c r="B119" s="6">
        <v>44681</v>
      </c>
      <c r="C119" s="6">
        <v>44682</v>
      </c>
      <c r="D119" s="4">
        <v>585</v>
      </c>
      <c r="E119" s="4" t="str">
        <f>VLOOKUP(A119,HOP!A:L,12,0)</f>
        <v>585.00</v>
      </c>
      <c r="F119" s="4" t="str">
        <f>VLOOKUP(A119,HOP!A:C,3,0)</f>
        <v>2531410</v>
      </c>
      <c r="G119" s="4">
        <f t="shared" si="6"/>
        <v>0</v>
      </c>
      <c r="H119" s="4" t="str">
        <f t="shared" si="7"/>
        <v>，2531410</v>
      </c>
      <c r="I119" s="4" t="str">
        <f>VLOOKUP(A119,HOP!A:U,21,0)</f>
        <v>直连</v>
      </c>
    </row>
    <row r="120" s="4" customFormat="1" hidden="1" spans="1:9">
      <c r="A120" s="5">
        <v>17871715061</v>
      </c>
      <c r="B120" s="6">
        <v>44681</v>
      </c>
      <c r="C120" s="6">
        <v>44682</v>
      </c>
      <c r="D120" s="4">
        <v>1935</v>
      </c>
      <c r="E120" s="4" t="str">
        <f>VLOOKUP(A120,HOP!A:L,12,0)</f>
        <v>1935.00</v>
      </c>
      <c r="F120" s="4" t="str">
        <f>VLOOKUP(A120,HOP!A:C,3,0)</f>
        <v>2531409</v>
      </c>
      <c r="G120" s="4">
        <f t="shared" si="6"/>
        <v>0</v>
      </c>
      <c r="H120" s="4" t="str">
        <f t="shared" si="7"/>
        <v>，2531409</v>
      </c>
      <c r="I120" s="4" t="str">
        <f>VLOOKUP(A120,HOP!A:U,21,0)</f>
        <v>直连</v>
      </c>
    </row>
    <row r="121" s="4" customFormat="1" hidden="1" spans="1:9">
      <c r="A121" s="5">
        <v>17706431726</v>
      </c>
      <c r="B121" s="6">
        <v>44681</v>
      </c>
      <c r="C121" s="6">
        <v>44683</v>
      </c>
      <c r="D121" s="4">
        <v>1372</v>
      </c>
      <c r="E121" s="4" t="str">
        <f>VLOOKUP(A121,HOP!A:L,12,0)</f>
        <v>1372.00</v>
      </c>
      <c r="F121" s="4" t="str">
        <f>VLOOKUP(A121,HOP!A:C,3,0)</f>
        <v>2480166</v>
      </c>
      <c r="G121" s="4">
        <f t="shared" si="6"/>
        <v>0</v>
      </c>
      <c r="H121" s="4" t="str">
        <f t="shared" si="7"/>
        <v>，2480166</v>
      </c>
      <c r="I121" s="4" t="str">
        <f>VLOOKUP(A121,HOP!A:U,21,0)</f>
        <v>直连</v>
      </c>
    </row>
    <row r="122" s="4" customFormat="1" hidden="1" spans="1:9">
      <c r="A122" s="5">
        <v>17760193503</v>
      </c>
      <c r="B122" s="6">
        <v>44681</v>
      </c>
      <c r="C122" s="6">
        <v>44683</v>
      </c>
      <c r="D122" s="4">
        <v>3170</v>
      </c>
      <c r="E122" s="4" t="str">
        <f>VLOOKUP(A122,HOP!A:L,12,0)</f>
        <v>3170.00</v>
      </c>
      <c r="F122" s="4" t="str">
        <f>VLOOKUP(A122,HOP!A:C,3,0)</f>
        <v>2496290</v>
      </c>
      <c r="G122" s="4">
        <f t="shared" si="6"/>
        <v>0</v>
      </c>
      <c r="H122" s="4" t="str">
        <f t="shared" si="7"/>
        <v>，2496290</v>
      </c>
      <c r="I122" s="4" t="str">
        <f>VLOOKUP(A122,HOP!A:U,21,0)</f>
        <v>直连</v>
      </c>
    </row>
    <row r="123" s="4" customFormat="1" hidden="1" spans="1:9">
      <c r="A123" s="5">
        <v>17782746801</v>
      </c>
      <c r="B123" s="6">
        <v>44681</v>
      </c>
      <c r="C123" s="6">
        <v>44683</v>
      </c>
      <c r="D123" s="4">
        <v>720</v>
      </c>
      <c r="E123" s="4" t="str">
        <f>VLOOKUP(A123,HOP!A:L,12,0)</f>
        <v>720.00</v>
      </c>
      <c r="F123" s="4" t="str">
        <f>VLOOKUP(A123,HOP!A:C,3,0)</f>
        <v>2505222</v>
      </c>
      <c r="G123" s="4">
        <f t="shared" si="6"/>
        <v>0</v>
      </c>
      <c r="H123" s="4" t="str">
        <f t="shared" si="7"/>
        <v>，2505222</v>
      </c>
      <c r="I123" s="4" t="str">
        <f>VLOOKUP(A123,HOP!A:U,21,0)</f>
        <v>直连</v>
      </c>
    </row>
    <row r="124" s="4" customFormat="1" hidden="1" spans="1:9">
      <c r="A124" s="5">
        <v>17783579944</v>
      </c>
      <c r="B124" s="6">
        <v>44682</v>
      </c>
      <c r="C124" s="6">
        <v>44683</v>
      </c>
      <c r="D124" s="4">
        <v>251</v>
      </c>
      <c r="E124" s="4" t="str">
        <f>VLOOKUP(A124,HOP!A:L,12,0)</f>
        <v>251.00</v>
      </c>
      <c r="F124" s="4" t="str">
        <f>VLOOKUP(A124,HOP!A:C,3,0)</f>
        <v>2505714</v>
      </c>
      <c r="G124" s="4">
        <f t="shared" si="6"/>
        <v>0</v>
      </c>
      <c r="H124" s="4" t="str">
        <f t="shared" si="7"/>
        <v>，2505714</v>
      </c>
      <c r="I124" s="4" t="str">
        <f>VLOOKUP(A124,HOP!A:U,21,0)</f>
        <v>直连</v>
      </c>
    </row>
    <row r="125" s="4" customFormat="1" hidden="1" spans="1:9">
      <c r="A125" s="5">
        <v>17789062212</v>
      </c>
      <c r="B125" s="6">
        <v>44681</v>
      </c>
      <c r="C125" s="6">
        <v>44683</v>
      </c>
      <c r="D125" s="4">
        <v>2384</v>
      </c>
      <c r="E125" s="4" t="str">
        <f>VLOOKUP(A125,HOP!A:L,12,0)</f>
        <v>2384.00</v>
      </c>
      <c r="F125" s="4" t="str">
        <f>VLOOKUP(A125,HOP!A:C,3,0)</f>
        <v>2506133</v>
      </c>
      <c r="G125" s="4">
        <f t="shared" si="6"/>
        <v>0</v>
      </c>
      <c r="H125" s="4" t="str">
        <f t="shared" si="7"/>
        <v>，2506133</v>
      </c>
      <c r="I125" s="4" t="str">
        <f>VLOOKUP(A125,HOP!A:U,21,0)</f>
        <v>直连</v>
      </c>
    </row>
    <row r="126" s="4" customFormat="1" hidden="1" spans="1:9">
      <c r="A126" s="5">
        <v>17790208482</v>
      </c>
      <c r="B126" s="6">
        <v>44682</v>
      </c>
      <c r="C126" s="6">
        <v>44683</v>
      </c>
      <c r="D126" s="4">
        <v>2438</v>
      </c>
      <c r="E126" s="4" t="str">
        <f>VLOOKUP(A126,HOP!A:L,12,0)</f>
        <v>2438.00</v>
      </c>
      <c r="F126" s="4" t="str">
        <f>VLOOKUP(A126,HOP!A:C,3,0)</f>
        <v>2506580</v>
      </c>
      <c r="G126" s="4">
        <f t="shared" si="6"/>
        <v>0</v>
      </c>
      <c r="H126" s="4" t="str">
        <f t="shared" si="7"/>
        <v>，2506580</v>
      </c>
      <c r="I126" s="4" t="str">
        <f>VLOOKUP(A126,HOP!A:U,21,0)</f>
        <v>直连</v>
      </c>
    </row>
    <row r="127" s="4" customFormat="1" hidden="1" spans="1:9">
      <c r="A127" s="5">
        <v>17796040911</v>
      </c>
      <c r="B127" s="6">
        <v>44682</v>
      </c>
      <c r="C127" s="6">
        <v>44683</v>
      </c>
      <c r="D127" s="4">
        <v>855</v>
      </c>
      <c r="E127" s="4" t="str">
        <f>VLOOKUP(A127,HOP!A:L,12,0)</f>
        <v>855.00</v>
      </c>
      <c r="F127" s="4" t="str">
        <f>VLOOKUP(A127,HOP!A:C,3,0)</f>
        <v>2508159</v>
      </c>
      <c r="G127" s="4">
        <f t="shared" si="6"/>
        <v>0</v>
      </c>
      <c r="H127" s="4" t="str">
        <f t="shared" si="7"/>
        <v>，2508159</v>
      </c>
      <c r="I127" s="4" t="str">
        <f>VLOOKUP(A127,HOP!A:U,21,0)</f>
        <v>直连</v>
      </c>
    </row>
    <row r="128" s="4" customFormat="1" hidden="1" spans="1:9">
      <c r="A128" s="5">
        <v>17816046905</v>
      </c>
      <c r="B128" s="6">
        <v>44682</v>
      </c>
      <c r="C128" s="6">
        <v>44683</v>
      </c>
      <c r="D128" s="4">
        <v>1947</v>
      </c>
      <c r="E128" s="4" t="str">
        <f>VLOOKUP(A128,HOP!A:L,12,0)</f>
        <v>1947.00</v>
      </c>
      <c r="F128" s="4" t="str">
        <f>VLOOKUP(A128,HOP!A:C,3,0)</f>
        <v>2517032</v>
      </c>
      <c r="G128" s="4">
        <f t="shared" si="6"/>
        <v>0</v>
      </c>
      <c r="H128" s="4" t="str">
        <f t="shared" si="7"/>
        <v>，2517032</v>
      </c>
      <c r="I128" s="4" t="str">
        <f>VLOOKUP(A128,HOP!A:U,21,0)</f>
        <v>直连</v>
      </c>
    </row>
    <row r="129" s="4" customFormat="1" hidden="1" spans="1:9">
      <c r="A129" s="5">
        <v>17835556756</v>
      </c>
      <c r="B129" s="6">
        <v>44682</v>
      </c>
      <c r="C129" s="6">
        <v>44683</v>
      </c>
      <c r="D129" s="4">
        <v>1684</v>
      </c>
      <c r="E129" s="4" t="str">
        <f>VLOOKUP(A129,HOP!A:L,12,0)</f>
        <v>1684.00</v>
      </c>
      <c r="F129" s="4" t="str">
        <f>VLOOKUP(A129,HOP!A:C,3,0)</f>
        <v>2521131</v>
      </c>
      <c r="G129" s="4">
        <f t="shared" si="6"/>
        <v>0</v>
      </c>
      <c r="H129" s="4" t="str">
        <f t="shared" si="7"/>
        <v>，2521131</v>
      </c>
      <c r="I129" s="4" t="str">
        <f>VLOOKUP(A129,HOP!A:U,21,0)</f>
        <v>直连</v>
      </c>
    </row>
    <row r="130" s="4" customFormat="1" hidden="1" spans="1:9">
      <c r="A130" s="5">
        <v>17846580300</v>
      </c>
      <c r="B130" s="6">
        <v>44682</v>
      </c>
      <c r="C130" s="6">
        <v>44683</v>
      </c>
      <c r="D130" s="4">
        <v>850</v>
      </c>
      <c r="E130" s="4" t="str">
        <f>VLOOKUP(A130,HOP!A:L,12,0)</f>
        <v>850.00</v>
      </c>
      <c r="F130" s="4" t="str">
        <f>VLOOKUP(A130,HOP!A:C,3,0)</f>
        <v>2525016</v>
      </c>
      <c r="G130" s="4">
        <f t="shared" si="6"/>
        <v>0</v>
      </c>
      <c r="H130" s="4" t="str">
        <f t="shared" si="7"/>
        <v>，2525016</v>
      </c>
      <c r="I130" s="4" t="str">
        <f>VLOOKUP(A130,HOP!A:U,21,0)</f>
        <v>直连</v>
      </c>
    </row>
    <row r="131" s="4" customFormat="1" hidden="1" spans="1:9">
      <c r="A131" s="5">
        <v>17849891476</v>
      </c>
      <c r="B131" s="6">
        <v>44682</v>
      </c>
      <c r="C131" s="6">
        <v>44683</v>
      </c>
      <c r="D131" s="4">
        <v>351</v>
      </c>
      <c r="E131" s="4" t="str">
        <f>VLOOKUP(A131,HOP!A:L,12,0)</f>
        <v>351.00</v>
      </c>
      <c r="F131" s="4" t="str">
        <f>VLOOKUP(A131,HOP!A:C,3,0)</f>
        <v>2525552</v>
      </c>
      <c r="G131" s="4">
        <f t="shared" ref="G131:G162" si="8">D131-E131</f>
        <v>0</v>
      </c>
      <c r="H131" s="4" t="str">
        <f t="shared" ref="H131:H162" si="9">$H$1&amp;F131</f>
        <v>，2525552</v>
      </c>
      <c r="I131" s="4" t="str">
        <f>VLOOKUP(A131,HOP!A:U,21,0)</f>
        <v>直连</v>
      </c>
    </row>
    <row r="132" s="4" customFormat="1" hidden="1" spans="1:9">
      <c r="A132" s="5">
        <v>17851741390</v>
      </c>
      <c r="B132" s="6">
        <v>44680</v>
      </c>
      <c r="C132" s="6">
        <v>44683</v>
      </c>
      <c r="D132" s="4">
        <v>2130</v>
      </c>
      <c r="E132" s="4" t="str">
        <f>VLOOKUP(A132,HOP!A:L,12,0)</f>
        <v>2130.00</v>
      </c>
      <c r="F132" s="4" t="str">
        <f>VLOOKUP(A132,HOP!A:C,3,0)</f>
        <v>2526271</v>
      </c>
      <c r="G132" s="4">
        <f t="shared" si="8"/>
        <v>0</v>
      </c>
      <c r="H132" s="4" t="str">
        <f t="shared" si="9"/>
        <v>，2526271</v>
      </c>
      <c r="I132" s="4" t="str">
        <f>VLOOKUP(A132,HOP!A:U,21,0)</f>
        <v>直连</v>
      </c>
    </row>
    <row r="133" s="4" customFormat="1" hidden="1" spans="1:9">
      <c r="A133" s="5">
        <v>17851729388</v>
      </c>
      <c r="B133" s="6">
        <v>44679</v>
      </c>
      <c r="C133" s="6">
        <v>44683</v>
      </c>
      <c r="D133" s="4">
        <v>3122</v>
      </c>
      <c r="E133" s="4" t="str">
        <f>VLOOKUP(A133,HOP!A:L,12,0)</f>
        <v>3122.00</v>
      </c>
      <c r="F133" s="4" t="str">
        <f>VLOOKUP(A133,HOP!A:C,3,0)</f>
        <v>2526268</v>
      </c>
      <c r="G133" s="4">
        <f t="shared" si="8"/>
        <v>0</v>
      </c>
      <c r="H133" s="4" t="str">
        <f t="shared" si="9"/>
        <v>，2526268</v>
      </c>
      <c r="I133" s="4" t="str">
        <f>VLOOKUP(A133,HOP!A:U,21,0)</f>
        <v>直连</v>
      </c>
    </row>
    <row r="134" s="4" customFormat="1" hidden="1" spans="1:9">
      <c r="A134" s="5">
        <v>17851810989</v>
      </c>
      <c r="B134" s="6">
        <v>44682</v>
      </c>
      <c r="C134" s="6">
        <v>44683</v>
      </c>
      <c r="D134" s="4">
        <v>1935</v>
      </c>
      <c r="E134" s="4" t="str">
        <f>VLOOKUP(A134,HOP!A:L,12,0)</f>
        <v>1935.00</v>
      </c>
      <c r="F134" s="4" t="str">
        <f>VLOOKUP(A134,HOP!A:C,3,0)</f>
        <v>2526307</v>
      </c>
      <c r="G134" s="4">
        <f t="shared" si="8"/>
        <v>0</v>
      </c>
      <c r="H134" s="4" t="str">
        <f t="shared" si="9"/>
        <v>，2526307</v>
      </c>
      <c r="I134" s="4" t="str">
        <f>VLOOKUP(A134,HOP!A:U,21,0)</f>
        <v>直连</v>
      </c>
    </row>
    <row r="135" s="4" customFormat="1" hidden="1" spans="1:9">
      <c r="A135" s="5">
        <v>17851859973</v>
      </c>
      <c r="B135" s="6">
        <v>44681</v>
      </c>
      <c r="C135" s="6">
        <v>44683</v>
      </c>
      <c r="D135" s="4">
        <v>1043</v>
      </c>
      <c r="E135" s="4" t="str">
        <f>VLOOKUP(A135,HOP!A:L,12,0)</f>
        <v>1043.00</v>
      </c>
      <c r="F135" s="4" t="str">
        <f>VLOOKUP(A135,HOP!A:C,3,0)</f>
        <v>2526345</v>
      </c>
      <c r="G135" s="4">
        <f t="shared" si="8"/>
        <v>0</v>
      </c>
      <c r="H135" s="4" t="str">
        <f t="shared" si="9"/>
        <v>，2526345</v>
      </c>
      <c r="I135" s="4" t="str">
        <f>VLOOKUP(A135,HOP!A:U,21,0)</f>
        <v>直连</v>
      </c>
    </row>
    <row r="136" s="4" customFormat="1" hidden="1" spans="1:9">
      <c r="A136" s="5">
        <v>17852555164</v>
      </c>
      <c r="B136" s="6">
        <v>44681</v>
      </c>
      <c r="C136" s="6">
        <v>44683</v>
      </c>
      <c r="D136" s="4">
        <v>1112</v>
      </c>
      <c r="E136" s="4" t="str">
        <f>VLOOKUP(A136,HOP!A:L,12,0)</f>
        <v>1112.00</v>
      </c>
      <c r="F136" s="4" t="str">
        <f>VLOOKUP(A136,HOP!A:C,3,0)</f>
        <v>2526661</v>
      </c>
      <c r="G136" s="4">
        <f t="shared" si="8"/>
        <v>0</v>
      </c>
      <c r="H136" s="4" t="str">
        <f t="shared" si="9"/>
        <v>，2526661</v>
      </c>
      <c r="I136" s="4" t="str">
        <f>VLOOKUP(A136,HOP!A:U,21,0)</f>
        <v>直连</v>
      </c>
    </row>
    <row r="137" s="4" customFormat="1" hidden="1" spans="1:9">
      <c r="A137" s="5">
        <v>17857192766</v>
      </c>
      <c r="B137" s="6">
        <v>44680</v>
      </c>
      <c r="C137" s="6">
        <v>44683</v>
      </c>
      <c r="D137" s="4">
        <v>4332</v>
      </c>
      <c r="E137" s="4" t="str">
        <f>VLOOKUP(A137,HOP!A:L,12,0)</f>
        <v>4332.00</v>
      </c>
      <c r="F137" s="4" t="str">
        <f>VLOOKUP(A137,HOP!A:C,3,0)</f>
        <v>2527678</v>
      </c>
      <c r="G137" s="4">
        <f t="shared" si="8"/>
        <v>0</v>
      </c>
      <c r="H137" s="4" t="str">
        <f t="shared" si="9"/>
        <v>，2527678</v>
      </c>
      <c r="I137" s="4" t="str">
        <f>VLOOKUP(A137,HOP!A:U,21,0)</f>
        <v>直连</v>
      </c>
    </row>
    <row r="138" s="4" customFormat="1" hidden="1" spans="1:9">
      <c r="A138" s="5">
        <v>17857196779</v>
      </c>
      <c r="B138" s="6">
        <v>44680</v>
      </c>
      <c r="C138" s="6">
        <v>44683</v>
      </c>
      <c r="D138" s="4">
        <v>5010</v>
      </c>
      <c r="E138" s="4" t="str">
        <f>VLOOKUP(A138,HOP!A:L,12,0)</f>
        <v>5010.00</v>
      </c>
      <c r="F138" s="4" t="str">
        <f>VLOOKUP(A138,HOP!A:C,3,0)</f>
        <v>2527684</v>
      </c>
      <c r="G138" s="4">
        <f t="shared" si="8"/>
        <v>0</v>
      </c>
      <c r="H138" s="4" t="str">
        <f t="shared" si="9"/>
        <v>，2527684</v>
      </c>
      <c r="I138" s="4" t="str">
        <f>VLOOKUP(A138,HOP!A:U,21,0)</f>
        <v>直连</v>
      </c>
    </row>
    <row r="139" s="4" customFormat="1" hidden="1" spans="1:9">
      <c r="A139" s="5">
        <v>17862261117</v>
      </c>
      <c r="B139" s="6">
        <v>44682</v>
      </c>
      <c r="C139" s="6">
        <v>44683</v>
      </c>
      <c r="D139" s="4">
        <v>1276</v>
      </c>
      <c r="E139" s="4" t="str">
        <f>VLOOKUP(A139,HOP!A:L,12,0)</f>
        <v>1276.00</v>
      </c>
      <c r="F139" s="4" t="str">
        <f>VLOOKUP(A139,HOP!A:C,3,0)</f>
        <v>2528579</v>
      </c>
      <c r="G139" s="4">
        <f t="shared" si="8"/>
        <v>0</v>
      </c>
      <c r="H139" s="4" t="str">
        <f t="shared" si="9"/>
        <v>，2528579</v>
      </c>
      <c r="I139" s="4" t="str">
        <f>VLOOKUP(A139,HOP!A:U,21,0)</f>
        <v>直连</v>
      </c>
    </row>
    <row r="140" s="4" customFormat="1" hidden="1" spans="1:9">
      <c r="A140" s="5">
        <v>17862961932</v>
      </c>
      <c r="B140" s="6">
        <v>44682</v>
      </c>
      <c r="C140" s="6">
        <v>44683</v>
      </c>
      <c r="D140" s="4">
        <v>431</v>
      </c>
      <c r="E140" s="4" t="str">
        <f>VLOOKUP(A140,HOP!A:L,12,0)</f>
        <v>431.00</v>
      </c>
      <c r="F140" s="4" t="str">
        <f>VLOOKUP(A140,HOP!A:C,3,0)</f>
        <v>2528704</v>
      </c>
      <c r="G140" s="4">
        <f t="shared" si="8"/>
        <v>0</v>
      </c>
      <c r="H140" s="4" t="str">
        <f t="shared" si="9"/>
        <v>，2528704</v>
      </c>
      <c r="I140" s="4" t="str">
        <f>VLOOKUP(A140,HOP!A:U,21,0)</f>
        <v>直连</v>
      </c>
    </row>
    <row r="141" s="4" customFormat="1" hidden="1" spans="1:9">
      <c r="A141" s="5">
        <v>17862996659</v>
      </c>
      <c r="B141" s="6">
        <v>44681</v>
      </c>
      <c r="C141" s="6">
        <v>44683</v>
      </c>
      <c r="D141" s="4">
        <v>2777</v>
      </c>
      <c r="E141" s="4" t="str">
        <f>VLOOKUP(A141,HOP!A:L,12,0)</f>
        <v>2777.00</v>
      </c>
      <c r="F141" s="4" t="str">
        <f>VLOOKUP(A141,HOP!A:C,3,0)</f>
        <v>2528713</v>
      </c>
      <c r="G141" s="4">
        <f t="shared" si="8"/>
        <v>0</v>
      </c>
      <c r="H141" s="4" t="str">
        <f t="shared" si="9"/>
        <v>，2528713</v>
      </c>
      <c r="I141" s="4" t="str">
        <f>VLOOKUP(A141,HOP!A:U,21,0)</f>
        <v>直连</v>
      </c>
    </row>
    <row r="142" s="4" customFormat="1" hidden="1" spans="1:9">
      <c r="A142" s="5">
        <v>17863479646</v>
      </c>
      <c r="B142" s="6">
        <v>44680</v>
      </c>
      <c r="C142" s="6">
        <v>44683</v>
      </c>
      <c r="D142" s="4">
        <v>588</v>
      </c>
      <c r="E142" s="4" t="str">
        <f>VLOOKUP(A142,HOP!A:L,12,0)</f>
        <v>588.00</v>
      </c>
      <c r="F142" s="4" t="str">
        <f>VLOOKUP(A142,HOP!A:C,3,0)</f>
        <v>2528905</v>
      </c>
      <c r="G142" s="4">
        <f t="shared" si="8"/>
        <v>0</v>
      </c>
      <c r="H142" s="4" t="str">
        <f t="shared" si="9"/>
        <v>，2528905</v>
      </c>
      <c r="I142" s="4" t="str">
        <f>VLOOKUP(A142,HOP!A:U,21,0)</f>
        <v>直连</v>
      </c>
    </row>
    <row r="143" s="4" customFormat="1" hidden="1" spans="1:9">
      <c r="A143" s="5">
        <v>17863482683</v>
      </c>
      <c r="B143" s="6">
        <v>44682</v>
      </c>
      <c r="C143" s="6">
        <v>44683</v>
      </c>
      <c r="D143" s="4">
        <v>790</v>
      </c>
      <c r="E143" s="4" t="str">
        <f>VLOOKUP(A143,HOP!A:L,12,0)</f>
        <v>790.00</v>
      </c>
      <c r="F143" s="4" t="str">
        <f>VLOOKUP(A143,HOP!A:C,3,0)</f>
        <v>2528916</v>
      </c>
      <c r="G143" s="4">
        <f t="shared" si="8"/>
        <v>0</v>
      </c>
      <c r="H143" s="4" t="str">
        <f t="shared" si="9"/>
        <v>，2528916</v>
      </c>
      <c r="I143" s="4" t="str">
        <f>VLOOKUP(A143,HOP!A:U,21,0)</f>
        <v>直连</v>
      </c>
    </row>
    <row r="144" s="4" customFormat="1" hidden="1" spans="1:9">
      <c r="A144" s="5">
        <v>17863994142</v>
      </c>
      <c r="B144" s="6">
        <v>44682</v>
      </c>
      <c r="C144" s="6">
        <v>44683</v>
      </c>
      <c r="D144" s="4">
        <v>2158</v>
      </c>
      <c r="E144" s="4" t="str">
        <f>VLOOKUP(A144,HOP!A:L,12,0)</f>
        <v>2158.00</v>
      </c>
      <c r="F144" s="4" t="str">
        <f>VLOOKUP(A144,HOP!A:C,3,0)</f>
        <v>2529104</v>
      </c>
      <c r="G144" s="4">
        <f t="shared" si="8"/>
        <v>0</v>
      </c>
      <c r="H144" s="4" t="str">
        <f t="shared" si="9"/>
        <v>，2529104</v>
      </c>
      <c r="I144" s="4" t="str">
        <f>VLOOKUP(A144,HOP!A:U,21,0)</f>
        <v>直连</v>
      </c>
    </row>
    <row r="145" s="4" customFormat="1" hidden="1" spans="1:9">
      <c r="A145" s="5">
        <v>17865308088</v>
      </c>
      <c r="B145" s="6">
        <v>44682</v>
      </c>
      <c r="C145" s="6">
        <v>44683</v>
      </c>
      <c r="D145" s="4">
        <v>351</v>
      </c>
      <c r="E145" s="4" t="str">
        <f>VLOOKUP(A145,HOP!A:L,12,0)</f>
        <v>351.00</v>
      </c>
      <c r="F145" s="4" t="str">
        <f>VLOOKUP(A145,HOP!A:C,3,0)</f>
        <v>2529723</v>
      </c>
      <c r="G145" s="4">
        <f t="shared" si="8"/>
        <v>0</v>
      </c>
      <c r="H145" s="4" t="str">
        <f t="shared" si="9"/>
        <v>，2529723</v>
      </c>
      <c r="I145" s="4" t="str">
        <f>VLOOKUP(A145,HOP!A:U,21,0)</f>
        <v>直连</v>
      </c>
    </row>
    <row r="146" s="4" customFormat="1" hidden="1" spans="1:9">
      <c r="A146" s="5">
        <v>17865590386</v>
      </c>
      <c r="B146" s="6">
        <v>44681</v>
      </c>
      <c r="C146" s="6">
        <v>44683</v>
      </c>
      <c r="D146" s="4">
        <v>1946</v>
      </c>
      <c r="E146" s="4" t="str">
        <f>VLOOKUP(A146,HOP!A:L,12,0)</f>
        <v>1946.00</v>
      </c>
      <c r="F146" s="4" t="str">
        <f>VLOOKUP(A146,HOP!A:C,3,0)</f>
        <v>2529853</v>
      </c>
      <c r="G146" s="4">
        <f t="shared" si="8"/>
        <v>0</v>
      </c>
      <c r="H146" s="4" t="str">
        <f t="shared" si="9"/>
        <v>，2529853</v>
      </c>
      <c r="I146" s="4" t="str">
        <f>VLOOKUP(A146,HOP!A:U,21,0)</f>
        <v>直连</v>
      </c>
    </row>
    <row r="147" s="4" customFormat="1" hidden="1" spans="1:9">
      <c r="A147" s="5">
        <v>17869048662</v>
      </c>
      <c r="B147" s="6">
        <v>44682</v>
      </c>
      <c r="C147" s="6">
        <v>44683</v>
      </c>
      <c r="D147" s="4">
        <v>1041</v>
      </c>
      <c r="E147" s="4" t="str">
        <f>VLOOKUP(A147,HOP!A:L,12,0)</f>
        <v>1041.00</v>
      </c>
      <c r="F147" s="4" t="str">
        <f>VLOOKUP(A147,HOP!A:C,3,0)</f>
        <v>2530141</v>
      </c>
      <c r="G147" s="4">
        <f t="shared" si="8"/>
        <v>0</v>
      </c>
      <c r="H147" s="4" t="str">
        <f t="shared" si="9"/>
        <v>，2530141</v>
      </c>
      <c r="I147" s="4" t="str">
        <f>VLOOKUP(A147,HOP!A:U,21,0)</f>
        <v>直连</v>
      </c>
    </row>
    <row r="148" s="4" customFormat="1" hidden="1" spans="1:9">
      <c r="A148" s="5">
        <v>17869127718</v>
      </c>
      <c r="B148" s="6">
        <v>44682</v>
      </c>
      <c r="C148" s="6">
        <v>44683</v>
      </c>
      <c r="D148" s="4">
        <v>664</v>
      </c>
      <c r="E148" s="4" t="str">
        <f>VLOOKUP(A148,HOP!A:L,12,0)</f>
        <v>664.00</v>
      </c>
      <c r="F148" s="4" t="str">
        <f>VLOOKUP(A148,HOP!A:C,3,0)</f>
        <v>2530218</v>
      </c>
      <c r="G148" s="4">
        <f t="shared" si="8"/>
        <v>0</v>
      </c>
      <c r="H148" s="4" t="str">
        <f t="shared" si="9"/>
        <v>，2530218</v>
      </c>
      <c r="I148" s="4" t="str">
        <f>VLOOKUP(A148,HOP!A:U,21,0)</f>
        <v>直连</v>
      </c>
    </row>
    <row r="149" s="4" customFormat="1" hidden="1" spans="1:9">
      <c r="A149" s="5">
        <v>17869153639</v>
      </c>
      <c r="B149" s="6">
        <v>44681</v>
      </c>
      <c r="C149" s="6">
        <v>44683</v>
      </c>
      <c r="D149" s="4">
        <v>1736</v>
      </c>
      <c r="E149" s="4" t="str">
        <f>VLOOKUP(A149,HOP!A:L,12,0)</f>
        <v>1736.00</v>
      </c>
      <c r="F149" s="4" t="str">
        <f>VLOOKUP(A149,HOP!A:C,3,0)</f>
        <v>2530242</v>
      </c>
      <c r="G149" s="4">
        <f t="shared" si="8"/>
        <v>0</v>
      </c>
      <c r="H149" s="4" t="str">
        <f t="shared" si="9"/>
        <v>，2530242</v>
      </c>
      <c r="I149" s="4" t="str">
        <f>VLOOKUP(A149,HOP!A:U,21,0)</f>
        <v>直连</v>
      </c>
    </row>
    <row r="150" s="4" customFormat="1" hidden="1" spans="1:9">
      <c r="A150" s="5">
        <v>17870636727</v>
      </c>
      <c r="B150" s="6">
        <v>44682</v>
      </c>
      <c r="C150" s="6">
        <v>44683</v>
      </c>
      <c r="D150" s="4">
        <v>766</v>
      </c>
      <c r="E150" s="4" t="str">
        <f>VLOOKUP(A150,HOP!A:L,12,0)</f>
        <v>766.00</v>
      </c>
      <c r="F150" s="4" t="str">
        <f>VLOOKUP(A150,HOP!A:C,3,0)</f>
        <v>2531023</v>
      </c>
      <c r="G150" s="4">
        <f t="shared" si="8"/>
        <v>0</v>
      </c>
      <c r="H150" s="4" t="str">
        <f t="shared" si="9"/>
        <v>，2531023</v>
      </c>
      <c r="I150" s="4" t="str">
        <f>VLOOKUP(A150,HOP!A:U,21,0)</f>
        <v>直连</v>
      </c>
    </row>
    <row r="151" s="4" customFormat="1" hidden="1" spans="1:9">
      <c r="A151" s="5">
        <v>17870615830</v>
      </c>
      <c r="B151" s="6">
        <v>44681</v>
      </c>
      <c r="C151" s="6">
        <v>44683</v>
      </c>
      <c r="D151" s="4">
        <v>818</v>
      </c>
      <c r="E151" s="4" t="str">
        <f>VLOOKUP(A151,HOP!A:L,12,0)</f>
        <v>818.00</v>
      </c>
      <c r="F151" s="4" t="str">
        <f>VLOOKUP(A151,HOP!A:C,3,0)</f>
        <v>2530999</v>
      </c>
      <c r="G151" s="4">
        <f t="shared" si="8"/>
        <v>0</v>
      </c>
      <c r="H151" s="4" t="str">
        <f t="shared" si="9"/>
        <v>，2530999</v>
      </c>
      <c r="I151" s="4" t="str">
        <f>VLOOKUP(A151,HOP!A:U,21,0)</f>
        <v>直连</v>
      </c>
    </row>
    <row r="152" s="4" customFormat="1" hidden="1" spans="1:9">
      <c r="A152" s="5">
        <v>17872370844</v>
      </c>
      <c r="B152" s="6">
        <v>44682</v>
      </c>
      <c r="C152" s="6">
        <v>44683</v>
      </c>
      <c r="D152" s="4">
        <v>875</v>
      </c>
      <c r="E152" s="4" t="str">
        <f>VLOOKUP(A152,HOP!A:L,12,0)</f>
        <v>875.00</v>
      </c>
      <c r="F152" s="4" t="str">
        <f>VLOOKUP(A152,HOP!A:C,3,0)</f>
        <v>2531675</v>
      </c>
      <c r="G152" s="4">
        <f t="shared" si="8"/>
        <v>0</v>
      </c>
      <c r="H152" s="4" t="str">
        <f t="shared" si="9"/>
        <v>，2531675</v>
      </c>
      <c r="I152" s="4" t="str">
        <f>VLOOKUP(A152,HOP!A:U,21,0)</f>
        <v>直连</v>
      </c>
    </row>
    <row r="153" s="4" customFormat="1" hidden="1" spans="1:9">
      <c r="A153" s="5">
        <v>17872422092</v>
      </c>
      <c r="B153" s="6">
        <v>44682</v>
      </c>
      <c r="C153" s="6">
        <v>44683</v>
      </c>
      <c r="D153" s="4">
        <v>421</v>
      </c>
      <c r="E153" s="4" t="str">
        <f>VLOOKUP(A153,HOP!A:L,12,0)</f>
        <v>421.00</v>
      </c>
      <c r="F153" s="4" t="str">
        <f>VLOOKUP(A153,HOP!A:C,3,0)</f>
        <v>2531746</v>
      </c>
      <c r="G153" s="4">
        <f t="shared" si="8"/>
        <v>0</v>
      </c>
      <c r="H153" s="4" t="str">
        <f t="shared" si="9"/>
        <v>，2531746</v>
      </c>
      <c r="I153" s="4" t="str">
        <f>VLOOKUP(A153,HOP!A:U,21,0)</f>
        <v>直连</v>
      </c>
    </row>
    <row r="154" s="4" customFormat="1" hidden="1" spans="1:9">
      <c r="A154" s="5">
        <v>17875011678</v>
      </c>
      <c r="B154" s="6">
        <v>44682</v>
      </c>
      <c r="C154" s="6">
        <v>44683</v>
      </c>
      <c r="D154" s="4">
        <v>154</v>
      </c>
      <c r="E154" s="4" t="str">
        <f>VLOOKUP(A154,HOP!A:L,12,0)</f>
        <v>154.00</v>
      </c>
      <c r="F154" s="4" t="str">
        <f>VLOOKUP(A154,HOP!A:C,3,0)</f>
        <v>2531852</v>
      </c>
      <c r="G154" s="4">
        <f t="shared" si="8"/>
        <v>0</v>
      </c>
      <c r="H154" s="4" t="str">
        <f t="shared" si="9"/>
        <v>，2531852</v>
      </c>
      <c r="I154" s="4" t="str">
        <f>VLOOKUP(A154,HOP!A:U,21,0)</f>
        <v>直连</v>
      </c>
    </row>
    <row r="155" s="4" customFormat="1" hidden="1" spans="1:9">
      <c r="A155" s="5">
        <v>17875028013</v>
      </c>
      <c r="B155" s="6">
        <v>44682</v>
      </c>
      <c r="C155" s="6">
        <v>44683</v>
      </c>
      <c r="D155" s="4">
        <v>829</v>
      </c>
      <c r="E155" s="4" t="str">
        <f>VLOOKUP(A155,HOP!A:L,12,0)</f>
        <v>829.00</v>
      </c>
      <c r="F155" s="4" t="str">
        <f>VLOOKUP(A155,HOP!A:C,3,0)</f>
        <v>2531860</v>
      </c>
      <c r="G155" s="4">
        <f t="shared" si="8"/>
        <v>0</v>
      </c>
      <c r="H155" s="4" t="str">
        <f t="shared" si="9"/>
        <v>，2531860</v>
      </c>
      <c r="I155" s="4" t="str">
        <f>VLOOKUP(A155,HOP!A:U,21,0)</f>
        <v>直连</v>
      </c>
    </row>
    <row r="156" s="4" customFormat="1" hidden="1" spans="1:9">
      <c r="A156" s="5">
        <v>17876080670</v>
      </c>
      <c r="B156" s="6">
        <v>44682</v>
      </c>
      <c r="C156" s="6">
        <v>44683</v>
      </c>
      <c r="D156" s="4">
        <v>1890</v>
      </c>
      <c r="E156" s="4" t="str">
        <f>VLOOKUP(A156,HOP!A:L,12,0)</f>
        <v>1890.00</v>
      </c>
      <c r="F156" s="4" t="str">
        <f>VLOOKUP(A156,HOP!A:C,3,0)</f>
        <v>2532309</v>
      </c>
      <c r="G156" s="4">
        <f t="shared" si="8"/>
        <v>0</v>
      </c>
      <c r="H156" s="4" t="str">
        <f t="shared" si="9"/>
        <v>，2532309</v>
      </c>
      <c r="I156" s="4" t="str">
        <f>VLOOKUP(A156,HOP!A:U,21,0)</f>
        <v>直连</v>
      </c>
    </row>
    <row r="157" s="4" customFormat="1" hidden="1" spans="1:9">
      <c r="A157" s="5">
        <v>17876392649</v>
      </c>
      <c r="B157" s="6">
        <v>44682</v>
      </c>
      <c r="C157" s="6">
        <v>44683</v>
      </c>
      <c r="D157" s="4">
        <v>542</v>
      </c>
      <c r="E157" s="4" t="str">
        <f>VLOOKUP(A157,HOP!A:L,12,0)</f>
        <v>542.00</v>
      </c>
      <c r="F157" s="4" t="str">
        <f>VLOOKUP(A157,HOP!A:C,3,0)</f>
        <v>2532409</v>
      </c>
      <c r="G157" s="4">
        <f t="shared" si="8"/>
        <v>0</v>
      </c>
      <c r="H157" s="4" t="str">
        <f t="shared" si="9"/>
        <v>，2532409</v>
      </c>
      <c r="I157" s="4" t="str">
        <f>VLOOKUP(A157,HOP!A:U,21,0)</f>
        <v>直连</v>
      </c>
    </row>
    <row r="158" s="4" customFormat="1" hidden="1" spans="1:9">
      <c r="A158" s="5">
        <v>17876573082</v>
      </c>
      <c r="B158" s="6">
        <v>44682</v>
      </c>
      <c r="C158" s="6">
        <v>44683</v>
      </c>
      <c r="D158" s="4">
        <v>159</v>
      </c>
      <c r="E158" s="4" t="str">
        <f>VLOOKUP(A158,HOP!A:L,12,0)</f>
        <v>159.00</v>
      </c>
      <c r="F158" s="4" t="str">
        <f>VLOOKUP(A158,HOP!A:C,3,0)</f>
        <v>2532471</v>
      </c>
      <c r="G158" s="4">
        <f t="shared" si="8"/>
        <v>0</v>
      </c>
      <c r="H158" s="4" t="str">
        <f t="shared" si="9"/>
        <v>，2532471</v>
      </c>
      <c r="I158" s="4" t="str">
        <f>VLOOKUP(A158,HOP!A:U,21,0)</f>
        <v>直连</v>
      </c>
    </row>
    <row r="159" s="4" customFormat="1" hidden="1" spans="1:9">
      <c r="A159" s="5">
        <v>17876727872</v>
      </c>
      <c r="B159" s="6">
        <v>44682</v>
      </c>
      <c r="C159" s="6">
        <v>44683</v>
      </c>
      <c r="D159" s="4">
        <v>1019</v>
      </c>
      <c r="E159" s="4" t="str">
        <f>VLOOKUP(A159,HOP!A:L,12,0)</f>
        <v>1019.00</v>
      </c>
      <c r="F159" s="4" t="str">
        <f>VLOOKUP(A159,HOP!A:C,3,0)</f>
        <v>2532533</v>
      </c>
      <c r="G159" s="4">
        <f t="shared" si="8"/>
        <v>0</v>
      </c>
      <c r="H159" s="4" t="str">
        <f t="shared" si="9"/>
        <v>，2532533</v>
      </c>
      <c r="I159" s="4" t="str">
        <f>VLOOKUP(A159,HOP!A:U,21,0)</f>
        <v>直连</v>
      </c>
    </row>
    <row r="160" s="4" customFormat="1" hidden="1" spans="1:9">
      <c r="A160" s="5">
        <v>17877088160</v>
      </c>
      <c r="B160" s="6">
        <v>44682</v>
      </c>
      <c r="C160" s="6">
        <v>44683</v>
      </c>
      <c r="D160" s="4">
        <v>283</v>
      </c>
      <c r="E160" s="4" t="str">
        <f>VLOOKUP(A160,HOP!A:L,12,0)</f>
        <v>283.00</v>
      </c>
      <c r="F160" s="4" t="str">
        <f>VLOOKUP(A160,HOP!A:C,3,0)</f>
        <v>2532630</v>
      </c>
      <c r="G160" s="4">
        <f t="shared" si="8"/>
        <v>0</v>
      </c>
      <c r="H160" s="4" t="str">
        <f t="shared" si="9"/>
        <v>，2532630</v>
      </c>
      <c r="I160" s="4" t="str">
        <f>VLOOKUP(A160,HOP!A:U,21,0)</f>
        <v>直连</v>
      </c>
    </row>
    <row r="161" s="4" customFormat="1" hidden="1" spans="1:9">
      <c r="A161" s="5">
        <v>17877291142</v>
      </c>
      <c r="B161" s="6">
        <v>44682</v>
      </c>
      <c r="C161" s="6">
        <v>44683</v>
      </c>
      <c r="D161" s="4">
        <v>467</v>
      </c>
      <c r="E161" s="4" t="str">
        <f>VLOOKUP(A161,HOP!A:L,12,0)</f>
        <v>467.00</v>
      </c>
      <c r="F161" s="4" t="str">
        <f>VLOOKUP(A161,HOP!A:C,3,0)</f>
        <v>2532694</v>
      </c>
      <c r="G161" s="4">
        <f t="shared" si="8"/>
        <v>0</v>
      </c>
      <c r="H161" s="4" t="str">
        <f t="shared" si="9"/>
        <v>，2532694</v>
      </c>
      <c r="I161" s="4" t="str">
        <f>VLOOKUP(A161,HOP!A:U,21,0)</f>
        <v>直连</v>
      </c>
    </row>
    <row r="162" s="4" customFormat="1" hidden="1" spans="1:9">
      <c r="A162" s="5">
        <v>17877347697</v>
      </c>
      <c r="B162" s="6">
        <v>44682</v>
      </c>
      <c r="C162" s="6">
        <v>44683</v>
      </c>
      <c r="D162" s="4">
        <v>847</v>
      </c>
      <c r="E162" s="4" t="str">
        <f>VLOOKUP(A162,HOP!A:L,12,0)</f>
        <v>847.00</v>
      </c>
      <c r="F162" s="4" t="str">
        <f>VLOOKUP(A162,HOP!A:C,3,0)</f>
        <v>2532714</v>
      </c>
      <c r="G162" s="4">
        <f t="shared" si="8"/>
        <v>0</v>
      </c>
      <c r="H162" s="4" t="str">
        <f t="shared" si="9"/>
        <v>，2532714</v>
      </c>
      <c r="I162" s="4" t="str">
        <f>VLOOKUP(A162,HOP!A:U,21,0)</f>
        <v>直连</v>
      </c>
    </row>
    <row r="163" s="4" customFormat="1" hidden="1" spans="1:9">
      <c r="A163" s="5">
        <v>17877473143</v>
      </c>
      <c r="B163" s="6">
        <v>44682</v>
      </c>
      <c r="C163" s="6">
        <v>44683</v>
      </c>
      <c r="D163" s="4">
        <v>1024</v>
      </c>
      <c r="E163" s="4" t="str">
        <f>VLOOKUP(A163,HOP!A:L,12,0)</f>
        <v>1024.00</v>
      </c>
      <c r="F163" s="4" t="str">
        <f>VLOOKUP(A163,HOP!A:C,3,0)</f>
        <v>2532783</v>
      </c>
      <c r="G163" s="4">
        <f>D163-E163</f>
        <v>0</v>
      </c>
      <c r="H163" s="4" t="str">
        <f>$H$1&amp;F163</f>
        <v>，2532783</v>
      </c>
      <c r="I163" s="4" t="str">
        <f>VLOOKUP(A163,HOP!A:U,21,0)</f>
        <v>直连</v>
      </c>
    </row>
    <row r="164" s="4" customFormat="1" hidden="1" spans="1:9">
      <c r="A164" s="5">
        <v>17877781456</v>
      </c>
      <c r="B164" s="6">
        <v>44682</v>
      </c>
      <c r="C164" s="6">
        <v>44683</v>
      </c>
      <c r="D164" s="4">
        <v>0</v>
      </c>
      <c r="E164" s="4" t="str">
        <f>VLOOKUP(A164,HOP!A:L,12,0)</f>
        <v>965.00</v>
      </c>
      <c r="F164" s="4" t="str">
        <f>VLOOKUP(A164,HOP!A:C,3,0)</f>
        <v>2532896</v>
      </c>
      <c r="G164" s="4">
        <f>D164-E164</f>
        <v>-965</v>
      </c>
      <c r="H164" s="4" t="str">
        <f>$H$1&amp;F164</f>
        <v>，2532896</v>
      </c>
      <c r="I164" s="4" t="str">
        <f>VLOOKUP(A164,HOP!A:U,21,0)</f>
        <v>直连</v>
      </c>
    </row>
    <row r="166" spans="4:4">
      <c r="D166" s="4">
        <f>SUM(D2:D165)</f>
        <v>237759.4</v>
      </c>
    </row>
    <row r="167" spans="4:4">
      <c r="D167" s="4" t="s">
        <v>771</v>
      </c>
    </row>
    <row r="172" spans="1:3">
      <c r="A172" s="4" t="s">
        <v>772</v>
      </c>
      <c r="C172" s="4">
        <v>235915.4</v>
      </c>
    </row>
    <row r="173" spans="1:3">
      <c r="A173" s="4" t="s">
        <v>773</v>
      </c>
      <c r="C173" s="4">
        <v>1844</v>
      </c>
    </row>
    <row r="174" spans="1:3">
      <c r="A174" s="4" t="s">
        <v>774</v>
      </c>
      <c r="C174" s="4">
        <f>SUBTOTAL(9,C172:C173)</f>
        <v>237759.4</v>
      </c>
    </row>
  </sheetData>
  <autoFilter ref="A1:XFD174">
    <filterColumn colId="3">
      <filters blank="1">
        <filter val="114.4"/>
        <filter val="1500"/>
        <filter val="1700"/>
        <filter val="1900"/>
        <filter val="201"/>
        <filter val="603"/>
        <filter val="504"/>
        <filter val="1304"/>
        <filter val="1905"/>
        <filter val="1107"/>
        <filter val="608"/>
        <filter val="808"/>
        <filter val="7008"/>
        <filter val="409"/>
        <filter val="310"/>
        <filter val="5010"/>
        <filter val="711"/>
        <filter val="1112"/>
        <filter val="5112"/>
        <filter val="413"/>
        <filter val="237759.4"/>
        <filter val="1515"/>
        <filter val="316"/>
        <filter val="816"/>
        <filter val="818"/>
        <filter val="1019"/>
        <filter val="720"/>
        <filter val="421"/>
        <filter val="3122"/>
        <filter val="324"/>
        <filter val="724"/>
        <filter val="1024"/>
        <filter val="1224"/>
        <filter val="2524"/>
        <filter val="525"/>
        <filter val="625"/>
        <filter val="826"/>
        <filter val="428"/>
        <filter val="829"/>
        <filter val="930"/>
        <filter val="2130"/>
        <filter val="131"/>
        <filter val="431"/>
        <filter val="531"/>
        <filter val="4332"/>
        <filter val="333"/>
        <filter val="2434"/>
        <filter val="1935"/>
        <filter val="1736"/>
        <filter val="537"/>
        <filter val="438"/>
        <filter val="2438"/>
        <filter val="740"/>
        <filter val="840"/>
        <filter val="841"/>
        <filter val="1041"/>
        <filter val="542"/>
        <filter val="1043"/>
        <filter val="444"/>
        <filter val="844"/>
        <filter val="1844"/>
        <filter val="3844"/>
        <filter val="237759.4 HKD"/>
        <filter val="945"/>
        <filter val="1446"/>
        <filter val="1946"/>
        <filter val="247"/>
        <filter val="847"/>
        <filter val="1947"/>
        <filter val="850"/>
        <filter val="251"/>
        <filter val="351"/>
        <filter val="1051"/>
        <filter val="552"/>
        <filter val="1052"/>
        <filter val="1452"/>
        <filter val="1552"/>
        <filter val="4152"/>
        <filter val="1453"/>
        <filter val="154"/>
        <filter val="554"/>
        <filter val="855"/>
        <filter val="457"/>
        <filter val="858"/>
        <filter val="2158"/>
        <filter val="14958"/>
        <filter val="159"/>
        <filter val="859"/>
        <filter val="360"/>
        <filter val="860"/>
        <filter val="1060"/>
        <filter val="462"/>
        <filter val="562"/>
        <filter val="2162"/>
        <filter val="1363"/>
        <filter val="664"/>
        <filter val="1164"/>
        <filter val="766"/>
        <filter val="467"/>
        <filter val="1267"/>
        <filter val="1467"/>
        <filter val="20568"/>
        <filter val="169"/>
        <filter val="369"/>
        <filter val="170"/>
        <filter val="670"/>
        <filter val="1770"/>
        <filter val="3170"/>
        <filter val="1372"/>
        <filter val="3072"/>
        <filter val="374"/>
        <filter val="1274"/>
        <filter val="175"/>
        <filter val="575"/>
        <filter val="875"/>
        <filter val="1075"/>
        <filter val="1276"/>
        <filter val="277"/>
        <filter val="777"/>
        <filter val="1177"/>
        <filter val="2777"/>
        <filter val="879"/>
        <filter val="80"/>
        <filter val="1880"/>
        <filter val="283"/>
        <filter val="1583"/>
        <filter val="184"/>
        <filter val="1684"/>
        <filter val="2384"/>
        <filter val="585"/>
        <filter val="1486"/>
        <filter val="1587"/>
        <filter val="588"/>
        <filter val="3488"/>
        <filter val="790"/>
        <filter val="1890"/>
        <filter val="6290"/>
        <filter val="1994"/>
        <filter val="2494"/>
        <filter val="8394"/>
        <filter val="3796"/>
        <filter val="4496"/>
        <filter val="8796"/>
        <filter val="997"/>
      </filters>
    </filterColumn>
    <filterColumn colId="6">
      <filters blank="1">
        <filter val="1844"/>
        <filter val="-5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775</v>
      </c>
      <c r="B1" s="2" t="s">
        <v>776</v>
      </c>
      <c r="C1" s="2" t="s">
        <v>777</v>
      </c>
      <c r="D1" s="2" t="s">
        <v>778</v>
      </c>
      <c r="E1" s="2" t="s">
        <v>13</v>
      </c>
      <c r="F1" s="2" t="s">
        <v>5</v>
      </c>
      <c r="G1" s="2" t="s">
        <v>6</v>
      </c>
      <c r="H1" s="2" t="s">
        <v>779</v>
      </c>
      <c r="I1" s="2" t="s">
        <v>780</v>
      </c>
      <c r="J1" s="2" t="s">
        <v>781</v>
      </c>
      <c r="K1" s="2" t="s">
        <v>782</v>
      </c>
      <c r="L1" s="2" t="s">
        <v>783</v>
      </c>
      <c r="M1" s="2" t="s">
        <v>784</v>
      </c>
      <c r="N1" s="2" t="s">
        <v>785</v>
      </c>
      <c r="O1" s="2" t="s">
        <v>786</v>
      </c>
      <c r="P1" s="2" t="s">
        <v>787</v>
      </c>
      <c r="Q1" s="2" t="s">
        <v>788</v>
      </c>
      <c r="R1" s="2" t="s">
        <v>789</v>
      </c>
      <c r="S1" s="2" t="s">
        <v>790</v>
      </c>
      <c r="T1" s="2" t="s">
        <v>791</v>
      </c>
      <c r="U1" s="2" t="s">
        <v>792</v>
      </c>
    </row>
    <row r="2" s="1" customFormat="1" spans="1:21">
      <c r="A2" s="3">
        <v>17877781456</v>
      </c>
      <c r="B2" s="1" t="s">
        <v>793</v>
      </c>
      <c r="C2" s="1" t="s">
        <v>794</v>
      </c>
      <c r="D2" s="1" t="s">
        <v>795</v>
      </c>
      <c r="E2" s="1" t="s">
        <v>796</v>
      </c>
      <c r="F2" s="1" t="s">
        <v>793</v>
      </c>
      <c r="G2" s="1" t="s">
        <v>797</v>
      </c>
      <c r="H2" s="1" t="s">
        <v>798</v>
      </c>
      <c r="I2" s="1" t="s">
        <v>799</v>
      </c>
      <c r="J2" s="1" t="s">
        <v>30</v>
      </c>
      <c r="K2" s="1" t="s">
        <v>800</v>
      </c>
      <c r="L2" s="1" t="s">
        <v>800</v>
      </c>
      <c r="M2" s="1" t="s">
        <v>801</v>
      </c>
      <c r="N2" s="1" t="s">
        <v>801</v>
      </c>
      <c r="O2" s="1" t="s">
        <v>802</v>
      </c>
      <c r="P2" s="1" t="s">
        <v>803</v>
      </c>
      <c r="Q2" s="1" t="s">
        <v>804</v>
      </c>
      <c r="R2" s="1" t="s">
        <v>805</v>
      </c>
      <c r="S2" s="1" t="s">
        <v>806</v>
      </c>
      <c r="T2" s="1" t="s">
        <v>807</v>
      </c>
      <c r="U2" s="1" t="s">
        <v>808</v>
      </c>
    </row>
    <row r="3" s="1" customFormat="1" spans="1:21">
      <c r="A3" s="3">
        <v>17877473143</v>
      </c>
      <c r="B3" s="1" t="s">
        <v>793</v>
      </c>
      <c r="C3" s="1" t="s">
        <v>809</v>
      </c>
      <c r="D3" s="1" t="s">
        <v>810</v>
      </c>
      <c r="E3" s="1" t="s">
        <v>811</v>
      </c>
      <c r="F3" s="1" t="s">
        <v>793</v>
      </c>
      <c r="G3" s="1" t="s">
        <v>797</v>
      </c>
      <c r="H3" s="1" t="s">
        <v>798</v>
      </c>
      <c r="I3" s="1" t="s">
        <v>812</v>
      </c>
      <c r="J3" s="1" t="s">
        <v>30</v>
      </c>
      <c r="K3" s="1" t="s">
        <v>813</v>
      </c>
      <c r="L3" s="1" t="s">
        <v>813</v>
      </c>
      <c r="M3" s="1" t="s">
        <v>801</v>
      </c>
      <c r="N3" s="1" t="s">
        <v>801</v>
      </c>
      <c r="O3" s="1" t="s">
        <v>802</v>
      </c>
      <c r="P3" s="1" t="s">
        <v>803</v>
      </c>
      <c r="Q3" s="1" t="s">
        <v>804</v>
      </c>
      <c r="R3" s="1" t="s">
        <v>814</v>
      </c>
      <c r="S3" s="1" t="s">
        <v>806</v>
      </c>
      <c r="T3" s="1" t="s">
        <v>807</v>
      </c>
      <c r="U3" s="1" t="s">
        <v>808</v>
      </c>
    </row>
    <row r="4" s="1" customFormat="1" spans="1:21">
      <c r="A4" s="3">
        <v>17877347697</v>
      </c>
      <c r="B4" s="1" t="s">
        <v>793</v>
      </c>
      <c r="C4" s="1" t="s">
        <v>815</v>
      </c>
      <c r="D4" s="1" t="s">
        <v>816</v>
      </c>
      <c r="E4" s="1" t="s">
        <v>817</v>
      </c>
      <c r="F4" s="1" t="s">
        <v>793</v>
      </c>
      <c r="G4" s="1" t="s">
        <v>797</v>
      </c>
      <c r="H4" s="1" t="s">
        <v>798</v>
      </c>
      <c r="I4" s="1" t="s">
        <v>818</v>
      </c>
      <c r="J4" s="1" t="s">
        <v>30</v>
      </c>
      <c r="K4" s="1" t="s">
        <v>819</v>
      </c>
      <c r="L4" s="1" t="s">
        <v>819</v>
      </c>
      <c r="M4" s="1" t="s">
        <v>801</v>
      </c>
      <c r="N4" s="1" t="s">
        <v>801</v>
      </c>
      <c r="O4" s="1" t="s">
        <v>802</v>
      </c>
      <c r="P4" s="1" t="s">
        <v>803</v>
      </c>
      <c r="Q4" s="1" t="s">
        <v>804</v>
      </c>
      <c r="R4" s="1" t="s">
        <v>820</v>
      </c>
      <c r="S4" s="1" t="s">
        <v>806</v>
      </c>
      <c r="T4" s="1" t="s">
        <v>807</v>
      </c>
      <c r="U4" s="1" t="s">
        <v>808</v>
      </c>
    </row>
    <row r="5" s="1" customFormat="1" spans="1:21">
      <c r="A5" s="3">
        <v>17877291142</v>
      </c>
      <c r="B5" s="1" t="s">
        <v>793</v>
      </c>
      <c r="C5" s="1" t="s">
        <v>821</v>
      </c>
      <c r="D5" s="1" t="s">
        <v>822</v>
      </c>
      <c r="E5" s="1" t="s">
        <v>823</v>
      </c>
      <c r="F5" s="1" t="s">
        <v>793</v>
      </c>
      <c r="G5" s="1" t="s">
        <v>797</v>
      </c>
      <c r="H5" s="1" t="s">
        <v>798</v>
      </c>
      <c r="I5" s="1" t="s">
        <v>824</v>
      </c>
      <c r="J5" s="1" t="s">
        <v>30</v>
      </c>
      <c r="K5" s="1" t="s">
        <v>825</v>
      </c>
      <c r="L5" s="1" t="s">
        <v>825</v>
      </c>
      <c r="M5" s="1" t="s">
        <v>801</v>
      </c>
      <c r="N5" s="1" t="s">
        <v>801</v>
      </c>
      <c r="O5" s="1" t="s">
        <v>802</v>
      </c>
      <c r="P5" s="1" t="s">
        <v>803</v>
      </c>
      <c r="Q5" s="1" t="s">
        <v>804</v>
      </c>
      <c r="R5" s="1" t="s">
        <v>826</v>
      </c>
      <c r="S5" s="1" t="s">
        <v>806</v>
      </c>
      <c r="T5" s="1" t="s">
        <v>807</v>
      </c>
      <c r="U5" s="1" t="s">
        <v>808</v>
      </c>
    </row>
    <row r="6" s="1" customFormat="1" spans="1:21">
      <c r="A6" s="3">
        <v>17877088160</v>
      </c>
      <c r="B6" s="1" t="s">
        <v>793</v>
      </c>
      <c r="C6" s="1" t="s">
        <v>827</v>
      </c>
      <c r="D6" s="1" t="s">
        <v>828</v>
      </c>
      <c r="E6" s="1" t="s">
        <v>829</v>
      </c>
      <c r="F6" s="1" t="s">
        <v>793</v>
      </c>
      <c r="G6" s="1" t="s">
        <v>797</v>
      </c>
      <c r="H6" s="1" t="s">
        <v>798</v>
      </c>
      <c r="I6" s="1" t="s">
        <v>830</v>
      </c>
      <c r="J6" s="1" t="s">
        <v>30</v>
      </c>
      <c r="K6" s="1" t="s">
        <v>831</v>
      </c>
      <c r="L6" s="1" t="s">
        <v>831</v>
      </c>
      <c r="M6" s="1" t="s">
        <v>801</v>
      </c>
      <c r="N6" s="1" t="s">
        <v>801</v>
      </c>
      <c r="O6" s="1" t="s">
        <v>802</v>
      </c>
      <c r="P6" s="1" t="s">
        <v>803</v>
      </c>
      <c r="Q6" s="1" t="s">
        <v>804</v>
      </c>
      <c r="R6" s="1" t="s">
        <v>832</v>
      </c>
      <c r="S6" s="1" t="s">
        <v>806</v>
      </c>
      <c r="T6" s="1" t="s">
        <v>807</v>
      </c>
      <c r="U6" s="1" t="s">
        <v>808</v>
      </c>
    </row>
    <row r="7" s="1" customFormat="1" spans="1:21">
      <c r="A7" s="3">
        <v>17876727872</v>
      </c>
      <c r="B7" s="1" t="s">
        <v>793</v>
      </c>
      <c r="C7" s="1" t="s">
        <v>833</v>
      </c>
      <c r="D7" s="1" t="s">
        <v>834</v>
      </c>
      <c r="E7" s="1" t="s">
        <v>835</v>
      </c>
      <c r="F7" s="1" t="s">
        <v>793</v>
      </c>
      <c r="G7" s="1" t="s">
        <v>797</v>
      </c>
      <c r="H7" s="1" t="s">
        <v>798</v>
      </c>
      <c r="I7" s="1" t="s">
        <v>836</v>
      </c>
      <c r="J7" s="1" t="s">
        <v>30</v>
      </c>
      <c r="K7" s="1" t="s">
        <v>837</v>
      </c>
      <c r="L7" s="1" t="s">
        <v>837</v>
      </c>
      <c r="M7" s="1" t="s">
        <v>801</v>
      </c>
      <c r="N7" s="1" t="s">
        <v>801</v>
      </c>
      <c r="O7" s="1" t="s">
        <v>802</v>
      </c>
      <c r="P7" s="1" t="s">
        <v>803</v>
      </c>
      <c r="Q7" s="1" t="s">
        <v>804</v>
      </c>
      <c r="R7" s="1" t="s">
        <v>838</v>
      </c>
      <c r="S7" s="1" t="s">
        <v>806</v>
      </c>
      <c r="T7" s="1" t="s">
        <v>807</v>
      </c>
      <c r="U7" s="1" t="s">
        <v>808</v>
      </c>
    </row>
    <row r="8" s="1" customFormat="1" spans="1:21">
      <c r="A8" s="3">
        <v>17876573082</v>
      </c>
      <c r="B8" s="1" t="s">
        <v>793</v>
      </c>
      <c r="C8" s="1" t="s">
        <v>839</v>
      </c>
      <c r="D8" s="1" t="s">
        <v>840</v>
      </c>
      <c r="E8" s="1" t="s">
        <v>841</v>
      </c>
      <c r="F8" s="1" t="s">
        <v>793</v>
      </c>
      <c r="G8" s="1" t="s">
        <v>797</v>
      </c>
      <c r="H8" s="1" t="s">
        <v>798</v>
      </c>
      <c r="I8" s="1" t="s">
        <v>842</v>
      </c>
      <c r="J8" s="1" t="s">
        <v>30</v>
      </c>
      <c r="K8" s="1" t="s">
        <v>843</v>
      </c>
      <c r="L8" s="1" t="s">
        <v>843</v>
      </c>
      <c r="M8" s="1" t="s">
        <v>801</v>
      </c>
      <c r="N8" s="1" t="s">
        <v>801</v>
      </c>
      <c r="O8" s="1" t="s">
        <v>802</v>
      </c>
      <c r="P8" s="1" t="s">
        <v>803</v>
      </c>
      <c r="Q8" s="1" t="s">
        <v>804</v>
      </c>
      <c r="R8" s="1" t="s">
        <v>844</v>
      </c>
      <c r="S8" s="1" t="s">
        <v>806</v>
      </c>
      <c r="T8" s="1" t="s">
        <v>807</v>
      </c>
      <c r="U8" s="1" t="s">
        <v>808</v>
      </c>
    </row>
    <row r="9" s="1" customFormat="1" spans="1:21">
      <c r="A9" s="3">
        <v>17876392649</v>
      </c>
      <c r="B9" s="1" t="s">
        <v>793</v>
      </c>
      <c r="C9" s="1" t="s">
        <v>845</v>
      </c>
      <c r="D9" s="1" t="s">
        <v>846</v>
      </c>
      <c r="E9" s="1" t="s">
        <v>847</v>
      </c>
      <c r="F9" s="1" t="s">
        <v>793</v>
      </c>
      <c r="G9" s="1" t="s">
        <v>797</v>
      </c>
      <c r="H9" s="1" t="s">
        <v>798</v>
      </c>
      <c r="I9" s="1" t="s">
        <v>848</v>
      </c>
      <c r="J9" s="1" t="s">
        <v>30</v>
      </c>
      <c r="K9" s="1" t="s">
        <v>849</v>
      </c>
      <c r="L9" s="1" t="s">
        <v>849</v>
      </c>
      <c r="M9" s="1" t="s">
        <v>801</v>
      </c>
      <c r="N9" s="1" t="s">
        <v>801</v>
      </c>
      <c r="O9" s="1" t="s">
        <v>802</v>
      </c>
      <c r="P9" s="1" t="s">
        <v>803</v>
      </c>
      <c r="Q9" s="1" t="s">
        <v>804</v>
      </c>
      <c r="R9" s="1" t="s">
        <v>850</v>
      </c>
      <c r="S9" s="1" t="s">
        <v>806</v>
      </c>
      <c r="T9" s="1" t="s">
        <v>807</v>
      </c>
      <c r="U9" s="1" t="s">
        <v>808</v>
      </c>
    </row>
    <row r="10" s="1" customFormat="1" spans="1:21">
      <c r="A10" s="3">
        <v>17876080670</v>
      </c>
      <c r="B10" s="1" t="s">
        <v>793</v>
      </c>
      <c r="C10" s="1" t="s">
        <v>851</v>
      </c>
      <c r="D10" s="1" t="s">
        <v>852</v>
      </c>
      <c r="E10" s="1" t="s">
        <v>853</v>
      </c>
      <c r="F10" s="1" t="s">
        <v>793</v>
      </c>
      <c r="G10" s="1" t="s">
        <v>797</v>
      </c>
      <c r="H10" s="1" t="s">
        <v>798</v>
      </c>
      <c r="I10" s="1" t="s">
        <v>854</v>
      </c>
      <c r="J10" s="1" t="s">
        <v>30</v>
      </c>
      <c r="K10" s="1" t="s">
        <v>855</v>
      </c>
      <c r="L10" s="1" t="s">
        <v>855</v>
      </c>
      <c r="M10" s="1" t="s">
        <v>801</v>
      </c>
      <c r="N10" s="1" t="s">
        <v>801</v>
      </c>
      <c r="O10" s="1" t="s">
        <v>802</v>
      </c>
      <c r="P10" s="1" t="s">
        <v>803</v>
      </c>
      <c r="Q10" s="1" t="s">
        <v>804</v>
      </c>
      <c r="R10" s="1" t="s">
        <v>856</v>
      </c>
      <c r="S10" s="1" t="s">
        <v>806</v>
      </c>
      <c r="T10" s="1" t="s">
        <v>807</v>
      </c>
      <c r="U10" s="1" t="s">
        <v>808</v>
      </c>
    </row>
    <row r="11" s="1" customFormat="1" spans="1:21">
      <c r="A11" s="3">
        <v>17875028013</v>
      </c>
      <c r="B11" s="1" t="s">
        <v>793</v>
      </c>
      <c r="C11" s="1" t="s">
        <v>857</v>
      </c>
      <c r="D11" s="1" t="s">
        <v>858</v>
      </c>
      <c r="E11" s="1" t="s">
        <v>859</v>
      </c>
      <c r="F11" s="1" t="s">
        <v>793</v>
      </c>
      <c r="G11" s="1" t="s">
        <v>797</v>
      </c>
      <c r="H11" s="1" t="s">
        <v>798</v>
      </c>
      <c r="I11" s="1" t="s">
        <v>860</v>
      </c>
      <c r="J11" s="1" t="s">
        <v>30</v>
      </c>
      <c r="K11" s="1" t="s">
        <v>861</v>
      </c>
      <c r="L11" s="1" t="s">
        <v>861</v>
      </c>
      <c r="M11" s="1" t="s">
        <v>801</v>
      </c>
      <c r="N11" s="1" t="s">
        <v>801</v>
      </c>
      <c r="O11" s="1" t="s">
        <v>802</v>
      </c>
      <c r="P11" s="1" t="s">
        <v>803</v>
      </c>
      <c r="Q11" s="1" t="s">
        <v>804</v>
      </c>
      <c r="R11" s="1" t="s">
        <v>862</v>
      </c>
      <c r="S11" s="1" t="s">
        <v>806</v>
      </c>
      <c r="T11" s="1" t="s">
        <v>807</v>
      </c>
      <c r="U11" s="1" t="s">
        <v>808</v>
      </c>
    </row>
    <row r="12" s="1" customFormat="1" spans="1:21">
      <c r="A12" s="3">
        <v>17875011678</v>
      </c>
      <c r="B12" s="1" t="s">
        <v>793</v>
      </c>
      <c r="C12" s="1" t="s">
        <v>863</v>
      </c>
      <c r="D12" s="1" t="s">
        <v>864</v>
      </c>
      <c r="E12" s="1" t="s">
        <v>865</v>
      </c>
      <c r="F12" s="1" t="s">
        <v>793</v>
      </c>
      <c r="G12" s="1" t="s">
        <v>797</v>
      </c>
      <c r="H12" s="1" t="s">
        <v>798</v>
      </c>
      <c r="I12" s="1" t="s">
        <v>866</v>
      </c>
      <c r="J12" s="1" t="s">
        <v>30</v>
      </c>
      <c r="K12" s="1" t="s">
        <v>867</v>
      </c>
      <c r="L12" s="1" t="s">
        <v>867</v>
      </c>
      <c r="M12" s="1" t="s">
        <v>801</v>
      </c>
      <c r="N12" s="1" t="s">
        <v>801</v>
      </c>
      <c r="O12" s="1" t="s">
        <v>802</v>
      </c>
      <c r="P12" s="1" t="s">
        <v>803</v>
      </c>
      <c r="Q12" s="1" t="s">
        <v>804</v>
      </c>
      <c r="R12" s="1" t="s">
        <v>868</v>
      </c>
      <c r="S12" s="1" t="s">
        <v>806</v>
      </c>
      <c r="T12" s="1" t="s">
        <v>807</v>
      </c>
      <c r="U12" s="1" t="s">
        <v>808</v>
      </c>
    </row>
    <row r="13" s="1" customFormat="1" spans="1:21">
      <c r="A13" s="3">
        <v>17872422092</v>
      </c>
      <c r="B13" s="1" t="s">
        <v>793</v>
      </c>
      <c r="C13" s="1" t="s">
        <v>869</v>
      </c>
      <c r="D13" s="1" t="s">
        <v>870</v>
      </c>
      <c r="E13" s="1" t="s">
        <v>871</v>
      </c>
      <c r="F13" s="1" t="s">
        <v>793</v>
      </c>
      <c r="G13" s="1" t="s">
        <v>797</v>
      </c>
      <c r="H13" s="1" t="s">
        <v>798</v>
      </c>
      <c r="I13" s="1" t="s">
        <v>872</v>
      </c>
      <c r="J13" s="1" t="s">
        <v>30</v>
      </c>
      <c r="K13" s="1" t="s">
        <v>873</v>
      </c>
      <c r="L13" s="1" t="s">
        <v>873</v>
      </c>
      <c r="M13" s="1" t="s">
        <v>801</v>
      </c>
      <c r="N13" s="1" t="s">
        <v>801</v>
      </c>
      <c r="O13" s="1" t="s">
        <v>802</v>
      </c>
      <c r="P13" s="1" t="s">
        <v>803</v>
      </c>
      <c r="Q13" s="1" t="s">
        <v>804</v>
      </c>
      <c r="R13" s="1" t="s">
        <v>874</v>
      </c>
      <c r="S13" s="1" t="s">
        <v>806</v>
      </c>
      <c r="T13" s="1" t="s">
        <v>807</v>
      </c>
      <c r="U13" s="1" t="s">
        <v>808</v>
      </c>
    </row>
    <row r="14" s="1" customFormat="1" spans="1:21">
      <c r="A14" s="3">
        <v>17872370844</v>
      </c>
      <c r="B14" s="1" t="s">
        <v>793</v>
      </c>
      <c r="C14" s="1" t="s">
        <v>875</v>
      </c>
      <c r="D14" s="1" t="s">
        <v>876</v>
      </c>
      <c r="E14" s="1" t="s">
        <v>877</v>
      </c>
      <c r="F14" s="1" t="s">
        <v>793</v>
      </c>
      <c r="G14" s="1" t="s">
        <v>797</v>
      </c>
      <c r="H14" s="1" t="s">
        <v>798</v>
      </c>
      <c r="I14" s="1" t="s">
        <v>878</v>
      </c>
      <c r="J14" s="1" t="s">
        <v>30</v>
      </c>
      <c r="K14" s="1" t="s">
        <v>879</v>
      </c>
      <c r="L14" s="1" t="s">
        <v>879</v>
      </c>
      <c r="M14" s="1" t="s">
        <v>801</v>
      </c>
      <c r="N14" s="1" t="s">
        <v>801</v>
      </c>
      <c r="O14" s="1" t="s">
        <v>802</v>
      </c>
      <c r="P14" s="1" t="s">
        <v>803</v>
      </c>
      <c r="Q14" s="1" t="s">
        <v>804</v>
      </c>
      <c r="R14" s="1" t="s">
        <v>880</v>
      </c>
      <c r="S14" s="1" t="s">
        <v>806</v>
      </c>
      <c r="T14" s="1" t="s">
        <v>807</v>
      </c>
      <c r="U14" s="1" t="s">
        <v>808</v>
      </c>
    </row>
    <row r="15" s="1" customFormat="1" spans="1:21">
      <c r="A15" s="3">
        <v>17871740165</v>
      </c>
      <c r="B15" s="1" t="s">
        <v>881</v>
      </c>
      <c r="C15" s="1" t="s">
        <v>882</v>
      </c>
      <c r="D15" s="1" t="s">
        <v>883</v>
      </c>
      <c r="E15" s="1" t="s">
        <v>884</v>
      </c>
      <c r="F15" s="1" t="s">
        <v>881</v>
      </c>
      <c r="G15" s="1" t="s">
        <v>793</v>
      </c>
      <c r="H15" s="1" t="s">
        <v>798</v>
      </c>
      <c r="I15" s="1" t="s">
        <v>885</v>
      </c>
      <c r="J15" s="1" t="s">
        <v>30</v>
      </c>
      <c r="K15" s="1" t="s">
        <v>886</v>
      </c>
      <c r="L15" s="1" t="s">
        <v>886</v>
      </c>
      <c r="M15" s="1" t="s">
        <v>801</v>
      </c>
      <c r="N15" s="1" t="s">
        <v>801</v>
      </c>
      <c r="O15" s="1" t="s">
        <v>802</v>
      </c>
      <c r="P15" s="1" t="s">
        <v>803</v>
      </c>
      <c r="Q15" s="1" t="s">
        <v>804</v>
      </c>
      <c r="R15" s="1" t="s">
        <v>887</v>
      </c>
      <c r="S15" s="1" t="s">
        <v>806</v>
      </c>
      <c r="T15" s="1" t="s">
        <v>807</v>
      </c>
      <c r="U15" s="1" t="s">
        <v>808</v>
      </c>
    </row>
    <row r="16" s="1" customFormat="1" spans="1:21">
      <c r="A16" s="3">
        <v>17871715061</v>
      </c>
      <c r="B16" s="1" t="s">
        <v>881</v>
      </c>
      <c r="C16" s="1" t="s">
        <v>888</v>
      </c>
      <c r="D16" s="1" t="s">
        <v>889</v>
      </c>
      <c r="E16" s="1" t="s">
        <v>890</v>
      </c>
      <c r="F16" s="1" t="s">
        <v>881</v>
      </c>
      <c r="G16" s="1" t="s">
        <v>793</v>
      </c>
      <c r="H16" s="1" t="s">
        <v>798</v>
      </c>
      <c r="I16" s="1" t="s">
        <v>891</v>
      </c>
      <c r="J16" s="1" t="s">
        <v>30</v>
      </c>
      <c r="K16" s="1" t="s">
        <v>892</v>
      </c>
      <c r="L16" s="1" t="s">
        <v>892</v>
      </c>
      <c r="M16" s="1" t="s">
        <v>801</v>
      </c>
      <c r="N16" s="1" t="s">
        <v>801</v>
      </c>
      <c r="O16" s="1" t="s">
        <v>802</v>
      </c>
      <c r="P16" s="1" t="s">
        <v>803</v>
      </c>
      <c r="Q16" s="1" t="s">
        <v>804</v>
      </c>
      <c r="R16" s="1" t="s">
        <v>893</v>
      </c>
      <c r="S16" s="1" t="s">
        <v>806</v>
      </c>
      <c r="T16" s="1" t="s">
        <v>807</v>
      </c>
      <c r="U16" s="1" t="s">
        <v>808</v>
      </c>
    </row>
    <row r="17" s="1" customFormat="1" spans="1:21">
      <c r="A17" s="3">
        <v>17871426025</v>
      </c>
      <c r="B17" s="1" t="s">
        <v>881</v>
      </c>
      <c r="C17" s="1" t="s">
        <v>894</v>
      </c>
      <c r="D17" s="1" t="s">
        <v>895</v>
      </c>
      <c r="E17" s="1" t="s">
        <v>896</v>
      </c>
      <c r="F17" s="1" t="s">
        <v>881</v>
      </c>
      <c r="G17" s="1" t="s">
        <v>793</v>
      </c>
      <c r="H17" s="1" t="s">
        <v>798</v>
      </c>
      <c r="I17" s="1" t="s">
        <v>897</v>
      </c>
      <c r="J17" s="1" t="s">
        <v>30</v>
      </c>
      <c r="K17" s="1" t="s">
        <v>898</v>
      </c>
      <c r="L17" s="1" t="s">
        <v>898</v>
      </c>
      <c r="M17" s="1" t="s">
        <v>801</v>
      </c>
      <c r="N17" s="1" t="s">
        <v>801</v>
      </c>
      <c r="O17" s="1" t="s">
        <v>802</v>
      </c>
      <c r="P17" s="1" t="s">
        <v>803</v>
      </c>
      <c r="Q17" s="1" t="s">
        <v>804</v>
      </c>
      <c r="R17" s="1" t="s">
        <v>899</v>
      </c>
      <c r="S17" s="1" t="s">
        <v>806</v>
      </c>
      <c r="T17" s="1" t="s">
        <v>807</v>
      </c>
      <c r="U17" s="1" t="s">
        <v>808</v>
      </c>
    </row>
    <row r="18" s="1" customFormat="1" spans="1:21">
      <c r="A18" s="3">
        <v>17870901552</v>
      </c>
      <c r="B18" s="1" t="s">
        <v>881</v>
      </c>
      <c r="C18" s="1" t="s">
        <v>900</v>
      </c>
      <c r="D18" s="1" t="s">
        <v>901</v>
      </c>
      <c r="E18" s="1" t="s">
        <v>902</v>
      </c>
      <c r="F18" s="1" t="s">
        <v>881</v>
      </c>
      <c r="G18" s="1" t="s">
        <v>793</v>
      </c>
      <c r="H18" s="1" t="s">
        <v>798</v>
      </c>
      <c r="I18" s="1" t="s">
        <v>903</v>
      </c>
      <c r="J18" s="1" t="s">
        <v>30</v>
      </c>
      <c r="K18" s="1" t="s">
        <v>904</v>
      </c>
      <c r="L18" s="1" t="s">
        <v>904</v>
      </c>
      <c r="M18" s="1" t="s">
        <v>801</v>
      </c>
      <c r="N18" s="1" t="s">
        <v>801</v>
      </c>
      <c r="O18" s="1" t="s">
        <v>802</v>
      </c>
      <c r="P18" s="1" t="s">
        <v>803</v>
      </c>
      <c r="Q18" s="1" t="s">
        <v>804</v>
      </c>
      <c r="R18" s="1" t="s">
        <v>905</v>
      </c>
      <c r="S18" s="1" t="s">
        <v>806</v>
      </c>
      <c r="T18" s="1" t="s">
        <v>807</v>
      </c>
      <c r="U18" s="1" t="s">
        <v>808</v>
      </c>
    </row>
    <row r="19" s="1" customFormat="1" spans="1:21">
      <c r="A19" s="3">
        <v>17870636727</v>
      </c>
      <c r="B19" s="1" t="s">
        <v>881</v>
      </c>
      <c r="C19" s="1" t="s">
        <v>906</v>
      </c>
      <c r="D19" s="1" t="s">
        <v>907</v>
      </c>
      <c r="E19" s="1" t="s">
        <v>908</v>
      </c>
      <c r="F19" s="1" t="s">
        <v>793</v>
      </c>
      <c r="G19" s="1" t="s">
        <v>797</v>
      </c>
      <c r="H19" s="1" t="s">
        <v>798</v>
      </c>
      <c r="I19" s="1" t="s">
        <v>909</v>
      </c>
      <c r="J19" s="1" t="s">
        <v>30</v>
      </c>
      <c r="K19" s="1" t="s">
        <v>910</v>
      </c>
      <c r="L19" s="1" t="s">
        <v>910</v>
      </c>
      <c r="M19" s="1" t="s">
        <v>801</v>
      </c>
      <c r="N19" s="1" t="s">
        <v>801</v>
      </c>
      <c r="O19" s="1" t="s">
        <v>802</v>
      </c>
      <c r="P19" s="1" t="s">
        <v>803</v>
      </c>
      <c r="Q19" s="1" t="s">
        <v>804</v>
      </c>
      <c r="R19" s="1" t="s">
        <v>911</v>
      </c>
      <c r="S19" s="1" t="s">
        <v>806</v>
      </c>
      <c r="T19" s="1" t="s">
        <v>807</v>
      </c>
      <c r="U19" s="1" t="s">
        <v>808</v>
      </c>
    </row>
    <row r="20" s="1" customFormat="1" spans="1:21">
      <c r="A20" s="3">
        <v>17870615830</v>
      </c>
      <c r="B20" s="1" t="s">
        <v>881</v>
      </c>
      <c r="C20" s="1" t="s">
        <v>912</v>
      </c>
      <c r="D20" s="1" t="s">
        <v>913</v>
      </c>
      <c r="E20" s="1" t="s">
        <v>914</v>
      </c>
      <c r="F20" s="1" t="s">
        <v>881</v>
      </c>
      <c r="G20" s="1" t="s">
        <v>797</v>
      </c>
      <c r="H20" s="1" t="s">
        <v>798</v>
      </c>
      <c r="I20" s="1" t="s">
        <v>915</v>
      </c>
      <c r="J20" s="1" t="s">
        <v>30</v>
      </c>
      <c r="K20" s="1" t="s">
        <v>916</v>
      </c>
      <c r="L20" s="1" t="s">
        <v>916</v>
      </c>
      <c r="M20" s="1" t="s">
        <v>801</v>
      </c>
      <c r="N20" s="1" t="s">
        <v>801</v>
      </c>
      <c r="O20" s="1" t="s">
        <v>802</v>
      </c>
      <c r="P20" s="1" t="s">
        <v>803</v>
      </c>
      <c r="Q20" s="1" t="s">
        <v>804</v>
      </c>
      <c r="R20" s="1" t="s">
        <v>917</v>
      </c>
      <c r="S20" s="1" t="s">
        <v>806</v>
      </c>
      <c r="T20" s="1" t="s">
        <v>807</v>
      </c>
      <c r="U20" s="1" t="s">
        <v>808</v>
      </c>
    </row>
    <row r="21" s="1" customFormat="1" spans="1:21">
      <c r="A21" s="3">
        <v>17870359482</v>
      </c>
      <c r="B21" s="1" t="s">
        <v>881</v>
      </c>
      <c r="C21" s="1" t="s">
        <v>918</v>
      </c>
      <c r="D21" s="1" t="s">
        <v>919</v>
      </c>
      <c r="E21" s="1" t="s">
        <v>920</v>
      </c>
      <c r="F21" s="1" t="s">
        <v>881</v>
      </c>
      <c r="G21" s="1" t="s">
        <v>793</v>
      </c>
      <c r="H21" s="1" t="s">
        <v>798</v>
      </c>
      <c r="I21" s="1" t="s">
        <v>921</v>
      </c>
      <c r="J21" s="1" t="s">
        <v>30</v>
      </c>
      <c r="K21" s="1" t="s">
        <v>922</v>
      </c>
      <c r="L21" s="1" t="s">
        <v>922</v>
      </c>
      <c r="M21" s="1" t="s">
        <v>801</v>
      </c>
      <c r="N21" s="1" t="s">
        <v>801</v>
      </c>
      <c r="O21" s="1" t="s">
        <v>802</v>
      </c>
      <c r="P21" s="1" t="s">
        <v>803</v>
      </c>
      <c r="Q21" s="1" t="s">
        <v>804</v>
      </c>
      <c r="R21" s="1" t="s">
        <v>923</v>
      </c>
      <c r="S21" s="1" t="s">
        <v>806</v>
      </c>
      <c r="T21" s="1" t="s">
        <v>807</v>
      </c>
      <c r="U21" s="1" t="s">
        <v>808</v>
      </c>
    </row>
    <row r="22" s="1" customFormat="1" spans="1:21">
      <c r="A22" s="3">
        <v>17870332927</v>
      </c>
      <c r="B22" s="1" t="s">
        <v>881</v>
      </c>
      <c r="C22" s="1" t="s">
        <v>924</v>
      </c>
      <c r="D22" s="1" t="s">
        <v>925</v>
      </c>
      <c r="E22" s="1" t="s">
        <v>926</v>
      </c>
      <c r="F22" s="1" t="s">
        <v>881</v>
      </c>
      <c r="G22" s="1" t="s">
        <v>793</v>
      </c>
      <c r="H22" s="1" t="s">
        <v>798</v>
      </c>
      <c r="I22" s="1" t="s">
        <v>927</v>
      </c>
      <c r="J22" s="1" t="s">
        <v>30</v>
      </c>
      <c r="K22" s="1" t="s">
        <v>928</v>
      </c>
      <c r="L22" s="1" t="s">
        <v>928</v>
      </c>
      <c r="M22" s="1" t="s">
        <v>801</v>
      </c>
      <c r="N22" s="1" t="s">
        <v>801</v>
      </c>
      <c r="O22" s="1" t="s">
        <v>802</v>
      </c>
      <c r="P22" s="1" t="s">
        <v>803</v>
      </c>
      <c r="Q22" s="1" t="s">
        <v>804</v>
      </c>
      <c r="R22" s="1" t="s">
        <v>929</v>
      </c>
      <c r="S22" s="1" t="s">
        <v>806</v>
      </c>
      <c r="T22" s="1" t="s">
        <v>807</v>
      </c>
      <c r="U22" s="1" t="s">
        <v>808</v>
      </c>
    </row>
    <row r="23" s="1" customFormat="1" spans="1:21">
      <c r="A23" s="3">
        <v>17869809239</v>
      </c>
      <c r="B23" s="1" t="s">
        <v>881</v>
      </c>
      <c r="C23" s="1" t="s">
        <v>930</v>
      </c>
      <c r="D23" s="1" t="s">
        <v>931</v>
      </c>
      <c r="E23" s="1" t="s">
        <v>932</v>
      </c>
      <c r="F23" s="1" t="s">
        <v>881</v>
      </c>
      <c r="G23" s="1" t="s">
        <v>793</v>
      </c>
      <c r="H23" s="1" t="s">
        <v>798</v>
      </c>
      <c r="I23" s="1" t="s">
        <v>933</v>
      </c>
      <c r="J23" s="1" t="s">
        <v>30</v>
      </c>
      <c r="K23" s="1" t="s">
        <v>934</v>
      </c>
      <c r="L23" s="1" t="s">
        <v>934</v>
      </c>
      <c r="M23" s="1" t="s">
        <v>801</v>
      </c>
      <c r="N23" s="1" t="s">
        <v>801</v>
      </c>
      <c r="O23" s="1" t="s">
        <v>802</v>
      </c>
      <c r="P23" s="1" t="s">
        <v>803</v>
      </c>
      <c r="Q23" s="1" t="s">
        <v>804</v>
      </c>
      <c r="R23" s="1" t="s">
        <v>935</v>
      </c>
      <c r="S23" s="1" t="s">
        <v>806</v>
      </c>
      <c r="T23" s="1" t="s">
        <v>807</v>
      </c>
      <c r="U23" s="1" t="s">
        <v>808</v>
      </c>
    </row>
    <row r="24" s="1" customFormat="1" spans="1:21">
      <c r="A24" s="3">
        <v>17869711296</v>
      </c>
      <c r="B24" s="1" t="s">
        <v>881</v>
      </c>
      <c r="C24" s="1" t="s">
        <v>936</v>
      </c>
      <c r="D24" s="1" t="s">
        <v>937</v>
      </c>
      <c r="E24" s="1" t="s">
        <v>938</v>
      </c>
      <c r="F24" s="1" t="s">
        <v>881</v>
      </c>
      <c r="G24" s="1" t="s">
        <v>793</v>
      </c>
      <c r="H24" s="1" t="s">
        <v>798</v>
      </c>
      <c r="I24" s="1" t="s">
        <v>939</v>
      </c>
      <c r="J24" s="1" t="s">
        <v>30</v>
      </c>
      <c r="K24" s="1" t="s">
        <v>940</v>
      </c>
      <c r="L24" s="1" t="s">
        <v>940</v>
      </c>
      <c r="M24" s="1" t="s">
        <v>801</v>
      </c>
      <c r="N24" s="1" t="s">
        <v>801</v>
      </c>
      <c r="O24" s="1" t="s">
        <v>802</v>
      </c>
      <c r="P24" s="1" t="s">
        <v>803</v>
      </c>
      <c r="Q24" s="1" t="s">
        <v>804</v>
      </c>
      <c r="R24" s="1" t="s">
        <v>941</v>
      </c>
      <c r="S24" s="1" t="s">
        <v>806</v>
      </c>
      <c r="T24" s="1" t="s">
        <v>807</v>
      </c>
      <c r="U24" s="1" t="s">
        <v>808</v>
      </c>
    </row>
    <row r="25" s="1" customFormat="1" spans="1:21">
      <c r="A25" s="3">
        <v>17869628357</v>
      </c>
      <c r="B25" s="1" t="s">
        <v>881</v>
      </c>
      <c r="C25" s="1" t="s">
        <v>942</v>
      </c>
      <c r="D25" s="1" t="s">
        <v>943</v>
      </c>
      <c r="E25" s="1" t="s">
        <v>944</v>
      </c>
      <c r="F25" s="1" t="s">
        <v>881</v>
      </c>
      <c r="G25" s="1" t="s">
        <v>793</v>
      </c>
      <c r="H25" s="1" t="s">
        <v>798</v>
      </c>
      <c r="I25" s="1" t="s">
        <v>945</v>
      </c>
      <c r="J25" s="1" t="s">
        <v>30</v>
      </c>
      <c r="K25" s="1" t="s">
        <v>946</v>
      </c>
      <c r="L25" s="1" t="s">
        <v>946</v>
      </c>
      <c r="M25" s="1" t="s">
        <v>801</v>
      </c>
      <c r="N25" s="1" t="s">
        <v>801</v>
      </c>
      <c r="O25" s="1" t="s">
        <v>802</v>
      </c>
      <c r="P25" s="1" t="s">
        <v>803</v>
      </c>
      <c r="Q25" s="1" t="s">
        <v>804</v>
      </c>
      <c r="R25" s="1" t="s">
        <v>947</v>
      </c>
      <c r="S25" s="1" t="s">
        <v>806</v>
      </c>
      <c r="T25" s="1" t="s">
        <v>807</v>
      </c>
      <c r="U25" s="1" t="s">
        <v>808</v>
      </c>
    </row>
    <row r="26" s="1" customFormat="1" spans="1:21">
      <c r="A26" s="3">
        <v>17869456262</v>
      </c>
      <c r="B26" s="1" t="s">
        <v>881</v>
      </c>
      <c r="C26" s="1" t="s">
        <v>948</v>
      </c>
      <c r="D26" s="1" t="s">
        <v>949</v>
      </c>
      <c r="E26" s="1" t="s">
        <v>950</v>
      </c>
      <c r="F26" s="1" t="s">
        <v>881</v>
      </c>
      <c r="G26" s="1" t="s">
        <v>793</v>
      </c>
      <c r="H26" s="1" t="s">
        <v>798</v>
      </c>
      <c r="I26" s="1" t="s">
        <v>951</v>
      </c>
      <c r="J26" s="1" t="s">
        <v>30</v>
      </c>
      <c r="K26" s="1" t="s">
        <v>952</v>
      </c>
      <c r="L26" s="1" t="s">
        <v>952</v>
      </c>
      <c r="M26" s="1" t="s">
        <v>801</v>
      </c>
      <c r="N26" s="1" t="s">
        <v>801</v>
      </c>
      <c r="O26" s="1" t="s">
        <v>802</v>
      </c>
      <c r="P26" s="1" t="s">
        <v>803</v>
      </c>
      <c r="Q26" s="1" t="s">
        <v>804</v>
      </c>
      <c r="R26" s="1" t="s">
        <v>953</v>
      </c>
      <c r="S26" s="1" t="s">
        <v>806</v>
      </c>
      <c r="T26" s="1" t="s">
        <v>807</v>
      </c>
      <c r="U26" s="1" t="s">
        <v>808</v>
      </c>
    </row>
    <row r="27" s="1" customFormat="1" spans="1:21">
      <c r="A27" s="3">
        <v>17869153639</v>
      </c>
      <c r="B27" s="1" t="s">
        <v>881</v>
      </c>
      <c r="C27" s="1" t="s">
        <v>954</v>
      </c>
      <c r="D27" s="1" t="s">
        <v>955</v>
      </c>
      <c r="E27" s="1" t="s">
        <v>956</v>
      </c>
      <c r="F27" s="1" t="s">
        <v>881</v>
      </c>
      <c r="G27" s="1" t="s">
        <v>797</v>
      </c>
      <c r="H27" s="1" t="s">
        <v>798</v>
      </c>
      <c r="I27" s="1" t="s">
        <v>957</v>
      </c>
      <c r="J27" s="1" t="s">
        <v>30</v>
      </c>
      <c r="K27" s="1" t="s">
        <v>958</v>
      </c>
      <c r="L27" s="1" t="s">
        <v>958</v>
      </c>
      <c r="M27" s="1" t="s">
        <v>801</v>
      </c>
      <c r="N27" s="1" t="s">
        <v>801</v>
      </c>
      <c r="O27" s="1" t="s">
        <v>802</v>
      </c>
      <c r="P27" s="1" t="s">
        <v>803</v>
      </c>
      <c r="Q27" s="1" t="s">
        <v>804</v>
      </c>
      <c r="R27" s="1" t="s">
        <v>959</v>
      </c>
      <c r="S27" s="1" t="s">
        <v>806</v>
      </c>
      <c r="T27" s="1" t="s">
        <v>807</v>
      </c>
      <c r="U27" s="1" t="s">
        <v>808</v>
      </c>
    </row>
    <row r="28" s="1" customFormat="1" spans="1:21">
      <c r="A28" s="3">
        <v>17869127718</v>
      </c>
      <c r="B28" s="1" t="s">
        <v>881</v>
      </c>
      <c r="C28" s="1" t="s">
        <v>960</v>
      </c>
      <c r="D28" s="1" t="s">
        <v>961</v>
      </c>
      <c r="E28" s="1" t="s">
        <v>962</v>
      </c>
      <c r="F28" s="1" t="s">
        <v>793</v>
      </c>
      <c r="G28" s="1" t="s">
        <v>797</v>
      </c>
      <c r="H28" s="1" t="s">
        <v>798</v>
      </c>
      <c r="I28" s="1" t="s">
        <v>963</v>
      </c>
      <c r="J28" s="1" t="s">
        <v>30</v>
      </c>
      <c r="K28" s="1" t="s">
        <v>964</v>
      </c>
      <c r="L28" s="1" t="s">
        <v>964</v>
      </c>
      <c r="M28" s="1" t="s">
        <v>801</v>
      </c>
      <c r="N28" s="1" t="s">
        <v>801</v>
      </c>
      <c r="O28" s="1" t="s">
        <v>802</v>
      </c>
      <c r="P28" s="1" t="s">
        <v>803</v>
      </c>
      <c r="Q28" s="1" t="s">
        <v>804</v>
      </c>
      <c r="R28" s="1" t="s">
        <v>965</v>
      </c>
      <c r="S28" s="1" t="s">
        <v>806</v>
      </c>
      <c r="T28" s="1" t="s">
        <v>807</v>
      </c>
      <c r="U28" s="1" t="s">
        <v>808</v>
      </c>
    </row>
    <row r="29" s="1" customFormat="1" spans="1:21">
      <c r="A29" s="3">
        <v>17869088212</v>
      </c>
      <c r="B29" s="1" t="s">
        <v>881</v>
      </c>
      <c r="C29" s="1" t="s">
        <v>966</v>
      </c>
      <c r="D29" s="1" t="s">
        <v>967</v>
      </c>
      <c r="E29" s="1" t="s">
        <v>968</v>
      </c>
      <c r="F29" s="1" t="s">
        <v>881</v>
      </c>
      <c r="G29" s="1" t="s">
        <v>793</v>
      </c>
      <c r="H29" s="1" t="s">
        <v>798</v>
      </c>
      <c r="I29" s="1" t="s">
        <v>969</v>
      </c>
      <c r="J29" s="1" t="s">
        <v>30</v>
      </c>
      <c r="K29" s="1" t="s">
        <v>970</v>
      </c>
      <c r="L29" s="1" t="s">
        <v>970</v>
      </c>
      <c r="M29" s="1" t="s">
        <v>801</v>
      </c>
      <c r="N29" s="1" t="s">
        <v>801</v>
      </c>
      <c r="O29" s="1" t="s">
        <v>802</v>
      </c>
      <c r="P29" s="1" t="s">
        <v>803</v>
      </c>
      <c r="Q29" s="1" t="s">
        <v>804</v>
      </c>
      <c r="R29" s="1" t="s">
        <v>971</v>
      </c>
      <c r="S29" s="1" t="s">
        <v>806</v>
      </c>
      <c r="T29" s="1" t="s">
        <v>807</v>
      </c>
      <c r="U29" s="1" t="s">
        <v>808</v>
      </c>
    </row>
    <row r="30" s="1" customFormat="1" spans="1:21">
      <c r="A30" s="3">
        <v>17869048662</v>
      </c>
      <c r="B30" s="1" t="s">
        <v>881</v>
      </c>
      <c r="C30" s="1" t="s">
        <v>972</v>
      </c>
      <c r="D30" s="1" t="s">
        <v>973</v>
      </c>
      <c r="E30" s="1" t="s">
        <v>974</v>
      </c>
      <c r="F30" s="1" t="s">
        <v>793</v>
      </c>
      <c r="G30" s="1" t="s">
        <v>797</v>
      </c>
      <c r="H30" s="1" t="s">
        <v>798</v>
      </c>
      <c r="I30" s="1" t="s">
        <v>975</v>
      </c>
      <c r="J30" s="1" t="s">
        <v>30</v>
      </c>
      <c r="K30" s="1" t="s">
        <v>976</v>
      </c>
      <c r="L30" s="1" t="s">
        <v>976</v>
      </c>
      <c r="M30" s="1" t="s">
        <v>801</v>
      </c>
      <c r="N30" s="1" t="s">
        <v>801</v>
      </c>
      <c r="O30" s="1" t="s">
        <v>802</v>
      </c>
      <c r="P30" s="1" t="s">
        <v>803</v>
      </c>
      <c r="Q30" s="1" t="s">
        <v>804</v>
      </c>
      <c r="R30" s="1" t="s">
        <v>977</v>
      </c>
      <c r="S30" s="1" t="s">
        <v>806</v>
      </c>
      <c r="T30" s="1" t="s">
        <v>807</v>
      </c>
      <c r="U30" s="1" t="s">
        <v>808</v>
      </c>
    </row>
    <row r="31" s="1" customFormat="1" spans="1:21">
      <c r="A31" s="3">
        <v>17869000724</v>
      </c>
      <c r="B31" s="1" t="s">
        <v>881</v>
      </c>
      <c r="C31" s="1" t="s">
        <v>978</v>
      </c>
      <c r="D31" s="1" t="s">
        <v>979</v>
      </c>
      <c r="E31" s="1" t="s">
        <v>980</v>
      </c>
      <c r="F31" s="1" t="s">
        <v>881</v>
      </c>
      <c r="G31" s="1" t="s">
        <v>793</v>
      </c>
      <c r="H31" s="1" t="s">
        <v>798</v>
      </c>
      <c r="I31" s="1" t="s">
        <v>981</v>
      </c>
      <c r="J31" s="1" t="s">
        <v>30</v>
      </c>
      <c r="K31" s="1" t="s">
        <v>982</v>
      </c>
      <c r="L31" s="1" t="s">
        <v>982</v>
      </c>
      <c r="M31" s="1" t="s">
        <v>801</v>
      </c>
      <c r="N31" s="1" t="s">
        <v>801</v>
      </c>
      <c r="O31" s="1" t="s">
        <v>802</v>
      </c>
      <c r="P31" s="1" t="s">
        <v>803</v>
      </c>
      <c r="Q31" s="1" t="s">
        <v>804</v>
      </c>
      <c r="R31" s="1" t="s">
        <v>983</v>
      </c>
      <c r="S31" s="1" t="s">
        <v>806</v>
      </c>
      <c r="T31" s="1" t="s">
        <v>807</v>
      </c>
      <c r="U31" s="1" t="s">
        <v>808</v>
      </c>
    </row>
    <row r="32" s="1" customFormat="1" spans="1:21">
      <c r="A32" s="3">
        <v>17868930823</v>
      </c>
      <c r="B32" s="1" t="s">
        <v>881</v>
      </c>
      <c r="C32" s="1" t="s">
        <v>984</v>
      </c>
      <c r="D32" s="1" t="s">
        <v>985</v>
      </c>
      <c r="E32" s="1" t="s">
        <v>986</v>
      </c>
      <c r="F32" s="1" t="s">
        <v>881</v>
      </c>
      <c r="G32" s="1" t="s">
        <v>793</v>
      </c>
      <c r="H32" s="1" t="s">
        <v>798</v>
      </c>
      <c r="I32" s="1" t="s">
        <v>987</v>
      </c>
      <c r="J32" s="1" t="s">
        <v>30</v>
      </c>
      <c r="K32" s="1" t="s">
        <v>988</v>
      </c>
      <c r="L32" s="1" t="s">
        <v>988</v>
      </c>
      <c r="M32" s="1" t="s">
        <v>801</v>
      </c>
      <c r="N32" s="1" t="s">
        <v>801</v>
      </c>
      <c r="O32" s="1" t="s">
        <v>802</v>
      </c>
      <c r="P32" s="1" t="s">
        <v>803</v>
      </c>
      <c r="Q32" s="1" t="s">
        <v>804</v>
      </c>
      <c r="R32" s="1" t="s">
        <v>989</v>
      </c>
      <c r="S32" s="1" t="s">
        <v>806</v>
      </c>
      <c r="T32" s="1" t="s">
        <v>807</v>
      </c>
      <c r="U32" s="1" t="s">
        <v>808</v>
      </c>
    </row>
    <row r="33" s="1" customFormat="1" spans="1:21">
      <c r="A33" s="3">
        <v>17868562355</v>
      </c>
      <c r="B33" s="1" t="s">
        <v>990</v>
      </c>
      <c r="C33" s="1" t="s">
        <v>991</v>
      </c>
      <c r="D33" s="1" t="s">
        <v>992</v>
      </c>
      <c r="E33" s="1" t="s">
        <v>993</v>
      </c>
      <c r="F33" s="1" t="s">
        <v>881</v>
      </c>
      <c r="G33" s="1" t="s">
        <v>793</v>
      </c>
      <c r="H33" s="1" t="s">
        <v>798</v>
      </c>
      <c r="I33" s="1" t="s">
        <v>994</v>
      </c>
      <c r="J33" s="1" t="s">
        <v>30</v>
      </c>
      <c r="K33" s="1" t="s">
        <v>995</v>
      </c>
      <c r="L33" s="1" t="s">
        <v>995</v>
      </c>
      <c r="M33" s="1" t="s">
        <v>801</v>
      </c>
      <c r="N33" s="1" t="s">
        <v>801</v>
      </c>
      <c r="O33" s="1" t="s">
        <v>802</v>
      </c>
      <c r="P33" s="1" t="s">
        <v>803</v>
      </c>
      <c r="Q33" s="1" t="s">
        <v>804</v>
      </c>
      <c r="R33" s="1" t="s">
        <v>996</v>
      </c>
      <c r="S33" s="1" t="s">
        <v>806</v>
      </c>
      <c r="T33" s="1" t="s">
        <v>807</v>
      </c>
      <c r="U33" s="1" t="s">
        <v>808</v>
      </c>
    </row>
    <row r="34" s="1" customFormat="1" spans="1:21">
      <c r="A34" s="3">
        <v>17865590386</v>
      </c>
      <c r="B34" s="1" t="s">
        <v>990</v>
      </c>
      <c r="C34" s="1" t="s">
        <v>997</v>
      </c>
      <c r="D34" s="1" t="s">
        <v>998</v>
      </c>
      <c r="E34" s="1" t="s">
        <v>999</v>
      </c>
      <c r="F34" s="1" t="s">
        <v>881</v>
      </c>
      <c r="G34" s="1" t="s">
        <v>797</v>
      </c>
      <c r="H34" s="1" t="s">
        <v>798</v>
      </c>
      <c r="I34" s="1" t="s">
        <v>1000</v>
      </c>
      <c r="J34" s="1" t="s">
        <v>30</v>
      </c>
      <c r="K34" s="1" t="s">
        <v>1001</v>
      </c>
      <c r="L34" s="1" t="s">
        <v>1001</v>
      </c>
      <c r="M34" s="1" t="s">
        <v>801</v>
      </c>
      <c r="N34" s="1" t="s">
        <v>801</v>
      </c>
      <c r="O34" s="1" t="s">
        <v>802</v>
      </c>
      <c r="P34" s="1" t="s">
        <v>803</v>
      </c>
      <c r="Q34" s="1" t="s">
        <v>804</v>
      </c>
      <c r="R34" s="1" t="s">
        <v>1002</v>
      </c>
      <c r="S34" s="1" t="s">
        <v>806</v>
      </c>
      <c r="T34" s="1" t="s">
        <v>807</v>
      </c>
      <c r="U34" s="1" t="s">
        <v>808</v>
      </c>
    </row>
    <row r="35" s="1" customFormat="1" spans="1:21">
      <c r="A35" s="3">
        <v>17865444448</v>
      </c>
      <c r="B35" s="1" t="s">
        <v>990</v>
      </c>
      <c r="C35" s="1" t="s">
        <v>1003</v>
      </c>
      <c r="D35" s="1" t="s">
        <v>1004</v>
      </c>
      <c r="E35" s="1" t="s">
        <v>1005</v>
      </c>
      <c r="F35" s="1" t="s">
        <v>881</v>
      </c>
      <c r="G35" s="1" t="s">
        <v>793</v>
      </c>
      <c r="H35" s="1" t="s">
        <v>798</v>
      </c>
      <c r="I35" s="1" t="s">
        <v>1006</v>
      </c>
      <c r="J35" s="1" t="s">
        <v>30</v>
      </c>
      <c r="K35" s="1" t="s">
        <v>1007</v>
      </c>
      <c r="L35" s="1" t="s">
        <v>1007</v>
      </c>
      <c r="M35" s="1" t="s">
        <v>801</v>
      </c>
      <c r="N35" s="1" t="s">
        <v>801</v>
      </c>
      <c r="O35" s="1" t="s">
        <v>802</v>
      </c>
      <c r="P35" s="1" t="s">
        <v>803</v>
      </c>
      <c r="Q35" s="1" t="s">
        <v>804</v>
      </c>
      <c r="R35" s="1" t="s">
        <v>1008</v>
      </c>
      <c r="S35" s="1" t="s">
        <v>806</v>
      </c>
      <c r="T35" s="1" t="s">
        <v>807</v>
      </c>
      <c r="U35" s="1" t="s">
        <v>808</v>
      </c>
    </row>
    <row r="36" s="1" customFormat="1" spans="1:21">
      <c r="A36" s="3">
        <v>17865424024</v>
      </c>
      <c r="B36" s="1" t="s">
        <v>990</v>
      </c>
      <c r="C36" s="1" t="s">
        <v>1009</v>
      </c>
      <c r="D36" s="1" t="s">
        <v>913</v>
      </c>
      <c r="E36" s="1" t="s">
        <v>1010</v>
      </c>
      <c r="F36" s="1" t="s">
        <v>990</v>
      </c>
      <c r="G36" s="1" t="s">
        <v>881</v>
      </c>
      <c r="H36" s="1" t="s">
        <v>798</v>
      </c>
      <c r="I36" s="1" t="s">
        <v>1011</v>
      </c>
      <c r="J36" s="1" t="s">
        <v>30</v>
      </c>
      <c r="K36" s="1" t="s">
        <v>1012</v>
      </c>
      <c r="L36" s="1" t="s">
        <v>1012</v>
      </c>
      <c r="M36" s="1" t="s">
        <v>801</v>
      </c>
      <c r="N36" s="1" t="s">
        <v>801</v>
      </c>
      <c r="O36" s="1" t="s">
        <v>802</v>
      </c>
      <c r="P36" s="1" t="s">
        <v>803</v>
      </c>
      <c r="Q36" s="1" t="s">
        <v>804</v>
      </c>
      <c r="R36" s="1" t="s">
        <v>1013</v>
      </c>
      <c r="S36" s="1" t="s">
        <v>806</v>
      </c>
      <c r="T36" s="1" t="s">
        <v>807</v>
      </c>
      <c r="U36" s="1" t="s">
        <v>808</v>
      </c>
    </row>
    <row r="37" s="1" customFormat="1" spans="1:21">
      <c r="A37" s="3">
        <v>17865356116</v>
      </c>
      <c r="B37" s="1" t="s">
        <v>990</v>
      </c>
      <c r="C37" s="1" t="s">
        <v>1014</v>
      </c>
      <c r="D37" s="1" t="s">
        <v>1015</v>
      </c>
      <c r="E37" s="1" t="s">
        <v>1016</v>
      </c>
      <c r="F37" s="1" t="s">
        <v>990</v>
      </c>
      <c r="G37" s="1" t="s">
        <v>881</v>
      </c>
      <c r="H37" s="1" t="s">
        <v>798</v>
      </c>
      <c r="I37" s="1" t="s">
        <v>1017</v>
      </c>
      <c r="J37" s="1" t="s">
        <v>30</v>
      </c>
      <c r="K37" s="1" t="s">
        <v>1018</v>
      </c>
      <c r="L37" s="1" t="s">
        <v>1018</v>
      </c>
      <c r="M37" s="1" t="s">
        <v>801</v>
      </c>
      <c r="N37" s="1" t="s">
        <v>801</v>
      </c>
      <c r="O37" s="1" t="s">
        <v>802</v>
      </c>
      <c r="P37" s="1" t="s">
        <v>803</v>
      </c>
      <c r="Q37" s="1" t="s">
        <v>804</v>
      </c>
      <c r="R37" s="1" t="s">
        <v>1019</v>
      </c>
      <c r="S37" s="1" t="s">
        <v>806</v>
      </c>
      <c r="T37" s="1" t="s">
        <v>807</v>
      </c>
      <c r="U37" s="1" t="s">
        <v>808</v>
      </c>
    </row>
    <row r="38" s="1" customFormat="1" spans="1:21">
      <c r="A38" s="3">
        <v>17865327541</v>
      </c>
      <c r="B38" s="1" t="s">
        <v>990</v>
      </c>
      <c r="C38" s="1" t="s">
        <v>1020</v>
      </c>
      <c r="D38" s="1" t="s">
        <v>1021</v>
      </c>
      <c r="E38" s="1" t="s">
        <v>1022</v>
      </c>
      <c r="F38" s="1" t="s">
        <v>990</v>
      </c>
      <c r="G38" s="1" t="s">
        <v>881</v>
      </c>
      <c r="H38" s="1" t="s">
        <v>798</v>
      </c>
      <c r="I38" s="1" t="s">
        <v>1023</v>
      </c>
      <c r="J38" s="1" t="s">
        <v>30</v>
      </c>
      <c r="K38" s="1" t="s">
        <v>1024</v>
      </c>
      <c r="L38" s="1" t="s">
        <v>1024</v>
      </c>
      <c r="M38" s="1" t="s">
        <v>801</v>
      </c>
      <c r="N38" s="1" t="s">
        <v>801</v>
      </c>
      <c r="O38" s="1" t="s">
        <v>802</v>
      </c>
      <c r="P38" s="1" t="s">
        <v>803</v>
      </c>
      <c r="Q38" s="1" t="s">
        <v>804</v>
      </c>
      <c r="R38" s="1" t="s">
        <v>1025</v>
      </c>
      <c r="S38" s="1" t="s">
        <v>806</v>
      </c>
      <c r="T38" s="1" t="s">
        <v>807</v>
      </c>
      <c r="U38" s="1" t="s">
        <v>808</v>
      </c>
    </row>
    <row r="39" s="1" customFormat="1" spans="1:21">
      <c r="A39" s="3">
        <v>17865308088</v>
      </c>
      <c r="B39" s="1" t="s">
        <v>990</v>
      </c>
      <c r="C39" s="1" t="s">
        <v>1026</v>
      </c>
      <c r="D39" s="1" t="s">
        <v>1027</v>
      </c>
      <c r="E39" s="1" t="s">
        <v>1028</v>
      </c>
      <c r="F39" s="1" t="s">
        <v>793</v>
      </c>
      <c r="G39" s="1" t="s">
        <v>797</v>
      </c>
      <c r="H39" s="1" t="s">
        <v>798</v>
      </c>
      <c r="I39" s="1" t="s">
        <v>1029</v>
      </c>
      <c r="J39" s="1" t="s">
        <v>30</v>
      </c>
      <c r="K39" s="1" t="s">
        <v>1030</v>
      </c>
      <c r="L39" s="1" t="s">
        <v>1030</v>
      </c>
      <c r="M39" s="1" t="s">
        <v>801</v>
      </c>
      <c r="N39" s="1" t="s">
        <v>801</v>
      </c>
      <c r="O39" s="1" t="s">
        <v>802</v>
      </c>
      <c r="P39" s="1" t="s">
        <v>803</v>
      </c>
      <c r="Q39" s="1" t="s">
        <v>804</v>
      </c>
      <c r="R39" s="1" t="s">
        <v>1031</v>
      </c>
      <c r="S39" s="1" t="s">
        <v>806</v>
      </c>
      <c r="T39" s="1" t="s">
        <v>807</v>
      </c>
      <c r="U39" s="1" t="s">
        <v>808</v>
      </c>
    </row>
    <row r="40" s="1" customFormat="1" spans="1:21">
      <c r="A40" s="3">
        <v>17865254733</v>
      </c>
      <c r="B40" s="1" t="s">
        <v>990</v>
      </c>
      <c r="C40" s="1" t="s">
        <v>1032</v>
      </c>
      <c r="D40" s="1" t="s">
        <v>1033</v>
      </c>
      <c r="E40" s="1" t="s">
        <v>1034</v>
      </c>
      <c r="F40" s="1" t="s">
        <v>990</v>
      </c>
      <c r="G40" s="1" t="s">
        <v>881</v>
      </c>
      <c r="H40" s="1" t="s">
        <v>798</v>
      </c>
      <c r="I40" s="1" t="s">
        <v>1035</v>
      </c>
      <c r="J40" s="1" t="s">
        <v>30</v>
      </c>
      <c r="K40" s="1" t="s">
        <v>1036</v>
      </c>
      <c r="L40" s="1" t="s">
        <v>1036</v>
      </c>
      <c r="M40" s="1" t="s">
        <v>801</v>
      </c>
      <c r="N40" s="1" t="s">
        <v>801</v>
      </c>
      <c r="O40" s="1" t="s">
        <v>802</v>
      </c>
      <c r="P40" s="1" t="s">
        <v>803</v>
      </c>
      <c r="Q40" s="1" t="s">
        <v>804</v>
      </c>
      <c r="R40" s="1" t="s">
        <v>1037</v>
      </c>
      <c r="S40" s="1" t="s">
        <v>806</v>
      </c>
      <c r="T40" s="1" t="s">
        <v>807</v>
      </c>
      <c r="U40" s="1" t="s">
        <v>808</v>
      </c>
    </row>
    <row r="41" s="1" customFormat="1" spans="1:21">
      <c r="A41" s="3">
        <v>17865245471</v>
      </c>
      <c r="B41" s="1" t="s">
        <v>990</v>
      </c>
      <c r="C41" s="1" t="s">
        <v>1038</v>
      </c>
      <c r="D41" s="1" t="s">
        <v>1039</v>
      </c>
      <c r="E41" s="1" t="s">
        <v>1040</v>
      </c>
      <c r="F41" s="1" t="s">
        <v>881</v>
      </c>
      <c r="G41" s="1" t="s">
        <v>793</v>
      </c>
      <c r="H41" s="1" t="s">
        <v>798</v>
      </c>
      <c r="I41" s="1" t="s">
        <v>1041</v>
      </c>
      <c r="J41" s="1" t="s">
        <v>30</v>
      </c>
      <c r="K41" s="1" t="s">
        <v>1042</v>
      </c>
      <c r="L41" s="1" t="s">
        <v>1042</v>
      </c>
      <c r="M41" s="1" t="s">
        <v>801</v>
      </c>
      <c r="N41" s="1" t="s">
        <v>801</v>
      </c>
      <c r="O41" s="1" t="s">
        <v>802</v>
      </c>
      <c r="P41" s="1" t="s">
        <v>803</v>
      </c>
      <c r="Q41" s="1" t="s">
        <v>804</v>
      </c>
      <c r="R41" s="1" t="s">
        <v>1043</v>
      </c>
      <c r="S41" s="1" t="s">
        <v>806</v>
      </c>
      <c r="T41" s="1" t="s">
        <v>807</v>
      </c>
      <c r="U41" s="1" t="s">
        <v>808</v>
      </c>
    </row>
    <row r="42" s="1" customFormat="1" spans="1:21">
      <c r="A42" s="3">
        <v>17865017605</v>
      </c>
      <c r="B42" s="1" t="s">
        <v>990</v>
      </c>
      <c r="C42" s="1" t="s">
        <v>1044</v>
      </c>
      <c r="D42" s="1" t="s">
        <v>1045</v>
      </c>
      <c r="E42" s="1" t="s">
        <v>1046</v>
      </c>
      <c r="F42" s="1" t="s">
        <v>990</v>
      </c>
      <c r="G42" s="1" t="s">
        <v>881</v>
      </c>
      <c r="H42" s="1" t="s">
        <v>798</v>
      </c>
      <c r="I42" s="1" t="s">
        <v>1047</v>
      </c>
      <c r="J42" s="1" t="s">
        <v>30</v>
      </c>
      <c r="K42" s="1" t="s">
        <v>1048</v>
      </c>
      <c r="L42" s="1" t="s">
        <v>1048</v>
      </c>
      <c r="M42" s="1" t="s">
        <v>801</v>
      </c>
      <c r="N42" s="1" t="s">
        <v>801</v>
      </c>
      <c r="O42" s="1" t="s">
        <v>802</v>
      </c>
      <c r="P42" s="1" t="s">
        <v>803</v>
      </c>
      <c r="Q42" s="1" t="s">
        <v>804</v>
      </c>
      <c r="R42" s="1" t="s">
        <v>1049</v>
      </c>
      <c r="S42" s="1" t="s">
        <v>806</v>
      </c>
      <c r="T42" s="1" t="s">
        <v>807</v>
      </c>
      <c r="U42" s="1" t="s">
        <v>808</v>
      </c>
    </row>
    <row r="43" s="1" customFormat="1" spans="1:21">
      <c r="A43" s="3">
        <v>17864463913</v>
      </c>
      <c r="B43" s="1" t="s">
        <v>990</v>
      </c>
      <c r="C43" s="1" t="s">
        <v>1050</v>
      </c>
      <c r="D43" s="1" t="s">
        <v>1051</v>
      </c>
      <c r="E43" s="1" t="s">
        <v>1052</v>
      </c>
      <c r="F43" s="1" t="s">
        <v>881</v>
      </c>
      <c r="G43" s="1" t="s">
        <v>793</v>
      </c>
      <c r="H43" s="1" t="s">
        <v>798</v>
      </c>
      <c r="I43" s="1" t="s">
        <v>1053</v>
      </c>
      <c r="J43" s="1" t="s">
        <v>30</v>
      </c>
      <c r="K43" s="1" t="s">
        <v>1054</v>
      </c>
      <c r="L43" s="1" t="s">
        <v>1054</v>
      </c>
      <c r="M43" s="1" t="s">
        <v>801</v>
      </c>
      <c r="N43" s="1" t="s">
        <v>801</v>
      </c>
      <c r="O43" s="1" t="s">
        <v>802</v>
      </c>
      <c r="P43" s="1" t="s">
        <v>803</v>
      </c>
      <c r="Q43" s="1" t="s">
        <v>804</v>
      </c>
      <c r="R43" s="1" t="s">
        <v>1055</v>
      </c>
      <c r="S43" s="1" t="s">
        <v>806</v>
      </c>
      <c r="T43" s="1" t="s">
        <v>807</v>
      </c>
      <c r="U43" s="1" t="s">
        <v>808</v>
      </c>
    </row>
    <row r="44" s="1" customFormat="1" spans="1:21">
      <c r="A44" s="3">
        <v>17864407455</v>
      </c>
      <c r="B44" s="1" t="s">
        <v>990</v>
      </c>
      <c r="C44" s="1" t="s">
        <v>1056</v>
      </c>
      <c r="D44" s="1" t="s">
        <v>1057</v>
      </c>
      <c r="E44" s="1" t="s">
        <v>1058</v>
      </c>
      <c r="F44" s="1" t="s">
        <v>881</v>
      </c>
      <c r="G44" s="1" t="s">
        <v>793</v>
      </c>
      <c r="H44" s="1" t="s">
        <v>798</v>
      </c>
      <c r="I44" s="1" t="s">
        <v>1059</v>
      </c>
      <c r="J44" s="1" t="s">
        <v>30</v>
      </c>
      <c r="K44" s="1" t="s">
        <v>1060</v>
      </c>
      <c r="L44" s="1" t="s">
        <v>1060</v>
      </c>
      <c r="M44" s="1" t="s">
        <v>801</v>
      </c>
      <c r="N44" s="1" t="s">
        <v>801</v>
      </c>
      <c r="O44" s="1" t="s">
        <v>802</v>
      </c>
      <c r="P44" s="1" t="s">
        <v>803</v>
      </c>
      <c r="Q44" s="1" t="s">
        <v>804</v>
      </c>
      <c r="R44" s="1" t="s">
        <v>1061</v>
      </c>
      <c r="S44" s="1" t="s">
        <v>806</v>
      </c>
      <c r="T44" s="1" t="s">
        <v>807</v>
      </c>
      <c r="U44" s="1" t="s">
        <v>808</v>
      </c>
    </row>
    <row r="45" s="1" customFormat="1" spans="1:21">
      <c r="A45" s="3">
        <v>17864351209</v>
      </c>
      <c r="B45" s="1" t="s">
        <v>990</v>
      </c>
      <c r="C45" s="1" t="s">
        <v>1062</v>
      </c>
      <c r="D45" s="1" t="s">
        <v>1063</v>
      </c>
      <c r="E45" s="1" t="s">
        <v>1064</v>
      </c>
      <c r="F45" s="1" t="s">
        <v>881</v>
      </c>
      <c r="G45" s="1" t="s">
        <v>793</v>
      </c>
      <c r="H45" s="1" t="s">
        <v>798</v>
      </c>
      <c r="I45" s="1" t="s">
        <v>1065</v>
      </c>
      <c r="J45" s="1" t="s">
        <v>30</v>
      </c>
      <c r="K45" s="1" t="s">
        <v>1066</v>
      </c>
      <c r="L45" s="1" t="s">
        <v>1066</v>
      </c>
      <c r="M45" s="1" t="s">
        <v>801</v>
      </c>
      <c r="N45" s="1" t="s">
        <v>801</v>
      </c>
      <c r="O45" s="1" t="s">
        <v>802</v>
      </c>
      <c r="P45" s="1" t="s">
        <v>803</v>
      </c>
      <c r="Q45" s="1" t="s">
        <v>804</v>
      </c>
      <c r="R45" s="1" t="s">
        <v>1067</v>
      </c>
      <c r="S45" s="1" t="s">
        <v>806</v>
      </c>
      <c r="T45" s="1" t="s">
        <v>807</v>
      </c>
      <c r="U45" s="1" t="s">
        <v>808</v>
      </c>
    </row>
    <row r="46" s="1" customFormat="1" spans="1:21">
      <c r="A46" s="3">
        <v>17864014358</v>
      </c>
      <c r="B46" s="1" t="s">
        <v>990</v>
      </c>
      <c r="C46" s="1" t="s">
        <v>1068</v>
      </c>
      <c r="D46" s="1" t="s">
        <v>1069</v>
      </c>
      <c r="E46" s="1" t="s">
        <v>1070</v>
      </c>
      <c r="F46" s="1" t="s">
        <v>990</v>
      </c>
      <c r="G46" s="1" t="s">
        <v>881</v>
      </c>
      <c r="H46" s="1" t="s">
        <v>798</v>
      </c>
      <c r="I46" s="1" t="s">
        <v>1071</v>
      </c>
      <c r="J46" s="1" t="s">
        <v>30</v>
      </c>
      <c r="K46" s="1" t="s">
        <v>1072</v>
      </c>
      <c r="L46" s="1" t="s">
        <v>1072</v>
      </c>
      <c r="M46" s="1" t="s">
        <v>801</v>
      </c>
      <c r="N46" s="1" t="s">
        <v>801</v>
      </c>
      <c r="O46" s="1" t="s">
        <v>802</v>
      </c>
      <c r="P46" s="1" t="s">
        <v>803</v>
      </c>
      <c r="Q46" s="1" t="s">
        <v>804</v>
      </c>
      <c r="R46" s="1" t="s">
        <v>1073</v>
      </c>
      <c r="S46" s="1" t="s">
        <v>806</v>
      </c>
      <c r="T46" s="1" t="s">
        <v>807</v>
      </c>
      <c r="U46" s="1" t="s">
        <v>808</v>
      </c>
    </row>
    <row r="47" s="1" customFormat="1" spans="1:21">
      <c r="A47" s="3">
        <v>17863994142</v>
      </c>
      <c r="B47" s="1" t="s">
        <v>990</v>
      </c>
      <c r="C47" s="1" t="s">
        <v>1074</v>
      </c>
      <c r="D47" s="1" t="s">
        <v>1075</v>
      </c>
      <c r="E47" s="1" t="s">
        <v>1076</v>
      </c>
      <c r="F47" s="1" t="s">
        <v>793</v>
      </c>
      <c r="G47" s="1" t="s">
        <v>797</v>
      </c>
      <c r="H47" s="1" t="s">
        <v>798</v>
      </c>
      <c r="I47" s="1" t="s">
        <v>1077</v>
      </c>
      <c r="J47" s="1" t="s">
        <v>30</v>
      </c>
      <c r="K47" s="1" t="s">
        <v>1078</v>
      </c>
      <c r="L47" s="1" t="s">
        <v>1078</v>
      </c>
      <c r="M47" s="1" t="s">
        <v>801</v>
      </c>
      <c r="N47" s="1" t="s">
        <v>801</v>
      </c>
      <c r="O47" s="1" t="s">
        <v>802</v>
      </c>
      <c r="P47" s="1" t="s">
        <v>803</v>
      </c>
      <c r="Q47" s="1" t="s">
        <v>804</v>
      </c>
      <c r="R47" s="1" t="s">
        <v>1079</v>
      </c>
      <c r="S47" s="1" t="s">
        <v>806</v>
      </c>
      <c r="T47" s="1" t="s">
        <v>807</v>
      </c>
      <c r="U47" s="1" t="s">
        <v>808</v>
      </c>
    </row>
    <row r="48" s="1" customFormat="1" spans="1:21">
      <c r="A48" s="3">
        <v>17863482683</v>
      </c>
      <c r="B48" s="1" t="s">
        <v>990</v>
      </c>
      <c r="C48" s="1" t="s">
        <v>1080</v>
      </c>
      <c r="D48" s="1" t="s">
        <v>1081</v>
      </c>
      <c r="E48" s="1" t="s">
        <v>1082</v>
      </c>
      <c r="F48" s="1" t="s">
        <v>793</v>
      </c>
      <c r="G48" s="1" t="s">
        <v>797</v>
      </c>
      <c r="H48" s="1" t="s">
        <v>798</v>
      </c>
      <c r="I48" s="1" t="s">
        <v>1083</v>
      </c>
      <c r="J48" s="1" t="s">
        <v>30</v>
      </c>
      <c r="K48" s="1" t="s">
        <v>1084</v>
      </c>
      <c r="L48" s="1" t="s">
        <v>1084</v>
      </c>
      <c r="M48" s="1" t="s">
        <v>801</v>
      </c>
      <c r="N48" s="1" t="s">
        <v>801</v>
      </c>
      <c r="O48" s="1" t="s">
        <v>802</v>
      </c>
      <c r="P48" s="1" t="s">
        <v>803</v>
      </c>
      <c r="Q48" s="1" t="s">
        <v>804</v>
      </c>
      <c r="R48" s="1" t="s">
        <v>1085</v>
      </c>
      <c r="S48" s="1" t="s">
        <v>806</v>
      </c>
      <c r="T48" s="1" t="s">
        <v>807</v>
      </c>
      <c r="U48" s="1" t="s">
        <v>808</v>
      </c>
    </row>
    <row r="49" s="1" customFormat="1" spans="1:21">
      <c r="A49" s="3">
        <v>17863479646</v>
      </c>
      <c r="B49" s="1" t="s">
        <v>990</v>
      </c>
      <c r="C49" s="1" t="s">
        <v>1086</v>
      </c>
      <c r="D49" s="1" t="s">
        <v>1087</v>
      </c>
      <c r="E49" s="1" t="s">
        <v>1088</v>
      </c>
      <c r="F49" s="1" t="s">
        <v>990</v>
      </c>
      <c r="G49" s="1" t="s">
        <v>797</v>
      </c>
      <c r="H49" s="1" t="s">
        <v>798</v>
      </c>
      <c r="I49" s="1" t="s">
        <v>1089</v>
      </c>
      <c r="J49" s="1" t="s">
        <v>30</v>
      </c>
      <c r="K49" s="1" t="s">
        <v>1090</v>
      </c>
      <c r="L49" s="1" t="s">
        <v>1090</v>
      </c>
      <c r="M49" s="1" t="s">
        <v>801</v>
      </c>
      <c r="N49" s="1" t="s">
        <v>801</v>
      </c>
      <c r="O49" s="1" t="s">
        <v>802</v>
      </c>
      <c r="P49" s="1" t="s">
        <v>803</v>
      </c>
      <c r="Q49" s="1" t="s">
        <v>804</v>
      </c>
      <c r="R49" s="1" t="s">
        <v>1091</v>
      </c>
      <c r="S49" s="1" t="s">
        <v>806</v>
      </c>
      <c r="T49" s="1" t="s">
        <v>807</v>
      </c>
      <c r="U49" s="1" t="s">
        <v>808</v>
      </c>
    </row>
    <row r="50" s="1" customFormat="1" spans="1:21">
      <c r="A50" s="3">
        <v>17863042670</v>
      </c>
      <c r="B50" s="1" t="s">
        <v>990</v>
      </c>
      <c r="C50" s="1" t="s">
        <v>1092</v>
      </c>
      <c r="D50" s="1" t="s">
        <v>1093</v>
      </c>
      <c r="E50" s="1" t="s">
        <v>1094</v>
      </c>
      <c r="F50" s="1" t="s">
        <v>990</v>
      </c>
      <c r="G50" s="1" t="s">
        <v>881</v>
      </c>
      <c r="H50" s="1" t="s">
        <v>798</v>
      </c>
      <c r="I50" s="1" t="s">
        <v>1095</v>
      </c>
      <c r="J50" s="1" t="s">
        <v>30</v>
      </c>
      <c r="K50" s="1" t="s">
        <v>1096</v>
      </c>
      <c r="L50" s="1" t="s">
        <v>1096</v>
      </c>
      <c r="M50" s="1" t="s">
        <v>801</v>
      </c>
      <c r="N50" s="1" t="s">
        <v>801</v>
      </c>
      <c r="O50" s="1" t="s">
        <v>802</v>
      </c>
      <c r="P50" s="1" t="s">
        <v>803</v>
      </c>
      <c r="Q50" s="1" t="s">
        <v>804</v>
      </c>
      <c r="R50" s="1" t="s">
        <v>1097</v>
      </c>
      <c r="S50" s="1" t="s">
        <v>806</v>
      </c>
      <c r="T50" s="1" t="s">
        <v>807</v>
      </c>
      <c r="U50" s="1" t="s">
        <v>808</v>
      </c>
    </row>
    <row r="51" s="1" customFormat="1" spans="1:21">
      <c r="A51" s="3">
        <v>17863002757</v>
      </c>
      <c r="B51" s="1" t="s">
        <v>990</v>
      </c>
      <c r="C51" s="1" t="s">
        <v>1098</v>
      </c>
      <c r="D51" s="1" t="s">
        <v>1099</v>
      </c>
      <c r="E51" s="1" t="s">
        <v>1100</v>
      </c>
      <c r="F51" s="1" t="s">
        <v>881</v>
      </c>
      <c r="G51" s="1" t="s">
        <v>793</v>
      </c>
      <c r="H51" s="1" t="s">
        <v>798</v>
      </c>
      <c r="I51" s="1" t="s">
        <v>1101</v>
      </c>
      <c r="J51" s="1" t="s">
        <v>30</v>
      </c>
      <c r="K51" s="1" t="s">
        <v>1102</v>
      </c>
      <c r="L51" s="1" t="s">
        <v>1102</v>
      </c>
      <c r="M51" s="1" t="s">
        <v>801</v>
      </c>
      <c r="N51" s="1" t="s">
        <v>801</v>
      </c>
      <c r="O51" s="1" t="s">
        <v>802</v>
      </c>
      <c r="P51" s="1" t="s">
        <v>803</v>
      </c>
      <c r="Q51" s="1" t="s">
        <v>804</v>
      </c>
      <c r="R51" s="1" t="s">
        <v>1103</v>
      </c>
      <c r="S51" s="1" t="s">
        <v>806</v>
      </c>
      <c r="T51" s="1" t="s">
        <v>807</v>
      </c>
      <c r="U51" s="1" t="s">
        <v>808</v>
      </c>
    </row>
    <row r="52" s="1" customFormat="1" spans="1:21">
      <c r="A52" s="3">
        <v>17862996659</v>
      </c>
      <c r="B52" s="1" t="s">
        <v>990</v>
      </c>
      <c r="C52" s="1" t="s">
        <v>1104</v>
      </c>
      <c r="D52" s="1" t="s">
        <v>1105</v>
      </c>
      <c r="E52" s="1" t="s">
        <v>1106</v>
      </c>
      <c r="F52" s="1" t="s">
        <v>881</v>
      </c>
      <c r="G52" s="1" t="s">
        <v>797</v>
      </c>
      <c r="H52" s="1" t="s">
        <v>798</v>
      </c>
      <c r="I52" s="1" t="s">
        <v>1107</v>
      </c>
      <c r="J52" s="1" t="s">
        <v>30</v>
      </c>
      <c r="K52" s="1" t="s">
        <v>1108</v>
      </c>
      <c r="L52" s="1" t="s">
        <v>1108</v>
      </c>
      <c r="M52" s="1" t="s">
        <v>801</v>
      </c>
      <c r="N52" s="1" t="s">
        <v>801</v>
      </c>
      <c r="O52" s="1" t="s">
        <v>802</v>
      </c>
      <c r="P52" s="1" t="s">
        <v>803</v>
      </c>
      <c r="Q52" s="1" t="s">
        <v>804</v>
      </c>
      <c r="R52" s="1" t="s">
        <v>1109</v>
      </c>
      <c r="S52" s="1" t="s">
        <v>806</v>
      </c>
      <c r="T52" s="1" t="s">
        <v>807</v>
      </c>
      <c r="U52" s="1" t="s">
        <v>808</v>
      </c>
    </row>
    <row r="53" s="1" customFormat="1" spans="1:21">
      <c r="A53" s="3">
        <v>17862961932</v>
      </c>
      <c r="B53" s="1" t="s">
        <v>990</v>
      </c>
      <c r="C53" s="1" t="s">
        <v>1110</v>
      </c>
      <c r="D53" s="1" t="s">
        <v>1111</v>
      </c>
      <c r="E53" s="1" t="s">
        <v>1112</v>
      </c>
      <c r="F53" s="1" t="s">
        <v>793</v>
      </c>
      <c r="G53" s="1" t="s">
        <v>797</v>
      </c>
      <c r="H53" s="1" t="s">
        <v>798</v>
      </c>
      <c r="I53" s="1" t="s">
        <v>1113</v>
      </c>
      <c r="J53" s="1" t="s">
        <v>30</v>
      </c>
      <c r="K53" s="1" t="s">
        <v>1114</v>
      </c>
      <c r="L53" s="1" t="s">
        <v>1114</v>
      </c>
      <c r="M53" s="1" t="s">
        <v>801</v>
      </c>
      <c r="N53" s="1" t="s">
        <v>801</v>
      </c>
      <c r="O53" s="1" t="s">
        <v>802</v>
      </c>
      <c r="P53" s="1" t="s">
        <v>803</v>
      </c>
      <c r="Q53" s="1" t="s">
        <v>804</v>
      </c>
      <c r="R53" s="1" t="s">
        <v>1115</v>
      </c>
      <c r="S53" s="1" t="s">
        <v>806</v>
      </c>
      <c r="T53" s="1" t="s">
        <v>807</v>
      </c>
      <c r="U53" s="1" t="s">
        <v>808</v>
      </c>
    </row>
    <row r="54" s="1" customFormat="1" spans="1:21">
      <c r="A54" s="3">
        <v>17862835449</v>
      </c>
      <c r="B54" s="1" t="s">
        <v>990</v>
      </c>
      <c r="C54" s="1" t="s">
        <v>1116</v>
      </c>
      <c r="D54" s="1" t="s">
        <v>1117</v>
      </c>
      <c r="E54" s="1" t="s">
        <v>1118</v>
      </c>
      <c r="F54" s="1" t="s">
        <v>881</v>
      </c>
      <c r="G54" s="1" t="s">
        <v>793</v>
      </c>
      <c r="H54" s="1" t="s">
        <v>798</v>
      </c>
      <c r="I54" s="1" t="s">
        <v>1119</v>
      </c>
      <c r="J54" s="1" t="s">
        <v>30</v>
      </c>
      <c r="K54" s="1" t="s">
        <v>1120</v>
      </c>
      <c r="L54" s="1" t="s">
        <v>1120</v>
      </c>
      <c r="M54" s="1" t="s">
        <v>801</v>
      </c>
      <c r="N54" s="1" t="s">
        <v>801</v>
      </c>
      <c r="O54" s="1" t="s">
        <v>802</v>
      </c>
      <c r="P54" s="1" t="s">
        <v>803</v>
      </c>
      <c r="Q54" s="1" t="s">
        <v>804</v>
      </c>
      <c r="R54" s="1" t="s">
        <v>1121</v>
      </c>
      <c r="S54" s="1" t="s">
        <v>806</v>
      </c>
      <c r="T54" s="1" t="s">
        <v>807</v>
      </c>
      <c r="U54" s="1" t="s">
        <v>808</v>
      </c>
    </row>
    <row r="55" s="1" customFormat="1" spans="1:21">
      <c r="A55" s="3">
        <v>17862783167</v>
      </c>
      <c r="B55" s="1" t="s">
        <v>990</v>
      </c>
      <c r="C55" s="1" t="s">
        <v>1122</v>
      </c>
      <c r="D55" s="1" t="s">
        <v>1123</v>
      </c>
      <c r="E55" s="1" t="s">
        <v>1124</v>
      </c>
      <c r="F55" s="1" t="s">
        <v>990</v>
      </c>
      <c r="G55" s="1" t="s">
        <v>881</v>
      </c>
      <c r="H55" s="1" t="s">
        <v>798</v>
      </c>
      <c r="I55" s="1" t="s">
        <v>1125</v>
      </c>
      <c r="J55" s="1" t="s">
        <v>30</v>
      </c>
      <c r="K55" s="1" t="s">
        <v>1126</v>
      </c>
      <c r="L55" s="1" t="s">
        <v>1126</v>
      </c>
      <c r="M55" s="1" t="s">
        <v>801</v>
      </c>
      <c r="N55" s="1" t="s">
        <v>801</v>
      </c>
      <c r="O55" s="1" t="s">
        <v>802</v>
      </c>
      <c r="P55" s="1" t="s">
        <v>803</v>
      </c>
      <c r="Q55" s="1" t="s">
        <v>804</v>
      </c>
      <c r="R55" s="1" t="s">
        <v>1127</v>
      </c>
      <c r="S55" s="1" t="s">
        <v>806</v>
      </c>
      <c r="T55" s="1" t="s">
        <v>807</v>
      </c>
      <c r="U55" s="1" t="s">
        <v>808</v>
      </c>
    </row>
    <row r="56" s="1" customFormat="1" spans="1:21">
      <c r="A56" s="3">
        <v>17862336690</v>
      </c>
      <c r="B56" s="1" t="s">
        <v>1128</v>
      </c>
      <c r="C56" s="1" t="s">
        <v>1129</v>
      </c>
      <c r="D56" s="1" t="s">
        <v>1130</v>
      </c>
      <c r="E56" s="1" t="s">
        <v>1131</v>
      </c>
      <c r="F56" s="1" t="s">
        <v>1128</v>
      </c>
      <c r="G56" s="1" t="s">
        <v>990</v>
      </c>
      <c r="H56" s="1" t="s">
        <v>798</v>
      </c>
      <c r="I56" s="1" t="s">
        <v>1132</v>
      </c>
      <c r="J56" s="1" t="s">
        <v>30</v>
      </c>
      <c r="K56" s="1" t="s">
        <v>1133</v>
      </c>
      <c r="L56" s="1" t="s">
        <v>1133</v>
      </c>
      <c r="M56" s="1" t="s">
        <v>801</v>
      </c>
      <c r="N56" s="1" t="s">
        <v>801</v>
      </c>
      <c r="O56" s="1" t="s">
        <v>802</v>
      </c>
      <c r="P56" s="1" t="s">
        <v>803</v>
      </c>
      <c r="Q56" s="1" t="s">
        <v>804</v>
      </c>
      <c r="R56" s="1" t="s">
        <v>1134</v>
      </c>
      <c r="S56" s="1" t="s">
        <v>806</v>
      </c>
      <c r="T56" s="1" t="s">
        <v>807</v>
      </c>
      <c r="U56" s="1" t="s">
        <v>808</v>
      </c>
    </row>
    <row r="57" s="1" customFormat="1" spans="1:21">
      <c r="A57" s="3">
        <v>17862261117</v>
      </c>
      <c r="B57" s="1" t="s">
        <v>1128</v>
      </c>
      <c r="C57" s="1" t="s">
        <v>1135</v>
      </c>
      <c r="D57" s="1" t="s">
        <v>1136</v>
      </c>
      <c r="E57" s="1" t="s">
        <v>1137</v>
      </c>
      <c r="F57" s="1" t="s">
        <v>793</v>
      </c>
      <c r="G57" s="1" t="s">
        <v>797</v>
      </c>
      <c r="H57" s="1" t="s">
        <v>798</v>
      </c>
      <c r="I57" s="1" t="s">
        <v>1138</v>
      </c>
      <c r="J57" s="1" t="s">
        <v>30</v>
      </c>
      <c r="K57" s="1" t="s">
        <v>1139</v>
      </c>
      <c r="L57" s="1" t="s">
        <v>1139</v>
      </c>
      <c r="M57" s="1" t="s">
        <v>801</v>
      </c>
      <c r="N57" s="1" t="s">
        <v>801</v>
      </c>
      <c r="O57" s="1" t="s">
        <v>802</v>
      </c>
      <c r="P57" s="1" t="s">
        <v>803</v>
      </c>
      <c r="Q57" s="1" t="s">
        <v>804</v>
      </c>
      <c r="R57" s="1" t="s">
        <v>1140</v>
      </c>
      <c r="S57" s="1" t="s">
        <v>806</v>
      </c>
      <c r="T57" s="1" t="s">
        <v>807</v>
      </c>
      <c r="U57" s="1" t="s">
        <v>808</v>
      </c>
    </row>
    <row r="58" s="1" customFormat="1" spans="1:21">
      <c r="A58" s="3">
        <v>17862166973</v>
      </c>
      <c r="B58" s="1" t="s">
        <v>1128</v>
      </c>
      <c r="C58" s="1" t="s">
        <v>1141</v>
      </c>
      <c r="D58" s="1" t="s">
        <v>1142</v>
      </c>
      <c r="E58" s="1" t="s">
        <v>1143</v>
      </c>
      <c r="F58" s="1" t="s">
        <v>1128</v>
      </c>
      <c r="G58" s="1" t="s">
        <v>990</v>
      </c>
      <c r="H58" s="1" t="s">
        <v>798</v>
      </c>
      <c r="I58" s="1" t="s">
        <v>1144</v>
      </c>
      <c r="J58" s="1" t="s">
        <v>30</v>
      </c>
      <c r="K58" s="1" t="s">
        <v>1145</v>
      </c>
      <c r="L58" s="1" t="s">
        <v>1145</v>
      </c>
      <c r="M58" s="1" t="s">
        <v>801</v>
      </c>
      <c r="N58" s="1" t="s">
        <v>801</v>
      </c>
      <c r="O58" s="1" t="s">
        <v>802</v>
      </c>
      <c r="P58" s="1" t="s">
        <v>803</v>
      </c>
      <c r="Q58" s="1" t="s">
        <v>804</v>
      </c>
      <c r="R58" s="1" t="s">
        <v>1146</v>
      </c>
      <c r="S58" s="1" t="s">
        <v>806</v>
      </c>
      <c r="T58" s="1" t="s">
        <v>807</v>
      </c>
      <c r="U58" s="1" t="s">
        <v>808</v>
      </c>
    </row>
    <row r="59" s="1" customFormat="1" spans="1:21">
      <c r="A59" s="3">
        <v>17858758789</v>
      </c>
      <c r="B59" s="1" t="s">
        <v>1128</v>
      </c>
      <c r="C59" s="1" t="s">
        <v>1147</v>
      </c>
      <c r="D59" s="1" t="s">
        <v>1148</v>
      </c>
      <c r="E59" s="1" t="s">
        <v>1149</v>
      </c>
      <c r="F59" s="1" t="s">
        <v>1128</v>
      </c>
      <c r="G59" s="1" t="s">
        <v>990</v>
      </c>
      <c r="H59" s="1" t="s">
        <v>798</v>
      </c>
      <c r="I59" s="1" t="s">
        <v>1150</v>
      </c>
      <c r="J59" s="1" t="s">
        <v>30</v>
      </c>
      <c r="K59" s="1" t="s">
        <v>1151</v>
      </c>
      <c r="L59" s="1" t="s">
        <v>1151</v>
      </c>
      <c r="M59" s="1" t="s">
        <v>801</v>
      </c>
      <c r="N59" s="1" t="s">
        <v>801</v>
      </c>
      <c r="O59" s="1" t="s">
        <v>802</v>
      </c>
      <c r="P59" s="1" t="s">
        <v>803</v>
      </c>
      <c r="Q59" s="1" t="s">
        <v>804</v>
      </c>
      <c r="R59" s="1" t="s">
        <v>1152</v>
      </c>
      <c r="S59" s="1" t="s">
        <v>806</v>
      </c>
      <c r="T59" s="1" t="s">
        <v>807</v>
      </c>
      <c r="U59" s="1" t="s">
        <v>808</v>
      </c>
    </row>
    <row r="60" s="1" customFormat="1" spans="1:21">
      <c r="A60" s="3">
        <v>17858629764</v>
      </c>
      <c r="B60" s="1" t="s">
        <v>1128</v>
      </c>
      <c r="C60" s="1" t="s">
        <v>1153</v>
      </c>
      <c r="D60" s="1" t="s">
        <v>1154</v>
      </c>
      <c r="E60" s="1" t="s">
        <v>1155</v>
      </c>
      <c r="F60" s="1" t="s">
        <v>1128</v>
      </c>
      <c r="G60" s="1" t="s">
        <v>990</v>
      </c>
      <c r="H60" s="1" t="s">
        <v>798</v>
      </c>
      <c r="I60" s="1" t="s">
        <v>1156</v>
      </c>
      <c r="J60" s="1" t="s">
        <v>30</v>
      </c>
      <c r="K60" s="1" t="s">
        <v>1157</v>
      </c>
      <c r="L60" s="1" t="s">
        <v>1157</v>
      </c>
      <c r="M60" s="1" t="s">
        <v>801</v>
      </c>
      <c r="N60" s="1" t="s">
        <v>801</v>
      </c>
      <c r="O60" s="1" t="s">
        <v>802</v>
      </c>
      <c r="P60" s="1" t="s">
        <v>803</v>
      </c>
      <c r="Q60" s="1" t="s">
        <v>804</v>
      </c>
      <c r="R60" s="1" t="s">
        <v>1158</v>
      </c>
      <c r="S60" s="1" t="s">
        <v>806</v>
      </c>
      <c r="T60" s="1" t="s">
        <v>807</v>
      </c>
      <c r="U60" s="1" t="s">
        <v>808</v>
      </c>
    </row>
    <row r="61" s="1" customFormat="1" spans="1:21">
      <c r="A61" s="3">
        <v>17858352101</v>
      </c>
      <c r="B61" s="1" t="s">
        <v>1128</v>
      </c>
      <c r="C61" s="1" t="s">
        <v>1159</v>
      </c>
      <c r="D61" s="1" t="s">
        <v>1033</v>
      </c>
      <c r="E61" s="1" t="s">
        <v>1160</v>
      </c>
      <c r="F61" s="1" t="s">
        <v>1128</v>
      </c>
      <c r="G61" s="1" t="s">
        <v>881</v>
      </c>
      <c r="H61" s="1" t="s">
        <v>798</v>
      </c>
      <c r="I61" s="1" t="s">
        <v>1161</v>
      </c>
      <c r="J61" s="1" t="s">
        <v>30</v>
      </c>
      <c r="K61" s="1" t="s">
        <v>1162</v>
      </c>
      <c r="L61" s="1" t="s">
        <v>1162</v>
      </c>
      <c r="M61" s="1" t="s">
        <v>801</v>
      </c>
      <c r="N61" s="1" t="s">
        <v>801</v>
      </c>
      <c r="O61" s="1" t="s">
        <v>802</v>
      </c>
      <c r="P61" s="1" t="s">
        <v>803</v>
      </c>
      <c r="Q61" s="1" t="s">
        <v>804</v>
      </c>
      <c r="R61" s="1" t="s">
        <v>1163</v>
      </c>
      <c r="S61" s="1" t="s">
        <v>806</v>
      </c>
      <c r="T61" s="1" t="s">
        <v>807</v>
      </c>
      <c r="U61" s="1" t="s">
        <v>808</v>
      </c>
    </row>
    <row r="62" s="1" customFormat="1" spans="1:21">
      <c r="A62" s="3">
        <v>17857196779</v>
      </c>
      <c r="B62" s="1" t="s">
        <v>1128</v>
      </c>
      <c r="C62" s="1" t="s">
        <v>1164</v>
      </c>
      <c r="D62" s="1" t="s">
        <v>1165</v>
      </c>
      <c r="E62" s="1" t="s">
        <v>1166</v>
      </c>
      <c r="F62" s="1" t="s">
        <v>990</v>
      </c>
      <c r="G62" s="1" t="s">
        <v>797</v>
      </c>
      <c r="H62" s="1" t="s">
        <v>798</v>
      </c>
      <c r="I62" s="1" t="s">
        <v>1167</v>
      </c>
      <c r="J62" s="1" t="s">
        <v>30</v>
      </c>
      <c r="K62" s="1" t="s">
        <v>1168</v>
      </c>
      <c r="L62" s="1" t="s">
        <v>1168</v>
      </c>
      <c r="M62" s="1" t="s">
        <v>801</v>
      </c>
      <c r="N62" s="1" t="s">
        <v>801</v>
      </c>
      <c r="O62" s="1" t="s">
        <v>802</v>
      </c>
      <c r="P62" s="1" t="s">
        <v>803</v>
      </c>
      <c r="Q62" s="1" t="s">
        <v>804</v>
      </c>
      <c r="R62" s="1" t="s">
        <v>1169</v>
      </c>
      <c r="S62" s="1" t="s">
        <v>806</v>
      </c>
      <c r="T62" s="1" t="s">
        <v>807</v>
      </c>
      <c r="U62" s="1" t="s">
        <v>808</v>
      </c>
    </row>
    <row r="63" s="1" customFormat="1" spans="1:21">
      <c r="A63" s="3">
        <v>17857192766</v>
      </c>
      <c r="B63" s="1" t="s">
        <v>1128</v>
      </c>
      <c r="C63" s="1" t="s">
        <v>1170</v>
      </c>
      <c r="D63" s="1" t="s">
        <v>1165</v>
      </c>
      <c r="E63" s="1" t="s">
        <v>1171</v>
      </c>
      <c r="F63" s="1" t="s">
        <v>990</v>
      </c>
      <c r="G63" s="1" t="s">
        <v>797</v>
      </c>
      <c r="H63" s="1" t="s">
        <v>798</v>
      </c>
      <c r="I63" s="1" t="s">
        <v>1172</v>
      </c>
      <c r="J63" s="1" t="s">
        <v>30</v>
      </c>
      <c r="K63" s="1" t="s">
        <v>1173</v>
      </c>
      <c r="L63" s="1" t="s">
        <v>1173</v>
      </c>
      <c r="M63" s="1" t="s">
        <v>801</v>
      </c>
      <c r="N63" s="1" t="s">
        <v>801</v>
      </c>
      <c r="O63" s="1" t="s">
        <v>802</v>
      </c>
      <c r="P63" s="1" t="s">
        <v>803</v>
      </c>
      <c r="Q63" s="1" t="s">
        <v>804</v>
      </c>
      <c r="R63" s="1" t="s">
        <v>1174</v>
      </c>
      <c r="S63" s="1" t="s">
        <v>806</v>
      </c>
      <c r="T63" s="1" t="s">
        <v>807</v>
      </c>
      <c r="U63" s="1" t="s">
        <v>808</v>
      </c>
    </row>
    <row r="64" s="1" customFormat="1" spans="1:21">
      <c r="A64" s="3">
        <v>17857167788</v>
      </c>
      <c r="B64" s="1" t="s">
        <v>1128</v>
      </c>
      <c r="C64" s="1" t="s">
        <v>1175</v>
      </c>
      <c r="D64" s="1" t="s">
        <v>1176</v>
      </c>
      <c r="E64" s="1" t="s">
        <v>1177</v>
      </c>
      <c r="F64" s="1" t="s">
        <v>1128</v>
      </c>
      <c r="G64" s="1" t="s">
        <v>990</v>
      </c>
      <c r="H64" s="1" t="s">
        <v>798</v>
      </c>
      <c r="I64" s="1" t="s">
        <v>1178</v>
      </c>
      <c r="J64" s="1" t="s">
        <v>30</v>
      </c>
      <c r="K64" s="1" t="s">
        <v>934</v>
      </c>
      <c r="L64" s="1" t="s">
        <v>934</v>
      </c>
      <c r="M64" s="1" t="s">
        <v>801</v>
      </c>
      <c r="N64" s="1" t="s">
        <v>801</v>
      </c>
      <c r="O64" s="1" t="s">
        <v>802</v>
      </c>
      <c r="P64" s="1" t="s">
        <v>803</v>
      </c>
      <c r="Q64" s="1" t="s">
        <v>804</v>
      </c>
      <c r="R64" s="1" t="s">
        <v>1179</v>
      </c>
      <c r="S64" s="1" t="s">
        <v>806</v>
      </c>
      <c r="T64" s="1" t="s">
        <v>807</v>
      </c>
      <c r="U64" s="1" t="s">
        <v>808</v>
      </c>
    </row>
    <row r="65" s="1" customFormat="1" spans="1:21">
      <c r="A65" s="3">
        <v>17857087499</v>
      </c>
      <c r="B65" s="1" t="s">
        <v>1128</v>
      </c>
      <c r="C65" s="1" t="s">
        <v>1180</v>
      </c>
      <c r="D65" s="1" t="s">
        <v>1181</v>
      </c>
      <c r="E65" s="1" t="s">
        <v>1182</v>
      </c>
      <c r="F65" s="1" t="s">
        <v>881</v>
      </c>
      <c r="G65" s="1" t="s">
        <v>793</v>
      </c>
      <c r="H65" s="1" t="s">
        <v>798</v>
      </c>
      <c r="I65" s="1" t="s">
        <v>1183</v>
      </c>
      <c r="J65" s="1" t="s">
        <v>30</v>
      </c>
      <c r="K65" s="1" t="s">
        <v>1184</v>
      </c>
      <c r="L65" s="1" t="s">
        <v>1184</v>
      </c>
      <c r="M65" s="1" t="s">
        <v>801</v>
      </c>
      <c r="N65" s="1" t="s">
        <v>801</v>
      </c>
      <c r="O65" s="1" t="s">
        <v>802</v>
      </c>
      <c r="P65" s="1" t="s">
        <v>803</v>
      </c>
      <c r="Q65" s="1" t="s">
        <v>804</v>
      </c>
      <c r="R65" s="1" t="s">
        <v>1185</v>
      </c>
      <c r="S65" s="1" t="s">
        <v>806</v>
      </c>
      <c r="T65" s="1" t="s">
        <v>807</v>
      </c>
      <c r="U65" s="1" t="s">
        <v>808</v>
      </c>
    </row>
    <row r="66" s="1" customFormat="1" spans="1:21">
      <c r="A66" s="3">
        <v>17857052102</v>
      </c>
      <c r="B66" s="1" t="s">
        <v>1128</v>
      </c>
      <c r="C66" s="1" t="s">
        <v>1186</v>
      </c>
      <c r="D66" s="1" t="s">
        <v>1187</v>
      </c>
      <c r="E66" s="1" t="s">
        <v>1188</v>
      </c>
      <c r="F66" s="1" t="s">
        <v>1128</v>
      </c>
      <c r="G66" s="1" t="s">
        <v>990</v>
      </c>
      <c r="H66" s="1" t="s">
        <v>798</v>
      </c>
      <c r="I66" s="1" t="s">
        <v>1189</v>
      </c>
      <c r="J66" s="1" t="s">
        <v>30</v>
      </c>
      <c r="K66" s="1" t="s">
        <v>1190</v>
      </c>
      <c r="L66" s="1" t="s">
        <v>1190</v>
      </c>
      <c r="M66" s="1" t="s">
        <v>801</v>
      </c>
      <c r="N66" s="1" t="s">
        <v>801</v>
      </c>
      <c r="O66" s="1" t="s">
        <v>802</v>
      </c>
      <c r="P66" s="1" t="s">
        <v>803</v>
      </c>
      <c r="Q66" s="1" t="s">
        <v>804</v>
      </c>
      <c r="R66" s="1" t="s">
        <v>1191</v>
      </c>
      <c r="S66" s="1" t="s">
        <v>806</v>
      </c>
      <c r="T66" s="1" t="s">
        <v>807</v>
      </c>
      <c r="U66" s="1" t="s">
        <v>808</v>
      </c>
    </row>
    <row r="67" s="1" customFormat="1" spans="1:21">
      <c r="A67" s="3">
        <v>17857007835</v>
      </c>
      <c r="B67" s="1" t="s">
        <v>1128</v>
      </c>
      <c r="C67" s="1" t="s">
        <v>1192</v>
      </c>
      <c r="D67" s="1" t="s">
        <v>1193</v>
      </c>
      <c r="E67" s="1" t="s">
        <v>1194</v>
      </c>
      <c r="F67" s="1" t="s">
        <v>1128</v>
      </c>
      <c r="G67" s="1" t="s">
        <v>990</v>
      </c>
      <c r="H67" s="1" t="s">
        <v>798</v>
      </c>
      <c r="I67" s="1" t="s">
        <v>1195</v>
      </c>
      <c r="J67" s="1" t="s">
        <v>30</v>
      </c>
      <c r="K67" s="1" t="s">
        <v>1196</v>
      </c>
      <c r="L67" s="1" t="s">
        <v>1196</v>
      </c>
      <c r="M67" s="1" t="s">
        <v>801</v>
      </c>
      <c r="N67" s="1" t="s">
        <v>801</v>
      </c>
      <c r="O67" s="1" t="s">
        <v>802</v>
      </c>
      <c r="P67" s="1" t="s">
        <v>803</v>
      </c>
      <c r="Q67" s="1" t="s">
        <v>804</v>
      </c>
      <c r="R67" s="1" t="s">
        <v>1197</v>
      </c>
      <c r="S67" s="1" t="s">
        <v>806</v>
      </c>
      <c r="T67" s="1" t="s">
        <v>807</v>
      </c>
      <c r="U67" s="1" t="s">
        <v>808</v>
      </c>
    </row>
    <row r="68" s="1" customFormat="1" spans="1:21">
      <c r="A68" s="3">
        <v>17856407436</v>
      </c>
      <c r="B68" s="1" t="s">
        <v>1198</v>
      </c>
      <c r="C68" s="1" t="s">
        <v>1199</v>
      </c>
      <c r="D68" s="1" t="s">
        <v>1200</v>
      </c>
      <c r="E68" s="1" t="s">
        <v>1201</v>
      </c>
      <c r="F68" s="1" t="s">
        <v>990</v>
      </c>
      <c r="G68" s="1" t="s">
        <v>793</v>
      </c>
      <c r="H68" s="1" t="s">
        <v>798</v>
      </c>
      <c r="I68" s="1" t="s">
        <v>1202</v>
      </c>
      <c r="J68" s="1" t="s">
        <v>30</v>
      </c>
      <c r="K68" s="1" t="s">
        <v>1203</v>
      </c>
      <c r="L68" s="1" t="s">
        <v>1203</v>
      </c>
      <c r="M68" s="1" t="s">
        <v>801</v>
      </c>
      <c r="N68" s="1" t="s">
        <v>801</v>
      </c>
      <c r="O68" s="1" t="s">
        <v>802</v>
      </c>
      <c r="P68" s="1" t="s">
        <v>803</v>
      </c>
      <c r="Q68" s="1" t="s">
        <v>804</v>
      </c>
      <c r="R68" s="1" t="s">
        <v>1204</v>
      </c>
      <c r="S68" s="1" t="s">
        <v>806</v>
      </c>
      <c r="T68" s="1" t="s">
        <v>807</v>
      </c>
      <c r="U68" s="1" t="s">
        <v>808</v>
      </c>
    </row>
    <row r="69" s="1" customFormat="1" spans="1:21">
      <c r="A69" s="3">
        <v>17856237248</v>
      </c>
      <c r="B69" s="1" t="s">
        <v>1198</v>
      </c>
      <c r="C69" s="1" t="s">
        <v>1205</v>
      </c>
      <c r="D69" s="1" t="s">
        <v>1206</v>
      </c>
      <c r="E69" s="1" t="s">
        <v>1207</v>
      </c>
      <c r="F69" s="1" t="s">
        <v>1198</v>
      </c>
      <c r="G69" s="1" t="s">
        <v>1128</v>
      </c>
      <c r="H69" s="1" t="s">
        <v>798</v>
      </c>
      <c r="I69" s="1" t="s">
        <v>1208</v>
      </c>
      <c r="J69" s="1" t="s">
        <v>30</v>
      </c>
      <c r="K69" s="1" t="s">
        <v>1209</v>
      </c>
      <c r="L69" s="1" t="s">
        <v>1209</v>
      </c>
      <c r="M69" s="1" t="s">
        <v>801</v>
      </c>
      <c r="N69" s="1" t="s">
        <v>801</v>
      </c>
      <c r="O69" s="1" t="s">
        <v>802</v>
      </c>
      <c r="P69" s="1" t="s">
        <v>803</v>
      </c>
      <c r="Q69" s="1" t="s">
        <v>804</v>
      </c>
      <c r="R69" s="1" t="s">
        <v>1210</v>
      </c>
      <c r="S69" s="1" t="s">
        <v>806</v>
      </c>
      <c r="T69" s="1" t="s">
        <v>807</v>
      </c>
      <c r="U69" s="1" t="s">
        <v>808</v>
      </c>
    </row>
    <row r="70" s="1" customFormat="1" spans="1:21">
      <c r="A70" s="3">
        <v>17855903011</v>
      </c>
      <c r="B70" s="1" t="s">
        <v>1198</v>
      </c>
      <c r="C70" s="1" t="s">
        <v>1211</v>
      </c>
      <c r="D70" s="1" t="s">
        <v>1212</v>
      </c>
      <c r="E70" s="1" t="s">
        <v>1213</v>
      </c>
      <c r="F70" s="1" t="s">
        <v>1128</v>
      </c>
      <c r="G70" s="1" t="s">
        <v>793</v>
      </c>
      <c r="H70" s="1" t="s">
        <v>798</v>
      </c>
      <c r="I70" s="1" t="s">
        <v>1214</v>
      </c>
      <c r="J70" s="1" t="s">
        <v>30</v>
      </c>
      <c r="K70" s="1" t="s">
        <v>1215</v>
      </c>
      <c r="L70" s="1" t="s">
        <v>1215</v>
      </c>
      <c r="M70" s="1" t="s">
        <v>801</v>
      </c>
      <c r="N70" s="1" t="s">
        <v>801</v>
      </c>
      <c r="O70" s="1" t="s">
        <v>802</v>
      </c>
      <c r="P70" s="1" t="s">
        <v>803</v>
      </c>
      <c r="Q70" s="1" t="s">
        <v>804</v>
      </c>
      <c r="R70" s="1" t="s">
        <v>1216</v>
      </c>
      <c r="S70" s="1" t="s">
        <v>806</v>
      </c>
      <c r="T70" s="1" t="s">
        <v>807</v>
      </c>
      <c r="U70" s="1" t="s">
        <v>808</v>
      </c>
    </row>
    <row r="71" s="1" customFormat="1" spans="1:21">
      <c r="A71" s="3">
        <v>17855825972</v>
      </c>
      <c r="B71" s="1" t="s">
        <v>1198</v>
      </c>
      <c r="C71" s="1" t="s">
        <v>1217</v>
      </c>
      <c r="D71" s="1" t="s">
        <v>1218</v>
      </c>
      <c r="E71" s="1" t="s">
        <v>1219</v>
      </c>
      <c r="F71" s="1" t="s">
        <v>990</v>
      </c>
      <c r="G71" s="1" t="s">
        <v>793</v>
      </c>
      <c r="H71" s="1" t="s">
        <v>798</v>
      </c>
      <c r="I71" s="1" t="s">
        <v>1220</v>
      </c>
      <c r="J71" s="1" t="s">
        <v>30</v>
      </c>
      <c r="K71" s="1" t="s">
        <v>1221</v>
      </c>
      <c r="L71" s="1" t="s">
        <v>1221</v>
      </c>
      <c r="M71" s="1" t="s">
        <v>801</v>
      </c>
      <c r="N71" s="1" t="s">
        <v>801</v>
      </c>
      <c r="O71" s="1" t="s">
        <v>802</v>
      </c>
      <c r="P71" s="1" t="s">
        <v>803</v>
      </c>
      <c r="Q71" s="1" t="s">
        <v>804</v>
      </c>
      <c r="R71" s="1" t="s">
        <v>1222</v>
      </c>
      <c r="S71" s="1" t="s">
        <v>806</v>
      </c>
      <c r="T71" s="1" t="s">
        <v>807</v>
      </c>
      <c r="U71" s="1" t="s">
        <v>808</v>
      </c>
    </row>
    <row r="72" s="1" customFormat="1" spans="1:21">
      <c r="A72" s="3">
        <v>17855335408</v>
      </c>
      <c r="B72" s="1" t="s">
        <v>1198</v>
      </c>
      <c r="C72" s="1" t="s">
        <v>1223</v>
      </c>
      <c r="D72" s="1" t="s">
        <v>1224</v>
      </c>
      <c r="E72" s="1" t="s">
        <v>1225</v>
      </c>
      <c r="F72" s="1" t="s">
        <v>1198</v>
      </c>
      <c r="G72" s="1" t="s">
        <v>1128</v>
      </c>
      <c r="H72" s="1" t="s">
        <v>798</v>
      </c>
      <c r="I72" s="1" t="s">
        <v>1226</v>
      </c>
      <c r="J72" s="1" t="s">
        <v>30</v>
      </c>
      <c r="K72" s="1" t="s">
        <v>1227</v>
      </c>
      <c r="L72" s="1" t="s">
        <v>1227</v>
      </c>
      <c r="M72" s="1" t="s">
        <v>801</v>
      </c>
      <c r="N72" s="1" t="s">
        <v>801</v>
      </c>
      <c r="O72" s="1" t="s">
        <v>802</v>
      </c>
      <c r="P72" s="1" t="s">
        <v>803</v>
      </c>
      <c r="Q72" s="1" t="s">
        <v>804</v>
      </c>
      <c r="R72" s="1" t="s">
        <v>1228</v>
      </c>
      <c r="S72" s="1" t="s">
        <v>806</v>
      </c>
      <c r="T72" s="1" t="s">
        <v>807</v>
      </c>
      <c r="U72" s="1" t="s">
        <v>808</v>
      </c>
    </row>
    <row r="73" s="1" customFormat="1" spans="1:21">
      <c r="A73" s="3">
        <v>17855326235</v>
      </c>
      <c r="B73" s="1" t="s">
        <v>1198</v>
      </c>
      <c r="C73" s="1" t="s">
        <v>1229</v>
      </c>
      <c r="D73" s="1" t="s">
        <v>1130</v>
      </c>
      <c r="E73" s="1" t="s">
        <v>1230</v>
      </c>
      <c r="F73" s="1" t="s">
        <v>1198</v>
      </c>
      <c r="G73" s="1" t="s">
        <v>1128</v>
      </c>
      <c r="H73" s="1" t="s">
        <v>798</v>
      </c>
      <c r="I73" s="1" t="s">
        <v>1231</v>
      </c>
      <c r="J73" s="1" t="s">
        <v>30</v>
      </c>
      <c r="K73" s="1" t="s">
        <v>1133</v>
      </c>
      <c r="L73" s="1" t="s">
        <v>1133</v>
      </c>
      <c r="M73" s="1" t="s">
        <v>801</v>
      </c>
      <c r="N73" s="1" t="s">
        <v>801</v>
      </c>
      <c r="O73" s="1" t="s">
        <v>802</v>
      </c>
      <c r="P73" s="1" t="s">
        <v>803</v>
      </c>
      <c r="Q73" s="1" t="s">
        <v>804</v>
      </c>
      <c r="R73" s="1" t="s">
        <v>1232</v>
      </c>
      <c r="S73" s="1" t="s">
        <v>806</v>
      </c>
      <c r="T73" s="1" t="s">
        <v>807</v>
      </c>
      <c r="U73" s="1" t="s">
        <v>808</v>
      </c>
    </row>
    <row r="74" s="1" customFormat="1" spans="1:21">
      <c r="A74" s="3">
        <v>17855289664</v>
      </c>
      <c r="B74" s="1" t="s">
        <v>1198</v>
      </c>
      <c r="C74" s="1" t="s">
        <v>1233</v>
      </c>
      <c r="D74" s="1" t="s">
        <v>1130</v>
      </c>
      <c r="E74" s="1" t="s">
        <v>1234</v>
      </c>
      <c r="F74" s="1" t="s">
        <v>1128</v>
      </c>
      <c r="G74" s="1" t="s">
        <v>990</v>
      </c>
      <c r="H74" s="1" t="s">
        <v>798</v>
      </c>
      <c r="I74" s="1" t="s">
        <v>1231</v>
      </c>
      <c r="J74" s="1" t="s">
        <v>30</v>
      </c>
      <c r="K74" s="1" t="s">
        <v>1133</v>
      </c>
      <c r="L74" s="1" t="s">
        <v>1133</v>
      </c>
      <c r="M74" s="1" t="s">
        <v>801</v>
      </c>
      <c r="N74" s="1" t="s">
        <v>801</v>
      </c>
      <c r="O74" s="1" t="s">
        <v>802</v>
      </c>
      <c r="P74" s="1" t="s">
        <v>803</v>
      </c>
      <c r="Q74" s="1" t="s">
        <v>804</v>
      </c>
      <c r="R74" s="1" t="s">
        <v>1235</v>
      </c>
      <c r="S74" s="1" t="s">
        <v>806</v>
      </c>
      <c r="T74" s="1" t="s">
        <v>807</v>
      </c>
      <c r="U74" s="1" t="s">
        <v>808</v>
      </c>
    </row>
    <row r="75" s="1" customFormat="1" spans="1:21">
      <c r="A75" s="3">
        <v>17855268554</v>
      </c>
      <c r="B75" s="1" t="s">
        <v>1198</v>
      </c>
      <c r="C75" s="1" t="s">
        <v>1236</v>
      </c>
      <c r="D75" s="1" t="s">
        <v>1237</v>
      </c>
      <c r="E75" s="1" t="s">
        <v>1238</v>
      </c>
      <c r="F75" s="1" t="s">
        <v>990</v>
      </c>
      <c r="G75" s="1" t="s">
        <v>881</v>
      </c>
      <c r="H75" s="1" t="s">
        <v>798</v>
      </c>
      <c r="I75" s="1" t="s">
        <v>1239</v>
      </c>
      <c r="J75" s="1" t="s">
        <v>30</v>
      </c>
      <c r="K75" s="1" t="s">
        <v>1240</v>
      </c>
      <c r="L75" s="1" t="s">
        <v>1240</v>
      </c>
      <c r="M75" s="1" t="s">
        <v>801</v>
      </c>
      <c r="N75" s="1" t="s">
        <v>801</v>
      </c>
      <c r="O75" s="1" t="s">
        <v>802</v>
      </c>
      <c r="P75" s="1" t="s">
        <v>803</v>
      </c>
      <c r="Q75" s="1" t="s">
        <v>804</v>
      </c>
      <c r="R75" s="1" t="s">
        <v>1241</v>
      </c>
      <c r="S75" s="1" t="s">
        <v>806</v>
      </c>
      <c r="T75" s="1" t="s">
        <v>807</v>
      </c>
      <c r="U75" s="1" t="s">
        <v>808</v>
      </c>
    </row>
    <row r="76" s="1" customFormat="1" spans="1:21">
      <c r="A76" s="3">
        <v>17854979356</v>
      </c>
      <c r="B76" s="1" t="s">
        <v>1198</v>
      </c>
      <c r="C76" s="1" t="s">
        <v>1242</v>
      </c>
      <c r="D76" s="1" t="s">
        <v>1243</v>
      </c>
      <c r="E76" s="1" t="s">
        <v>1244</v>
      </c>
      <c r="F76" s="1" t="s">
        <v>1198</v>
      </c>
      <c r="G76" s="1" t="s">
        <v>1128</v>
      </c>
      <c r="H76" s="1" t="s">
        <v>798</v>
      </c>
      <c r="I76" s="1" t="s">
        <v>1245</v>
      </c>
      <c r="J76" s="1" t="s">
        <v>30</v>
      </c>
      <c r="K76" s="1" t="s">
        <v>1246</v>
      </c>
      <c r="L76" s="1" t="s">
        <v>1246</v>
      </c>
      <c r="M76" s="1" t="s">
        <v>801</v>
      </c>
      <c r="N76" s="1" t="s">
        <v>801</v>
      </c>
      <c r="O76" s="1" t="s">
        <v>802</v>
      </c>
      <c r="P76" s="1" t="s">
        <v>803</v>
      </c>
      <c r="Q76" s="1" t="s">
        <v>804</v>
      </c>
      <c r="R76" s="1" t="s">
        <v>1247</v>
      </c>
      <c r="S76" s="1" t="s">
        <v>806</v>
      </c>
      <c r="T76" s="1" t="s">
        <v>807</v>
      </c>
      <c r="U76" s="1" t="s">
        <v>808</v>
      </c>
    </row>
    <row r="77" s="1" customFormat="1" spans="1:21">
      <c r="A77" s="3">
        <v>17852555164</v>
      </c>
      <c r="B77" s="1" t="s">
        <v>1198</v>
      </c>
      <c r="C77" s="1" t="s">
        <v>1248</v>
      </c>
      <c r="D77" s="1" t="s">
        <v>1249</v>
      </c>
      <c r="E77" s="1" t="s">
        <v>1250</v>
      </c>
      <c r="F77" s="1" t="s">
        <v>881</v>
      </c>
      <c r="G77" s="1" t="s">
        <v>797</v>
      </c>
      <c r="H77" s="1" t="s">
        <v>798</v>
      </c>
      <c r="I77" s="1" t="s">
        <v>1251</v>
      </c>
      <c r="J77" s="1" t="s">
        <v>30</v>
      </c>
      <c r="K77" s="1" t="s">
        <v>1252</v>
      </c>
      <c r="L77" s="1" t="s">
        <v>1252</v>
      </c>
      <c r="M77" s="1" t="s">
        <v>801</v>
      </c>
      <c r="N77" s="1" t="s">
        <v>801</v>
      </c>
      <c r="O77" s="1" t="s">
        <v>802</v>
      </c>
      <c r="P77" s="1" t="s">
        <v>803</v>
      </c>
      <c r="Q77" s="1" t="s">
        <v>804</v>
      </c>
      <c r="R77" s="1" t="s">
        <v>1253</v>
      </c>
      <c r="S77" s="1" t="s">
        <v>806</v>
      </c>
      <c r="T77" s="1" t="s">
        <v>807</v>
      </c>
      <c r="U77" s="1" t="s">
        <v>808</v>
      </c>
    </row>
    <row r="78" s="1" customFormat="1" spans="1:21">
      <c r="A78" s="3">
        <v>17852432629</v>
      </c>
      <c r="B78" s="1" t="s">
        <v>1198</v>
      </c>
      <c r="C78" s="1" t="s">
        <v>1254</v>
      </c>
      <c r="D78" s="1" t="s">
        <v>1255</v>
      </c>
      <c r="E78" s="1" t="s">
        <v>1256</v>
      </c>
      <c r="F78" s="1" t="s">
        <v>1198</v>
      </c>
      <c r="G78" s="1" t="s">
        <v>1128</v>
      </c>
      <c r="H78" s="1" t="s">
        <v>798</v>
      </c>
      <c r="I78" s="1" t="s">
        <v>1257</v>
      </c>
      <c r="J78" s="1" t="s">
        <v>30</v>
      </c>
      <c r="K78" s="1" t="s">
        <v>1258</v>
      </c>
      <c r="L78" s="1" t="s">
        <v>1258</v>
      </c>
      <c r="M78" s="1" t="s">
        <v>801</v>
      </c>
      <c r="N78" s="1" t="s">
        <v>801</v>
      </c>
      <c r="O78" s="1" t="s">
        <v>802</v>
      </c>
      <c r="P78" s="1" t="s">
        <v>803</v>
      </c>
      <c r="Q78" s="1" t="s">
        <v>804</v>
      </c>
      <c r="R78" s="1" t="s">
        <v>1259</v>
      </c>
      <c r="S78" s="1" t="s">
        <v>806</v>
      </c>
      <c r="T78" s="1" t="s">
        <v>807</v>
      </c>
      <c r="U78" s="1" t="s">
        <v>808</v>
      </c>
    </row>
    <row r="79" s="1" customFormat="1" spans="1:21">
      <c r="A79" s="3">
        <v>17851859973</v>
      </c>
      <c r="B79" s="1" t="s">
        <v>1198</v>
      </c>
      <c r="C79" s="1" t="s">
        <v>1260</v>
      </c>
      <c r="D79" s="1" t="s">
        <v>1261</v>
      </c>
      <c r="E79" s="1" t="s">
        <v>1262</v>
      </c>
      <c r="F79" s="1" t="s">
        <v>881</v>
      </c>
      <c r="G79" s="1" t="s">
        <v>797</v>
      </c>
      <c r="H79" s="1" t="s">
        <v>798</v>
      </c>
      <c r="I79" s="1" t="s">
        <v>1263</v>
      </c>
      <c r="J79" s="1" t="s">
        <v>30</v>
      </c>
      <c r="K79" s="1" t="s">
        <v>1264</v>
      </c>
      <c r="L79" s="1" t="s">
        <v>1264</v>
      </c>
      <c r="M79" s="1" t="s">
        <v>801</v>
      </c>
      <c r="N79" s="1" t="s">
        <v>801</v>
      </c>
      <c r="O79" s="1" t="s">
        <v>802</v>
      </c>
      <c r="P79" s="1" t="s">
        <v>803</v>
      </c>
      <c r="Q79" s="1" t="s">
        <v>804</v>
      </c>
      <c r="R79" s="1" t="s">
        <v>1265</v>
      </c>
      <c r="S79" s="1" t="s">
        <v>806</v>
      </c>
      <c r="T79" s="1" t="s">
        <v>807</v>
      </c>
      <c r="U79" s="1" t="s">
        <v>808</v>
      </c>
    </row>
    <row r="80" s="1" customFormat="1" spans="1:21">
      <c r="A80" s="3">
        <v>17851827297</v>
      </c>
      <c r="B80" s="1" t="s">
        <v>1198</v>
      </c>
      <c r="C80" s="1" t="s">
        <v>1266</v>
      </c>
      <c r="D80" s="1" t="s">
        <v>1267</v>
      </c>
      <c r="E80" s="1" t="s">
        <v>1268</v>
      </c>
      <c r="F80" s="1" t="s">
        <v>1198</v>
      </c>
      <c r="G80" s="1" t="s">
        <v>1128</v>
      </c>
      <c r="H80" s="1" t="s">
        <v>798</v>
      </c>
      <c r="I80" s="1" t="s">
        <v>1269</v>
      </c>
      <c r="J80" s="1" t="s">
        <v>30</v>
      </c>
      <c r="K80" s="1" t="s">
        <v>1270</v>
      </c>
      <c r="L80" s="1" t="s">
        <v>1270</v>
      </c>
      <c r="M80" s="1" t="s">
        <v>801</v>
      </c>
      <c r="N80" s="1" t="s">
        <v>801</v>
      </c>
      <c r="O80" s="1" t="s">
        <v>802</v>
      </c>
      <c r="P80" s="1" t="s">
        <v>803</v>
      </c>
      <c r="Q80" s="1" t="s">
        <v>804</v>
      </c>
      <c r="R80" s="1" t="s">
        <v>1271</v>
      </c>
      <c r="S80" s="1" t="s">
        <v>806</v>
      </c>
      <c r="T80" s="1" t="s">
        <v>807</v>
      </c>
      <c r="U80" s="1" t="s">
        <v>808</v>
      </c>
    </row>
    <row r="81" s="1" customFormat="1" spans="1:21">
      <c r="A81" s="3">
        <v>17851821322</v>
      </c>
      <c r="B81" s="1" t="s">
        <v>1198</v>
      </c>
      <c r="C81" s="1" t="s">
        <v>1272</v>
      </c>
      <c r="D81" s="1" t="s">
        <v>1273</v>
      </c>
      <c r="E81" s="1" t="s">
        <v>1274</v>
      </c>
      <c r="F81" s="1" t="s">
        <v>1198</v>
      </c>
      <c r="G81" s="1" t="s">
        <v>1128</v>
      </c>
      <c r="H81" s="1" t="s">
        <v>798</v>
      </c>
      <c r="I81" s="1" t="s">
        <v>1275</v>
      </c>
      <c r="J81" s="1" t="s">
        <v>30</v>
      </c>
      <c r="K81" s="1" t="s">
        <v>1276</v>
      </c>
      <c r="L81" s="1" t="s">
        <v>1276</v>
      </c>
      <c r="M81" s="1" t="s">
        <v>801</v>
      </c>
      <c r="N81" s="1" t="s">
        <v>801</v>
      </c>
      <c r="O81" s="1" t="s">
        <v>802</v>
      </c>
      <c r="P81" s="1" t="s">
        <v>803</v>
      </c>
      <c r="Q81" s="1" t="s">
        <v>804</v>
      </c>
      <c r="R81" s="1" t="s">
        <v>1277</v>
      </c>
      <c r="S81" s="1" t="s">
        <v>806</v>
      </c>
      <c r="T81" s="1" t="s">
        <v>807</v>
      </c>
      <c r="U81" s="1" t="s">
        <v>808</v>
      </c>
    </row>
    <row r="82" s="1" customFormat="1" spans="1:21">
      <c r="A82" s="3">
        <v>17851810989</v>
      </c>
      <c r="B82" s="1" t="s">
        <v>1198</v>
      </c>
      <c r="C82" s="1" t="s">
        <v>1278</v>
      </c>
      <c r="D82" s="1" t="s">
        <v>1279</v>
      </c>
      <c r="E82" s="1" t="s">
        <v>1280</v>
      </c>
      <c r="F82" s="1" t="s">
        <v>793</v>
      </c>
      <c r="G82" s="1" t="s">
        <v>797</v>
      </c>
      <c r="H82" s="1" t="s">
        <v>798</v>
      </c>
      <c r="I82" s="1" t="s">
        <v>1281</v>
      </c>
      <c r="J82" s="1" t="s">
        <v>30</v>
      </c>
      <c r="K82" s="1" t="s">
        <v>892</v>
      </c>
      <c r="L82" s="1" t="s">
        <v>892</v>
      </c>
      <c r="M82" s="1" t="s">
        <v>801</v>
      </c>
      <c r="N82" s="1" t="s">
        <v>801</v>
      </c>
      <c r="O82" s="1" t="s">
        <v>802</v>
      </c>
      <c r="P82" s="1" t="s">
        <v>803</v>
      </c>
      <c r="Q82" s="1" t="s">
        <v>804</v>
      </c>
      <c r="R82" s="1" t="s">
        <v>1282</v>
      </c>
      <c r="S82" s="1" t="s">
        <v>806</v>
      </c>
      <c r="T82" s="1" t="s">
        <v>807</v>
      </c>
      <c r="U82" s="1" t="s">
        <v>808</v>
      </c>
    </row>
    <row r="83" s="1" customFormat="1" spans="1:21">
      <c r="A83" s="3">
        <v>17851741390</v>
      </c>
      <c r="B83" s="1" t="s">
        <v>1198</v>
      </c>
      <c r="C83" s="1" t="s">
        <v>1283</v>
      </c>
      <c r="D83" s="1" t="s">
        <v>1284</v>
      </c>
      <c r="E83" s="1" t="s">
        <v>1285</v>
      </c>
      <c r="F83" s="1" t="s">
        <v>990</v>
      </c>
      <c r="G83" s="1" t="s">
        <v>797</v>
      </c>
      <c r="H83" s="1" t="s">
        <v>798</v>
      </c>
      <c r="I83" s="1" t="s">
        <v>1286</v>
      </c>
      <c r="J83" s="1" t="s">
        <v>30</v>
      </c>
      <c r="K83" s="1" t="s">
        <v>1287</v>
      </c>
      <c r="L83" s="1" t="s">
        <v>1287</v>
      </c>
      <c r="M83" s="1" t="s">
        <v>801</v>
      </c>
      <c r="N83" s="1" t="s">
        <v>801</v>
      </c>
      <c r="O83" s="1" t="s">
        <v>802</v>
      </c>
      <c r="P83" s="1" t="s">
        <v>803</v>
      </c>
      <c r="Q83" s="1" t="s">
        <v>804</v>
      </c>
      <c r="R83" s="1" t="s">
        <v>1288</v>
      </c>
      <c r="S83" s="1" t="s">
        <v>806</v>
      </c>
      <c r="T83" s="1" t="s">
        <v>807</v>
      </c>
      <c r="U83" s="1" t="s">
        <v>808</v>
      </c>
    </row>
    <row r="84" s="1" customFormat="1" spans="1:21">
      <c r="A84" s="3">
        <v>17851729388</v>
      </c>
      <c r="B84" s="1" t="s">
        <v>1198</v>
      </c>
      <c r="C84" s="1" t="s">
        <v>1289</v>
      </c>
      <c r="D84" s="1" t="s">
        <v>1290</v>
      </c>
      <c r="E84" s="1" t="s">
        <v>1291</v>
      </c>
      <c r="F84" s="1" t="s">
        <v>1128</v>
      </c>
      <c r="G84" s="1" t="s">
        <v>797</v>
      </c>
      <c r="H84" s="1" t="s">
        <v>798</v>
      </c>
      <c r="I84" s="1" t="s">
        <v>1292</v>
      </c>
      <c r="J84" s="1" t="s">
        <v>30</v>
      </c>
      <c r="K84" s="1" t="s">
        <v>1293</v>
      </c>
      <c r="L84" s="1" t="s">
        <v>1293</v>
      </c>
      <c r="M84" s="1" t="s">
        <v>801</v>
      </c>
      <c r="N84" s="1" t="s">
        <v>801</v>
      </c>
      <c r="O84" s="1" t="s">
        <v>802</v>
      </c>
      <c r="P84" s="1" t="s">
        <v>803</v>
      </c>
      <c r="Q84" s="1" t="s">
        <v>804</v>
      </c>
      <c r="R84" s="1" t="s">
        <v>1294</v>
      </c>
      <c r="S84" s="1" t="s">
        <v>806</v>
      </c>
      <c r="T84" s="1" t="s">
        <v>807</v>
      </c>
      <c r="U84" s="1" t="s">
        <v>808</v>
      </c>
    </row>
    <row r="85" s="1" customFormat="1" spans="1:21">
      <c r="A85" s="3">
        <v>17851372408</v>
      </c>
      <c r="B85" s="1" t="s">
        <v>1295</v>
      </c>
      <c r="C85" s="1" t="s">
        <v>1296</v>
      </c>
      <c r="D85" s="1" t="s">
        <v>1297</v>
      </c>
      <c r="E85" s="1" t="s">
        <v>1298</v>
      </c>
      <c r="F85" s="1" t="s">
        <v>990</v>
      </c>
      <c r="G85" s="1" t="s">
        <v>881</v>
      </c>
      <c r="H85" s="1" t="s">
        <v>798</v>
      </c>
      <c r="I85" s="1" t="s">
        <v>1299</v>
      </c>
      <c r="J85" s="1" t="s">
        <v>30</v>
      </c>
      <c r="K85" s="1" t="s">
        <v>1300</v>
      </c>
      <c r="L85" s="1" t="s">
        <v>1300</v>
      </c>
      <c r="M85" s="1" t="s">
        <v>801</v>
      </c>
      <c r="N85" s="1" t="s">
        <v>801</v>
      </c>
      <c r="O85" s="1" t="s">
        <v>802</v>
      </c>
      <c r="P85" s="1" t="s">
        <v>803</v>
      </c>
      <c r="Q85" s="1" t="s">
        <v>804</v>
      </c>
      <c r="R85" s="1" t="s">
        <v>1301</v>
      </c>
      <c r="S85" s="1" t="s">
        <v>806</v>
      </c>
      <c r="T85" s="1" t="s">
        <v>807</v>
      </c>
      <c r="U85" s="1" t="s">
        <v>808</v>
      </c>
    </row>
    <row r="86" s="1" customFormat="1" spans="1:21">
      <c r="A86" s="3">
        <v>17851131723</v>
      </c>
      <c r="B86" s="1" t="s">
        <v>1295</v>
      </c>
      <c r="C86" s="1" t="s">
        <v>1302</v>
      </c>
      <c r="D86" s="1" t="s">
        <v>1243</v>
      </c>
      <c r="E86" s="1" t="s">
        <v>1303</v>
      </c>
      <c r="F86" s="1" t="s">
        <v>1295</v>
      </c>
      <c r="G86" s="1" t="s">
        <v>1198</v>
      </c>
      <c r="H86" s="1" t="s">
        <v>798</v>
      </c>
      <c r="I86" s="1" t="s">
        <v>1304</v>
      </c>
      <c r="J86" s="1" t="s">
        <v>30</v>
      </c>
      <c r="K86" s="1" t="s">
        <v>1246</v>
      </c>
      <c r="L86" s="1" t="s">
        <v>1246</v>
      </c>
      <c r="M86" s="1" t="s">
        <v>801</v>
      </c>
      <c r="N86" s="1" t="s">
        <v>801</v>
      </c>
      <c r="O86" s="1" t="s">
        <v>802</v>
      </c>
      <c r="P86" s="1" t="s">
        <v>803</v>
      </c>
      <c r="Q86" s="1" t="s">
        <v>804</v>
      </c>
      <c r="R86" s="1" t="s">
        <v>1305</v>
      </c>
      <c r="S86" s="1" t="s">
        <v>806</v>
      </c>
      <c r="T86" s="1" t="s">
        <v>807</v>
      </c>
      <c r="U86" s="1" t="s">
        <v>808</v>
      </c>
    </row>
    <row r="87" s="1" customFormat="1" spans="1:21">
      <c r="A87" s="3">
        <v>17850639319</v>
      </c>
      <c r="B87" s="1" t="s">
        <v>1295</v>
      </c>
      <c r="C87" s="1" t="s">
        <v>1306</v>
      </c>
      <c r="D87" s="1" t="s">
        <v>1307</v>
      </c>
      <c r="E87" s="1" t="s">
        <v>1308</v>
      </c>
      <c r="F87" s="1" t="s">
        <v>1295</v>
      </c>
      <c r="G87" s="1" t="s">
        <v>1198</v>
      </c>
      <c r="H87" s="1" t="s">
        <v>798</v>
      </c>
      <c r="I87" s="1" t="s">
        <v>1309</v>
      </c>
      <c r="J87" s="1" t="s">
        <v>30</v>
      </c>
      <c r="K87" s="1" t="s">
        <v>1310</v>
      </c>
      <c r="L87" s="1" t="s">
        <v>1310</v>
      </c>
      <c r="M87" s="1" t="s">
        <v>801</v>
      </c>
      <c r="N87" s="1" t="s">
        <v>801</v>
      </c>
      <c r="O87" s="1" t="s">
        <v>802</v>
      </c>
      <c r="P87" s="1" t="s">
        <v>803</v>
      </c>
      <c r="Q87" s="1" t="s">
        <v>804</v>
      </c>
      <c r="R87" s="1" t="s">
        <v>1311</v>
      </c>
      <c r="S87" s="1" t="s">
        <v>806</v>
      </c>
      <c r="T87" s="1" t="s">
        <v>807</v>
      </c>
      <c r="U87" s="1" t="s">
        <v>808</v>
      </c>
    </row>
    <row r="88" s="1" customFormat="1" spans="1:21">
      <c r="A88" s="3">
        <v>17849891476</v>
      </c>
      <c r="B88" s="1" t="s">
        <v>1295</v>
      </c>
      <c r="C88" s="1" t="s">
        <v>1312</v>
      </c>
      <c r="D88" s="1" t="s">
        <v>1313</v>
      </c>
      <c r="E88" s="1" t="s">
        <v>1314</v>
      </c>
      <c r="F88" s="1" t="s">
        <v>793</v>
      </c>
      <c r="G88" s="1" t="s">
        <v>797</v>
      </c>
      <c r="H88" s="1" t="s">
        <v>798</v>
      </c>
      <c r="I88" s="1" t="s">
        <v>1315</v>
      </c>
      <c r="J88" s="1" t="s">
        <v>30</v>
      </c>
      <c r="K88" s="1" t="s">
        <v>1030</v>
      </c>
      <c r="L88" s="1" t="s">
        <v>1030</v>
      </c>
      <c r="M88" s="1" t="s">
        <v>801</v>
      </c>
      <c r="N88" s="1" t="s">
        <v>801</v>
      </c>
      <c r="O88" s="1" t="s">
        <v>802</v>
      </c>
      <c r="P88" s="1" t="s">
        <v>803</v>
      </c>
      <c r="Q88" s="1" t="s">
        <v>804</v>
      </c>
      <c r="R88" s="1" t="s">
        <v>1316</v>
      </c>
      <c r="S88" s="1" t="s">
        <v>806</v>
      </c>
      <c r="T88" s="1" t="s">
        <v>807</v>
      </c>
      <c r="U88" s="1" t="s">
        <v>808</v>
      </c>
    </row>
    <row r="89" s="1" customFormat="1" spans="1:21">
      <c r="A89" s="3">
        <v>17849256166</v>
      </c>
      <c r="B89" s="1" t="s">
        <v>1295</v>
      </c>
      <c r="C89" s="1" t="s">
        <v>1317</v>
      </c>
      <c r="D89" s="1" t="s">
        <v>840</v>
      </c>
      <c r="E89" s="1" t="s">
        <v>1318</v>
      </c>
      <c r="F89" s="1" t="s">
        <v>1295</v>
      </c>
      <c r="G89" s="1" t="s">
        <v>1128</v>
      </c>
      <c r="H89" s="1" t="s">
        <v>798</v>
      </c>
      <c r="I89" s="1" t="s">
        <v>1319</v>
      </c>
      <c r="J89" s="1" t="s">
        <v>30</v>
      </c>
      <c r="K89" s="1" t="s">
        <v>1320</v>
      </c>
      <c r="L89" s="1" t="s">
        <v>1320</v>
      </c>
      <c r="M89" s="1" t="s">
        <v>801</v>
      </c>
      <c r="N89" s="1" t="s">
        <v>801</v>
      </c>
      <c r="O89" s="1" t="s">
        <v>802</v>
      </c>
      <c r="P89" s="1" t="s">
        <v>803</v>
      </c>
      <c r="Q89" s="1" t="s">
        <v>804</v>
      </c>
      <c r="R89" s="1" t="s">
        <v>1321</v>
      </c>
      <c r="S89" s="1" t="s">
        <v>806</v>
      </c>
      <c r="T89" s="1" t="s">
        <v>807</v>
      </c>
      <c r="U89" s="1" t="s">
        <v>808</v>
      </c>
    </row>
    <row r="90" s="1" customFormat="1" spans="1:21">
      <c r="A90" s="3">
        <v>17848780471</v>
      </c>
      <c r="B90" s="1" t="s">
        <v>1295</v>
      </c>
      <c r="C90" s="1" t="s">
        <v>1322</v>
      </c>
      <c r="D90" s="1" t="s">
        <v>1323</v>
      </c>
      <c r="E90" s="1" t="s">
        <v>1324</v>
      </c>
      <c r="F90" s="1" t="s">
        <v>1198</v>
      </c>
      <c r="G90" s="1" t="s">
        <v>1128</v>
      </c>
      <c r="H90" s="1" t="s">
        <v>798</v>
      </c>
      <c r="I90" s="1" t="s">
        <v>1325</v>
      </c>
      <c r="J90" s="1" t="s">
        <v>30</v>
      </c>
      <c r="K90" s="1" t="s">
        <v>1326</v>
      </c>
      <c r="L90" s="1" t="s">
        <v>1326</v>
      </c>
      <c r="M90" s="1" t="s">
        <v>801</v>
      </c>
      <c r="N90" s="1" t="s">
        <v>801</v>
      </c>
      <c r="O90" s="1" t="s">
        <v>802</v>
      </c>
      <c r="P90" s="1" t="s">
        <v>803</v>
      </c>
      <c r="Q90" s="1" t="s">
        <v>804</v>
      </c>
      <c r="R90" s="1" t="s">
        <v>1327</v>
      </c>
      <c r="S90" s="1" t="s">
        <v>806</v>
      </c>
      <c r="T90" s="1" t="s">
        <v>807</v>
      </c>
      <c r="U90" s="1" t="s">
        <v>808</v>
      </c>
    </row>
    <row r="91" s="1" customFormat="1" spans="1:21">
      <c r="A91" s="3">
        <v>17848591149</v>
      </c>
      <c r="B91" s="1" t="s">
        <v>1295</v>
      </c>
      <c r="C91" s="1" t="s">
        <v>1328</v>
      </c>
      <c r="D91" s="1" t="s">
        <v>1329</v>
      </c>
      <c r="E91" s="1" t="s">
        <v>1330</v>
      </c>
      <c r="F91" s="1" t="s">
        <v>1295</v>
      </c>
      <c r="G91" s="1" t="s">
        <v>1198</v>
      </c>
      <c r="H91" s="1" t="s">
        <v>798</v>
      </c>
      <c r="I91" s="1" t="s">
        <v>1331</v>
      </c>
      <c r="J91" s="1" t="s">
        <v>30</v>
      </c>
      <c r="K91" s="1" t="s">
        <v>1332</v>
      </c>
      <c r="L91" s="1" t="s">
        <v>1332</v>
      </c>
      <c r="M91" s="1" t="s">
        <v>801</v>
      </c>
      <c r="N91" s="1" t="s">
        <v>801</v>
      </c>
      <c r="O91" s="1" t="s">
        <v>802</v>
      </c>
      <c r="P91" s="1" t="s">
        <v>803</v>
      </c>
      <c r="Q91" s="1" t="s">
        <v>804</v>
      </c>
      <c r="R91" s="1" t="s">
        <v>1333</v>
      </c>
      <c r="S91" s="1" t="s">
        <v>806</v>
      </c>
      <c r="T91" s="1" t="s">
        <v>807</v>
      </c>
      <c r="U91" s="1" t="s">
        <v>808</v>
      </c>
    </row>
    <row r="92" s="1" customFormat="1" spans="1:21">
      <c r="A92" s="3">
        <v>17848531347</v>
      </c>
      <c r="B92" s="1" t="s">
        <v>1295</v>
      </c>
      <c r="C92" s="1" t="s">
        <v>1334</v>
      </c>
      <c r="D92" s="1" t="s">
        <v>1335</v>
      </c>
      <c r="E92" s="1" t="s">
        <v>1336</v>
      </c>
      <c r="F92" s="1" t="s">
        <v>1128</v>
      </c>
      <c r="G92" s="1" t="s">
        <v>990</v>
      </c>
      <c r="H92" s="1" t="s">
        <v>798</v>
      </c>
      <c r="I92" s="1" t="s">
        <v>1337</v>
      </c>
      <c r="J92" s="1" t="s">
        <v>30</v>
      </c>
      <c r="K92" s="1" t="s">
        <v>1338</v>
      </c>
      <c r="L92" s="1" t="s">
        <v>1338</v>
      </c>
      <c r="M92" s="1" t="s">
        <v>801</v>
      </c>
      <c r="N92" s="1" t="s">
        <v>801</v>
      </c>
      <c r="O92" s="1" t="s">
        <v>802</v>
      </c>
      <c r="P92" s="1" t="s">
        <v>803</v>
      </c>
      <c r="Q92" s="1" t="s">
        <v>804</v>
      </c>
      <c r="R92" s="1" t="s">
        <v>1339</v>
      </c>
      <c r="S92" s="1" t="s">
        <v>806</v>
      </c>
      <c r="T92" s="1" t="s">
        <v>807</v>
      </c>
      <c r="U92" s="1" t="s">
        <v>808</v>
      </c>
    </row>
    <row r="93" s="1" customFormat="1" spans="1:21">
      <c r="A93" s="3">
        <v>17846587538</v>
      </c>
      <c r="B93" s="1" t="s">
        <v>1295</v>
      </c>
      <c r="C93" s="1" t="s">
        <v>1340</v>
      </c>
      <c r="D93" s="1" t="s">
        <v>1341</v>
      </c>
      <c r="E93" s="1" t="s">
        <v>1342</v>
      </c>
      <c r="F93" s="1" t="s">
        <v>1198</v>
      </c>
      <c r="G93" s="1" t="s">
        <v>1128</v>
      </c>
      <c r="H93" s="1" t="s">
        <v>798</v>
      </c>
      <c r="I93" s="1" t="s">
        <v>1343</v>
      </c>
      <c r="J93" s="1" t="s">
        <v>30</v>
      </c>
      <c r="K93" s="1" t="s">
        <v>1344</v>
      </c>
      <c r="L93" s="1" t="s">
        <v>1344</v>
      </c>
      <c r="M93" s="1" t="s">
        <v>801</v>
      </c>
      <c r="N93" s="1" t="s">
        <v>801</v>
      </c>
      <c r="O93" s="1" t="s">
        <v>802</v>
      </c>
      <c r="P93" s="1" t="s">
        <v>803</v>
      </c>
      <c r="Q93" s="1" t="s">
        <v>804</v>
      </c>
      <c r="R93" s="1" t="s">
        <v>1345</v>
      </c>
      <c r="S93" s="1" t="s">
        <v>806</v>
      </c>
      <c r="T93" s="1" t="s">
        <v>807</v>
      </c>
      <c r="U93" s="1" t="s">
        <v>808</v>
      </c>
    </row>
    <row r="94" s="1" customFormat="1" spans="1:21">
      <c r="A94" s="3">
        <v>17846580300</v>
      </c>
      <c r="B94" s="1" t="s">
        <v>1295</v>
      </c>
      <c r="C94" s="1" t="s">
        <v>1346</v>
      </c>
      <c r="D94" s="1" t="s">
        <v>1347</v>
      </c>
      <c r="E94" s="1" t="s">
        <v>1348</v>
      </c>
      <c r="F94" s="1" t="s">
        <v>793</v>
      </c>
      <c r="G94" s="1" t="s">
        <v>797</v>
      </c>
      <c r="H94" s="1" t="s">
        <v>798</v>
      </c>
      <c r="I94" s="1" t="s">
        <v>1349</v>
      </c>
      <c r="J94" s="1" t="s">
        <v>30</v>
      </c>
      <c r="K94" s="1" t="s">
        <v>1350</v>
      </c>
      <c r="L94" s="1" t="s">
        <v>1350</v>
      </c>
      <c r="M94" s="1" t="s">
        <v>801</v>
      </c>
      <c r="N94" s="1" t="s">
        <v>801</v>
      </c>
      <c r="O94" s="1" t="s">
        <v>802</v>
      </c>
      <c r="P94" s="1" t="s">
        <v>803</v>
      </c>
      <c r="Q94" s="1" t="s">
        <v>804</v>
      </c>
      <c r="R94" s="1" t="s">
        <v>1351</v>
      </c>
      <c r="S94" s="1" t="s">
        <v>806</v>
      </c>
      <c r="T94" s="1" t="s">
        <v>807</v>
      </c>
      <c r="U94" s="1" t="s">
        <v>808</v>
      </c>
    </row>
    <row r="95" s="1" customFormat="1" spans="1:21">
      <c r="A95" s="3">
        <v>17846579117</v>
      </c>
      <c r="B95" s="1" t="s">
        <v>1295</v>
      </c>
      <c r="C95" s="1" t="s">
        <v>1352</v>
      </c>
      <c r="D95" s="1" t="s">
        <v>1353</v>
      </c>
      <c r="E95" s="1" t="s">
        <v>1354</v>
      </c>
      <c r="F95" s="1" t="s">
        <v>1295</v>
      </c>
      <c r="G95" s="1" t="s">
        <v>1198</v>
      </c>
      <c r="H95" s="1" t="s">
        <v>798</v>
      </c>
      <c r="I95" s="1" t="s">
        <v>1355</v>
      </c>
      <c r="J95" s="1" t="s">
        <v>30</v>
      </c>
      <c r="K95" s="1" t="s">
        <v>1356</v>
      </c>
      <c r="L95" s="1" t="s">
        <v>1356</v>
      </c>
      <c r="M95" s="1" t="s">
        <v>801</v>
      </c>
      <c r="N95" s="1" t="s">
        <v>801</v>
      </c>
      <c r="O95" s="1" t="s">
        <v>802</v>
      </c>
      <c r="P95" s="1" t="s">
        <v>803</v>
      </c>
      <c r="Q95" s="1" t="s">
        <v>804</v>
      </c>
      <c r="R95" s="1" t="s">
        <v>1357</v>
      </c>
      <c r="S95" s="1" t="s">
        <v>806</v>
      </c>
      <c r="T95" s="1" t="s">
        <v>807</v>
      </c>
      <c r="U95" s="1" t="s">
        <v>808</v>
      </c>
    </row>
    <row r="96" s="1" customFormat="1" spans="1:21">
      <c r="A96" s="3">
        <v>17846568383</v>
      </c>
      <c r="B96" s="1" t="s">
        <v>1295</v>
      </c>
      <c r="C96" s="1" t="s">
        <v>1358</v>
      </c>
      <c r="D96" s="1" t="s">
        <v>1359</v>
      </c>
      <c r="E96" s="1" t="s">
        <v>1360</v>
      </c>
      <c r="F96" s="1" t="s">
        <v>881</v>
      </c>
      <c r="G96" s="1" t="s">
        <v>793</v>
      </c>
      <c r="H96" s="1" t="s">
        <v>798</v>
      </c>
      <c r="I96" s="1" t="s">
        <v>1361</v>
      </c>
      <c r="J96" s="1" t="s">
        <v>30</v>
      </c>
      <c r="K96" s="1" t="s">
        <v>1362</v>
      </c>
      <c r="L96" s="1" t="s">
        <v>1362</v>
      </c>
      <c r="M96" s="1" t="s">
        <v>801</v>
      </c>
      <c r="N96" s="1" t="s">
        <v>801</v>
      </c>
      <c r="O96" s="1" t="s">
        <v>802</v>
      </c>
      <c r="P96" s="1" t="s">
        <v>803</v>
      </c>
      <c r="Q96" s="1" t="s">
        <v>804</v>
      </c>
      <c r="R96" s="1" t="s">
        <v>1363</v>
      </c>
      <c r="S96" s="1" t="s">
        <v>806</v>
      </c>
      <c r="T96" s="1" t="s">
        <v>807</v>
      </c>
      <c r="U96" s="1" t="s">
        <v>808</v>
      </c>
    </row>
    <row r="97" s="1" customFormat="1" spans="1:21">
      <c r="A97" s="3">
        <v>17846446782</v>
      </c>
      <c r="B97" s="1" t="s">
        <v>1295</v>
      </c>
      <c r="C97" s="1" t="s">
        <v>1364</v>
      </c>
      <c r="D97" s="1" t="s">
        <v>1365</v>
      </c>
      <c r="E97" s="1" t="s">
        <v>1366</v>
      </c>
      <c r="F97" s="1" t="s">
        <v>881</v>
      </c>
      <c r="G97" s="1" t="s">
        <v>793</v>
      </c>
      <c r="H97" s="1" t="s">
        <v>798</v>
      </c>
      <c r="I97" s="1" t="s">
        <v>1367</v>
      </c>
      <c r="J97" s="1" t="s">
        <v>30</v>
      </c>
      <c r="K97" s="1" t="s">
        <v>1368</v>
      </c>
      <c r="L97" s="1" t="s">
        <v>1368</v>
      </c>
      <c r="M97" s="1" t="s">
        <v>801</v>
      </c>
      <c r="N97" s="1" t="s">
        <v>801</v>
      </c>
      <c r="O97" s="1" t="s">
        <v>802</v>
      </c>
      <c r="P97" s="1" t="s">
        <v>803</v>
      </c>
      <c r="Q97" s="1" t="s">
        <v>804</v>
      </c>
      <c r="R97" s="1" t="s">
        <v>1369</v>
      </c>
      <c r="S97" s="1" t="s">
        <v>806</v>
      </c>
      <c r="T97" s="1" t="s">
        <v>807</v>
      </c>
      <c r="U97" s="1" t="s">
        <v>808</v>
      </c>
    </row>
    <row r="98" s="1" customFormat="1" spans="1:21">
      <c r="A98" s="3">
        <v>17844406400</v>
      </c>
      <c r="B98" s="1" t="s">
        <v>1370</v>
      </c>
      <c r="C98" s="1" t="s">
        <v>1371</v>
      </c>
      <c r="D98" s="1" t="s">
        <v>1372</v>
      </c>
      <c r="E98" s="1" t="s">
        <v>1373</v>
      </c>
      <c r="F98" s="1" t="s">
        <v>990</v>
      </c>
      <c r="G98" s="1" t="s">
        <v>881</v>
      </c>
      <c r="H98" s="1" t="s">
        <v>798</v>
      </c>
      <c r="I98" s="1" t="s">
        <v>1374</v>
      </c>
      <c r="J98" s="1" t="s">
        <v>30</v>
      </c>
      <c r="K98" s="1" t="s">
        <v>1375</v>
      </c>
      <c r="L98" s="1" t="s">
        <v>1375</v>
      </c>
      <c r="M98" s="1" t="s">
        <v>801</v>
      </c>
      <c r="N98" s="1" t="s">
        <v>801</v>
      </c>
      <c r="O98" s="1" t="s">
        <v>802</v>
      </c>
      <c r="P98" s="1" t="s">
        <v>803</v>
      </c>
      <c r="Q98" s="1" t="s">
        <v>804</v>
      </c>
      <c r="R98" s="1" t="s">
        <v>1376</v>
      </c>
      <c r="S98" s="1" t="s">
        <v>806</v>
      </c>
      <c r="T98" s="1" t="s">
        <v>807</v>
      </c>
      <c r="U98" s="1" t="s">
        <v>808</v>
      </c>
    </row>
    <row r="99" s="1" customFormat="1" spans="1:21">
      <c r="A99" s="3">
        <v>17844059619</v>
      </c>
      <c r="B99" s="1" t="s">
        <v>1370</v>
      </c>
      <c r="C99" s="1" t="s">
        <v>1377</v>
      </c>
      <c r="D99" s="1" t="s">
        <v>1378</v>
      </c>
      <c r="E99" s="1" t="s">
        <v>1379</v>
      </c>
      <c r="F99" s="1" t="s">
        <v>1370</v>
      </c>
      <c r="G99" s="1" t="s">
        <v>1128</v>
      </c>
      <c r="H99" s="1" t="s">
        <v>798</v>
      </c>
      <c r="I99" s="1" t="s">
        <v>1380</v>
      </c>
      <c r="J99" s="1" t="s">
        <v>30</v>
      </c>
      <c r="K99" s="1" t="s">
        <v>1381</v>
      </c>
      <c r="L99" s="1" t="s">
        <v>1381</v>
      </c>
      <c r="M99" s="1" t="s">
        <v>801</v>
      </c>
      <c r="N99" s="1" t="s">
        <v>801</v>
      </c>
      <c r="O99" s="1" t="s">
        <v>802</v>
      </c>
      <c r="P99" s="1" t="s">
        <v>803</v>
      </c>
      <c r="Q99" s="1" t="s">
        <v>804</v>
      </c>
      <c r="R99" s="1" t="s">
        <v>1382</v>
      </c>
      <c r="S99" s="1" t="s">
        <v>806</v>
      </c>
      <c r="T99" s="1" t="s">
        <v>807</v>
      </c>
      <c r="U99" s="1" t="s">
        <v>808</v>
      </c>
    </row>
    <row r="100" s="1" customFormat="1" spans="1:21">
      <c r="A100" s="3">
        <v>17843926426</v>
      </c>
      <c r="B100" s="1" t="s">
        <v>1370</v>
      </c>
      <c r="C100" s="1" t="s">
        <v>1383</v>
      </c>
      <c r="D100" s="1" t="s">
        <v>1384</v>
      </c>
      <c r="E100" s="1" t="s">
        <v>1385</v>
      </c>
      <c r="F100" s="1" t="s">
        <v>1295</v>
      </c>
      <c r="G100" s="1" t="s">
        <v>1198</v>
      </c>
      <c r="H100" s="1" t="s">
        <v>798</v>
      </c>
      <c r="I100" s="1" t="s">
        <v>1386</v>
      </c>
      <c r="J100" s="1" t="s">
        <v>30</v>
      </c>
      <c r="K100" s="1" t="s">
        <v>1387</v>
      </c>
      <c r="L100" s="1" t="s">
        <v>1387</v>
      </c>
      <c r="M100" s="1" t="s">
        <v>801</v>
      </c>
      <c r="N100" s="1" t="s">
        <v>801</v>
      </c>
      <c r="O100" s="1" t="s">
        <v>802</v>
      </c>
      <c r="P100" s="1" t="s">
        <v>803</v>
      </c>
      <c r="Q100" s="1" t="s">
        <v>804</v>
      </c>
      <c r="R100" s="1" t="s">
        <v>1388</v>
      </c>
      <c r="S100" s="1" t="s">
        <v>806</v>
      </c>
      <c r="T100" s="1" t="s">
        <v>807</v>
      </c>
      <c r="U100" s="1" t="s">
        <v>808</v>
      </c>
    </row>
    <row r="101" s="1" customFormat="1" spans="1:21">
      <c r="A101" s="3">
        <v>17843891292</v>
      </c>
      <c r="B101" s="1" t="s">
        <v>1370</v>
      </c>
      <c r="C101" s="1" t="s">
        <v>1389</v>
      </c>
      <c r="D101" s="1" t="s">
        <v>1390</v>
      </c>
      <c r="E101" s="1" t="s">
        <v>1391</v>
      </c>
      <c r="F101" s="1" t="s">
        <v>1295</v>
      </c>
      <c r="G101" s="1" t="s">
        <v>1198</v>
      </c>
      <c r="H101" s="1" t="s">
        <v>798</v>
      </c>
      <c r="I101" s="1" t="s">
        <v>1392</v>
      </c>
      <c r="J101" s="1" t="s">
        <v>30</v>
      </c>
      <c r="K101" s="1" t="s">
        <v>1393</v>
      </c>
      <c r="L101" s="1" t="s">
        <v>1393</v>
      </c>
      <c r="M101" s="1" t="s">
        <v>801</v>
      </c>
      <c r="N101" s="1" t="s">
        <v>801</v>
      </c>
      <c r="O101" s="1" t="s">
        <v>802</v>
      </c>
      <c r="P101" s="1" t="s">
        <v>803</v>
      </c>
      <c r="Q101" s="1" t="s">
        <v>804</v>
      </c>
      <c r="R101" s="1" t="s">
        <v>1394</v>
      </c>
      <c r="S101" s="1" t="s">
        <v>806</v>
      </c>
      <c r="T101" s="1" t="s">
        <v>807</v>
      </c>
      <c r="U101" s="1" t="s">
        <v>808</v>
      </c>
    </row>
    <row r="102" s="1" customFormat="1" spans="1:21">
      <c r="A102" s="3">
        <v>17843831570</v>
      </c>
      <c r="B102" s="1" t="s">
        <v>1370</v>
      </c>
      <c r="C102" s="1" t="s">
        <v>1395</v>
      </c>
      <c r="D102" s="1" t="s">
        <v>1396</v>
      </c>
      <c r="E102" s="1" t="s">
        <v>1397</v>
      </c>
      <c r="F102" s="1" t="s">
        <v>1370</v>
      </c>
      <c r="G102" s="1" t="s">
        <v>1128</v>
      </c>
      <c r="H102" s="1" t="s">
        <v>798</v>
      </c>
      <c r="I102" s="1" t="s">
        <v>1398</v>
      </c>
      <c r="J102" s="1" t="s">
        <v>30</v>
      </c>
      <c r="K102" s="1" t="s">
        <v>1399</v>
      </c>
      <c r="L102" s="1" t="s">
        <v>1399</v>
      </c>
      <c r="M102" s="1" t="s">
        <v>801</v>
      </c>
      <c r="N102" s="1" t="s">
        <v>801</v>
      </c>
      <c r="O102" s="1" t="s">
        <v>802</v>
      </c>
      <c r="P102" s="1" t="s">
        <v>803</v>
      </c>
      <c r="Q102" s="1" t="s">
        <v>804</v>
      </c>
      <c r="R102" s="1" t="s">
        <v>1400</v>
      </c>
      <c r="S102" s="1" t="s">
        <v>806</v>
      </c>
      <c r="T102" s="1" t="s">
        <v>807</v>
      </c>
      <c r="U102" s="1" t="s">
        <v>808</v>
      </c>
    </row>
    <row r="103" s="1" customFormat="1" spans="1:21">
      <c r="A103" s="3">
        <v>17843655282</v>
      </c>
      <c r="B103" s="1" t="s">
        <v>1370</v>
      </c>
      <c r="C103" s="1" t="s">
        <v>1401</v>
      </c>
      <c r="D103" s="1" t="s">
        <v>1402</v>
      </c>
      <c r="E103" s="1" t="s">
        <v>1403</v>
      </c>
      <c r="F103" s="1" t="s">
        <v>1370</v>
      </c>
      <c r="G103" s="1" t="s">
        <v>1198</v>
      </c>
      <c r="H103" s="1" t="s">
        <v>798</v>
      </c>
      <c r="I103" s="1" t="s">
        <v>1404</v>
      </c>
      <c r="J103" s="1" t="s">
        <v>30</v>
      </c>
      <c r="K103" s="1" t="s">
        <v>1405</v>
      </c>
      <c r="L103" s="1" t="s">
        <v>1405</v>
      </c>
      <c r="M103" s="1" t="s">
        <v>801</v>
      </c>
      <c r="N103" s="1" t="s">
        <v>801</v>
      </c>
      <c r="O103" s="1" t="s">
        <v>802</v>
      </c>
      <c r="P103" s="1" t="s">
        <v>803</v>
      </c>
      <c r="Q103" s="1" t="s">
        <v>804</v>
      </c>
      <c r="R103" s="1" t="s">
        <v>1406</v>
      </c>
      <c r="S103" s="1" t="s">
        <v>806</v>
      </c>
      <c r="T103" s="1" t="s">
        <v>807</v>
      </c>
      <c r="U103" s="1" t="s">
        <v>808</v>
      </c>
    </row>
    <row r="104" s="1" customFormat="1" spans="1:21">
      <c r="A104" s="3">
        <v>17843548599</v>
      </c>
      <c r="B104" s="1" t="s">
        <v>1407</v>
      </c>
      <c r="C104" s="1" t="s">
        <v>1408</v>
      </c>
      <c r="D104" s="1" t="s">
        <v>1409</v>
      </c>
      <c r="E104" s="1" t="s">
        <v>1410</v>
      </c>
      <c r="F104" s="1" t="s">
        <v>1198</v>
      </c>
      <c r="G104" s="1" t="s">
        <v>990</v>
      </c>
      <c r="H104" s="1" t="s">
        <v>798</v>
      </c>
      <c r="I104" s="1" t="s">
        <v>1411</v>
      </c>
      <c r="J104" s="1" t="s">
        <v>30</v>
      </c>
      <c r="K104" s="1" t="s">
        <v>1412</v>
      </c>
      <c r="L104" s="1" t="s">
        <v>1412</v>
      </c>
      <c r="M104" s="1" t="s">
        <v>801</v>
      </c>
      <c r="N104" s="1" t="s">
        <v>801</v>
      </c>
      <c r="O104" s="1" t="s">
        <v>802</v>
      </c>
      <c r="P104" s="1" t="s">
        <v>803</v>
      </c>
      <c r="Q104" s="1" t="s">
        <v>804</v>
      </c>
      <c r="R104" s="1" t="s">
        <v>1413</v>
      </c>
      <c r="S104" s="1" t="s">
        <v>806</v>
      </c>
      <c r="T104" s="1" t="s">
        <v>807</v>
      </c>
      <c r="U104" s="1" t="s">
        <v>808</v>
      </c>
    </row>
    <row r="105" s="1" customFormat="1" spans="1:21">
      <c r="A105" s="3">
        <v>17838662667</v>
      </c>
      <c r="B105" s="1" t="s">
        <v>1407</v>
      </c>
      <c r="C105" s="1" t="s">
        <v>1414</v>
      </c>
      <c r="D105" s="1" t="s">
        <v>828</v>
      </c>
      <c r="E105" s="1" t="s">
        <v>1415</v>
      </c>
      <c r="F105" s="1" t="s">
        <v>1128</v>
      </c>
      <c r="G105" s="1" t="s">
        <v>990</v>
      </c>
      <c r="H105" s="1" t="s">
        <v>798</v>
      </c>
      <c r="I105" s="1" t="s">
        <v>1416</v>
      </c>
      <c r="J105" s="1" t="s">
        <v>30</v>
      </c>
      <c r="K105" s="1" t="s">
        <v>1417</v>
      </c>
      <c r="L105" s="1" t="s">
        <v>1417</v>
      </c>
      <c r="M105" s="1" t="s">
        <v>801</v>
      </c>
      <c r="N105" s="1" t="s">
        <v>801</v>
      </c>
      <c r="O105" s="1" t="s">
        <v>802</v>
      </c>
      <c r="P105" s="1" t="s">
        <v>803</v>
      </c>
      <c r="Q105" s="1" t="s">
        <v>804</v>
      </c>
      <c r="R105" s="1" t="s">
        <v>1418</v>
      </c>
      <c r="S105" s="1" t="s">
        <v>806</v>
      </c>
      <c r="T105" s="1" t="s">
        <v>807</v>
      </c>
      <c r="U105" s="1" t="s">
        <v>808</v>
      </c>
    </row>
    <row r="106" s="1" customFormat="1" spans="1:21">
      <c r="A106" s="3">
        <v>17837872803</v>
      </c>
      <c r="B106" s="1" t="s">
        <v>1407</v>
      </c>
      <c r="C106" s="1" t="s">
        <v>1419</v>
      </c>
      <c r="D106" s="1" t="s">
        <v>1420</v>
      </c>
      <c r="E106" s="1" t="s">
        <v>1421</v>
      </c>
      <c r="F106" s="1" t="s">
        <v>1407</v>
      </c>
      <c r="G106" s="1" t="s">
        <v>1198</v>
      </c>
      <c r="H106" s="1" t="s">
        <v>798</v>
      </c>
      <c r="I106" s="1" t="s">
        <v>1422</v>
      </c>
      <c r="J106" s="1" t="s">
        <v>30</v>
      </c>
      <c r="K106" s="1" t="s">
        <v>1423</v>
      </c>
      <c r="L106" s="1" t="s">
        <v>1423</v>
      </c>
      <c r="M106" s="1" t="s">
        <v>801</v>
      </c>
      <c r="N106" s="1" t="s">
        <v>801</v>
      </c>
      <c r="O106" s="1" t="s">
        <v>802</v>
      </c>
      <c r="P106" s="1" t="s">
        <v>803</v>
      </c>
      <c r="Q106" s="1" t="s">
        <v>804</v>
      </c>
      <c r="R106" s="1" t="s">
        <v>1424</v>
      </c>
      <c r="S106" s="1" t="s">
        <v>806</v>
      </c>
      <c r="T106" s="1" t="s">
        <v>807</v>
      </c>
      <c r="U106" s="1" t="s">
        <v>808</v>
      </c>
    </row>
    <row r="107" s="1" customFormat="1" spans="1:21">
      <c r="A107" s="3">
        <v>17837834295</v>
      </c>
      <c r="B107" s="1" t="s">
        <v>1425</v>
      </c>
      <c r="C107" s="1" t="s">
        <v>1426</v>
      </c>
      <c r="D107" s="1" t="s">
        <v>1427</v>
      </c>
      <c r="E107" s="1" t="s">
        <v>1428</v>
      </c>
      <c r="F107" s="1" t="s">
        <v>990</v>
      </c>
      <c r="G107" s="1" t="s">
        <v>881</v>
      </c>
      <c r="H107" s="1" t="s">
        <v>798</v>
      </c>
      <c r="I107" s="1" t="s">
        <v>1429</v>
      </c>
      <c r="J107" s="1" t="s">
        <v>30</v>
      </c>
      <c r="K107" s="1" t="s">
        <v>1430</v>
      </c>
      <c r="L107" s="1" t="s">
        <v>1430</v>
      </c>
      <c r="M107" s="1" t="s">
        <v>801</v>
      </c>
      <c r="N107" s="1" t="s">
        <v>801</v>
      </c>
      <c r="O107" s="1" t="s">
        <v>802</v>
      </c>
      <c r="P107" s="1" t="s">
        <v>803</v>
      </c>
      <c r="Q107" s="1" t="s">
        <v>804</v>
      </c>
      <c r="R107" s="1" t="s">
        <v>1431</v>
      </c>
      <c r="S107" s="1" t="s">
        <v>806</v>
      </c>
      <c r="T107" s="1" t="s">
        <v>807</v>
      </c>
      <c r="U107" s="1" t="s">
        <v>808</v>
      </c>
    </row>
    <row r="108" s="1" customFormat="1" spans="1:21">
      <c r="A108" s="3">
        <v>17837476124</v>
      </c>
      <c r="B108" s="1" t="s">
        <v>1425</v>
      </c>
      <c r="C108" s="1" t="s">
        <v>1432</v>
      </c>
      <c r="D108" s="1" t="s">
        <v>1433</v>
      </c>
      <c r="E108" s="1" t="s">
        <v>1434</v>
      </c>
      <c r="F108" s="1" t="s">
        <v>1198</v>
      </c>
      <c r="G108" s="1" t="s">
        <v>990</v>
      </c>
      <c r="H108" s="1" t="s">
        <v>798</v>
      </c>
      <c r="I108" s="1" t="s">
        <v>1435</v>
      </c>
      <c r="J108" s="1" t="s">
        <v>30</v>
      </c>
      <c r="K108" s="1" t="s">
        <v>1436</v>
      </c>
      <c r="L108" s="1" t="s">
        <v>1436</v>
      </c>
      <c r="M108" s="1" t="s">
        <v>801</v>
      </c>
      <c r="N108" s="1" t="s">
        <v>801</v>
      </c>
      <c r="O108" s="1" t="s">
        <v>802</v>
      </c>
      <c r="P108" s="1" t="s">
        <v>803</v>
      </c>
      <c r="Q108" s="1" t="s">
        <v>804</v>
      </c>
      <c r="R108" s="1" t="s">
        <v>1437</v>
      </c>
      <c r="S108" s="1" t="s">
        <v>806</v>
      </c>
      <c r="T108" s="1" t="s">
        <v>807</v>
      </c>
      <c r="U108" s="1" t="s">
        <v>808</v>
      </c>
    </row>
    <row r="109" s="1" customFormat="1" spans="1:21">
      <c r="A109" s="3">
        <v>17836969693</v>
      </c>
      <c r="B109" s="1" t="s">
        <v>1425</v>
      </c>
      <c r="C109" s="1" t="s">
        <v>1438</v>
      </c>
      <c r="D109" s="1" t="s">
        <v>1439</v>
      </c>
      <c r="E109" s="1" t="s">
        <v>1440</v>
      </c>
      <c r="F109" s="1" t="s">
        <v>1128</v>
      </c>
      <c r="G109" s="1" t="s">
        <v>990</v>
      </c>
      <c r="H109" s="1" t="s">
        <v>798</v>
      </c>
      <c r="I109" s="1" t="s">
        <v>1441</v>
      </c>
      <c r="J109" s="1" t="s">
        <v>30</v>
      </c>
      <c r="K109" s="1" t="s">
        <v>1442</v>
      </c>
      <c r="L109" s="1" t="s">
        <v>1442</v>
      </c>
      <c r="M109" s="1" t="s">
        <v>801</v>
      </c>
      <c r="N109" s="1" t="s">
        <v>801</v>
      </c>
      <c r="O109" s="1" t="s">
        <v>802</v>
      </c>
      <c r="P109" s="1" t="s">
        <v>803</v>
      </c>
      <c r="Q109" s="1" t="s">
        <v>804</v>
      </c>
      <c r="R109" s="1" t="s">
        <v>1443</v>
      </c>
      <c r="S109" s="1" t="s">
        <v>806</v>
      </c>
      <c r="T109" s="1" t="s">
        <v>807</v>
      </c>
      <c r="U109" s="1" t="s">
        <v>808</v>
      </c>
    </row>
    <row r="110" s="1" customFormat="1" spans="1:21">
      <c r="A110" s="3">
        <v>17836612377</v>
      </c>
      <c r="B110" s="1" t="s">
        <v>1425</v>
      </c>
      <c r="C110" s="1" t="s">
        <v>1444</v>
      </c>
      <c r="D110" s="1" t="s">
        <v>1445</v>
      </c>
      <c r="E110" s="1" t="s">
        <v>1446</v>
      </c>
      <c r="F110" s="1" t="s">
        <v>881</v>
      </c>
      <c r="G110" s="1" t="s">
        <v>793</v>
      </c>
      <c r="H110" s="1" t="s">
        <v>798</v>
      </c>
      <c r="I110" s="1" t="s">
        <v>1447</v>
      </c>
      <c r="J110" s="1" t="s">
        <v>30</v>
      </c>
      <c r="K110" s="1" t="s">
        <v>1448</v>
      </c>
      <c r="L110" s="1" t="s">
        <v>1448</v>
      </c>
      <c r="M110" s="1" t="s">
        <v>801</v>
      </c>
      <c r="N110" s="1" t="s">
        <v>801</v>
      </c>
      <c r="O110" s="1" t="s">
        <v>802</v>
      </c>
      <c r="P110" s="1" t="s">
        <v>803</v>
      </c>
      <c r="Q110" s="1" t="s">
        <v>804</v>
      </c>
      <c r="R110" s="1" t="s">
        <v>1449</v>
      </c>
      <c r="S110" s="1" t="s">
        <v>806</v>
      </c>
      <c r="T110" s="1" t="s">
        <v>807</v>
      </c>
      <c r="U110" s="1" t="s">
        <v>808</v>
      </c>
    </row>
    <row r="111" s="1" customFormat="1" spans="1:21">
      <c r="A111" s="3">
        <v>17836402016</v>
      </c>
      <c r="B111" s="1" t="s">
        <v>1425</v>
      </c>
      <c r="C111" s="1" t="s">
        <v>1450</v>
      </c>
      <c r="D111" s="1" t="s">
        <v>1451</v>
      </c>
      <c r="E111" s="1" t="s">
        <v>1452</v>
      </c>
      <c r="F111" s="1" t="s">
        <v>1407</v>
      </c>
      <c r="G111" s="1" t="s">
        <v>1198</v>
      </c>
      <c r="H111" s="1" t="s">
        <v>798</v>
      </c>
      <c r="I111" s="1" t="s">
        <v>1453</v>
      </c>
      <c r="J111" s="1" t="s">
        <v>30</v>
      </c>
      <c r="K111" s="1" t="s">
        <v>1454</v>
      </c>
      <c r="L111" s="1" t="s">
        <v>1454</v>
      </c>
      <c r="M111" s="1" t="s">
        <v>801</v>
      </c>
      <c r="N111" s="1" t="s">
        <v>801</v>
      </c>
      <c r="O111" s="1" t="s">
        <v>802</v>
      </c>
      <c r="P111" s="1" t="s">
        <v>803</v>
      </c>
      <c r="Q111" s="1" t="s">
        <v>804</v>
      </c>
      <c r="R111" s="1" t="s">
        <v>1455</v>
      </c>
      <c r="S111" s="1" t="s">
        <v>806</v>
      </c>
      <c r="T111" s="1" t="s">
        <v>807</v>
      </c>
      <c r="U111" s="1" t="s">
        <v>808</v>
      </c>
    </row>
    <row r="112" s="1" customFormat="1" spans="1:21">
      <c r="A112" s="3">
        <v>17836244706</v>
      </c>
      <c r="B112" s="1" t="s">
        <v>1425</v>
      </c>
      <c r="C112" s="1" t="s">
        <v>1456</v>
      </c>
      <c r="D112" s="1" t="s">
        <v>1457</v>
      </c>
      <c r="E112" s="1" t="s">
        <v>1458</v>
      </c>
      <c r="F112" s="1" t="s">
        <v>1407</v>
      </c>
      <c r="G112" s="1" t="s">
        <v>1198</v>
      </c>
      <c r="H112" s="1" t="s">
        <v>798</v>
      </c>
      <c r="I112" s="1" t="s">
        <v>1459</v>
      </c>
      <c r="J112" s="1" t="s">
        <v>30</v>
      </c>
      <c r="K112" s="1" t="s">
        <v>1460</v>
      </c>
      <c r="L112" s="1" t="s">
        <v>1460</v>
      </c>
      <c r="M112" s="1" t="s">
        <v>801</v>
      </c>
      <c r="N112" s="1" t="s">
        <v>801</v>
      </c>
      <c r="O112" s="1" t="s">
        <v>802</v>
      </c>
      <c r="P112" s="1" t="s">
        <v>803</v>
      </c>
      <c r="Q112" s="1" t="s">
        <v>804</v>
      </c>
      <c r="R112" s="1" t="s">
        <v>1461</v>
      </c>
      <c r="S112" s="1" t="s">
        <v>806</v>
      </c>
      <c r="T112" s="1" t="s">
        <v>807</v>
      </c>
      <c r="U112" s="1" t="s">
        <v>808</v>
      </c>
    </row>
    <row r="113" s="1" customFormat="1" spans="1:21">
      <c r="A113" s="3">
        <v>17835556756</v>
      </c>
      <c r="B113" s="1" t="s">
        <v>1425</v>
      </c>
      <c r="C113" s="1" t="s">
        <v>1462</v>
      </c>
      <c r="D113" s="1" t="s">
        <v>1463</v>
      </c>
      <c r="E113" s="1" t="s">
        <v>1464</v>
      </c>
      <c r="F113" s="1" t="s">
        <v>793</v>
      </c>
      <c r="G113" s="1" t="s">
        <v>797</v>
      </c>
      <c r="H113" s="1" t="s">
        <v>798</v>
      </c>
      <c r="I113" s="1" t="s">
        <v>1465</v>
      </c>
      <c r="J113" s="1" t="s">
        <v>30</v>
      </c>
      <c r="K113" s="1" t="s">
        <v>1466</v>
      </c>
      <c r="L113" s="1" t="s">
        <v>1466</v>
      </c>
      <c r="M113" s="1" t="s">
        <v>801</v>
      </c>
      <c r="N113" s="1" t="s">
        <v>801</v>
      </c>
      <c r="O113" s="1" t="s">
        <v>802</v>
      </c>
      <c r="P113" s="1" t="s">
        <v>803</v>
      </c>
      <c r="Q113" s="1" t="s">
        <v>804</v>
      </c>
      <c r="R113" s="1" t="s">
        <v>1467</v>
      </c>
      <c r="S113" s="1" t="s">
        <v>806</v>
      </c>
      <c r="T113" s="1" t="s">
        <v>807</v>
      </c>
      <c r="U113" s="1" t="s">
        <v>808</v>
      </c>
    </row>
    <row r="114" s="1" customFormat="1" spans="1:21">
      <c r="A114" s="3">
        <v>17835329426</v>
      </c>
      <c r="B114" s="1" t="s">
        <v>1425</v>
      </c>
      <c r="C114" s="1" t="s">
        <v>1468</v>
      </c>
      <c r="D114" s="1" t="s">
        <v>1469</v>
      </c>
      <c r="E114" s="1" t="s">
        <v>1470</v>
      </c>
      <c r="F114" s="1" t="s">
        <v>1198</v>
      </c>
      <c r="G114" s="1" t="s">
        <v>990</v>
      </c>
      <c r="H114" s="1" t="s">
        <v>798</v>
      </c>
      <c r="I114" s="1" t="s">
        <v>1471</v>
      </c>
      <c r="J114" s="1" t="s">
        <v>30</v>
      </c>
      <c r="K114" s="1" t="s">
        <v>1472</v>
      </c>
      <c r="L114" s="1" t="s">
        <v>1472</v>
      </c>
      <c r="M114" s="1" t="s">
        <v>801</v>
      </c>
      <c r="N114" s="1" t="s">
        <v>801</v>
      </c>
      <c r="O114" s="1" t="s">
        <v>802</v>
      </c>
      <c r="P114" s="1" t="s">
        <v>803</v>
      </c>
      <c r="Q114" s="1" t="s">
        <v>804</v>
      </c>
      <c r="R114" s="1" t="s">
        <v>1473</v>
      </c>
      <c r="S114" s="1" t="s">
        <v>806</v>
      </c>
      <c r="T114" s="1" t="s">
        <v>807</v>
      </c>
      <c r="U114" s="1" t="s">
        <v>808</v>
      </c>
    </row>
    <row r="115" s="1" customFormat="1" spans="1:21">
      <c r="A115" s="3">
        <v>17834314240</v>
      </c>
      <c r="B115" s="1" t="s">
        <v>1474</v>
      </c>
      <c r="C115" s="1" t="s">
        <v>1475</v>
      </c>
      <c r="D115" s="1" t="s">
        <v>1476</v>
      </c>
      <c r="E115" s="1" t="s">
        <v>1477</v>
      </c>
      <c r="F115" s="1" t="s">
        <v>1295</v>
      </c>
      <c r="G115" s="1" t="s">
        <v>1198</v>
      </c>
      <c r="H115" s="1" t="s">
        <v>798</v>
      </c>
      <c r="I115" s="1" t="s">
        <v>1478</v>
      </c>
      <c r="J115" s="1" t="s">
        <v>30</v>
      </c>
      <c r="K115" s="1" t="s">
        <v>1479</v>
      </c>
      <c r="L115" s="1" t="s">
        <v>1479</v>
      </c>
      <c r="M115" s="1" t="s">
        <v>801</v>
      </c>
      <c r="N115" s="1" t="s">
        <v>801</v>
      </c>
      <c r="O115" s="1" t="s">
        <v>802</v>
      </c>
      <c r="P115" s="1" t="s">
        <v>803</v>
      </c>
      <c r="Q115" s="1" t="s">
        <v>804</v>
      </c>
      <c r="R115" s="1" t="s">
        <v>1480</v>
      </c>
      <c r="S115" s="1" t="s">
        <v>806</v>
      </c>
      <c r="T115" s="1" t="s">
        <v>807</v>
      </c>
      <c r="U115" s="1" t="s">
        <v>808</v>
      </c>
    </row>
    <row r="116" s="1" customFormat="1" spans="1:21">
      <c r="A116" s="3">
        <v>17830019161</v>
      </c>
      <c r="B116" s="1" t="s">
        <v>1474</v>
      </c>
      <c r="C116" s="1" t="s">
        <v>1481</v>
      </c>
      <c r="D116" s="1" t="s">
        <v>1482</v>
      </c>
      <c r="E116" s="1" t="s">
        <v>1483</v>
      </c>
      <c r="F116" s="1" t="s">
        <v>881</v>
      </c>
      <c r="G116" s="1" t="s">
        <v>793</v>
      </c>
      <c r="H116" s="1" t="s">
        <v>798</v>
      </c>
      <c r="I116" s="1" t="s">
        <v>1484</v>
      </c>
      <c r="J116" s="1" t="s">
        <v>30</v>
      </c>
      <c r="K116" s="1" t="s">
        <v>1485</v>
      </c>
      <c r="L116" s="1" t="s">
        <v>1485</v>
      </c>
      <c r="M116" s="1" t="s">
        <v>801</v>
      </c>
      <c r="N116" s="1" t="s">
        <v>801</v>
      </c>
      <c r="O116" s="1" t="s">
        <v>802</v>
      </c>
      <c r="P116" s="1" t="s">
        <v>803</v>
      </c>
      <c r="Q116" s="1" t="s">
        <v>804</v>
      </c>
      <c r="R116" s="1" t="s">
        <v>1486</v>
      </c>
      <c r="S116" s="1" t="s">
        <v>806</v>
      </c>
      <c r="T116" s="1" t="s">
        <v>807</v>
      </c>
      <c r="U116" s="1" t="s">
        <v>808</v>
      </c>
    </row>
    <row r="117" s="1" customFormat="1" spans="1:21">
      <c r="A117" s="3">
        <v>17829899686</v>
      </c>
      <c r="B117" s="1" t="s">
        <v>1474</v>
      </c>
      <c r="C117" s="1" t="s">
        <v>1487</v>
      </c>
      <c r="D117" s="1" t="s">
        <v>1488</v>
      </c>
      <c r="E117" s="1" t="s">
        <v>1489</v>
      </c>
      <c r="F117" s="1" t="s">
        <v>1128</v>
      </c>
      <c r="G117" s="1" t="s">
        <v>990</v>
      </c>
      <c r="H117" s="1" t="s">
        <v>798</v>
      </c>
      <c r="I117" s="1" t="s">
        <v>1490</v>
      </c>
      <c r="J117" s="1" t="s">
        <v>30</v>
      </c>
      <c r="K117" s="1" t="s">
        <v>1491</v>
      </c>
      <c r="L117" s="1" t="s">
        <v>1491</v>
      </c>
      <c r="M117" s="1" t="s">
        <v>801</v>
      </c>
      <c r="N117" s="1" t="s">
        <v>801</v>
      </c>
      <c r="O117" s="1" t="s">
        <v>802</v>
      </c>
      <c r="P117" s="1" t="s">
        <v>803</v>
      </c>
      <c r="Q117" s="1" t="s">
        <v>804</v>
      </c>
      <c r="R117" s="1" t="s">
        <v>1492</v>
      </c>
      <c r="S117" s="1" t="s">
        <v>806</v>
      </c>
      <c r="T117" s="1" t="s">
        <v>807</v>
      </c>
      <c r="U117" s="1" t="s">
        <v>808</v>
      </c>
    </row>
    <row r="118" s="1" customFormat="1" spans="1:21">
      <c r="A118" s="3">
        <v>17829779207</v>
      </c>
      <c r="B118" s="1" t="s">
        <v>1474</v>
      </c>
      <c r="C118" s="1" t="s">
        <v>1493</v>
      </c>
      <c r="D118" s="1" t="s">
        <v>1494</v>
      </c>
      <c r="E118" s="1" t="s">
        <v>1495</v>
      </c>
      <c r="F118" s="1" t="s">
        <v>990</v>
      </c>
      <c r="G118" s="1" t="s">
        <v>793</v>
      </c>
      <c r="H118" s="1" t="s">
        <v>798</v>
      </c>
      <c r="I118" s="1" t="s">
        <v>1496</v>
      </c>
      <c r="J118" s="1" t="s">
        <v>30</v>
      </c>
      <c r="K118" s="1" t="s">
        <v>1497</v>
      </c>
      <c r="L118" s="1" t="s">
        <v>1497</v>
      </c>
      <c r="M118" s="1" t="s">
        <v>801</v>
      </c>
      <c r="N118" s="1" t="s">
        <v>801</v>
      </c>
      <c r="O118" s="1" t="s">
        <v>802</v>
      </c>
      <c r="P118" s="1" t="s">
        <v>803</v>
      </c>
      <c r="Q118" s="1" t="s">
        <v>804</v>
      </c>
      <c r="R118" s="1" t="s">
        <v>1498</v>
      </c>
      <c r="S118" s="1" t="s">
        <v>806</v>
      </c>
      <c r="T118" s="1" t="s">
        <v>807</v>
      </c>
      <c r="U118" s="1" t="s">
        <v>808</v>
      </c>
    </row>
    <row r="119" s="1" customFormat="1" spans="1:21">
      <c r="A119" s="3">
        <v>17829204081</v>
      </c>
      <c r="B119" s="1" t="s">
        <v>1499</v>
      </c>
      <c r="C119" s="1" t="s">
        <v>1500</v>
      </c>
      <c r="D119" s="1" t="s">
        <v>1494</v>
      </c>
      <c r="E119" s="1" t="s">
        <v>1501</v>
      </c>
      <c r="F119" s="1" t="s">
        <v>881</v>
      </c>
      <c r="G119" s="1" t="s">
        <v>793</v>
      </c>
      <c r="H119" s="1" t="s">
        <v>798</v>
      </c>
      <c r="I119" s="1" t="s">
        <v>1502</v>
      </c>
      <c r="J119" s="1" t="s">
        <v>30</v>
      </c>
      <c r="K119" s="1" t="s">
        <v>1503</v>
      </c>
      <c r="L119" s="1" t="s">
        <v>1503</v>
      </c>
      <c r="M119" s="1" t="s">
        <v>801</v>
      </c>
      <c r="N119" s="1" t="s">
        <v>801</v>
      </c>
      <c r="O119" s="1" t="s">
        <v>802</v>
      </c>
      <c r="P119" s="1" t="s">
        <v>803</v>
      </c>
      <c r="Q119" s="1" t="s">
        <v>804</v>
      </c>
      <c r="R119" s="1" t="s">
        <v>1504</v>
      </c>
      <c r="S119" s="1" t="s">
        <v>806</v>
      </c>
      <c r="T119" s="1" t="s">
        <v>807</v>
      </c>
      <c r="U119" s="1" t="s">
        <v>808</v>
      </c>
    </row>
    <row r="120" s="1" customFormat="1" spans="1:21">
      <c r="A120" s="3">
        <v>17819464996</v>
      </c>
      <c r="B120" s="1" t="s">
        <v>1505</v>
      </c>
      <c r="C120" s="1" t="s">
        <v>1506</v>
      </c>
      <c r="D120" s="1" t="s">
        <v>1507</v>
      </c>
      <c r="E120" s="1" t="s">
        <v>1508</v>
      </c>
      <c r="F120" s="1" t="s">
        <v>1505</v>
      </c>
      <c r="G120" s="1" t="s">
        <v>1198</v>
      </c>
      <c r="H120" s="1" t="s">
        <v>798</v>
      </c>
      <c r="I120" s="1" t="s">
        <v>1509</v>
      </c>
      <c r="J120" s="1" t="s">
        <v>30</v>
      </c>
      <c r="K120" s="1" t="s">
        <v>1510</v>
      </c>
      <c r="L120" s="1" t="s">
        <v>1510</v>
      </c>
      <c r="M120" s="1" t="s">
        <v>801</v>
      </c>
      <c r="N120" s="1" t="s">
        <v>801</v>
      </c>
      <c r="O120" s="1" t="s">
        <v>802</v>
      </c>
      <c r="P120" s="1" t="s">
        <v>803</v>
      </c>
      <c r="Q120" s="1" t="s">
        <v>804</v>
      </c>
      <c r="R120" s="1" t="s">
        <v>1511</v>
      </c>
      <c r="S120" s="1" t="s">
        <v>806</v>
      </c>
      <c r="T120" s="1" t="s">
        <v>807</v>
      </c>
      <c r="U120" s="1" t="s">
        <v>808</v>
      </c>
    </row>
    <row r="121" s="1" customFormat="1" spans="1:21">
      <c r="A121" s="3">
        <v>17816046905</v>
      </c>
      <c r="B121" s="1" t="s">
        <v>1512</v>
      </c>
      <c r="C121" s="1" t="s">
        <v>1513</v>
      </c>
      <c r="D121" s="1" t="s">
        <v>1514</v>
      </c>
      <c r="E121" s="1" t="s">
        <v>1515</v>
      </c>
      <c r="F121" s="1" t="s">
        <v>793</v>
      </c>
      <c r="G121" s="1" t="s">
        <v>797</v>
      </c>
      <c r="H121" s="1" t="s">
        <v>798</v>
      </c>
      <c r="I121" s="1" t="s">
        <v>1516</v>
      </c>
      <c r="J121" s="1" t="s">
        <v>30</v>
      </c>
      <c r="K121" s="1" t="s">
        <v>1517</v>
      </c>
      <c r="L121" s="1" t="s">
        <v>1517</v>
      </c>
      <c r="M121" s="1" t="s">
        <v>801</v>
      </c>
      <c r="N121" s="1" t="s">
        <v>801</v>
      </c>
      <c r="O121" s="1" t="s">
        <v>802</v>
      </c>
      <c r="P121" s="1" t="s">
        <v>803</v>
      </c>
      <c r="Q121" s="1" t="s">
        <v>804</v>
      </c>
      <c r="R121" s="1" t="s">
        <v>1518</v>
      </c>
      <c r="S121" s="1" t="s">
        <v>806</v>
      </c>
      <c r="T121" s="1" t="s">
        <v>807</v>
      </c>
      <c r="U121" s="1" t="s">
        <v>808</v>
      </c>
    </row>
    <row r="122" s="1" customFormat="1" spans="1:21">
      <c r="A122" s="3">
        <v>17814275466</v>
      </c>
      <c r="B122" s="1" t="s">
        <v>1512</v>
      </c>
      <c r="C122" s="1" t="s">
        <v>1519</v>
      </c>
      <c r="D122" s="1" t="s">
        <v>1520</v>
      </c>
      <c r="E122" s="1" t="s">
        <v>1521</v>
      </c>
      <c r="F122" s="1" t="s">
        <v>1295</v>
      </c>
      <c r="G122" s="1" t="s">
        <v>1128</v>
      </c>
      <c r="H122" s="1" t="s">
        <v>798</v>
      </c>
      <c r="I122" s="1" t="s">
        <v>1522</v>
      </c>
      <c r="J122" s="1" t="s">
        <v>30</v>
      </c>
      <c r="K122" s="1" t="s">
        <v>1523</v>
      </c>
      <c r="L122" s="1" t="s">
        <v>1523</v>
      </c>
      <c r="M122" s="1" t="s">
        <v>801</v>
      </c>
      <c r="N122" s="1" t="s">
        <v>801</v>
      </c>
      <c r="O122" s="1" t="s">
        <v>802</v>
      </c>
      <c r="P122" s="1" t="s">
        <v>803</v>
      </c>
      <c r="Q122" s="1" t="s">
        <v>804</v>
      </c>
      <c r="R122" s="1" t="s">
        <v>1524</v>
      </c>
      <c r="S122" s="1" t="s">
        <v>806</v>
      </c>
      <c r="T122" s="1" t="s">
        <v>807</v>
      </c>
      <c r="U122" s="1" t="s">
        <v>808</v>
      </c>
    </row>
    <row r="123" s="1" customFormat="1" spans="1:21">
      <c r="A123" s="3">
        <v>17811873528</v>
      </c>
      <c r="B123" s="1" t="s">
        <v>1525</v>
      </c>
      <c r="C123" s="1" t="s">
        <v>1526</v>
      </c>
      <c r="D123" s="1" t="s">
        <v>1427</v>
      </c>
      <c r="E123" s="1" t="s">
        <v>1527</v>
      </c>
      <c r="F123" s="1" t="s">
        <v>1295</v>
      </c>
      <c r="G123" s="1" t="s">
        <v>1198</v>
      </c>
      <c r="H123" s="1" t="s">
        <v>798</v>
      </c>
      <c r="I123" s="1" t="s">
        <v>1528</v>
      </c>
      <c r="J123" s="1" t="s">
        <v>30</v>
      </c>
      <c r="K123" s="1" t="s">
        <v>1157</v>
      </c>
      <c r="L123" s="1" t="s">
        <v>1157</v>
      </c>
      <c r="M123" s="1" t="s">
        <v>801</v>
      </c>
      <c r="N123" s="1" t="s">
        <v>801</v>
      </c>
      <c r="O123" s="1" t="s">
        <v>802</v>
      </c>
      <c r="P123" s="1" t="s">
        <v>803</v>
      </c>
      <c r="Q123" s="1" t="s">
        <v>804</v>
      </c>
      <c r="R123" s="1" t="s">
        <v>1529</v>
      </c>
      <c r="S123" s="1" t="s">
        <v>806</v>
      </c>
      <c r="T123" s="1" t="s">
        <v>807</v>
      </c>
      <c r="U123" s="1" t="s">
        <v>808</v>
      </c>
    </row>
    <row r="124" s="1" customFormat="1" spans="1:21">
      <c r="A124" s="3">
        <v>17805524417</v>
      </c>
      <c r="B124" s="1" t="s">
        <v>1530</v>
      </c>
      <c r="C124" s="1" t="s">
        <v>1531</v>
      </c>
      <c r="D124" s="1" t="s">
        <v>1532</v>
      </c>
      <c r="E124" s="1" t="s">
        <v>1533</v>
      </c>
      <c r="F124" s="1" t="s">
        <v>1198</v>
      </c>
      <c r="G124" s="1" t="s">
        <v>793</v>
      </c>
      <c r="H124" s="1" t="s">
        <v>798</v>
      </c>
      <c r="I124" s="1" t="s">
        <v>1534</v>
      </c>
      <c r="J124" s="1" t="s">
        <v>30</v>
      </c>
      <c r="K124" s="1" t="s">
        <v>1535</v>
      </c>
      <c r="L124" s="1" t="s">
        <v>1535</v>
      </c>
      <c r="M124" s="1" t="s">
        <v>801</v>
      </c>
      <c r="N124" s="1" t="s">
        <v>801</v>
      </c>
      <c r="O124" s="1" t="s">
        <v>802</v>
      </c>
      <c r="P124" s="1" t="s">
        <v>803</v>
      </c>
      <c r="Q124" s="1" t="s">
        <v>804</v>
      </c>
      <c r="R124" s="1" t="s">
        <v>1536</v>
      </c>
      <c r="S124" s="1" t="s">
        <v>806</v>
      </c>
      <c r="T124" s="1" t="s">
        <v>807</v>
      </c>
      <c r="U124" s="1" t="s">
        <v>808</v>
      </c>
    </row>
    <row r="125" s="1" customFormat="1" spans="1:21">
      <c r="A125" s="3">
        <v>17804080851</v>
      </c>
      <c r="B125" s="1" t="s">
        <v>1530</v>
      </c>
      <c r="C125" s="1" t="s">
        <v>1537</v>
      </c>
      <c r="D125" s="1" t="s">
        <v>1538</v>
      </c>
      <c r="E125" s="1" t="s">
        <v>1539</v>
      </c>
      <c r="F125" s="1" t="s">
        <v>1295</v>
      </c>
      <c r="G125" s="1" t="s">
        <v>1128</v>
      </c>
      <c r="H125" s="1" t="s">
        <v>798</v>
      </c>
      <c r="I125" s="1" t="s">
        <v>1540</v>
      </c>
      <c r="J125" s="1" t="s">
        <v>30</v>
      </c>
      <c r="K125" s="1" t="s">
        <v>1541</v>
      </c>
      <c r="L125" s="1" t="s">
        <v>1541</v>
      </c>
      <c r="M125" s="1" t="s">
        <v>801</v>
      </c>
      <c r="N125" s="1" t="s">
        <v>801</v>
      </c>
      <c r="O125" s="1" t="s">
        <v>802</v>
      </c>
      <c r="P125" s="1" t="s">
        <v>803</v>
      </c>
      <c r="Q125" s="1" t="s">
        <v>804</v>
      </c>
      <c r="R125" s="1" t="s">
        <v>1542</v>
      </c>
      <c r="S125" s="1" t="s">
        <v>806</v>
      </c>
      <c r="T125" s="1" t="s">
        <v>807</v>
      </c>
      <c r="U125" s="1" t="s">
        <v>808</v>
      </c>
    </row>
    <row r="126" s="1" customFormat="1" spans="1:21">
      <c r="A126" s="3">
        <v>17804028116</v>
      </c>
      <c r="B126" s="1" t="s">
        <v>1530</v>
      </c>
      <c r="C126" s="1" t="s">
        <v>1543</v>
      </c>
      <c r="D126" s="1" t="s">
        <v>1544</v>
      </c>
      <c r="E126" s="1" t="s">
        <v>1545</v>
      </c>
      <c r="F126" s="1" t="s">
        <v>1128</v>
      </c>
      <c r="G126" s="1" t="s">
        <v>990</v>
      </c>
      <c r="H126" s="1" t="s">
        <v>798</v>
      </c>
      <c r="I126" s="1" t="s">
        <v>1546</v>
      </c>
      <c r="J126" s="1" t="s">
        <v>30</v>
      </c>
      <c r="K126" s="1" t="s">
        <v>1547</v>
      </c>
      <c r="L126" s="1" t="s">
        <v>1547</v>
      </c>
      <c r="M126" s="1" t="s">
        <v>801</v>
      </c>
      <c r="N126" s="1" t="s">
        <v>801</v>
      </c>
      <c r="O126" s="1" t="s">
        <v>802</v>
      </c>
      <c r="P126" s="1" t="s">
        <v>803</v>
      </c>
      <c r="Q126" s="1" t="s">
        <v>804</v>
      </c>
      <c r="R126" s="1" t="s">
        <v>1548</v>
      </c>
      <c r="S126" s="1" t="s">
        <v>806</v>
      </c>
      <c r="T126" s="1" t="s">
        <v>807</v>
      </c>
      <c r="U126" s="1" t="s">
        <v>808</v>
      </c>
    </row>
    <row r="127" s="1" customFormat="1" spans="1:21">
      <c r="A127" s="3">
        <v>17798709884</v>
      </c>
      <c r="B127" s="1" t="s">
        <v>1549</v>
      </c>
      <c r="C127" s="1" t="s">
        <v>1550</v>
      </c>
      <c r="D127" s="1" t="s">
        <v>1551</v>
      </c>
      <c r="E127" s="1" t="s">
        <v>1552</v>
      </c>
      <c r="F127" s="1" t="s">
        <v>1370</v>
      </c>
      <c r="G127" s="1" t="s">
        <v>1198</v>
      </c>
      <c r="H127" s="1" t="s">
        <v>798</v>
      </c>
      <c r="I127" s="1" t="s">
        <v>1553</v>
      </c>
      <c r="J127" s="1" t="s">
        <v>30</v>
      </c>
      <c r="K127" s="1" t="s">
        <v>1554</v>
      </c>
      <c r="L127" s="1" t="s">
        <v>1554</v>
      </c>
      <c r="M127" s="1" t="s">
        <v>801</v>
      </c>
      <c r="N127" s="1" t="s">
        <v>801</v>
      </c>
      <c r="O127" s="1" t="s">
        <v>802</v>
      </c>
      <c r="P127" s="1" t="s">
        <v>803</v>
      </c>
      <c r="Q127" s="1" t="s">
        <v>804</v>
      </c>
      <c r="R127" s="1" t="s">
        <v>1555</v>
      </c>
      <c r="S127" s="1" t="s">
        <v>806</v>
      </c>
      <c r="T127" s="1" t="s">
        <v>807</v>
      </c>
      <c r="U127" s="1" t="s">
        <v>808</v>
      </c>
    </row>
    <row r="128" s="1" customFormat="1" spans="1:21">
      <c r="A128" s="3">
        <v>17798422669</v>
      </c>
      <c r="B128" s="1" t="s">
        <v>1556</v>
      </c>
      <c r="C128" s="1" t="s">
        <v>1557</v>
      </c>
      <c r="D128" s="1" t="s">
        <v>1558</v>
      </c>
      <c r="E128" s="1" t="s">
        <v>1559</v>
      </c>
      <c r="F128" s="1" t="s">
        <v>1198</v>
      </c>
      <c r="G128" s="1" t="s">
        <v>1128</v>
      </c>
      <c r="H128" s="1" t="s">
        <v>798</v>
      </c>
      <c r="I128" s="1" t="s">
        <v>1560</v>
      </c>
      <c r="J128" s="1" t="s">
        <v>30</v>
      </c>
      <c r="K128" s="1" t="s">
        <v>1561</v>
      </c>
      <c r="L128" s="1" t="s">
        <v>1561</v>
      </c>
      <c r="M128" s="1" t="s">
        <v>801</v>
      </c>
      <c r="N128" s="1" t="s">
        <v>801</v>
      </c>
      <c r="O128" s="1" t="s">
        <v>802</v>
      </c>
      <c r="P128" s="1" t="s">
        <v>803</v>
      </c>
      <c r="Q128" s="1" t="s">
        <v>804</v>
      </c>
      <c r="R128" s="1" t="s">
        <v>1562</v>
      </c>
      <c r="S128" s="1" t="s">
        <v>806</v>
      </c>
      <c r="T128" s="1" t="s">
        <v>807</v>
      </c>
      <c r="U128" s="1" t="s">
        <v>808</v>
      </c>
    </row>
    <row r="129" s="1" customFormat="1" spans="1:21">
      <c r="A129" s="3">
        <v>17796040911</v>
      </c>
      <c r="B129" s="1" t="s">
        <v>1563</v>
      </c>
      <c r="C129" s="1" t="s">
        <v>1564</v>
      </c>
      <c r="D129" s="1" t="s">
        <v>1565</v>
      </c>
      <c r="E129" s="1" t="s">
        <v>1566</v>
      </c>
      <c r="F129" s="1" t="s">
        <v>793</v>
      </c>
      <c r="G129" s="1" t="s">
        <v>797</v>
      </c>
      <c r="H129" s="1" t="s">
        <v>798</v>
      </c>
      <c r="I129" s="1" t="s">
        <v>1567</v>
      </c>
      <c r="J129" s="1" t="s">
        <v>30</v>
      </c>
      <c r="K129" s="1" t="s">
        <v>1568</v>
      </c>
      <c r="L129" s="1" t="s">
        <v>1568</v>
      </c>
      <c r="M129" s="1" t="s">
        <v>801</v>
      </c>
      <c r="N129" s="1" t="s">
        <v>801</v>
      </c>
      <c r="O129" s="1" t="s">
        <v>802</v>
      </c>
      <c r="P129" s="1" t="s">
        <v>803</v>
      </c>
      <c r="Q129" s="1" t="s">
        <v>804</v>
      </c>
      <c r="R129" s="1" t="s">
        <v>1569</v>
      </c>
      <c r="S129" s="1" t="s">
        <v>806</v>
      </c>
      <c r="T129" s="1" t="s">
        <v>807</v>
      </c>
      <c r="U129" s="1" t="s">
        <v>808</v>
      </c>
    </row>
    <row r="130" s="1" customFormat="1" spans="1:21">
      <c r="A130" s="3">
        <v>17790881832</v>
      </c>
      <c r="B130" s="1" t="s">
        <v>1570</v>
      </c>
      <c r="C130" s="1" t="s">
        <v>1571</v>
      </c>
      <c r="D130" s="1" t="s">
        <v>1572</v>
      </c>
      <c r="E130" s="1" t="s">
        <v>1573</v>
      </c>
      <c r="F130" s="1" t="s">
        <v>1295</v>
      </c>
      <c r="G130" s="1" t="s">
        <v>990</v>
      </c>
      <c r="H130" s="1" t="s">
        <v>798</v>
      </c>
      <c r="I130" s="1" t="s">
        <v>1574</v>
      </c>
      <c r="J130" s="1" t="s">
        <v>30</v>
      </c>
      <c r="K130" s="1" t="s">
        <v>1240</v>
      </c>
      <c r="L130" s="1" t="s">
        <v>1240</v>
      </c>
      <c r="M130" s="1" t="s">
        <v>801</v>
      </c>
      <c r="N130" s="1" t="s">
        <v>801</v>
      </c>
      <c r="O130" s="1" t="s">
        <v>802</v>
      </c>
      <c r="P130" s="1" t="s">
        <v>803</v>
      </c>
      <c r="Q130" s="1" t="s">
        <v>804</v>
      </c>
      <c r="R130" s="1" t="s">
        <v>1575</v>
      </c>
      <c r="S130" s="1" t="s">
        <v>806</v>
      </c>
      <c r="T130" s="1" t="s">
        <v>807</v>
      </c>
      <c r="U130" s="1" t="s">
        <v>808</v>
      </c>
    </row>
    <row r="131" s="1" customFormat="1" spans="1:21">
      <c r="A131" s="3">
        <v>17790208482</v>
      </c>
      <c r="B131" s="1" t="s">
        <v>1570</v>
      </c>
      <c r="C131" s="1" t="s">
        <v>1576</v>
      </c>
      <c r="D131" s="1" t="s">
        <v>1577</v>
      </c>
      <c r="E131" s="1" t="s">
        <v>1578</v>
      </c>
      <c r="F131" s="1" t="s">
        <v>793</v>
      </c>
      <c r="G131" s="1" t="s">
        <v>797</v>
      </c>
      <c r="H131" s="1" t="s">
        <v>798</v>
      </c>
      <c r="I131" s="1" t="s">
        <v>1579</v>
      </c>
      <c r="J131" s="1" t="s">
        <v>30</v>
      </c>
      <c r="K131" s="1" t="s">
        <v>1580</v>
      </c>
      <c r="L131" s="1" t="s">
        <v>1580</v>
      </c>
      <c r="M131" s="1" t="s">
        <v>801</v>
      </c>
      <c r="N131" s="1" t="s">
        <v>801</v>
      </c>
      <c r="O131" s="1" t="s">
        <v>802</v>
      </c>
      <c r="P131" s="1" t="s">
        <v>803</v>
      </c>
      <c r="Q131" s="1" t="s">
        <v>804</v>
      </c>
      <c r="R131" s="1" t="s">
        <v>1581</v>
      </c>
      <c r="S131" s="1" t="s">
        <v>806</v>
      </c>
      <c r="T131" s="1" t="s">
        <v>807</v>
      </c>
      <c r="U131" s="1" t="s">
        <v>808</v>
      </c>
    </row>
    <row r="132" s="1" customFormat="1" spans="1:21">
      <c r="A132" s="3">
        <v>17789131876</v>
      </c>
      <c r="B132" s="1" t="s">
        <v>1570</v>
      </c>
      <c r="C132" s="1" t="s">
        <v>1582</v>
      </c>
      <c r="D132" s="1" t="s">
        <v>1583</v>
      </c>
      <c r="E132" s="1" t="s">
        <v>1584</v>
      </c>
      <c r="F132" s="1" t="s">
        <v>1407</v>
      </c>
      <c r="G132" s="1" t="s">
        <v>1198</v>
      </c>
      <c r="H132" s="1" t="s">
        <v>798</v>
      </c>
      <c r="I132" s="1" t="s">
        <v>1585</v>
      </c>
      <c r="J132" s="1" t="s">
        <v>30</v>
      </c>
      <c r="K132" s="1" t="s">
        <v>1586</v>
      </c>
      <c r="L132" s="1" t="s">
        <v>1586</v>
      </c>
      <c r="M132" s="1" t="s">
        <v>801</v>
      </c>
      <c r="N132" s="1" t="s">
        <v>801</v>
      </c>
      <c r="O132" s="1" t="s">
        <v>802</v>
      </c>
      <c r="P132" s="1" t="s">
        <v>803</v>
      </c>
      <c r="Q132" s="1" t="s">
        <v>804</v>
      </c>
      <c r="R132" s="1" t="s">
        <v>1587</v>
      </c>
      <c r="S132" s="1" t="s">
        <v>806</v>
      </c>
      <c r="T132" s="1" t="s">
        <v>807</v>
      </c>
      <c r="U132" s="1" t="s">
        <v>808</v>
      </c>
    </row>
    <row r="133" s="1" customFormat="1" spans="1:21">
      <c r="A133" s="3">
        <v>17789120495</v>
      </c>
      <c r="B133" s="1" t="s">
        <v>1570</v>
      </c>
      <c r="C133" s="1" t="s">
        <v>1588</v>
      </c>
      <c r="D133" s="1" t="s">
        <v>1589</v>
      </c>
      <c r="E133" s="1" t="s">
        <v>1590</v>
      </c>
      <c r="F133" s="1" t="s">
        <v>1128</v>
      </c>
      <c r="G133" s="1" t="s">
        <v>881</v>
      </c>
      <c r="H133" s="1" t="s">
        <v>798</v>
      </c>
      <c r="I133" s="1" t="s">
        <v>1591</v>
      </c>
      <c r="J133" s="1" t="s">
        <v>30</v>
      </c>
      <c r="K133" s="1" t="s">
        <v>1592</v>
      </c>
      <c r="L133" s="1" t="s">
        <v>1592</v>
      </c>
      <c r="M133" s="1" t="s">
        <v>801</v>
      </c>
      <c r="N133" s="1" t="s">
        <v>801</v>
      </c>
      <c r="O133" s="1" t="s">
        <v>802</v>
      </c>
      <c r="P133" s="1" t="s">
        <v>803</v>
      </c>
      <c r="Q133" s="1" t="s">
        <v>804</v>
      </c>
      <c r="R133" s="1" t="s">
        <v>1593</v>
      </c>
      <c r="S133" s="1" t="s">
        <v>806</v>
      </c>
      <c r="T133" s="1" t="s">
        <v>807</v>
      </c>
      <c r="U133" s="1" t="s">
        <v>808</v>
      </c>
    </row>
    <row r="134" s="1" customFormat="1" spans="1:21">
      <c r="A134" s="3">
        <v>17789062212</v>
      </c>
      <c r="B134" s="1" t="s">
        <v>1570</v>
      </c>
      <c r="C134" s="1" t="s">
        <v>1594</v>
      </c>
      <c r="D134" s="1" t="s">
        <v>1595</v>
      </c>
      <c r="E134" s="1" t="s">
        <v>1596</v>
      </c>
      <c r="F134" s="1" t="s">
        <v>881</v>
      </c>
      <c r="G134" s="1" t="s">
        <v>797</v>
      </c>
      <c r="H134" s="1" t="s">
        <v>798</v>
      </c>
      <c r="I134" s="1" t="s">
        <v>1597</v>
      </c>
      <c r="J134" s="1" t="s">
        <v>30</v>
      </c>
      <c r="K134" s="1" t="s">
        <v>1598</v>
      </c>
      <c r="L134" s="1" t="s">
        <v>1598</v>
      </c>
      <c r="M134" s="1" t="s">
        <v>801</v>
      </c>
      <c r="N134" s="1" t="s">
        <v>801</v>
      </c>
      <c r="O134" s="1" t="s">
        <v>802</v>
      </c>
      <c r="P134" s="1" t="s">
        <v>803</v>
      </c>
      <c r="Q134" s="1" t="s">
        <v>804</v>
      </c>
      <c r="R134" s="1" t="s">
        <v>1599</v>
      </c>
      <c r="S134" s="1" t="s">
        <v>806</v>
      </c>
      <c r="T134" s="1" t="s">
        <v>807</v>
      </c>
      <c r="U134" s="1" t="s">
        <v>808</v>
      </c>
    </row>
    <row r="135" s="1" customFormat="1" spans="1:21">
      <c r="A135" s="3">
        <v>17783579944</v>
      </c>
      <c r="B135" s="1" t="s">
        <v>1600</v>
      </c>
      <c r="C135" s="1" t="s">
        <v>1601</v>
      </c>
      <c r="D135" s="1" t="s">
        <v>1602</v>
      </c>
      <c r="E135" s="1" t="s">
        <v>1603</v>
      </c>
      <c r="F135" s="1" t="s">
        <v>793</v>
      </c>
      <c r="G135" s="1" t="s">
        <v>797</v>
      </c>
      <c r="H135" s="1" t="s">
        <v>798</v>
      </c>
      <c r="I135" s="1" t="s">
        <v>1604</v>
      </c>
      <c r="J135" s="1" t="s">
        <v>30</v>
      </c>
      <c r="K135" s="1" t="s">
        <v>1605</v>
      </c>
      <c r="L135" s="1" t="s">
        <v>1605</v>
      </c>
      <c r="M135" s="1" t="s">
        <v>801</v>
      </c>
      <c r="N135" s="1" t="s">
        <v>801</v>
      </c>
      <c r="O135" s="1" t="s">
        <v>802</v>
      </c>
      <c r="P135" s="1" t="s">
        <v>803</v>
      </c>
      <c r="Q135" s="1" t="s">
        <v>804</v>
      </c>
      <c r="R135" s="1" t="s">
        <v>1606</v>
      </c>
      <c r="S135" s="1" t="s">
        <v>806</v>
      </c>
      <c r="T135" s="1" t="s">
        <v>807</v>
      </c>
      <c r="U135" s="1" t="s">
        <v>808</v>
      </c>
    </row>
    <row r="136" s="1" customFormat="1" spans="1:21">
      <c r="A136" s="3">
        <v>17782799404</v>
      </c>
      <c r="B136" s="1" t="s">
        <v>1600</v>
      </c>
      <c r="C136" s="1" t="s">
        <v>1607</v>
      </c>
      <c r="D136" s="1" t="s">
        <v>1608</v>
      </c>
      <c r="E136" s="1" t="s">
        <v>1609</v>
      </c>
      <c r="F136" s="1" t="s">
        <v>881</v>
      </c>
      <c r="G136" s="1" t="s">
        <v>793</v>
      </c>
      <c r="H136" s="1" t="s">
        <v>798</v>
      </c>
      <c r="I136" s="1" t="s">
        <v>1610</v>
      </c>
      <c r="J136" s="1" t="s">
        <v>30</v>
      </c>
      <c r="K136" s="1" t="s">
        <v>1611</v>
      </c>
      <c r="L136" s="1" t="s">
        <v>1611</v>
      </c>
      <c r="M136" s="1" t="s">
        <v>801</v>
      </c>
      <c r="N136" s="1" t="s">
        <v>801</v>
      </c>
      <c r="O136" s="1" t="s">
        <v>802</v>
      </c>
      <c r="P136" s="1" t="s">
        <v>803</v>
      </c>
      <c r="Q136" s="1" t="s">
        <v>804</v>
      </c>
      <c r="R136" s="1" t="s">
        <v>1612</v>
      </c>
      <c r="S136" s="1" t="s">
        <v>806</v>
      </c>
      <c r="T136" s="1" t="s">
        <v>807</v>
      </c>
      <c r="U136" s="1" t="s">
        <v>808</v>
      </c>
    </row>
    <row r="137" s="1" customFormat="1" spans="1:21">
      <c r="A137" s="3">
        <v>17782746801</v>
      </c>
      <c r="B137" s="1" t="s">
        <v>1600</v>
      </c>
      <c r="C137" s="1" t="s">
        <v>1613</v>
      </c>
      <c r="D137" s="1" t="s">
        <v>1589</v>
      </c>
      <c r="E137" s="1" t="s">
        <v>1614</v>
      </c>
      <c r="F137" s="1" t="s">
        <v>881</v>
      </c>
      <c r="G137" s="1" t="s">
        <v>797</v>
      </c>
      <c r="H137" s="1" t="s">
        <v>798</v>
      </c>
      <c r="I137" s="1" t="s">
        <v>1615</v>
      </c>
      <c r="J137" s="1" t="s">
        <v>30</v>
      </c>
      <c r="K137" s="1" t="s">
        <v>1616</v>
      </c>
      <c r="L137" s="1" t="s">
        <v>1616</v>
      </c>
      <c r="M137" s="1" t="s">
        <v>801</v>
      </c>
      <c r="N137" s="1" t="s">
        <v>801</v>
      </c>
      <c r="O137" s="1" t="s">
        <v>802</v>
      </c>
      <c r="P137" s="1" t="s">
        <v>803</v>
      </c>
      <c r="Q137" s="1" t="s">
        <v>804</v>
      </c>
      <c r="R137" s="1" t="s">
        <v>1617</v>
      </c>
      <c r="S137" s="1" t="s">
        <v>806</v>
      </c>
      <c r="T137" s="1" t="s">
        <v>807</v>
      </c>
      <c r="U137" s="1" t="s">
        <v>808</v>
      </c>
    </row>
    <row r="138" s="1" customFormat="1" spans="1:21">
      <c r="A138" s="3">
        <v>17782660331</v>
      </c>
      <c r="B138" s="1" t="s">
        <v>1600</v>
      </c>
      <c r="C138" s="1" t="s">
        <v>1618</v>
      </c>
      <c r="D138" s="1" t="s">
        <v>1619</v>
      </c>
      <c r="E138" s="1" t="s">
        <v>1620</v>
      </c>
      <c r="F138" s="1" t="s">
        <v>881</v>
      </c>
      <c r="G138" s="1" t="s">
        <v>793</v>
      </c>
      <c r="H138" s="1" t="s">
        <v>798</v>
      </c>
      <c r="I138" s="1" t="s">
        <v>1621</v>
      </c>
      <c r="J138" s="1" t="s">
        <v>30</v>
      </c>
      <c r="K138" s="1" t="s">
        <v>1622</v>
      </c>
      <c r="L138" s="1" t="s">
        <v>1622</v>
      </c>
      <c r="M138" s="1" t="s">
        <v>801</v>
      </c>
      <c r="N138" s="1" t="s">
        <v>801</v>
      </c>
      <c r="O138" s="1" t="s">
        <v>802</v>
      </c>
      <c r="P138" s="1" t="s">
        <v>803</v>
      </c>
      <c r="Q138" s="1" t="s">
        <v>804</v>
      </c>
      <c r="R138" s="1" t="s">
        <v>1623</v>
      </c>
      <c r="S138" s="1" t="s">
        <v>806</v>
      </c>
      <c r="T138" s="1" t="s">
        <v>807</v>
      </c>
      <c r="U138" s="1" t="s">
        <v>808</v>
      </c>
    </row>
    <row r="139" s="1" customFormat="1" spans="1:21">
      <c r="A139" s="3">
        <v>17780262732</v>
      </c>
      <c r="B139" s="1" t="s">
        <v>1624</v>
      </c>
      <c r="C139" s="1" t="s">
        <v>1625</v>
      </c>
      <c r="D139" s="1" t="s">
        <v>1602</v>
      </c>
      <c r="E139" s="1" t="s">
        <v>1626</v>
      </c>
      <c r="F139" s="1" t="s">
        <v>990</v>
      </c>
      <c r="G139" s="1" t="s">
        <v>881</v>
      </c>
      <c r="H139" s="1" t="s">
        <v>798</v>
      </c>
      <c r="I139" s="1" t="s">
        <v>1627</v>
      </c>
      <c r="J139" s="1" t="s">
        <v>30</v>
      </c>
      <c r="K139" s="1" t="s">
        <v>1605</v>
      </c>
      <c r="L139" s="1" t="s">
        <v>1605</v>
      </c>
      <c r="M139" s="1" t="s">
        <v>801</v>
      </c>
      <c r="N139" s="1" t="s">
        <v>801</v>
      </c>
      <c r="O139" s="1" t="s">
        <v>802</v>
      </c>
      <c r="P139" s="1" t="s">
        <v>803</v>
      </c>
      <c r="Q139" s="1" t="s">
        <v>804</v>
      </c>
      <c r="R139" s="1" t="s">
        <v>1628</v>
      </c>
      <c r="S139" s="1" t="s">
        <v>806</v>
      </c>
      <c r="T139" s="1" t="s">
        <v>807</v>
      </c>
      <c r="U139" s="1" t="s">
        <v>808</v>
      </c>
    </row>
    <row r="140" s="1" customFormat="1" spans="1:21">
      <c r="A140" s="3">
        <v>17780017188</v>
      </c>
      <c r="B140" s="1" t="s">
        <v>1624</v>
      </c>
      <c r="C140" s="1" t="s">
        <v>1629</v>
      </c>
      <c r="D140" s="1" t="s">
        <v>1267</v>
      </c>
      <c r="E140" s="1" t="s">
        <v>1630</v>
      </c>
      <c r="F140" s="1" t="s">
        <v>1128</v>
      </c>
      <c r="G140" s="1" t="s">
        <v>881</v>
      </c>
      <c r="H140" s="1" t="s">
        <v>798</v>
      </c>
      <c r="I140" s="1" t="s">
        <v>1631</v>
      </c>
      <c r="J140" s="1" t="s">
        <v>30</v>
      </c>
      <c r="K140" s="1" t="s">
        <v>1632</v>
      </c>
      <c r="L140" s="1" t="s">
        <v>1632</v>
      </c>
      <c r="M140" s="1" t="s">
        <v>801</v>
      </c>
      <c r="N140" s="1" t="s">
        <v>801</v>
      </c>
      <c r="O140" s="1" t="s">
        <v>802</v>
      </c>
      <c r="P140" s="1" t="s">
        <v>803</v>
      </c>
      <c r="Q140" s="1" t="s">
        <v>804</v>
      </c>
      <c r="R140" s="1" t="s">
        <v>1633</v>
      </c>
      <c r="S140" s="1" t="s">
        <v>806</v>
      </c>
      <c r="T140" s="1" t="s">
        <v>807</v>
      </c>
      <c r="U140" s="1" t="s">
        <v>808</v>
      </c>
    </row>
    <row r="141" s="1" customFormat="1" spans="1:21">
      <c r="A141" s="3">
        <v>17773701107</v>
      </c>
      <c r="B141" s="1" t="s">
        <v>1624</v>
      </c>
      <c r="C141" s="1" t="s">
        <v>1634</v>
      </c>
      <c r="D141" s="1" t="s">
        <v>1261</v>
      </c>
      <c r="E141" s="1" t="s">
        <v>1635</v>
      </c>
      <c r="F141" s="1" t="s">
        <v>1370</v>
      </c>
      <c r="G141" s="1" t="s">
        <v>1198</v>
      </c>
      <c r="H141" s="1" t="s">
        <v>798</v>
      </c>
      <c r="I141" s="1" t="s">
        <v>1636</v>
      </c>
      <c r="J141" s="1" t="s">
        <v>30</v>
      </c>
      <c r="K141" s="1" t="s">
        <v>1637</v>
      </c>
      <c r="L141" s="1" t="s">
        <v>1637</v>
      </c>
      <c r="M141" s="1" t="s">
        <v>801</v>
      </c>
      <c r="N141" s="1" t="s">
        <v>801</v>
      </c>
      <c r="O141" s="1" t="s">
        <v>802</v>
      </c>
      <c r="P141" s="1" t="s">
        <v>803</v>
      </c>
      <c r="Q141" s="1" t="s">
        <v>804</v>
      </c>
      <c r="R141" s="1" t="s">
        <v>1638</v>
      </c>
      <c r="S141" s="1" t="s">
        <v>806</v>
      </c>
      <c r="T141" s="1" t="s">
        <v>807</v>
      </c>
      <c r="U141" s="1" t="s">
        <v>808</v>
      </c>
    </row>
    <row r="142" s="1" customFormat="1" spans="1:21">
      <c r="A142" s="3">
        <v>17773466667</v>
      </c>
      <c r="B142" s="1" t="s">
        <v>1639</v>
      </c>
      <c r="C142" s="1" t="s">
        <v>1640</v>
      </c>
      <c r="D142" s="1" t="s">
        <v>1641</v>
      </c>
      <c r="E142" s="1" t="s">
        <v>1642</v>
      </c>
      <c r="F142" s="1" t="s">
        <v>1407</v>
      </c>
      <c r="G142" s="1" t="s">
        <v>1128</v>
      </c>
      <c r="H142" s="1" t="s">
        <v>798</v>
      </c>
      <c r="I142" s="1" t="s">
        <v>1643</v>
      </c>
      <c r="J142" s="1" t="s">
        <v>30</v>
      </c>
      <c r="K142" s="1" t="s">
        <v>1644</v>
      </c>
      <c r="L142" s="1" t="s">
        <v>1644</v>
      </c>
      <c r="M142" s="1" t="s">
        <v>801</v>
      </c>
      <c r="N142" s="1" t="s">
        <v>801</v>
      </c>
      <c r="O142" s="1" t="s">
        <v>802</v>
      </c>
      <c r="P142" s="1" t="s">
        <v>803</v>
      </c>
      <c r="Q142" s="1" t="s">
        <v>804</v>
      </c>
      <c r="R142" s="1" t="s">
        <v>1645</v>
      </c>
      <c r="S142" s="1" t="s">
        <v>806</v>
      </c>
      <c r="T142" s="1" t="s">
        <v>807</v>
      </c>
      <c r="U142" s="1" t="s">
        <v>808</v>
      </c>
    </row>
    <row r="143" s="1" customFormat="1" spans="1:21">
      <c r="A143" s="3">
        <v>17772074949</v>
      </c>
      <c r="B143" s="1" t="s">
        <v>1639</v>
      </c>
      <c r="C143" s="1" t="s">
        <v>1646</v>
      </c>
      <c r="D143" s="1" t="s">
        <v>1647</v>
      </c>
      <c r="E143" s="1" t="s">
        <v>1648</v>
      </c>
      <c r="F143" s="1" t="s">
        <v>1198</v>
      </c>
      <c r="G143" s="1" t="s">
        <v>1128</v>
      </c>
      <c r="H143" s="1" t="s">
        <v>798</v>
      </c>
      <c r="I143" s="1" t="s">
        <v>1649</v>
      </c>
      <c r="J143" s="1" t="s">
        <v>30</v>
      </c>
      <c r="K143" s="1" t="s">
        <v>1650</v>
      </c>
      <c r="L143" s="1" t="s">
        <v>1651</v>
      </c>
      <c r="M143" s="1" t="s">
        <v>1652</v>
      </c>
      <c r="N143" s="1" t="s">
        <v>1653</v>
      </c>
      <c r="O143" s="1" t="s">
        <v>802</v>
      </c>
      <c r="P143" s="1" t="s">
        <v>803</v>
      </c>
      <c r="Q143" s="1" t="s">
        <v>804</v>
      </c>
      <c r="R143" s="1" t="s">
        <v>1654</v>
      </c>
      <c r="S143" s="1" t="s">
        <v>806</v>
      </c>
      <c r="T143" s="1" t="s">
        <v>807</v>
      </c>
      <c r="U143" s="1" t="s">
        <v>808</v>
      </c>
    </row>
    <row r="144" s="1" customFormat="1" spans="1:21">
      <c r="A144" s="3">
        <v>17771885395</v>
      </c>
      <c r="B144" s="1" t="s">
        <v>1639</v>
      </c>
      <c r="C144" s="1" t="s">
        <v>1655</v>
      </c>
      <c r="D144" s="1" t="s">
        <v>1656</v>
      </c>
      <c r="E144" s="1" t="s">
        <v>1657</v>
      </c>
      <c r="F144" s="1" t="s">
        <v>881</v>
      </c>
      <c r="G144" s="1" t="s">
        <v>793</v>
      </c>
      <c r="H144" s="1" t="s">
        <v>798</v>
      </c>
      <c r="I144" s="1" t="s">
        <v>1658</v>
      </c>
      <c r="J144" s="1" t="s">
        <v>30</v>
      </c>
      <c r="K144" s="1" t="s">
        <v>1659</v>
      </c>
      <c r="L144" s="1" t="s">
        <v>1659</v>
      </c>
      <c r="M144" s="1" t="s">
        <v>801</v>
      </c>
      <c r="N144" s="1" t="s">
        <v>801</v>
      </c>
      <c r="O144" s="1" t="s">
        <v>802</v>
      </c>
      <c r="P144" s="1" t="s">
        <v>803</v>
      </c>
      <c r="Q144" s="1" t="s">
        <v>804</v>
      </c>
      <c r="R144" s="1" t="s">
        <v>1660</v>
      </c>
      <c r="S144" s="1" t="s">
        <v>806</v>
      </c>
      <c r="T144" s="1" t="s">
        <v>807</v>
      </c>
      <c r="U144" s="1" t="s">
        <v>808</v>
      </c>
    </row>
    <row r="145" s="1" customFormat="1" spans="1:21">
      <c r="A145" s="3">
        <v>17770469985</v>
      </c>
      <c r="B145" s="1" t="s">
        <v>1661</v>
      </c>
      <c r="C145" s="1" t="s">
        <v>1662</v>
      </c>
      <c r="D145" s="1" t="s">
        <v>1663</v>
      </c>
      <c r="E145" s="1" t="s">
        <v>1664</v>
      </c>
      <c r="F145" s="1" t="s">
        <v>881</v>
      </c>
      <c r="G145" s="1" t="s">
        <v>793</v>
      </c>
      <c r="H145" s="1" t="s">
        <v>798</v>
      </c>
      <c r="I145" s="1" t="s">
        <v>1665</v>
      </c>
      <c r="J145" s="1" t="s">
        <v>30</v>
      </c>
      <c r="K145" s="1" t="s">
        <v>1356</v>
      </c>
      <c r="L145" s="1" t="s">
        <v>1356</v>
      </c>
      <c r="M145" s="1" t="s">
        <v>801</v>
      </c>
      <c r="N145" s="1" t="s">
        <v>801</v>
      </c>
      <c r="O145" s="1" t="s">
        <v>802</v>
      </c>
      <c r="P145" s="1" t="s">
        <v>803</v>
      </c>
      <c r="Q145" s="1" t="s">
        <v>804</v>
      </c>
      <c r="R145" s="1" t="s">
        <v>1666</v>
      </c>
      <c r="S145" s="1" t="s">
        <v>806</v>
      </c>
      <c r="T145" s="1" t="s">
        <v>807</v>
      </c>
      <c r="U145" s="1" t="s">
        <v>808</v>
      </c>
    </row>
    <row r="146" s="1" customFormat="1" spans="1:21">
      <c r="A146" s="3">
        <v>17762991463</v>
      </c>
      <c r="B146" s="1" t="s">
        <v>1667</v>
      </c>
      <c r="C146" s="1" t="s">
        <v>1668</v>
      </c>
      <c r="D146" s="1" t="s">
        <v>1669</v>
      </c>
      <c r="E146" s="1" t="s">
        <v>1670</v>
      </c>
      <c r="F146" s="1" t="s">
        <v>990</v>
      </c>
      <c r="G146" s="1" t="s">
        <v>881</v>
      </c>
      <c r="H146" s="1" t="s">
        <v>798</v>
      </c>
      <c r="I146" s="1" t="s">
        <v>1671</v>
      </c>
      <c r="J146" s="1" t="s">
        <v>30</v>
      </c>
      <c r="K146" s="1" t="s">
        <v>1672</v>
      </c>
      <c r="L146" s="1" t="s">
        <v>1672</v>
      </c>
      <c r="M146" s="1" t="s">
        <v>801</v>
      </c>
      <c r="N146" s="1" t="s">
        <v>801</v>
      </c>
      <c r="O146" s="1" t="s">
        <v>802</v>
      </c>
      <c r="P146" s="1" t="s">
        <v>803</v>
      </c>
      <c r="Q146" s="1" t="s">
        <v>804</v>
      </c>
      <c r="R146" s="1" t="s">
        <v>1673</v>
      </c>
      <c r="S146" s="1" t="s">
        <v>806</v>
      </c>
      <c r="T146" s="1" t="s">
        <v>807</v>
      </c>
      <c r="U146" s="1" t="s">
        <v>808</v>
      </c>
    </row>
    <row r="147" s="1" customFormat="1" spans="1:21">
      <c r="A147" s="3">
        <v>17760773435</v>
      </c>
      <c r="B147" s="1" t="s">
        <v>1674</v>
      </c>
      <c r="C147" s="1" t="s">
        <v>1675</v>
      </c>
      <c r="D147" s="1" t="s">
        <v>1676</v>
      </c>
      <c r="E147" s="1" t="s">
        <v>1677</v>
      </c>
      <c r="F147" s="1" t="s">
        <v>1295</v>
      </c>
      <c r="G147" s="1" t="s">
        <v>1198</v>
      </c>
      <c r="H147" s="1" t="s">
        <v>798</v>
      </c>
      <c r="I147" s="1" t="s">
        <v>1678</v>
      </c>
      <c r="J147" s="1" t="s">
        <v>30</v>
      </c>
      <c r="K147" s="1" t="s">
        <v>1679</v>
      </c>
      <c r="L147" s="1" t="s">
        <v>1679</v>
      </c>
      <c r="M147" s="1" t="s">
        <v>801</v>
      </c>
      <c r="N147" s="1" t="s">
        <v>801</v>
      </c>
      <c r="O147" s="1" t="s">
        <v>802</v>
      </c>
      <c r="P147" s="1" t="s">
        <v>803</v>
      </c>
      <c r="Q147" s="1" t="s">
        <v>804</v>
      </c>
      <c r="R147" s="1" t="s">
        <v>1680</v>
      </c>
      <c r="S147" s="1" t="s">
        <v>806</v>
      </c>
      <c r="T147" s="1" t="s">
        <v>807</v>
      </c>
      <c r="U147" s="1" t="s">
        <v>808</v>
      </c>
    </row>
    <row r="148" s="1" customFormat="1" spans="1:21">
      <c r="A148" s="3">
        <v>17760568447</v>
      </c>
      <c r="B148" s="1" t="s">
        <v>1674</v>
      </c>
      <c r="C148" s="1" t="s">
        <v>1681</v>
      </c>
      <c r="D148" s="1" t="s">
        <v>1682</v>
      </c>
      <c r="E148" s="1" t="s">
        <v>1683</v>
      </c>
      <c r="F148" s="1" t="s">
        <v>1128</v>
      </c>
      <c r="G148" s="1" t="s">
        <v>793</v>
      </c>
      <c r="H148" s="1" t="s">
        <v>798</v>
      </c>
      <c r="I148" s="1" t="s">
        <v>1684</v>
      </c>
      <c r="J148" s="1" t="s">
        <v>30</v>
      </c>
      <c r="K148" s="1" t="s">
        <v>1685</v>
      </c>
      <c r="L148" s="1" t="s">
        <v>1685</v>
      </c>
      <c r="M148" s="1" t="s">
        <v>801</v>
      </c>
      <c r="N148" s="1" t="s">
        <v>801</v>
      </c>
      <c r="O148" s="1" t="s">
        <v>802</v>
      </c>
      <c r="P148" s="1" t="s">
        <v>803</v>
      </c>
      <c r="Q148" s="1" t="s">
        <v>804</v>
      </c>
      <c r="R148" s="1" t="s">
        <v>1686</v>
      </c>
      <c r="S148" s="1" t="s">
        <v>806</v>
      </c>
      <c r="T148" s="1" t="s">
        <v>807</v>
      </c>
      <c r="U148" s="1" t="s">
        <v>808</v>
      </c>
    </row>
    <row r="149" s="1" customFormat="1" spans="1:21">
      <c r="A149" s="3">
        <v>17760390213</v>
      </c>
      <c r="B149" s="1" t="s">
        <v>1687</v>
      </c>
      <c r="C149" s="1" t="s">
        <v>1688</v>
      </c>
      <c r="D149" s="1" t="s">
        <v>1689</v>
      </c>
      <c r="E149" s="1" t="s">
        <v>1690</v>
      </c>
      <c r="F149" s="1" t="s">
        <v>1407</v>
      </c>
      <c r="G149" s="1" t="s">
        <v>1128</v>
      </c>
      <c r="H149" s="1" t="s">
        <v>798</v>
      </c>
      <c r="I149" s="1" t="s">
        <v>1691</v>
      </c>
      <c r="J149" s="1" t="s">
        <v>30</v>
      </c>
      <c r="K149" s="1" t="s">
        <v>1692</v>
      </c>
      <c r="L149" s="1" t="s">
        <v>1692</v>
      </c>
      <c r="M149" s="1" t="s">
        <v>801</v>
      </c>
      <c r="N149" s="1" t="s">
        <v>801</v>
      </c>
      <c r="O149" s="1" t="s">
        <v>802</v>
      </c>
      <c r="P149" s="1" t="s">
        <v>803</v>
      </c>
      <c r="Q149" s="1" t="s">
        <v>804</v>
      </c>
      <c r="R149" s="1" t="s">
        <v>1693</v>
      </c>
      <c r="S149" s="1" t="s">
        <v>806</v>
      </c>
      <c r="T149" s="1" t="s">
        <v>807</v>
      </c>
      <c r="U149" s="1" t="s">
        <v>808</v>
      </c>
    </row>
    <row r="150" s="1" customFormat="1" spans="1:21">
      <c r="A150" s="3">
        <v>17760193503</v>
      </c>
      <c r="B150" s="1" t="s">
        <v>1687</v>
      </c>
      <c r="C150" s="1" t="s">
        <v>1694</v>
      </c>
      <c r="D150" s="1" t="s">
        <v>1695</v>
      </c>
      <c r="E150" s="1" t="s">
        <v>1696</v>
      </c>
      <c r="F150" s="1" t="s">
        <v>881</v>
      </c>
      <c r="G150" s="1" t="s">
        <v>797</v>
      </c>
      <c r="H150" s="1" t="s">
        <v>798</v>
      </c>
      <c r="I150" s="1" t="s">
        <v>1697</v>
      </c>
      <c r="J150" s="1" t="s">
        <v>30</v>
      </c>
      <c r="K150" s="1" t="s">
        <v>1698</v>
      </c>
      <c r="L150" s="1" t="s">
        <v>1698</v>
      </c>
      <c r="M150" s="1" t="s">
        <v>801</v>
      </c>
      <c r="N150" s="1" t="s">
        <v>801</v>
      </c>
      <c r="O150" s="1" t="s">
        <v>802</v>
      </c>
      <c r="P150" s="1" t="s">
        <v>803</v>
      </c>
      <c r="Q150" s="1" t="s">
        <v>804</v>
      </c>
      <c r="R150" s="1" t="s">
        <v>1699</v>
      </c>
      <c r="S150" s="1" t="s">
        <v>806</v>
      </c>
      <c r="T150" s="1" t="s">
        <v>807</v>
      </c>
      <c r="U150" s="1" t="s">
        <v>808</v>
      </c>
    </row>
    <row r="151" s="1" customFormat="1" spans="1:21">
      <c r="A151" s="3">
        <v>17735029772</v>
      </c>
      <c r="B151" s="1" t="s">
        <v>1700</v>
      </c>
      <c r="C151" s="1" t="s">
        <v>1701</v>
      </c>
      <c r="D151" s="1" t="s">
        <v>1702</v>
      </c>
      <c r="E151" s="1" t="s">
        <v>1703</v>
      </c>
      <c r="F151" s="1" t="s">
        <v>881</v>
      </c>
      <c r="G151" s="1" t="s">
        <v>793</v>
      </c>
      <c r="H151" s="1" t="s">
        <v>798</v>
      </c>
      <c r="I151" s="1" t="s">
        <v>1704</v>
      </c>
      <c r="J151" s="1" t="s">
        <v>30</v>
      </c>
      <c r="K151" s="1" t="s">
        <v>1705</v>
      </c>
      <c r="L151" s="1" t="s">
        <v>1705</v>
      </c>
      <c r="M151" s="1" t="s">
        <v>801</v>
      </c>
      <c r="N151" s="1" t="s">
        <v>801</v>
      </c>
      <c r="O151" s="1" t="s">
        <v>802</v>
      </c>
      <c r="P151" s="1" t="s">
        <v>803</v>
      </c>
      <c r="Q151" s="1" t="s">
        <v>804</v>
      </c>
      <c r="R151" s="1" t="s">
        <v>1706</v>
      </c>
      <c r="S151" s="1" t="s">
        <v>806</v>
      </c>
      <c r="T151" s="1" t="s">
        <v>807</v>
      </c>
      <c r="U151" s="1" t="s">
        <v>808</v>
      </c>
    </row>
    <row r="152" s="1" customFormat="1" spans="1:21">
      <c r="A152" s="3">
        <v>17706431726</v>
      </c>
      <c r="B152" s="1" t="s">
        <v>1707</v>
      </c>
      <c r="C152" s="1" t="s">
        <v>1708</v>
      </c>
      <c r="D152" s="1" t="s">
        <v>1709</v>
      </c>
      <c r="E152" s="1" t="s">
        <v>1710</v>
      </c>
      <c r="F152" s="1" t="s">
        <v>881</v>
      </c>
      <c r="G152" s="1" t="s">
        <v>797</v>
      </c>
      <c r="H152" s="1" t="s">
        <v>798</v>
      </c>
      <c r="I152" s="1" t="s">
        <v>1711</v>
      </c>
      <c r="J152" s="1" t="s">
        <v>30</v>
      </c>
      <c r="K152" s="1" t="s">
        <v>1712</v>
      </c>
      <c r="L152" s="1" t="s">
        <v>1712</v>
      </c>
      <c r="M152" s="1" t="s">
        <v>801</v>
      </c>
      <c r="N152" s="1" t="s">
        <v>801</v>
      </c>
      <c r="O152" s="1" t="s">
        <v>802</v>
      </c>
      <c r="P152" s="1" t="s">
        <v>803</v>
      </c>
      <c r="Q152" s="1" t="s">
        <v>804</v>
      </c>
      <c r="R152" s="1" t="s">
        <v>1713</v>
      </c>
      <c r="S152" s="1" t="s">
        <v>806</v>
      </c>
      <c r="T152" s="1" t="s">
        <v>807</v>
      </c>
      <c r="U152" s="1" t="s">
        <v>808</v>
      </c>
    </row>
    <row r="153" s="1" customFormat="1" spans="1:21">
      <c r="A153" s="3">
        <v>17698717275</v>
      </c>
      <c r="B153" s="1" t="s">
        <v>1714</v>
      </c>
      <c r="C153" s="1" t="s">
        <v>1715</v>
      </c>
      <c r="D153" s="1" t="s">
        <v>1716</v>
      </c>
      <c r="E153" s="1" t="s">
        <v>1717</v>
      </c>
      <c r="F153" s="1" t="s">
        <v>1474</v>
      </c>
      <c r="G153" s="1" t="s">
        <v>1198</v>
      </c>
      <c r="H153" s="1" t="s">
        <v>798</v>
      </c>
      <c r="I153" s="1" t="s">
        <v>1718</v>
      </c>
      <c r="J153" s="1" t="s">
        <v>30</v>
      </c>
      <c r="K153" s="1" t="s">
        <v>1719</v>
      </c>
      <c r="L153" s="1" t="s">
        <v>1719</v>
      </c>
      <c r="M153" s="1" t="s">
        <v>801</v>
      </c>
      <c r="N153" s="1" t="s">
        <v>801</v>
      </c>
      <c r="O153" s="1" t="s">
        <v>802</v>
      </c>
      <c r="P153" s="1" t="s">
        <v>803</v>
      </c>
      <c r="Q153" s="1" t="s">
        <v>804</v>
      </c>
      <c r="R153" s="1" t="s">
        <v>1720</v>
      </c>
      <c r="S153" s="1" t="s">
        <v>806</v>
      </c>
      <c r="T153" s="1" t="s">
        <v>807</v>
      </c>
      <c r="U153" s="1" t="s">
        <v>808</v>
      </c>
    </row>
    <row r="154" s="1" customFormat="1" spans="1:21">
      <c r="A154" s="3">
        <v>17668406589</v>
      </c>
      <c r="B154" s="1" t="s">
        <v>1721</v>
      </c>
      <c r="C154" s="1" t="s">
        <v>1722</v>
      </c>
      <c r="D154" s="1" t="s">
        <v>1723</v>
      </c>
      <c r="E154" s="1" t="s">
        <v>1724</v>
      </c>
      <c r="F154" s="1" t="s">
        <v>990</v>
      </c>
      <c r="G154" s="1" t="s">
        <v>793</v>
      </c>
      <c r="H154" s="1" t="s">
        <v>798</v>
      </c>
      <c r="I154" s="1" t="s">
        <v>1725</v>
      </c>
      <c r="J154" s="1" t="s">
        <v>30</v>
      </c>
      <c r="K154" s="1" t="s">
        <v>1726</v>
      </c>
      <c r="L154" s="1" t="s">
        <v>802</v>
      </c>
      <c r="M154" s="1" t="s">
        <v>1727</v>
      </c>
      <c r="N154" s="1" t="s">
        <v>1728</v>
      </c>
      <c r="O154" s="1" t="s">
        <v>802</v>
      </c>
      <c r="P154" s="1" t="s">
        <v>803</v>
      </c>
      <c r="Q154" s="1" t="s">
        <v>804</v>
      </c>
      <c r="R154" s="1" t="s">
        <v>1729</v>
      </c>
      <c r="S154" s="1" t="s">
        <v>806</v>
      </c>
      <c r="T154" s="1" t="s">
        <v>807</v>
      </c>
      <c r="U154" s="1" t="s">
        <v>808</v>
      </c>
    </row>
    <row r="155" s="1" customFormat="1" spans="1:21">
      <c r="A155" s="3">
        <v>17647241807</v>
      </c>
      <c r="B155" s="1" t="s">
        <v>1730</v>
      </c>
      <c r="C155" s="1" t="s">
        <v>1731</v>
      </c>
      <c r="D155" s="1" t="s">
        <v>1732</v>
      </c>
      <c r="E155" s="1" t="s">
        <v>1733</v>
      </c>
      <c r="F155" s="1" t="s">
        <v>1370</v>
      </c>
      <c r="G155" s="1" t="s">
        <v>1198</v>
      </c>
      <c r="H155" s="1" t="s">
        <v>798</v>
      </c>
      <c r="I155" s="1" t="s">
        <v>1734</v>
      </c>
      <c r="J155" s="1" t="s">
        <v>30</v>
      </c>
      <c r="K155" s="1" t="s">
        <v>1735</v>
      </c>
      <c r="L155" s="1" t="s">
        <v>1735</v>
      </c>
      <c r="M155" s="1" t="s">
        <v>801</v>
      </c>
      <c r="N155" s="1" t="s">
        <v>801</v>
      </c>
      <c r="O155" s="1" t="s">
        <v>802</v>
      </c>
      <c r="P155" s="1" t="s">
        <v>803</v>
      </c>
      <c r="Q155" s="1" t="s">
        <v>804</v>
      </c>
      <c r="R155" s="1" t="s">
        <v>1736</v>
      </c>
      <c r="S155" s="1" t="s">
        <v>806</v>
      </c>
      <c r="T155" s="1" t="s">
        <v>807</v>
      </c>
      <c r="U155" s="1" t="s">
        <v>808</v>
      </c>
    </row>
    <row r="156" s="1" customFormat="1" spans="1:21">
      <c r="A156" s="3">
        <v>17251877411</v>
      </c>
      <c r="B156" s="1" t="s">
        <v>1737</v>
      </c>
      <c r="C156" s="1" t="s">
        <v>1738</v>
      </c>
      <c r="D156" s="1" t="s">
        <v>1739</v>
      </c>
      <c r="E156" s="1" t="s">
        <v>1740</v>
      </c>
      <c r="F156" s="1" t="s">
        <v>990</v>
      </c>
      <c r="G156" s="1" t="s">
        <v>881</v>
      </c>
      <c r="H156" s="1" t="s">
        <v>798</v>
      </c>
      <c r="I156" s="1" t="s">
        <v>1741</v>
      </c>
      <c r="J156" s="1" t="s">
        <v>30</v>
      </c>
      <c r="K156" s="1" t="s">
        <v>1742</v>
      </c>
      <c r="L156" s="1" t="s">
        <v>1742</v>
      </c>
      <c r="M156" s="1" t="s">
        <v>801</v>
      </c>
      <c r="N156" s="1" t="s">
        <v>801</v>
      </c>
      <c r="O156" s="1" t="s">
        <v>802</v>
      </c>
      <c r="P156" s="1" t="s">
        <v>803</v>
      </c>
      <c r="Q156" s="1" t="s">
        <v>804</v>
      </c>
      <c r="R156" s="1" t="s">
        <v>1743</v>
      </c>
      <c r="S156" s="1" t="s">
        <v>806</v>
      </c>
      <c r="T156" s="1" t="s">
        <v>807</v>
      </c>
      <c r="U156" s="1" t="s">
        <v>808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2022-05-05T02:10:43Z</dcterms:created>
  <dcterms:modified xsi:type="dcterms:W3CDTF">2022-05-05T03:07:27Z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155E124645484446904F5A61F45B7EF6</vt:lpwstr>
  </property>
  <property fmtid="{D5CDD505-2E9C-101B-9397-08002B2CF9AE}" pid="3" name="KSOProductBuildVer">
    <vt:lpwstr>2052-11.1.0.11636</vt:lpwstr>
  </property>
</Properties>
</file>