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对账!$1:$111</definedName>
  </definedNames>
  <calcPr calcId="144525"/>
</workbook>
</file>

<file path=xl/sharedStrings.xml><?xml version="1.0" encoding="utf-8"?>
<sst xmlns="http://schemas.openxmlformats.org/spreadsheetml/2006/main" count="3326" uniqueCount="1162">
  <si>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</si>
  <si>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</si>
  <si>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</si>
  <si>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</si>
  <si>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</si>
  <si>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</si>
  <si>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</si>
  <si>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</si>
  <si>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</si>
  <si>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</si>
  <si>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</si>
  <si>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</si>
  <si>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</si>
  <si>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</si>
  <si>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</si>
  <si>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</si>
  <si>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</si>
  <si>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</si>
  <si>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</si>
  <si>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</si>
  <si>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</si>
  <si>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</si>
  <si>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</si>
  <si>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</si>
  <si>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</si>
  <si>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17526403486	</t>
  </si>
  <si>
    <t>Ctrip</t>
  </si>
  <si>
    <t>正常</t>
  </si>
  <si>
    <t>[巴厘岛]巴厘岛凯宾斯基(The Apurva Kempinski Bali)(40752341)</t>
  </si>
  <si>
    <t>至尊豪华海洋阁房&lt;不退款&gt;&lt;2人入住&gt;</t>
  </si>
  <si>
    <t>USD</t>
  </si>
  <si>
    <t>Ferdi/Ferdi,Ferdi/Ferdi</t>
  </si>
  <si>
    <t>CA5326220430USD</t>
  </si>
  <si>
    <t>未提现</t>
  </si>
  <si>
    <t>携程开票</t>
  </si>
  <si>
    <t xml:space="preserve">2443363	</t>
  </si>
  <si>
    <t xml:space="preserve">1675224	</t>
  </si>
  <si>
    <t xml:space="preserve">17689814777	</t>
  </si>
  <si>
    <t>[马卡蒂]华美达首都酒店(Ramada Encore Makati)(44694600)</t>
  </si>
  <si>
    <t>标准房（双床）&lt;不退款&gt;&lt;2人入住&gt;</t>
  </si>
  <si>
    <t>Miranda/Bernard,Miranda/Bernard</t>
  </si>
  <si>
    <t xml:space="preserve">2476819	</t>
  </si>
  <si>
    <t xml:space="preserve">	</t>
  </si>
  <si>
    <t xml:space="preserve">17790767938	</t>
  </si>
  <si>
    <t>[加尔维斯顿]海滨品质套房酒店(Quality Inn &amp; Suites Beachfront)(37223957)</t>
  </si>
  <si>
    <t>标准房, 1 张特大床, 海景&lt;2人入住&gt;&lt;不退款&gt;&lt;早餐&gt;</t>
  </si>
  <si>
    <t>Kaczmarek/Ralph</t>
  </si>
  <si>
    <t xml:space="preserve">77223369	</t>
  </si>
  <si>
    <t xml:space="preserve">17827563969	</t>
  </si>
  <si>
    <t>[科莫]科摩帕雷斯酒店及会展中心(Palace Hotel &amp; Centro Congressi Como)(39036450)</t>
  </si>
  <si>
    <t>经典双床房&lt;不退款&gt;&lt;2人入住&gt;</t>
  </si>
  <si>
    <t>PAGNUCCO/VILMA</t>
  </si>
  <si>
    <t xml:space="preserve">2519445	</t>
  </si>
  <si>
    <t xml:space="preserve">53616546	</t>
  </si>
  <si>
    <t xml:space="preserve">17845534722	</t>
  </si>
  <si>
    <t>[阿布扎比]阿布扎比艾美酒店(Le Meridien Abu Dhabi)(39035128)</t>
  </si>
  <si>
    <t>城景豪华双人房&lt;不退款&gt;&lt;2人入住&gt;</t>
  </si>
  <si>
    <t>Lame/Romina</t>
  </si>
  <si>
    <t xml:space="preserve">2524513	</t>
  </si>
  <si>
    <t xml:space="preserve">17848533160	</t>
  </si>
  <si>
    <t>[茂仁]阿德莱德市西汽车旅馆(City West Motel)(48044335)</t>
  </si>
  <si>
    <t>双床房（1张大床和1张单人床）&lt;不退款&gt;&lt;2人入住&gt;</t>
  </si>
  <si>
    <t>Sleight/Todd,Sleight/Todd</t>
  </si>
  <si>
    <t xml:space="preserve">2525059	</t>
  </si>
  <si>
    <t xml:space="preserve">1131705525	</t>
  </si>
  <si>
    <t xml:space="preserve">17851213828	</t>
  </si>
  <si>
    <t>[哈特福]首都酒店 - 阿桑德连锁酒店(The Capitol Hotel, Ascend Hotel Collection)(44700432)</t>
  </si>
  <si>
    <t>标准房两张双人床&lt;早餐&gt;&lt;不退款&gt;&lt;2人入住&gt;</t>
  </si>
  <si>
    <t>Gupta/Amit</t>
  </si>
  <si>
    <t xml:space="preserve">79895273	</t>
  </si>
  <si>
    <t xml:space="preserve">17851349471	</t>
  </si>
  <si>
    <t>[东圣路易斯]皇后娱乐场酒店(Casino Queen Hotel)(39995505)</t>
  </si>
  <si>
    <t>豪华客房，带特大床和赌场景观&lt;不退款&gt;&lt;2人入住&gt;</t>
  </si>
  <si>
    <t>harala/Brian</t>
  </si>
  <si>
    <t xml:space="preserve">EXP-1931984821	</t>
  </si>
  <si>
    <t xml:space="preserve">17688847219	</t>
  </si>
  <si>
    <t>[新加坡]新加坡史各士皇族酒店(Royal Plaza on Scotts)(37230830)</t>
  </si>
  <si>
    <t>豪华特大床房&lt;2人入住&gt;&lt;不退款&gt;&lt;早餐&gt;</t>
  </si>
  <si>
    <t>Ngo/Rick,Ngo/Rick</t>
  </si>
  <si>
    <t>CA5326220501USD</t>
  </si>
  <si>
    <t xml:space="preserve">17741405915	</t>
  </si>
  <si>
    <t>[刘易斯]康瑟尔布拉夫斯美洲星娱乐场酒店(Ameristar Casino Hotel Council Bluffs)(40309137)</t>
  </si>
  <si>
    <t>豪华特大床房&lt;不退款&gt;&lt;2人入住&gt;</t>
  </si>
  <si>
    <t>Pfaff/Teresa N</t>
  </si>
  <si>
    <t xml:space="preserve">2490878	</t>
  </si>
  <si>
    <t xml:space="preserve">106980435	</t>
  </si>
  <si>
    <t xml:space="preserve">17772948957	</t>
  </si>
  <si>
    <t>[科利奇帕克]亚特兰大机场江山旅馆(Country Inn &amp; Suites by Radisson, Atlanta Airport South, GA)(39613914)</t>
  </si>
  <si>
    <t>客房（1张特大床，无障碍）&lt;2人入住&gt;&lt;不退款&gt;&lt;早餐&gt;</t>
  </si>
  <si>
    <t>Srivastava/Nishant</t>
  </si>
  <si>
    <t xml:space="preserve">2501974	</t>
  </si>
  <si>
    <t xml:space="preserve">17833820746	</t>
  </si>
  <si>
    <t>[中雅加达]雅加达沙璜美居酒店(Mercure Jakarta Sabang)(37226568)</t>
  </si>
  <si>
    <t>豪华双人套房&lt;不退款&gt;&lt;2人入住&gt;</t>
  </si>
  <si>
    <t>Sumarto/Sumarto</t>
  </si>
  <si>
    <t xml:space="preserve">2520703	</t>
  </si>
  <si>
    <t xml:space="preserve">17846112574	</t>
  </si>
  <si>
    <t>[巴淡岛]阿斯顿·吉迪恩·巴淡酒店(ASTON Inn Gideon - Batam)(44790523)</t>
  </si>
  <si>
    <t>高级房&lt;不退款&gt;&lt;2人入住&gt;</t>
  </si>
  <si>
    <t>LEE/HINGFUNG</t>
  </si>
  <si>
    <t xml:space="preserve">2524780	</t>
  </si>
  <si>
    <t xml:space="preserve">17846561844	</t>
  </si>
  <si>
    <t>[迪拜]迪拜希尔顿逸林酒店 - 商务湾(DoubleTree by Hilton Dubai - Business Bay)(37257363)</t>
  </si>
  <si>
    <t>高级特大床房&lt;2人入住&gt;&lt;不退款&gt;&lt;早餐&gt;</t>
  </si>
  <si>
    <t>ZHONG/AIHUA</t>
  </si>
  <si>
    <t xml:space="preserve">2524986	</t>
  </si>
  <si>
    <t xml:space="preserve">17850569682	</t>
  </si>
  <si>
    <t>[曼谷]班卡皮 14 亚洲住宅酒店(Asia Residence 14 Bangkapi)(70665563)</t>
  </si>
  <si>
    <t>双人床房&lt;不退款&gt;&lt;2人入住&gt;</t>
  </si>
  <si>
    <t>Suwannachairob/Phatsakon</t>
  </si>
  <si>
    <t xml:space="preserve">17851234862	</t>
  </si>
  <si>
    <t>[华沙]华沙中心诺富特酒店(Novotel Warszawa Centrum)(37206816)</t>
  </si>
  <si>
    <t>行政双床房&lt;2人入住&gt;&lt;不退款&gt;</t>
  </si>
  <si>
    <t>KVITYCH /SVITLANA</t>
  </si>
  <si>
    <t xml:space="preserve">3139598	</t>
  </si>
  <si>
    <t xml:space="preserve">17852182702	</t>
  </si>
  <si>
    <t>[阿马里洛]阿马里洛6号汽车旅馆(Motel 6-Amarillo, TX)(39663600)</t>
  </si>
  <si>
    <t>标准间1特大床（吸烟）&lt;不退款&gt;&lt;2人入住&gt;</t>
  </si>
  <si>
    <t>Avila Ramirez/Sergio Ivan</t>
  </si>
  <si>
    <t xml:space="preserve">2526495	</t>
  </si>
  <si>
    <t xml:space="preserve">HAP3UHMVNX	</t>
  </si>
  <si>
    <t xml:space="preserve">17855533126	</t>
  </si>
  <si>
    <t>[吉尔福德]基尔弗德港口酒店(Guildford Harbour Hotel)(37201805)</t>
  </si>
  <si>
    <t>豪华双人房&lt;不退款&gt;&lt;2人入住&gt;</t>
  </si>
  <si>
    <t>Butt/Saqib</t>
  </si>
  <si>
    <t xml:space="preserve">2526886	</t>
  </si>
  <si>
    <t xml:space="preserve">9403SD065377	</t>
  </si>
  <si>
    <t xml:space="preserve">17855908239	</t>
  </si>
  <si>
    <t>[雅加达]丹那阿邦至爱酒店 - 赛德恩格(Favehotel Tanah Abang - Cideng)(39049283)</t>
  </si>
  <si>
    <t>清新房&lt;不退款&gt;&lt;2人入住&gt;</t>
  </si>
  <si>
    <t>ferdinan/hengki</t>
  </si>
  <si>
    <t xml:space="preserve">17540442034	</t>
  </si>
  <si>
    <t>[塔马林德]卢娜莱纳酒店(Hotel Luna Llena)(40100479)</t>
  </si>
  <si>
    <t>标准双人间&lt;不退款&gt;&lt;2人入住&gt;</t>
  </si>
  <si>
    <t>Lin/Zachary,Stockman/Jazmyne</t>
  </si>
  <si>
    <t>CA5326220502USD</t>
  </si>
  <si>
    <t xml:space="preserve">2445356	</t>
  </si>
  <si>
    <t xml:space="preserve">EXP-1902245010	</t>
  </si>
  <si>
    <t xml:space="preserve">17706699757	</t>
  </si>
  <si>
    <t>[坦帕]坦帕-布兰登凯隆酒店及会议中心(Clarion Inn and Conference Center Tampa - Brandon)(40076111)</t>
  </si>
  <si>
    <t>标准间1特大床&lt;不退款&gt;&lt;2人入住&gt;</t>
  </si>
  <si>
    <t>Massa/Jeffrey</t>
  </si>
  <si>
    <t xml:space="preserve">2480331	</t>
  </si>
  <si>
    <t xml:space="preserve">73863322	</t>
  </si>
  <si>
    <t xml:space="preserve">17779647812	</t>
  </si>
  <si>
    <t>[Peania]阿提卡大道假日酒店(Holiday Inn Athens Attica Av. Airport West, an Ihg Hotel)(37197584)</t>
  </si>
  <si>
    <t>客房&lt;不退款&gt;&lt;2人入住&gt;</t>
  </si>
  <si>
    <t>Oloktsidou/Anastasia</t>
  </si>
  <si>
    <t xml:space="preserve">2503381	</t>
  </si>
  <si>
    <t xml:space="preserve">48637286	</t>
  </si>
  <si>
    <t xml:space="preserve">17803890034	</t>
  </si>
  <si>
    <t>[特里尼亚克]普瑞米尔圣纳扎尔特里纳克经典酒店(Premiere Classe Saint Nazaire - Trignac)(40617300)</t>
  </si>
  <si>
    <t>标准双人房&lt;不退款&gt;&lt;2人入住&gt;</t>
  </si>
  <si>
    <t>Chiquet/Melanie</t>
  </si>
  <si>
    <t>取消</t>
  </si>
  <si>
    <t xml:space="preserve">17831257312	</t>
  </si>
  <si>
    <t>[普雷斯科特]利物浦乡村酒店(Village Hotel Liverpool)(39616689)</t>
  </si>
  <si>
    <t>家庭房1张双人床，带沙发床&lt;不退款&gt;&lt;2人入住&gt;</t>
  </si>
  <si>
    <t>Jones/Jason</t>
  </si>
  <si>
    <t xml:space="preserve">108254882	</t>
  </si>
  <si>
    <t xml:space="preserve">17851320707	</t>
  </si>
  <si>
    <t>[斯里巴加湾市]汶萊丽筠酒店(Radisson Hotel Brunei Darussalam)(39039692)</t>
  </si>
  <si>
    <t>FAN/YONG</t>
  </si>
  <si>
    <t xml:space="preserve">2526164	</t>
  </si>
  <si>
    <t xml:space="preserve">17851526077	</t>
  </si>
  <si>
    <t>[兰贝斯区]伦敦丽亭滨河酒店(Park Plaza London Riverbank)(37203460)</t>
  </si>
  <si>
    <t>WU/JIABAO</t>
  </si>
  <si>
    <t xml:space="preserve">17851813341	</t>
  </si>
  <si>
    <t>[里昂]里昂卢米埃拉格朗日公寓式酒店(Lagrange Aparthotel Lyon Lumière)(46578600)</t>
  </si>
  <si>
    <t>一室房&lt;不退款&gt;&lt;2人入住&gt;</t>
  </si>
  <si>
    <t>Poutier/Maxence</t>
  </si>
  <si>
    <t xml:space="preserve">2526309	</t>
  </si>
  <si>
    <t xml:space="preserve">17851870677	</t>
  </si>
  <si>
    <t>[马拉加]宜必思马拉加中心酒店(Ibis Malaga Centro Ciudad)(37225865)</t>
  </si>
  <si>
    <t>大床房带沙发床&lt;不退款&gt;&lt;2人入住&gt;</t>
  </si>
  <si>
    <t>KIM/DONGCHAN</t>
  </si>
  <si>
    <t xml:space="preserve">17856532298	</t>
  </si>
  <si>
    <t xml:space="preserve">3249128587	</t>
  </si>
  <si>
    <t xml:space="preserve">17856829236	</t>
  </si>
  <si>
    <t>[苏卡拉贾]皇家郁金香古南格丽斯高尔夫酒店(Royal Tulip Gunung Geulis Resort and Golf)(40474251)</t>
  </si>
  <si>
    <t>豪华双床房&lt;不退款&gt;&lt;2人入住&gt;</t>
  </si>
  <si>
    <t>magdalena/Lidya,magdalena/Lidya,magdalena/Lidya,magdalena/Lidya,magdalena/Lidya,magdalena/Lidya</t>
  </si>
  <si>
    <t xml:space="preserve">2527450	</t>
  </si>
  <si>
    <t xml:space="preserve">酒店前台Wari先生确认	</t>
  </si>
  <si>
    <t xml:space="preserve">17857102676	</t>
  </si>
  <si>
    <t>[底特律]底特律米高梅酒店(MGM Grand Detroit)(46883179)</t>
  </si>
  <si>
    <t>奢华特大床房&lt;不退款&gt;&lt;2人入住&gt;</t>
  </si>
  <si>
    <t>Moore/Keith</t>
  </si>
  <si>
    <t xml:space="preserve">2527617	</t>
  </si>
  <si>
    <t xml:space="preserve">900212336	</t>
  </si>
  <si>
    <t xml:space="preserve">17857138688	</t>
  </si>
  <si>
    <t xml:space="preserve">17858540690	</t>
  </si>
  <si>
    <t>[釜山]釜山旅游酒店(Busan Tourist Hotel)(39049688)</t>
  </si>
  <si>
    <t>双床房&lt;2人入住&gt;&lt;不退款&gt;</t>
  </si>
  <si>
    <t>jo/wonyoung,jo/wonyoung</t>
  </si>
  <si>
    <t xml:space="preserve">1933030913	</t>
  </si>
  <si>
    <t xml:space="preserve">17858641110	</t>
  </si>
  <si>
    <t>[占碑]占碑阿斯顿会议中心酒店(ASTON Jambi Hotel &amp; Conference Center)(37224512)</t>
  </si>
  <si>
    <t>Assyura/Defi Madilla</t>
  </si>
  <si>
    <t xml:space="preserve">17862165028	</t>
  </si>
  <si>
    <t>[迪拜]迪拜卡尔顿塔酒店(Carlton Tower Hotel)(37207026)</t>
  </si>
  <si>
    <t>城景豪华双人床房&lt;不退款&gt;&lt;2人入住&gt;</t>
  </si>
  <si>
    <t>CHHATWANI/SUNNY GOPAL</t>
  </si>
  <si>
    <t xml:space="preserve">2528555	</t>
  </si>
  <si>
    <t xml:space="preserve">17319905809	</t>
  </si>
  <si>
    <t>[西归浦市]嗨西归浦酒店(Heyy, Seogwipo)(39609785)</t>
  </si>
  <si>
    <t>经济双人间&lt;不退款&gt;&lt;2人入住&gt;</t>
  </si>
  <si>
    <t>Minjeong/Kim</t>
  </si>
  <si>
    <t>CA5326220503USD</t>
  </si>
  <si>
    <t xml:space="preserve">2415988	</t>
  </si>
  <si>
    <t xml:space="preserve">22047110	</t>
  </si>
  <si>
    <t xml:space="preserve">17369128039	</t>
  </si>
  <si>
    <t>[芝加哥]杰斯林酒店(Jaslin Hotel)(44798833)</t>
  </si>
  <si>
    <t>大床房&lt;不退款&gt;&lt;2人入住&gt;</t>
  </si>
  <si>
    <t>Pemberton/John Phillip,Yan/Allison</t>
  </si>
  <si>
    <t xml:space="preserve">2419800	</t>
  </si>
  <si>
    <t xml:space="preserve">Acknowledged	</t>
  </si>
  <si>
    <t xml:space="preserve">17446296516	</t>
  </si>
  <si>
    <t>[约翰逊城]卡内基温泉酒店(Carnegie Hotel &amp; Spa)(40089926)</t>
  </si>
  <si>
    <t>Curasi/Crystal amber</t>
  </si>
  <si>
    <t xml:space="preserve">2430091	</t>
  </si>
  <si>
    <t xml:space="preserve">104897564	</t>
  </si>
  <si>
    <t xml:space="preserve">17656688572	</t>
  </si>
  <si>
    <t>[灵韦]曼彻斯特机场智选假日酒店 - IHG 旗下饭店(Holiday Inn Express Manchester Airport, an Ihg Hotel)(39033537)</t>
  </si>
  <si>
    <t>双床房&lt;1&gt;&lt;早餐&gt;&lt;不退款&gt;&lt;2人入住&gt;</t>
  </si>
  <si>
    <t>Dundon/Joseph William,Tan/May Hui Shan</t>
  </si>
  <si>
    <t xml:space="preserve">2468866	</t>
  </si>
  <si>
    <t xml:space="preserve">28187432	</t>
  </si>
  <si>
    <t xml:space="preserve">17656999037	</t>
  </si>
  <si>
    <t>[瓜达鲁普]帕拉多瓜达卢佩酒店(Parador de Guadalupe)(39053200)</t>
  </si>
  <si>
    <t>Telleria Martinez/Alberto</t>
  </si>
  <si>
    <t xml:space="preserve">2468974	</t>
  </si>
  <si>
    <t xml:space="preserve">12114014	</t>
  </si>
  <si>
    <t xml:space="preserve">17846556797	</t>
  </si>
  <si>
    <t>[谢菲尔德]诺富特谢菲尔德市中心(Novotel Sheffield Centre)(37226532)</t>
  </si>
  <si>
    <t>特大床套房&lt;不退款&gt;&lt;2人入住&gt;</t>
  </si>
  <si>
    <t>Zhang/Qinhan</t>
  </si>
  <si>
    <t xml:space="preserve">17849154408	</t>
  </si>
  <si>
    <t>[图拉丁]布里奇波特大酒店(Grand Hotel at Bridgeport)(40004828)</t>
  </si>
  <si>
    <t>经典房间&lt;不退款&gt;&lt;2人入住&gt;</t>
  </si>
  <si>
    <t>Pelham/Dylan McKay</t>
  </si>
  <si>
    <t xml:space="preserve">17850769630	</t>
  </si>
  <si>
    <t>[曼谷]阿瓦尼阿特里姆曼谷酒店(SHA认证)(Avani Atrium Bangkok Hotel (SHA Certified))(37203036)</t>
  </si>
  <si>
    <t>阿瓦尼尊贵房&lt;不退款&gt;&lt;2人入住&gt;</t>
  </si>
  <si>
    <t>Dedsangad/Jakkapetch,Dedsangad/Jakkapetch</t>
  </si>
  <si>
    <t xml:space="preserve">53373146	</t>
  </si>
  <si>
    <t xml:space="preserve">17855415511	</t>
  </si>
  <si>
    <t>[拉普拉普]宿雾香格里拉麦克坦酒店(Shangri-La Mactan, Cebu)(37198222)</t>
  </si>
  <si>
    <t>海洋翼尊贵特大床房&lt;不退款&gt;&lt;2人入住&gt;</t>
  </si>
  <si>
    <t>FERGUSON/ROBERT IAN</t>
  </si>
  <si>
    <t xml:space="preserve">20088SD023297	</t>
  </si>
  <si>
    <t xml:space="preserve">17862241415	</t>
  </si>
  <si>
    <t>[八打灵再也]八打灵新世界酒店(New World Petaling Jaya)(37220999)</t>
  </si>
  <si>
    <t>Kathiresan/Nalini Devi,Kathiresan/Nalini Devi</t>
  </si>
  <si>
    <t xml:space="preserve">426508	</t>
  </si>
  <si>
    <t xml:space="preserve">17862878210	</t>
  </si>
  <si>
    <t>Hana Putri/Erika,Hana Putri/Erika</t>
  </si>
  <si>
    <t xml:space="preserve">426461	</t>
  </si>
  <si>
    <t xml:space="preserve">17863034665	</t>
  </si>
  <si>
    <t>[贝伦]巴替斯塔坎波斯新宾馆(New Inn Batista Campos)(44707260)</t>
  </si>
  <si>
    <t>Goes/Aline silva</t>
  </si>
  <si>
    <t xml:space="preserve">17865471167	</t>
  </si>
  <si>
    <t>[代顿]代顿六号汽车旅馆(Motel 6 Dayton)(40062451)</t>
  </si>
  <si>
    <t>标准客房1张大床（吸烟）&lt;不退款&gt;&lt;2人入住&gt;</t>
  </si>
  <si>
    <t>Feltner/Matthew</t>
  </si>
  <si>
    <t xml:space="preserve">2529819	</t>
  </si>
  <si>
    <t xml:space="preserve">acknowledge	</t>
  </si>
  <si>
    <t xml:space="preserve">17374312755	</t>
  </si>
  <si>
    <t>[凯尔代拉拉蒂雷诺]布瑞安扎酒店(Hotel Brianza)(39590123)</t>
  </si>
  <si>
    <t>Dal Cin/Milena</t>
  </si>
  <si>
    <t>CA5326220504USD</t>
  </si>
  <si>
    <t xml:space="preserve">127006	</t>
  </si>
  <si>
    <t xml:space="preserve">17696818101	</t>
  </si>
  <si>
    <t>[马卡蒂]马尼拉都喜天丽酒店(Dusit Thani Manila)(37196065)</t>
  </si>
  <si>
    <t>客房, 1 张特大床 (Dusit)&lt;不退款&gt;&lt;2人入住&gt;</t>
  </si>
  <si>
    <t>Yu/Jonathan,Yu/Jonathan</t>
  </si>
  <si>
    <t xml:space="preserve">2477698	</t>
  </si>
  <si>
    <t xml:space="preserve">39815600	</t>
  </si>
  <si>
    <t xml:space="preserve">17735858185	</t>
  </si>
  <si>
    <t>[怡保]好莱坞酒店(Hollywood Hotel)(39670482)</t>
  </si>
  <si>
    <t>标准大床房&lt;不退款&gt;&lt;2人入住&gt;</t>
  </si>
  <si>
    <t>Chan/Johnson,Chan/Johnson</t>
  </si>
  <si>
    <t xml:space="preserve">2489553	</t>
  </si>
  <si>
    <t xml:space="preserve">17745779354	</t>
  </si>
  <si>
    <t>[阿姆斯特丹]阿姆斯特丹公园中央酒店(Park Centraal Amsterdam)(37207035)</t>
  </si>
  <si>
    <t>经典房&lt;不退款&gt;&lt;2人入住&gt;</t>
  </si>
  <si>
    <t>NAKATANI/BRIONY</t>
  </si>
  <si>
    <t xml:space="preserve">2493698	</t>
  </si>
  <si>
    <t xml:space="preserve">ams0100007388	</t>
  </si>
  <si>
    <t xml:space="preserve">17762431431	</t>
  </si>
  <si>
    <t>[外南梦]阿斯顿外南梦酒店及会议中心(ASTON Banyuwangi Hotel &amp; Conference Center)(39636079)</t>
  </si>
  <si>
    <t>高级房间&lt;不退款&gt;&lt;2人入住&gt;</t>
  </si>
  <si>
    <t>haryanto/yohanes swie</t>
  </si>
  <si>
    <t xml:space="preserve">2497788	</t>
  </si>
  <si>
    <t xml:space="preserve">17762699619	</t>
  </si>
  <si>
    <t>[蒙特利尔]勒努维尔酒店(Le Nouvel Hotel)(37211100)</t>
  </si>
  <si>
    <t>标准房（特大床）&lt;不退款&gt;&lt;2人入住&gt;</t>
  </si>
  <si>
    <t>Marineau/Gabriel,Boisvert/Myriam</t>
  </si>
  <si>
    <t xml:space="preserve">2497920	</t>
  </si>
  <si>
    <t xml:space="preserve">19027	</t>
  </si>
  <si>
    <t xml:space="preserve">17771847300	</t>
  </si>
  <si>
    <t>[匹兹堡]匹兹堡广场酒店(Pittsburgh Plaza Hotel)(44690070)</t>
  </si>
  <si>
    <t>Peterman/Jessica Lynn</t>
  </si>
  <si>
    <t xml:space="preserve">2501050	</t>
  </si>
  <si>
    <t xml:space="preserve">1921630393	</t>
  </si>
  <si>
    <t xml:space="preserve">17781369933	</t>
  </si>
  <si>
    <t>[慕尼黑]普拉茨尔酒店 - 高级(Platzl Hotel - Superior)(37205034)</t>
  </si>
  <si>
    <t>经典双人房&lt;不退款&gt;&lt;2人入住&gt;</t>
  </si>
  <si>
    <t>Siu/Hera Kitwan</t>
  </si>
  <si>
    <t xml:space="preserve">2504218	</t>
  </si>
  <si>
    <t xml:space="preserve">17790860243	</t>
  </si>
  <si>
    <t>[俄克拉何马城]俄克拉何马城21c博物馆酒店(21C Museum Hotel Oklahoma City)(45977434)</t>
  </si>
  <si>
    <t>豪华间&lt;不退款&gt;&lt;2人入住&gt;</t>
  </si>
  <si>
    <t>Abbott/Christa michelle</t>
  </si>
  <si>
    <t xml:space="preserve">2506729	</t>
  </si>
  <si>
    <t xml:space="preserve">76256820	</t>
  </si>
  <si>
    <t xml:space="preserve">17806428755	</t>
  </si>
  <si>
    <t>[拉斯维加斯]拉斯维加斯君怡酒店(Grandview at Las Vegas)(70669313)</t>
  </si>
  <si>
    <t>套房, 1 间卧室&lt;2人入住&gt;&lt;不退款&gt;</t>
  </si>
  <si>
    <t>Baker/William James</t>
  </si>
  <si>
    <t xml:space="preserve">1871483	</t>
  </si>
  <si>
    <t xml:space="preserve">17807750570	</t>
  </si>
  <si>
    <t>[莱恩费尔登埃希特登]斯图加特机场展览中心温德姆酒店(Wyndham Stuttgart Airport Messe)(37200219)</t>
  </si>
  <si>
    <t>双床房&lt;不退款&gt;&lt;2人入住&gt;</t>
  </si>
  <si>
    <t>Gehring/Jan</t>
  </si>
  <si>
    <t xml:space="preserve">17813695126	</t>
  </si>
  <si>
    <t>[海防]特克杜尚旅馆(Tecco Do Son Hotel)(39621289)</t>
  </si>
  <si>
    <t>豪华山景双人房&lt;不退款&gt;&lt;2人入住&gt;</t>
  </si>
  <si>
    <t>Thu Hien/Do,Thu Hien/Do,Thu Hien/Do,Thu Hien/Do</t>
  </si>
  <si>
    <t xml:space="preserve">2515481	</t>
  </si>
  <si>
    <t xml:space="preserve">17813715699	</t>
  </si>
  <si>
    <t>Minh Hai/Nguyen,Minh Hai/Nguyen</t>
  </si>
  <si>
    <t xml:space="preserve">17835449641	</t>
  </si>
  <si>
    <t>[纽约]梦幻市区酒店(Dream Downtown)(39047687)</t>
  </si>
  <si>
    <t>金色房（1张特大床）&lt;不退款&gt;&lt;2人入住&gt;</t>
  </si>
  <si>
    <t>Baez/Edwin</t>
  </si>
  <si>
    <t xml:space="preserve">63084SD071088	</t>
  </si>
  <si>
    <t xml:space="preserve">17845801139	</t>
  </si>
  <si>
    <t>[Tunica Resorts]黄金斯特里科娱乐场酒店(Gold Strike Casino Resort)(40109593)</t>
  </si>
  <si>
    <t>豪华客房1张特大床&lt;不退款&gt;&lt;2人入住&gt;</t>
  </si>
  <si>
    <t>ESCOBEDO/DAVID VIGIL</t>
  </si>
  <si>
    <t xml:space="preserve">900132100	</t>
  </si>
  <si>
    <t xml:space="preserve">17849703841	</t>
  </si>
  <si>
    <t>[会安]富田精品度假酒店(Phu Thinh Boutique Resort &amp; Spa)(37222144)</t>
  </si>
  <si>
    <t>高级园景客房&lt;不退款&gt;&lt;2人入住&gt;</t>
  </si>
  <si>
    <t>DINH/THI HONG THAM</t>
  </si>
  <si>
    <t xml:space="preserve">2525490	</t>
  </si>
  <si>
    <t xml:space="preserve">17850960023	</t>
  </si>
  <si>
    <t>[安纳西]贝斯特韦斯特国际酒店(Best Western Hotel International)(37222965)</t>
  </si>
  <si>
    <t>行政双人床房&lt;不退款&gt;&lt;2人入住&gt;</t>
  </si>
  <si>
    <t>CHO/JUNGGEUN,KIM/JISU</t>
  </si>
  <si>
    <t xml:space="preserve">2525992	</t>
  </si>
  <si>
    <t xml:space="preserve">194389	</t>
  </si>
  <si>
    <t xml:space="preserve">17851773521	</t>
  </si>
  <si>
    <t>[阿姆斯特丹]阿姆斯特丹中心因特尔酒店(Inntel Hotels Amsterdam Centre)(37200323)</t>
  </si>
  <si>
    <t>城市双床房&lt;不退款&gt;&lt;2人入住&gt;</t>
  </si>
  <si>
    <t>KINDLER/MIGUEL,GUO/JIAN</t>
  </si>
  <si>
    <t xml:space="preserve">2526286	</t>
  </si>
  <si>
    <t xml:space="preserve">17851835293	</t>
  </si>
  <si>
    <t>[欧文]特希坎苑 - 瓦伦西亚酒店集团(Texican Court, by Valencia Hotel Group)(40109882)</t>
  </si>
  <si>
    <t>豪华客房2张双人床&lt;不退款&gt;&lt;2人入住&gt;</t>
  </si>
  <si>
    <t>Castro/Maida</t>
  </si>
  <si>
    <t xml:space="preserve">0RSA74MRZ	</t>
  </si>
  <si>
    <t xml:space="preserve">17852040740	</t>
  </si>
  <si>
    <t>[马六甲]马六甲温兹酒店(Vinz Hotel Melaka)(48367005)</t>
  </si>
  <si>
    <t>标准房&lt;不退款&gt;&lt;2人入住&gt;</t>
  </si>
  <si>
    <t>LEELEN/TAY,LEELEN/TAY</t>
  </si>
  <si>
    <t xml:space="preserve">2526439	</t>
  </si>
  <si>
    <t xml:space="preserve">17852073466	</t>
  </si>
  <si>
    <t>[拉斯维加斯]托斯卡纳套房与娱乐场酒店(Tuscany Suites &amp; Casino)(37201587)</t>
  </si>
  <si>
    <t>行政套房大床&lt;不退款&gt;&lt;2人入住&gt;</t>
  </si>
  <si>
    <t>Taylor/Thomas P,Rasheed/June A</t>
  </si>
  <si>
    <t xml:space="preserve">2526453	</t>
  </si>
  <si>
    <t xml:space="preserve">427609	</t>
  </si>
  <si>
    <t xml:space="preserve">17855074268	</t>
  </si>
  <si>
    <t>[兰吉]奥利朗吉斯全套房公寓酒店(All Suites Appart Hôtel Orly Rungis)(39036920)</t>
  </si>
  <si>
    <t>舒适双人床一室房&lt;不退款&gt;&lt;2人入住&gt;</t>
  </si>
  <si>
    <t>Baptista/Alexandre</t>
  </si>
  <si>
    <t xml:space="preserve">2526742	</t>
  </si>
  <si>
    <t xml:space="preserve">17857207227	</t>
  </si>
  <si>
    <t>[弗吉尼亚海滩]维吉尼亚海滩海滨希尔顿酒店(Hilton Virginia Beach Oceanfront)(48376518)</t>
  </si>
  <si>
    <t>部分海景高级两张双人床房&lt;不退款&gt;&lt;2人入住&gt;</t>
  </si>
  <si>
    <t>Buttion/Danielle Elizabeth</t>
  </si>
  <si>
    <t xml:space="preserve">17858148797	</t>
  </si>
  <si>
    <t>[圣莫尼卡]费尔蒙米拉马尔酒店&amp;单层小屋(Fairmont Miramar Hotel &amp; Bungalows)(37202529)</t>
  </si>
  <si>
    <t>豪华海景房&lt;不退款&gt;&lt;2人入住&gt;</t>
  </si>
  <si>
    <t>Bikooyerdi/Saroo</t>
  </si>
  <si>
    <t xml:space="preserve">17858319950	</t>
  </si>
  <si>
    <t>[哈默史密斯-富勒姆区]伦敦牧羊人布什多赛特酒店(Dorsett Shepherds Bush London)(37206742)</t>
  </si>
  <si>
    <t>行政三人房&lt;2人入住&gt;&lt;不退款&gt;</t>
  </si>
  <si>
    <t>Reay-Beaton/Michae</t>
  </si>
  <si>
    <t xml:space="preserve">2528171	</t>
  </si>
  <si>
    <t xml:space="preserve">17858782221	</t>
  </si>
  <si>
    <t>城景豪华双人房&lt;早餐&gt;&lt;不退款&gt;&lt;2人入住&gt;</t>
  </si>
  <si>
    <t>PIMENTEL/SARAH JANE MANUEL</t>
  </si>
  <si>
    <t xml:space="preserve">2528447	</t>
  </si>
  <si>
    <t xml:space="preserve">17863210407	</t>
  </si>
  <si>
    <t>[首尔]诺富特首尔龙山全套房大使酒店(Novotel Suites Ambassador Seoul Yongsan)(37204014)</t>
  </si>
  <si>
    <t>精致特大床套房&lt;不退款&gt;&lt;2人入住&gt;</t>
  </si>
  <si>
    <t>LEE/HYUNSEOK</t>
  </si>
  <si>
    <t xml:space="preserve">2528808	</t>
  </si>
  <si>
    <t xml:space="preserve">17863399504	</t>
  </si>
  <si>
    <t>[首尔]首尔普瑞玛酒店(Hotel Prima Seoul)(39043225)</t>
  </si>
  <si>
    <t>CHO/TAE HOON,CHO/TAE HOON</t>
  </si>
  <si>
    <t xml:space="preserve">2528871	</t>
  </si>
  <si>
    <t xml:space="preserve">17864611776	</t>
  </si>
  <si>
    <t>[曼谷]曼谷天空风景酒店 (SHA Plus+)(SKYVIEW Hotel Bangkok (SHA Plus+))(37219254)</t>
  </si>
  <si>
    <t>至尊尊贵房&lt;1&gt;&lt;早餐&gt;&lt;不退款&gt;&lt;2人入住&gt;</t>
  </si>
  <si>
    <t>XU/XIAOLEI</t>
  </si>
  <si>
    <t xml:space="preserve">17865252708	</t>
  </si>
  <si>
    <t>[圣奥古斯丁]庞塞圣奥古斯丁汽车旅馆(The Ponce St. Augustine Hotel)(39039147)</t>
  </si>
  <si>
    <t>传统2张大床房&lt;不退款&gt;&lt;2人入住&gt;</t>
  </si>
  <si>
    <t>Papajorgji/Juna</t>
  </si>
  <si>
    <t xml:space="preserve">2529708	</t>
  </si>
  <si>
    <t xml:space="preserve">EXP-1933669992	</t>
  </si>
  <si>
    <t xml:space="preserve">17869109650	</t>
  </si>
  <si>
    <t>[波特兰]波特兰市中心希尔顿酒店(Hilton Portland Downtown)(39046232)</t>
  </si>
  <si>
    <t>客房, 1 张特大床&lt;不退款&gt;&lt;2人入住&gt;</t>
  </si>
  <si>
    <t>ZHANG/AOLIN</t>
  </si>
  <si>
    <t xml:space="preserve">17869367840	</t>
  </si>
  <si>
    <t>[山打根]我的梦想酒店(My Dream Hotel)(48367505)</t>
  </si>
  <si>
    <t>高级房(特大床)&lt;不退款&gt;&lt;2人入住&gt;</t>
  </si>
  <si>
    <t>Lee/Boby,Lee/Boby</t>
  </si>
  <si>
    <t xml:space="preserve">2530419	</t>
  </si>
  <si>
    <t xml:space="preserve">17869578194	</t>
  </si>
  <si>
    <t>[Pakulonan]塞尔彭阿拉姆舒特拉美居酒店(Mercure Serpong Alam Sutera)(37244104)</t>
  </si>
  <si>
    <t>特权双人床房&lt;不退款&gt;&lt;2人入住&gt;</t>
  </si>
  <si>
    <t>yosef/tjong</t>
  </si>
  <si>
    <t xml:space="preserve">17869859253	</t>
  </si>
  <si>
    <t>[胡志明市]胡志明市安代酒店(Anh Duy Hotel Ho Chi Minh City)(37244890)</t>
  </si>
  <si>
    <t>奢华双人房, 城市景观&lt;不退款&gt;&lt;2人入住&gt;</t>
  </si>
  <si>
    <t>HE/HUAIJIA</t>
  </si>
  <si>
    <t xml:space="preserve">17870606517	</t>
  </si>
  <si>
    <t>[新加坡]新加坡文华东方酒店 (Staycation Approved)(Mandarin Oriental, Singapore (Staycation Approved))(37197323)</t>
  </si>
  <si>
    <t>豪华房（双床）&lt;不退款&gt;&lt;2人入住&gt;</t>
  </si>
  <si>
    <t>ZHOU/HUASHENG,JIANG/TAOYONG</t>
  </si>
  <si>
    <t xml:space="preserve">17870890910	</t>
  </si>
  <si>
    <t>[光州]光州假日酒店(Holiday Inn Gwangju, an Ihg Hotel)(37206291)</t>
  </si>
  <si>
    <t>无障碍特大床房&lt;2人入住&gt;&lt;不退款&gt;</t>
  </si>
  <si>
    <t>lee/doopyo</t>
  </si>
  <si>
    <t xml:space="preserve">16975314193	</t>
  </si>
  <si>
    <t>[新加坡]悦乐圣淘沙酒店(SG Clean)(Village Hotel Sentosa by Far East Hospitality (SG Clean))(44703154)</t>
  </si>
  <si>
    <t>豪华房(禁烟)&lt;2人入住&gt;&lt;不退款&gt;</t>
  </si>
  <si>
    <t>Agnes/Agnes</t>
  </si>
  <si>
    <t>CA5326220505USD</t>
  </si>
  <si>
    <t xml:space="preserve">17346049573	</t>
  </si>
  <si>
    <t>[都柏林]圣殿酒吧酒店(Temple Bar Inn)(37236045)</t>
  </si>
  <si>
    <t>Assakawa/Beatriz,Takara/Ivone</t>
  </si>
  <si>
    <t xml:space="preserve">2418523	</t>
  </si>
  <si>
    <t xml:space="preserve">73136	</t>
  </si>
  <si>
    <t xml:space="preserve">17490304856	</t>
  </si>
  <si>
    <t>Teo/Chin Guan,Teo/Chin Guan,Teo/Chin Guan,Teo/Chin Guan</t>
  </si>
  <si>
    <t xml:space="preserve">17634626732	</t>
  </si>
  <si>
    <t>[古晋]达迈海滩度假村(Damai Beach Resort)(44793747)</t>
  </si>
  <si>
    <t>木屋&lt;不退款&gt;&lt;2人入住&gt;</t>
  </si>
  <si>
    <t>Chua/Hien Poh</t>
  </si>
  <si>
    <t xml:space="preserve">2463781	</t>
  </si>
  <si>
    <t xml:space="preserve">17771528576	</t>
  </si>
  <si>
    <t>[拉斯维加斯]银七娱乐场酒店(Silver Sevens Hotel &amp; Casino)(37224164)</t>
  </si>
  <si>
    <t>Coss/James</t>
  </si>
  <si>
    <t xml:space="preserve">EXP-1921377959	</t>
  </si>
  <si>
    <t xml:space="preserve">17782208546	</t>
  </si>
  <si>
    <t>[多伦多]西一景及公寓酒店(One King West Hotel and Residence)(46879347)</t>
  </si>
  <si>
    <t>内部历史工作室套房&lt;不退款&gt;&lt;2人入住&gt;</t>
  </si>
  <si>
    <t>Mason/James</t>
  </si>
  <si>
    <t xml:space="preserve">2504877	</t>
  </si>
  <si>
    <t xml:space="preserve">183097365	</t>
  </si>
  <si>
    <t xml:space="preserve">17782623109	</t>
  </si>
  <si>
    <t>[迈阿密海滩]莱德萨斯海滩酒店(Red South Beach Hotel)(39053940)</t>
  </si>
  <si>
    <t>池景2张双人床房&lt;不退款&gt;&lt;2人入住&gt;</t>
  </si>
  <si>
    <t>Hill/Sharon</t>
  </si>
  <si>
    <t xml:space="preserve">218153	</t>
  </si>
  <si>
    <t xml:space="preserve">17797829789	</t>
  </si>
  <si>
    <t>[迪拜]迪拜阿尔巴沙希尔顿逸林酒店(DoubleTree by Hilton Hotel and Residences Dubai – Al Barsha)(37218974)</t>
  </si>
  <si>
    <t>Chan/James Cedric Aguilar,Duaso/Ericka</t>
  </si>
  <si>
    <t xml:space="preserve">2509200	</t>
  </si>
  <si>
    <t xml:space="preserve">17800260631	</t>
  </si>
  <si>
    <t>[米兰]米兰北部希尔顿花园酒店(Hilton Garden Inn Milan North)(37219355)</t>
  </si>
  <si>
    <t>IONG/PO YAN</t>
  </si>
  <si>
    <t xml:space="preserve">13417426	</t>
  </si>
  <si>
    <t xml:space="preserve">17829651737	</t>
  </si>
  <si>
    <t>[雷丁]诺富特雷丁中心酒店(Novotel Reading Centre)(37244661)</t>
  </si>
  <si>
    <t>大床家庭房(A,带沙发床)&lt;不退款&gt;&lt;2人入住&gt;</t>
  </si>
  <si>
    <t>TANG/SHENGNING</t>
  </si>
  <si>
    <t xml:space="preserve">17848574605	</t>
  </si>
  <si>
    <t>[印第奥]印度棕榈乡村俱乐部度假酒店(Indian Palms Country Club and Resort)(40089750)</t>
  </si>
  <si>
    <t>球道2大号床房&lt;2人入住&gt;&lt;不退款&gt;</t>
  </si>
  <si>
    <t>Evans/Haley</t>
  </si>
  <si>
    <t xml:space="preserve">2525071	</t>
  </si>
  <si>
    <t xml:space="preserve">17856059932	</t>
  </si>
  <si>
    <t>[民都鲁]此旅馆(The Inn)(39685599)</t>
  </si>
  <si>
    <t>专用房1张特大床&lt;不退款&gt;&lt;2人入住&gt;</t>
  </si>
  <si>
    <t>Jing/Sia,Jing/Sia</t>
  </si>
  <si>
    <t xml:space="preserve">2527109	</t>
  </si>
  <si>
    <t xml:space="preserve">17857051293	</t>
  </si>
  <si>
    <t>[加尔维斯顿]圣路易度假温泉会议中心酒店(The San Luis Resort, Spa &amp; Conference Center)(40025990)</t>
  </si>
  <si>
    <t>客房1张特大床（海景）&lt;2人入住&gt;&lt;不退款&gt;</t>
  </si>
  <si>
    <t>bentkowski/stan,bentkowski/zofia</t>
  </si>
  <si>
    <t xml:space="preserve">17864719449	</t>
  </si>
  <si>
    <t>[曼谷]曼谷拉差达瑞士酒店 (SHA Extra Plus)(Swissotel Bangkok Ratchada (SHA Extra Plus))(37217315)</t>
  </si>
  <si>
    <t>瑞士尊贵房&lt;不退款&gt;&lt;2人入住&gt;</t>
  </si>
  <si>
    <t>Wang/Yubin</t>
  </si>
  <si>
    <t xml:space="preserve">17868432288	</t>
  </si>
  <si>
    <t>[弗雷德里克斯堡]弗雷德里克斯堡伊克诺旅馆 - 近 I-95 洲际公路(Econo Lodge Fredericksburg Near I-95)(48073517)</t>
  </si>
  <si>
    <t>客房(特大床)-可吸烟&lt;不退款&gt;&lt;2人入住&gt;</t>
  </si>
  <si>
    <t>Wise/Beondra lashay</t>
  </si>
  <si>
    <t xml:space="preserve">80488064	</t>
  </si>
  <si>
    <t xml:space="preserve">17869839105	</t>
  </si>
  <si>
    <t>[吉隆坡]铂尔曼吉隆坡城市中心大酒店(Pullman Kuala Lumpur City Centre Hotel &amp; Residences)(40721671)</t>
  </si>
  <si>
    <t>Twin/Double room - Premium - De Luxe&lt;不退款&gt;&lt;2人入住&gt;</t>
  </si>
  <si>
    <t>tan/yee yan</t>
  </si>
  <si>
    <t xml:space="preserve">17872235747	</t>
  </si>
  <si>
    <t>[吉隆坡]铂尔曼吉隆坡孟沙酒店(Pullman Kuala Lumpur Bangsar)(37214327)</t>
  </si>
  <si>
    <t>豪华房&lt;不退款&gt;&lt;2人入住&gt;</t>
  </si>
  <si>
    <t>Tok/Eek Lee</t>
  </si>
  <si>
    <t xml:space="preserve">2531609	</t>
  </si>
  <si>
    <t xml:space="preserve">7962WE0986;XM	</t>
  </si>
  <si>
    <t xml:space="preserve">17875453879	</t>
  </si>
  <si>
    <t>WU/HAIFENG</t>
  </si>
  <si>
    <t xml:space="preserve">2531976	</t>
  </si>
  <si>
    <t xml:space="preserve">7962WE01032;XM	</t>
  </si>
  <si>
    <t>，</t>
  </si>
  <si>
    <t>A220505101200481</t>
  </si>
  <si>
    <t>USD / HKD 当前参考汇率: 7.84817</t>
  </si>
  <si>
    <t>总计： 17617 USD/
138261.21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</si>
  <si>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</si>
  <si>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</si>
  <si>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</si>
  <si>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</si>
  <si>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</si>
  <si>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</si>
  <si>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</si>
  <si>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</si>
  <si>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</si>
  <si>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</si>
  <si>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</si>
  <si>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</si>
  <si>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</si>
  <si>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</si>
  <si>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</si>
  <si>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</si>
  <si>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</si>
  <si>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</si>
  <si>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2022-05-01</t>
  </si>
  <si>
    <t>2531976</t>
  </si>
  <si>
    <t>吉隆坡孟沙铂尔曼酒店</t>
  </si>
  <si>
    <t>WU HAIFENG</t>
  </si>
  <si>
    <t>2022-05-02</t>
  </si>
  <si>
    <t>退房日周结</t>
  </si>
  <si>
    <t>397.29</t>
  </si>
  <si>
    <t>60.00</t>
  </si>
  <si>
    <t>0</t>
  </si>
  <si>
    <t>0.00</t>
  </si>
  <si>
    <t>携程盛景国际直连</t>
  </si>
  <si>
    <t>01.010677</t>
  </si>
  <si>
    <t>2022-05-01 10:46:22</t>
  </si>
  <si>
    <t>否</t>
  </si>
  <si>
    <t>汇智国际旅游发展有限公司</t>
  </si>
  <si>
    <t>直连</t>
  </si>
  <si>
    <t>2531609</t>
  </si>
  <si>
    <t>Tok Eek Lee</t>
  </si>
  <si>
    <t>410.53</t>
  </si>
  <si>
    <t>62.00</t>
  </si>
  <si>
    <t>2022-05-01 00:15:54</t>
  </si>
  <si>
    <t>2022-04-30</t>
  </si>
  <si>
    <t>2531103</t>
  </si>
  <si>
    <t>光州假日酒店</t>
  </si>
  <si>
    <t>lee doopyo</t>
  </si>
  <si>
    <t>781.34</t>
  </si>
  <si>
    <t>118.00</t>
  </si>
  <si>
    <t>2022-04-30 17:21:02</t>
  </si>
  <si>
    <t>2530987</t>
  </si>
  <si>
    <t>新加坡文华东方酒店 (Staycation Approved)</t>
  </si>
  <si>
    <t>ZHOU HUASHENG,JIANG TAOYONG</t>
  </si>
  <si>
    <t>2489.68</t>
  </si>
  <si>
    <t>376.00</t>
  </si>
  <si>
    <t>2022-04-30 15:53:34</t>
  </si>
  <si>
    <t>2530728</t>
  </si>
  <si>
    <t>铂尔曼吉隆坡城市中心大酒店</t>
  </si>
  <si>
    <t>tan yee yan</t>
  </si>
  <si>
    <t>529.72</t>
  </si>
  <si>
    <t>80.00</t>
  </si>
  <si>
    <t>2022-04-30 12:36:49</t>
  </si>
  <si>
    <t>2530713</t>
  </si>
  <si>
    <t>安代酒店</t>
  </si>
  <si>
    <t>HE HUAIJIA</t>
  </si>
  <si>
    <t>205.27</t>
  </si>
  <si>
    <t>31.00</t>
  </si>
  <si>
    <t>2022-04-30 12:30:32</t>
  </si>
  <si>
    <t>2530549</t>
  </si>
  <si>
    <t>塞尔彭阿拉姆舒特拉美爵酒店</t>
  </si>
  <si>
    <t>yosef tjong</t>
  </si>
  <si>
    <t>470.13</t>
  </si>
  <si>
    <t>71.00</t>
  </si>
  <si>
    <t>2022-04-30 11:00:51</t>
  </si>
  <si>
    <t>2530419</t>
  </si>
  <si>
    <t>吾梦酒店</t>
  </si>
  <si>
    <t>Lee Boby,Lee Boby</t>
  </si>
  <si>
    <t>152.29</t>
  </si>
  <si>
    <t>23.00</t>
  </si>
  <si>
    <t>2022-04-30 09:41:27</t>
  </si>
  <si>
    <t>2530194</t>
  </si>
  <si>
    <t>波特兰市中心希尔顿酒店</t>
  </si>
  <si>
    <t>ZHANG AOLIN</t>
  </si>
  <si>
    <t>1145.52</t>
  </si>
  <si>
    <t>173.00</t>
  </si>
  <si>
    <t>2022-04-30 04:54:40</t>
  </si>
  <si>
    <t>2022-04-29</t>
  </si>
  <si>
    <t>2529923</t>
  </si>
  <si>
    <t>ECONO LODGE FREDERICKSBURG</t>
  </si>
  <si>
    <t>Wise Beondra lashay</t>
  </si>
  <si>
    <t>484.62</t>
  </si>
  <si>
    <t>73.00</t>
  </si>
  <si>
    <t>2022-04-29 23:41:52</t>
  </si>
  <si>
    <t>2529819</t>
  </si>
  <si>
    <t>俄亥俄州代顿 6 号汽车旅馆</t>
  </si>
  <si>
    <t>Feltner Matthew</t>
  </si>
  <si>
    <t>491.26</t>
  </si>
  <si>
    <t>74.00</t>
  </si>
  <si>
    <t>2022-04-29 21:36:01</t>
  </si>
  <si>
    <t>2529708</t>
  </si>
  <si>
    <t>庞塞圣奥古斯丁汽车旅馆</t>
  </si>
  <si>
    <t>Papajorgji Juna</t>
  </si>
  <si>
    <t>1692.84</t>
  </si>
  <si>
    <t>255.00</t>
  </si>
  <si>
    <t>2022-04-29 20:20:49</t>
  </si>
  <si>
    <t>2529477</t>
  </si>
  <si>
    <t>曼谷拉查达瑞士酒店</t>
  </si>
  <si>
    <t>Wang Yubin</t>
  </si>
  <si>
    <t>351.85</t>
  </si>
  <si>
    <t>53.00</t>
  </si>
  <si>
    <t>2022-04-29 17:38:55</t>
  </si>
  <si>
    <t>2529426</t>
  </si>
  <si>
    <t>曼谷天空风景酒店 (SHA Plus+)</t>
  </si>
  <si>
    <t>XU XIAOLEI</t>
  </si>
  <si>
    <t>564.28</t>
  </si>
  <si>
    <t>85.00</t>
  </si>
  <si>
    <t>2022-04-29 17:06:18</t>
  </si>
  <si>
    <t>2528871</t>
  </si>
  <si>
    <t>首尔普瑞玛酒店</t>
  </si>
  <si>
    <t>CHO TAE HOON,CHO TAE HOON</t>
  </si>
  <si>
    <t>418.23</t>
  </si>
  <si>
    <t>63.00</t>
  </si>
  <si>
    <t>2022-04-29 10:47:26</t>
  </si>
  <si>
    <t>2528728</t>
  </si>
  <si>
    <t>巴替斯塔坎波斯新宾馆</t>
  </si>
  <si>
    <t>Goes Aline silva</t>
  </si>
  <si>
    <t>172.60</t>
  </si>
  <si>
    <t>26.00</t>
  </si>
  <si>
    <t>2022-04-29 06:33:42</t>
  </si>
  <si>
    <t>2528676</t>
  </si>
  <si>
    <t>八打灵新世界酒店</t>
  </si>
  <si>
    <t>Hana Putri Erika,Hana Putri Erika</t>
  </si>
  <si>
    <t>374.83</t>
  </si>
  <si>
    <t>57.00</t>
  </si>
  <si>
    <t>2022-04-29 01:19:42</t>
  </si>
  <si>
    <t>2022-04-28</t>
  </si>
  <si>
    <t>2528576</t>
  </si>
  <si>
    <t>Kathiresan Nalini Devi,Kathiresan Nalini Devi</t>
  </si>
  <si>
    <t>2022-04-28 21:28:37</t>
  </si>
  <si>
    <t>2528555</t>
  </si>
  <si>
    <t xml:space="preserve">卡尔顿塔酒店 </t>
  </si>
  <si>
    <t>CHHATWANI SUNNY GOPAL</t>
  </si>
  <si>
    <t>309.07</t>
  </si>
  <si>
    <t>47.00</t>
  </si>
  <si>
    <t>2022-04-28 21:07:40</t>
  </si>
  <si>
    <t>2528447</t>
  </si>
  <si>
    <t>阿布扎比艾美假村酒店</t>
  </si>
  <si>
    <t>PIMENTEL SARAH JANE MANUEL</t>
  </si>
  <si>
    <t>486.62</t>
  </si>
  <si>
    <t>2022-04-28 18:29:21</t>
  </si>
  <si>
    <t>2528355</t>
  </si>
  <si>
    <t>占碑阿斯顿会议中心酒店</t>
  </si>
  <si>
    <t>Assyura Defi Madilla</t>
  </si>
  <si>
    <t>256.46</t>
  </si>
  <si>
    <t>39.00</t>
  </si>
  <si>
    <t>2022-04-28 17:27:01</t>
  </si>
  <si>
    <t>2528282</t>
  </si>
  <si>
    <t>釜山旅游酒店</t>
  </si>
  <si>
    <t>jo wonyoung,jo wonyoung</t>
  </si>
  <si>
    <t>276.19</t>
  </si>
  <si>
    <t>42.00</t>
  </si>
  <si>
    <t>2022-04-28 16:41:51</t>
  </si>
  <si>
    <t>2528171</t>
  </si>
  <si>
    <t>伦敦牧羊人布什多赛特酒店</t>
  </si>
  <si>
    <t>Reay-Beaton Michae</t>
  </si>
  <si>
    <t>1229.69</t>
  </si>
  <si>
    <t>187.00</t>
  </si>
  <si>
    <t>2022-04-28 15:02:22</t>
  </si>
  <si>
    <t>2528103</t>
  </si>
  <si>
    <t>费尔蒙米拉马尔酒店&amp;单层小屋</t>
  </si>
  <si>
    <t>Bikooyerdi Saroo</t>
  </si>
  <si>
    <t>2022-04-28 14:04:17</t>
  </si>
  <si>
    <t>2527689</t>
  </si>
  <si>
    <t>维吉尼亚海滩海滨希尔顿酒店</t>
  </si>
  <si>
    <t>Buttion Danielle Elizabeth</t>
  </si>
  <si>
    <t>5194.96</t>
  </si>
  <si>
    <t>790.00</t>
  </si>
  <si>
    <t>2022-04-28 08:39:01</t>
  </si>
  <si>
    <t>2527641</t>
  </si>
  <si>
    <t>阿斯顿·吉迪恩·巴淡酒店</t>
  </si>
  <si>
    <t>LEE HINGFUNG</t>
  </si>
  <si>
    <t>157.82</t>
  </si>
  <si>
    <t>24.00</t>
  </si>
  <si>
    <t>2022-04-28 07:21:45</t>
  </si>
  <si>
    <t>2527617</t>
  </si>
  <si>
    <t>底特律米高梅酒店</t>
  </si>
  <si>
    <t>Moore Keith</t>
  </si>
  <si>
    <t>1117.90</t>
  </si>
  <si>
    <t>170.00</t>
  </si>
  <si>
    <t>2022-04-28 06:12:31</t>
  </si>
  <si>
    <t>2527559</t>
  </si>
  <si>
    <t>圣路易度假温泉会议中心酒店</t>
  </si>
  <si>
    <t>bentkowski stan,bentkowski zofia</t>
  </si>
  <si>
    <t>2130.59</t>
  </si>
  <si>
    <t>324.00</t>
  </si>
  <si>
    <t>2022-04-28 03:01:40</t>
  </si>
  <si>
    <t>2022-04-27</t>
  </si>
  <si>
    <t>2527450</t>
  </si>
  <si>
    <t>皇家郁金香古南格丽斯高尔夫酒店</t>
  </si>
  <si>
    <t>magdalena Lidya,magdalena Lidya,magdalena Lidya,magdalena Lidya,magdalena Lidya,magdalena Lidya</t>
  </si>
  <si>
    <t>1833.00</t>
  </si>
  <si>
    <t>279.00</t>
  </si>
  <si>
    <t>2022-04-28 00:00:02</t>
  </si>
  <si>
    <t>2527311</t>
  </si>
  <si>
    <t>迪拜希尔顿逸林酒店 - 商务湾</t>
  </si>
  <si>
    <t>ZHONG AIHUA</t>
  </si>
  <si>
    <t>840.95</t>
  </si>
  <si>
    <t>128.00</t>
  </si>
  <si>
    <t>2022-04-27 22:15:19</t>
  </si>
  <si>
    <t>2527109</t>
  </si>
  <si>
    <t>民都鲁旅馆</t>
  </si>
  <si>
    <t>Jing Sia,Jing Sia</t>
  </si>
  <si>
    <t>164.25</t>
  </si>
  <si>
    <t>25.00</t>
  </si>
  <si>
    <t>2022-04-27 19:51:33</t>
  </si>
  <si>
    <t>2527044</t>
  </si>
  <si>
    <t>丹那阿邦至爱酒店 - 赛德恩格</t>
  </si>
  <si>
    <t>ferdinan hengki</t>
  </si>
  <si>
    <t>137.97</t>
  </si>
  <si>
    <t>21.00</t>
  </si>
  <si>
    <t>2022-04-27 18:57:45</t>
  </si>
  <si>
    <t>2526886</t>
  </si>
  <si>
    <t>吉尔福德海港酒店</t>
  </si>
  <si>
    <t>Butt Saqib</t>
  </si>
  <si>
    <t>1320.55</t>
  </si>
  <si>
    <t>201.00</t>
  </si>
  <si>
    <t>2022-04-27 16:56:23</t>
  </si>
  <si>
    <t>2526843</t>
  </si>
  <si>
    <t>香格里拉麦丹岛度假酒店</t>
  </si>
  <si>
    <t>FERGUSON ROBERT IAN</t>
  </si>
  <si>
    <t>1655.61</t>
  </si>
  <si>
    <t>252.00</t>
  </si>
  <si>
    <t>2022-04-27 16:23:33</t>
  </si>
  <si>
    <t>2526742</t>
  </si>
  <si>
    <t>奥利朗吉斯全套房公寓酒店</t>
  </si>
  <si>
    <t>Baptista Alexandre</t>
  </si>
  <si>
    <t>722.69</t>
  </si>
  <si>
    <t>110.00</t>
  </si>
  <si>
    <t>2022-04-27 14:29:19</t>
  </si>
  <si>
    <t>2526495</t>
  </si>
  <si>
    <t>德克萨斯阿马里洛 6 号汽车旅馆</t>
  </si>
  <si>
    <t>Avila Ramirez Sergio Ivan</t>
  </si>
  <si>
    <t>413.90</t>
  </si>
  <si>
    <t>2022-04-27 10:46:05</t>
  </si>
  <si>
    <t>2526453</t>
  </si>
  <si>
    <t>托斯卡纳套房与赌场酒店</t>
  </si>
  <si>
    <t>Taylor Thomas P,Rasheed June A</t>
  </si>
  <si>
    <t>2496.56</t>
  </si>
  <si>
    <t>380.00</t>
  </si>
  <si>
    <t>2022-04-27 10:00:04</t>
  </si>
  <si>
    <t>2526439</t>
  </si>
  <si>
    <t>Vinz Boutique Hotel</t>
  </si>
  <si>
    <t>LEELEN TAY,LEELEN TAY</t>
  </si>
  <si>
    <t>282.51</t>
  </si>
  <si>
    <t>43.00</t>
  </si>
  <si>
    <t>2022-04-27 09:43:29</t>
  </si>
  <si>
    <t>2526352</t>
  </si>
  <si>
    <t>宜必思马拉加中心酒店</t>
  </si>
  <si>
    <t>KIM DONGCHAN</t>
  </si>
  <si>
    <t>532.16</t>
  </si>
  <si>
    <t>81.00</t>
  </si>
  <si>
    <t>2022-04-27 07:26:56</t>
  </si>
  <si>
    <t>2526331</t>
  </si>
  <si>
    <t>特锡卡苑酒店</t>
  </si>
  <si>
    <t>Castro Maida</t>
  </si>
  <si>
    <t>3383.50</t>
  </si>
  <si>
    <t>515.00</t>
  </si>
  <si>
    <t>2022-04-27 06:28:43</t>
  </si>
  <si>
    <t>2526309</t>
  </si>
  <si>
    <t>里昂卢米埃拉格朗日公寓式酒店</t>
  </si>
  <si>
    <t>Poutier Maxence</t>
  </si>
  <si>
    <t>459.89</t>
  </si>
  <si>
    <t>70.00</t>
  </si>
  <si>
    <t>2022-04-27 04:33:54</t>
  </si>
  <si>
    <t>2526286</t>
  </si>
  <si>
    <t>阿姆斯特丹市中心因特尔酒店</t>
  </si>
  <si>
    <t>KINDLER MIGUEL,GUO JIAN</t>
  </si>
  <si>
    <t>3022.15</t>
  </si>
  <si>
    <t>460.00</t>
  </si>
  <si>
    <t>2022-04-27 02:47:32</t>
  </si>
  <si>
    <t>2022-04-26</t>
  </si>
  <si>
    <t>2526223</t>
  </si>
  <si>
    <t>伦敦丽亭滨河酒店</t>
  </si>
  <si>
    <t>WU JIABAO</t>
  </si>
  <si>
    <t>2543.52</t>
  </si>
  <si>
    <t>387.00</t>
  </si>
  <si>
    <t>2022-04-26 23:38:08</t>
  </si>
  <si>
    <t>2526171</t>
  </si>
  <si>
    <t>皇后赌场酒店</t>
  </si>
  <si>
    <t>harala Brian</t>
  </si>
  <si>
    <t>624.38</t>
  </si>
  <si>
    <t>95.00</t>
  </si>
  <si>
    <t>2022-04-26 22:38:05</t>
  </si>
  <si>
    <t>2526164</t>
  </si>
  <si>
    <t>汶萊丽笙酒店</t>
  </si>
  <si>
    <t>FAN YONG</t>
  </si>
  <si>
    <t>1301.34</t>
  </si>
  <si>
    <t>198.00</t>
  </si>
  <si>
    <t>2022-04-26 22:23:16</t>
  </si>
  <si>
    <t>2526140</t>
  </si>
  <si>
    <t>华沙中心诺富特酒店</t>
  </si>
  <si>
    <t>KVITYCH SVITLANA</t>
  </si>
  <si>
    <t>703.25</t>
  </si>
  <si>
    <t>107.00</t>
  </si>
  <si>
    <t>2022-04-26 21:56:50</t>
  </si>
  <si>
    <t>2526125</t>
  </si>
  <si>
    <t>红屋顶客栈+哈特福德市中心</t>
  </si>
  <si>
    <t>Gupta Amit</t>
  </si>
  <si>
    <t>663.81</t>
  </si>
  <si>
    <t>101.00</t>
  </si>
  <si>
    <t>2022-04-26 21:57:18</t>
  </si>
  <si>
    <t>2525992</t>
  </si>
  <si>
    <t>贝斯特韦斯特国际酒店</t>
  </si>
  <si>
    <t>CHO JUNGGEUN,KIM JISU</t>
  </si>
  <si>
    <t>2022-04-26 20:27:26</t>
  </si>
  <si>
    <t>2525936</t>
  </si>
  <si>
    <t>曼谷阿瓦尼中庭酒店</t>
  </si>
  <si>
    <t>Dedsangad Jakkapetch,Dedsangad Jakkapetch</t>
  </si>
  <si>
    <t>538.94</t>
  </si>
  <si>
    <t>82.00</t>
  </si>
  <si>
    <t>2022-04-26 19:22:07</t>
  </si>
  <si>
    <t>2525847</t>
  </si>
  <si>
    <t>班卡皮 14 亚洲住宅酒店</t>
  </si>
  <si>
    <t>Suwannachairob Phatsakon</t>
  </si>
  <si>
    <t>118.30</t>
  </si>
  <si>
    <t>18.00</t>
  </si>
  <si>
    <t>2022-04-26 18:16:41</t>
  </si>
  <si>
    <t>2525490</t>
  </si>
  <si>
    <t>富田精品度假酒店</t>
  </si>
  <si>
    <t>DINH THI HONG THAM</t>
  </si>
  <si>
    <t>328.62</t>
  </si>
  <si>
    <t>50.00</t>
  </si>
  <si>
    <t>2022-04-26 13:17:01</t>
  </si>
  <si>
    <t>2525257</t>
  </si>
  <si>
    <t>布里奇波特大酒店</t>
  </si>
  <si>
    <t>Pelham Dylan McKay</t>
  </si>
  <si>
    <t>966.14</t>
  </si>
  <si>
    <t>147.00</t>
  </si>
  <si>
    <t>2022-04-26 10:38:14</t>
  </si>
  <si>
    <t>2525071</t>
  </si>
  <si>
    <t>印度棕榈乡村俱乐部度假酒店</t>
  </si>
  <si>
    <t>Evans Haley</t>
  </si>
  <si>
    <t>1051.58</t>
  </si>
  <si>
    <t>160.00</t>
  </si>
  <si>
    <t>2022-04-26 07:13:30</t>
  </si>
  <si>
    <t>2525059</t>
  </si>
  <si>
    <t>阿德莱德市西汽车旅馆</t>
  </si>
  <si>
    <t>Sleight Todd,Sleight Todd</t>
  </si>
  <si>
    <t>722.96</t>
  </si>
  <si>
    <t>2022-04-26 06:29:35</t>
  </si>
  <si>
    <t>2524986</t>
  </si>
  <si>
    <t>1682.53</t>
  </si>
  <si>
    <t>256.00</t>
  </si>
  <si>
    <t>2022-04-26 02:55:38</t>
  </si>
  <si>
    <t>2524984</t>
  </si>
  <si>
    <t>诺富特谢菲尔德市中心</t>
  </si>
  <si>
    <t>Zhang Qinhan</t>
  </si>
  <si>
    <t>1629.96</t>
  </si>
  <si>
    <t>248.00</t>
  </si>
  <si>
    <t>2022-04-26 02:42:41</t>
  </si>
  <si>
    <t>2022-04-25</t>
  </si>
  <si>
    <t>2524780</t>
  </si>
  <si>
    <t>312.54</t>
  </si>
  <si>
    <t>48.00</t>
  </si>
  <si>
    <t>2022-04-25 21:35:43</t>
  </si>
  <si>
    <t>2524644</t>
  </si>
  <si>
    <t>黄金斯特里科娱乐场酒店</t>
  </si>
  <si>
    <t>ESCOBEDO DAVID VIGIL</t>
  </si>
  <si>
    <t>1699.45</t>
  </si>
  <si>
    <t>261.00</t>
  </si>
  <si>
    <t>2022-04-25 20:04:46</t>
  </si>
  <si>
    <t>2524513</t>
  </si>
  <si>
    <t>Lame Romina</t>
  </si>
  <si>
    <t>436.26</t>
  </si>
  <si>
    <t>67.00</t>
  </si>
  <si>
    <t>2022-04-25 18:18:31</t>
  </si>
  <si>
    <t>2022-04-24</t>
  </si>
  <si>
    <t>2523093</t>
  </si>
  <si>
    <t>雅加达沙璜美爵酒店</t>
  </si>
  <si>
    <t>Sumarto Sumarto</t>
  </si>
  <si>
    <t>RMB</t>
  </si>
  <si>
    <t>2022-04-24 17:40:52</t>
  </si>
  <si>
    <t>2022-04-23</t>
  </si>
  <si>
    <t>2521040</t>
  </si>
  <si>
    <t>梦幻市区酒店</t>
  </si>
  <si>
    <t>Baez Edwin</t>
  </si>
  <si>
    <t>2821.25</t>
  </si>
  <si>
    <t>433.00</t>
  </si>
  <si>
    <t>2022-04-23 02:23:05</t>
  </si>
  <si>
    <t>2022-04-22</t>
  </si>
  <si>
    <t>2520703</t>
  </si>
  <si>
    <t>814.62</t>
  </si>
  <si>
    <t>126.00</t>
  </si>
  <si>
    <t>2022-04-22 18:25:29</t>
  </si>
  <si>
    <t>2520655</t>
  </si>
  <si>
    <t>利物浦乡村酒店</t>
  </si>
  <si>
    <t>Jones Jason</t>
  </si>
  <si>
    <t>5760.49</t>
  </si>
  <si>
    <t>891.00</t>
  </si>
  <si>
    <t>2022-04-22 18:27:05</t>
  </si>
  <si>
    <t>2520031</t>
  </si>
  <si>
    <t>诺富特雷丁中心酒店</t>
  </si>
  <si>
    <t>TANG SHENGNING</t>
  </si>
  <si>
    <t>1248.18</t>
  </si>
  <si>
    <t>194.00</t>
  </si>
  <si>
    <t>2022-04-22 00:38:11</t>
  </si>
  <si>
    <t>2022-04-21</t>
  </si>
  <si>
    <t>2519445</t>
  </si>
  <si>
    <t>科摩帕雷斯酒店及会展中心</t>
  </si>
  <si>
    <t>PAGNUCCO VILMA</t>
  </si>
  <si>
    <t>1280.35</t>
  </si>
  <si>
    <t>199.00</t>
  </si>
  <si>
    <t>2022-04-21 11:19:34</t>
  </si>
  <si>
    <t>2022-04-17</t>
  </si>
  <si>
    <t>2515496</t>
  </si>
  <si>
    <t>铁估都森酒店</t>
  </si>
  <si>
    <t>Minh Hai Nguyen,Minh Hai Nguyen</t>
  </si>
  <si>
    <t>676.86</t>
  </si>
  <si>
    <t>106.00</t>
  </si>
  <si>
    <t>2022-04-17 22:28:38</t>
  </si>
  <si>
    <t>2515481</t>
  </si>
  <si>
    <t>Thu Hien Do,Thu Hien Do,Thu Hien Do,Thu Hien Do</t>
  </si>
  <si>
    <t>1353.73</t>
  </si>
  <si>
    <t>212.00</t>
  </si>
  <si>
    <t>2022-04-17 22:23:23</t>
  </si>
  <si>
    <t>2022-04-16</t>
  </si>
  <si>
    <t>2513769</t>
  </si>
  <si>
    <t>斯图加特机场展览中心温德姆酒店</t>
  </si>
  <si>
    <t>Gehring Jan</t>
  </si>
  <si>
    <t>581.08</t>
  </si>
  <si>
    <t>91.00</t>
  </si>
  <si>
    <t>2022-04-16 18:07:07</t>
  </si>
  <si>
    <t>2512801</t>
  </si>
  <si>
    <t>拉斯维加斯君怡酒店</t>
  </si>
  <si>
    <t>Baker William James</t>
  </si>
  <si>
    <t>4961.53</t>
  </si>
  <si>
    <t>777.00</t>
  </si>
  <si>
    <t>2022-04-16 04:48:45</t>
  </si>
  <si>
    <t>2022-04-14</t>
  </si>
  <si>
    <t>2511102</t>
  </si>
  <si>
    <t>米兰北部希尔顿花园酒店</t>
  </si>
  <si>
    <t>IONG PO YAN</t>
  </si>
  <si>
    <t>1046.65</t>
  </si>
  <si>
    <t>164.00</t>
  </si>
  <si>
    <t>2022-04-14 19:04:21</t>
  </si>
  <si>
    <t>2022-04-13</t>
  </si>
  <si>
    <t>2509200</t>
  </si>
  <si>
    <t>迪拜阿尔巴沙希尔顿逸林酒店</t>
  </si>
  <si>
    <t>Chan James Cedric Aguilar,Duaso Ericka</t>
  </si>
  <si>
    <t>319.00</t>
  </si>
  <si>
    <t>2022-04-13 17:11:35</t>
  </si>
  <si>
    <t>2022-04-11</t>
  </si>
  <si>
    <t>2506729</t>
  </si>
  <si>
    <t>俄克拉荷马市美憬阁 21c 博物馆酒店</t>
  </si>
  <si>
    <t>Abbott Christa michelle</t>
  </si>
  <si>
    <t>956.78</t>
  </si>
  <si>
    <t>150.00</t>
  </si>
  <si>
    <t>2022-04-11 22:28:51</t>
  </si>
  <si>
    <t>2506708</t>
  </si>
  <si>
    <t>海滨品质套房酒店</t>
  </si>
  <si>
    <t>Kaczmarek Ralph</t>
  </si>
  <si>
    <t>574.07</t>
  </si>
  <si>
    <t>90.00</t>
  </si>
  <si>
    <t>2022-04-11 21:50:06</t>
  </si>
  <si>
    <t>2022-04-10</t>
  </si>
  <si>
    <t>2505111</t>
  </si>
  <si>
    <t>莱德萨斯海滩酒店</t>
  </si>
  <si>
    <t>Hill Sharon</t>
  </si>
  <si>
    <t>2449.34</t>
  </si>
  <si>
    <t>384.00</t>
  </si>
  <si>
    <t>2022-04-10 03:50:06</t>
  </si>
  <si>
    <t>2022-04-09</t>
  </si>
  <si>
    <t>2504877</t>
  </si>
  <si>
    <t>西一景及公寓酒店</t>
  </si>
  <si>
    <t>Mason James</t>
  </si>
  <si>
    <t>1160.89</t>
  </si>
  <si>
    <t>182.00</t>
  </si>
  <si>
    <t>2022-04-09 21:54:58</t>
  </si>
  <si>
    <t>2504218</t>
  </si>
  <si>
    <t>普拉茨尔酒店 - 高级</t>
  </si>
  <si>
    <t>Siu Hera Kitwan</t>
  </si>
  <si>
    <t>2793.78</t>
  </si>
  <si>
    <t>438.00</t>
  </si>
  <si>
    <t>2022-04-09 14:59:50</t>
  </si>
  <si>
    <t>2022-04-08</t>
  </si>
  <si>
    <t>2503381</t>
  </si>
  <si>
    <t>阿提卡大道假日酒店</t>
  </si>
  <si>
    <t>Oloktsidou Anastasia</t>
  </si>
  <si>
    <t>650.14</t>
  </si>
  <si>
    <t>102.00</t>
  </si>
  <si>
    <t>2022-04-08 19:09:55</t>
  </si>
  <si>
    <t>2022-04-07</t>
  </si>
  <si>
    <t>2501974</t>
  </si>
  <si>
    <t>丽笙格鲁吉亚州南亚特兰大机场乡村套房酒店</t>
  </si>
  <si>
    <t>Srivastava Nishant</t>
  </si>
  <si>
    <t>497.13</t>
  </si>
  <si>
    <t>78.00</t>
  </si>
  <si>
    <t>2022-04-07 19:18:38</t>
  </si>
  <si>
    <t>2501050</t>
  </si>
  <si>
    <t>匹兹堡广场酒店</t>
  </si>
  <si>
    <t>Peterman Jessica Lynn</t>
  </si>
  <si>
    <t>1351.16</t>
  </si>
  <si>
    <t>2022-04-08 23:06:05</t>
  </si>
  <si>
    <t>2500748</t>
  </si>
  <si>
    <t>银七酒店&amp;赌场</t>
  </si>
  <si>
    <t>Coss James</t>
  </si>
  <si>
    <t>1026.12</t>
  </si>
  <si>
    <t>161.00</t>
  </si>
  <si>
    <t>2022-04-07 02:35:49</t>
  </si>
  <si>
    <t>2022-04-05</t>
  </si>
  <si>
    <t>2497920</t>
  </si>
  <si>
    <t>勒努维尔酒店</t>
  </si>
  <si>
    <t>Marineau Gabriel,Boisvert Myriam</t>
  </si>
  <si>
    <t>612.29</t>
  </si>
  <si>
    <t>96.00</t>
  </si>
  <si>
    <t>2022-04-05 07:05:20</t>
  </si>
  <si>
    <t>2022-04-04</t>
  </si>
  <si>
    <t>2497788</t>
  </si>
  <si>
    <t>阿斯顿外南梦酒店及会议中心</t>
  </si>
  <si>
    <t>haryanto yohanes swie</t>
  </si>
  <si>
    <t>420.81</t>
  </si>
  <si>
    <t>66.00</t>
  </si>
  <si>
    <t>2022-04-04 23:31:58</t>
  </si>
  <si>
    <t>2022-04-01</t>
  </si>
  <si>
    <t>2493698</t>
  </si>
  <si>
    <t>阿姆斯特丹公园中央酒店</t>
  </si>
  <si>
    <t>NAKATANI BRIONY</t>
  </si>
  <si>
    <t>3545.20</t>
  </si>
  <si>
    <t>558.00</t>
  </si>
  <si>
    <t>2022-04-01 18:55:14</t>
  </si>
  <si>
    <t>2022-03-31</t>
  </si>
  <si>
    <t>2490878</t>
  </si>
  <si>
    <t>康瑟尔布拉夫斯美国明星娱乐场酒店</t>
  </si>
  <si>
    <t>Pfaff Teresa N</t>
  </si>
  <si>
    <t>778.18</t>
  </si>
  <si>
    <t>122.00</t>
  </si>
  <si>
    <t>2022-03-31 01:20:54</t>
  </si>
  <si>
    <t>2022-03-30</t>
  </si>
  <si>
    <t>2489553</t>
  </si>
  <si>
    <t>好莱坞酒店</t>
  </si>
  <si>
    <t>Chan Johnson,Chan Johnson</t>
  </si>
  <si>
    <t>127.57</t>
  </si>
  <si>
    <t>20.00</t>
  </si>
  <si>
    <t>2022-03-30 11:22:44</t>
  </si>
  <si>
    <t>2022-03-24</t>
  </si>
  <si>
    <t>2480331</t>
  </si>
  <si>
    <t>布兰登坦帕凯瑞华晟酒店及会议中心</t>
  </si>
  <si>
    <t>Massa Jeffrey</t>
  </si>
  <si>
    <t>574.70</t>
  </si>
  <si>
    <t>2022-03-24 06:23:48</t>
  </si>
  <si>
    <t>2022-03-22</t>
  </si>
  <si>
    <t>2477698</t>
  </si>
  <si>
    <t>马尼拉都喜天丽酒店</t>
  </si>
  <si>
    <t>Yu Jonathan,Yu Jonathan</t>
  </si>
  <si>
    <t>681.53</t>
  </si>
  <si>
    <t>2022-03-22 09:47:04</t>
  </si>
  <si>
    <t>2022-03-21</t>
  </si>
  <si>
    <t>2476819</t>
  </si>
  <si>
    <t>华美达首都酒店</t>
  </si>
  <si>
    <t>Miranda Bernard,Miranda Bernard</t>
  </si>
  <si>
    <t>560.95</t>
  </si>
  <si>
    <t>88.00</t>
  </si>
  <si>
    <t>2022-03-21 15:22:32</t>
  </si>
  <si>
    <t>2476246</t>
  </si>
  <si>
    <t>新加坡史各士皇族酒店</t>
  </si>
  <si>
    <t>Ngo Rick,Ngo Rick</t>
  </si>
  <si>
    <t>4812.67</t>
  </si>
  <si>
    <t>755.00</t>
  </si>
  <si>
    <t>2022-03-21 05:43:57</t>
  </si>
  <si>
    <t>2022-03-16</t>
  </si>
  <si>
    <t>2468974</t>
  </si>
  <si>
    <t>帕拉多瓜达卢佩酒店</t>
  </si>
  <si>
    <t>Telleria Martinez Alberto</t>
  </si>
  <si>
    <t>874.70</t>
  </si>
  <si>
    <t>137.00</t>
  </si>
  <si>
    <t>2022-03-16 08:07:56</t>
  </si>
  <si>
    <t>2022-03-15</t>
  </si>
  <si>
    <t>2468866</t>
  </si>
  <si>
    <t>曼彻斯特机场智选假日酒店</t>
  </si>
  <si>
    <t>Dundon Joseph William,Tan May Hui Shan</t>
  </si>
  <si>
    <t>401.88</t>
  </si>
  <si>
    <t>2022-03-15 23:43:37</t>
  </si>
  <si>
    <t>2022-03-12</t>
  </si>
  <si>
    <t>2463781</t>
  </si>
  <si>
    <t xml:space="preserve">达迈海滩度假村 </t>
  </si>
  <si>
    <t>Chua Hien Poh</t>
  </si>
  <si>
    <t>482.78</t>
  </si>
  <si>
    <t>76.00</t>
  </si>
  <si>
    <t>2022-03-12 19:58:43</t>
  </si>
  <si>
    <t>2022-03-02</t>
  </si>
  <si>
    <t>2445356</t>
  </si>
  <si>
    <t>卢娜莱纳旅馆酒店</t>
  </si>
  <si>
    <t>Lin Zachary,Stockman Jazmyne</t>
  </si>
  <si>
    <t>1682.80</t>
  </si>
  <si>
    <t>266.00</t>
  </si>
  <si>
    <t>2022-03-02 22:34:52</t>
  </si>
  <si>
    <t>2022-03-01</t>
  </si>
  <si>
    <t>2443363</t>
  </si>
  <si>
    <t>巴厘岛凯宾斯基</t>
  </si>
  <si>
    <t>Ferdi Ferdi,Ferdi Ferdi</t>
  </si>
  <si>
    <t>1536.68</t>
  </si>
  <si>
    <t>243.00</t>
  </si>
  <si>
    <t>2022-03-01 19:03:36</t>
  </si>
  <si>
    <t>2022-02-25</t>
  </si>
  <si>
    <t>2435014</t>
  </si>
  <si>
    <t>Teo Chin Guan,Teo Chin Guan,Teo Chin Guan,Teo Chin Guan</t>
  </si>
  <si>
    <t>1826.64</t>
  </si>
  <si>
    <t>288.00</t>
  </si>
  <si>
    <t>2022-02-25 22:31:03</t>
  </si>
  <si>
    <t>2022-02-22</t>
  </si>
  <si>
    <t>2430091</t>
  </si>
  <si>
    <t>卡内基温泉酒店</t>
  </si>
  <si>
    <t>Curasi Crystal amber</t>
  </si>
  <si>
    <t>1301.65</t>
  </si>
  <si>
    <t>205.00</t>
  </si>
  <si>
    <t>2022-02-22 05:01:09</t>
  </si>
  <si>
    <t>2022-02-16</t>
  </si>
  <si>
    <t>2420013</t>
  </si>
  <si>
    <t>布瑞安扎酒店</t>
  </si>
  <si>
    <t>Dal Cin Milena</t>
  </si>
  <si>
    <t>495.60</t>
  </si>
  <si>
    <t>2022-02-16 17:33:52</t>
  </si>
  <si>
    <t>2419800</t>
  </si>
  <si>
    <t>杰斯林酒店</t>
  </si>
  <si>
    <t>Pemberton John Phillip,Yan Allison</t>
  </si>
  <si>
    <t>2192.10</t>
  </si>
  <si>
    <t>345.00</t>
  </si>
  <si>
    <t>2022-02-16 10:38:31</t>
  </si>
  <si>
    <t>2022-02-13</t>
  </si>
  <si>
    <t>2418523</t>
  </si>
  <si>
    <t>圣殿酒吧酒店</t>
  </si>
  <si>
    <t>Assakawa Beatriz,Takara Ivone</t>
  </si>
  <si>
    <t>2763.67</t>
  </si>
  <si>
    <t>434.00</t>
  </si>
  <si>
    <t>2022-02-13 03:28:30</t>
  </si>
  <si>
    <t>2022-02-09</t>
  </si>
  <si>
    <t>2415988</t>
  </si>
  <si>
    <t>嗨西归浦酒店</t>
  </si>
  <si>
    <t>Minjeong Kim</t>
  </si>
  <si>
    <t>267.96</t>
  </si>
  <si>
    <t>2022-02-09 21:09:35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</si>
</sst>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2" borderId="5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20" fillId="15" borderId="8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7"/>
  <sheetViews>
    <sheetView topLeftCell="A70" workbookViewId="0">
      <selection activeCell="A70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44677</v>
      </c>
      <c r="G2" s="6">
        <v>44678</v>
      </c>
      <c r="H2" s="4">
        <v>1</v>
      </c>
      <c r="I2" s="4">
        <v>1</v>
      </c>
      <c r="J2" s="4">
        <v>1</v>
      </c>
      <c r="K2" s="4" t="s">
        <v>30</v>
      </c>
      <c r="L2" s="4">
        <v>243</v>
      </c>
      <c r="M2" s="4">
        <v>243</v>
      </c>
      <c r="N2" s="4" t="s">
        <v>31</v>
      </c>
      <c r="O2" s="4" t="s">
        <v>32</v>
      </c>
      <c r="P2" s="4" t="s">
        <v>33</v>
      </c>
      <c r="Q2" s="4">
        <v>0</v>
      </c>
      <c r="R2" s="7">
        <v>44621</v>
      </c>
      <c r="S2" s="6">
        <v>44681</v>
      </c>
      <c r="T2" s="4" t="s">
        <v>34</v>
      </c>
      <c r="U2" s="4">
        <v>243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44676</v>
      </c>
      <c r="G3" s="6">
        <v>44678</v>
      </c>
      <c r="H3" s="4">
        <v>1</v>
      </c>
      <c r="I3" s="4">
        <v>2</v>
      </c>
      <c r="J3" s="4">
        <v>2</v>
      </c>
      <c r="K3" s="4" t="s">
        <v>30</v>
      </c>
      <c r="L3" s="4">
        <v>88</v>
      </c>
      <c r="M3" s="4">
        <v>88</v>
      </c>
      <c r="N3" s="4" t="s">
        <v>40</v>
      </c>
      <c r="O3" s="4" t="s">
        <v>32</v>
      </c>
      <c r="P3" s="4" t="s">
        <v>33</v>
      </c>
      <c r="Q3" s="4">
        <v>0</v>
      </c>
      <c r="R3" s="7">
        <v>44641</v>
      </c>
      <c r="S3" s="6">
        <v>44681</v>
      </c>
      <c r="T3" s="4" t="s">
        <v>34</v>
      </c>
      <c r="U3" s="4">
        <v>88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44677</v>
      </c>
      <c r="G4" s="6">
        <v>44678</v>
      </c>
      <c r="H4" s="4">
        <v>1</v>
      </c>
      <c r="I4" s="4">
        <v>1</v>
      </c>
      <c r="J4" s="4">
        <v>1</v>
      </c>
      <c r="K4" s="4" t="s">
        <v>30</v>
      </c>
      <c r="L4" s="4">
        <v>90</v>
      </c>
      <c r="M4" s="4">
        <v>90</v>
      </c>
      <c r="N4" s="4" t="s">
        <v>46</v>
      </c>
      <c r="O4" s="4" t="s">
        <v>32</v>
      </c>
      <c r="P4" s="4" t="s">
        <v>33</v>
      </c>
      <c r="Q4" s="4">
        <v>0</v>
      </c>
      <c r="R4" s="7">
        <v>44662</v>
      </c>
      <c r="S4" s="6">
        <v>44681</v>
      </c>
      <c r="T4" s="4" t="s">
        <v>34</v>
      </c>
      <c r="U4" s="4">
        <v>90</v>
      </c>
      <c r="V4" s="4">
        <v>0</v>
      </c>
      <c r="W4" s="4">
        <v>0</v>
      </c>
      <c r="X4" s="4" t="s">
        <v>42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44677</v>
      </c>
      <c r="G5" s="6">
        <v>44678</v>
      </c>
      <c r="H5" s="4">
        <v>1</v>
      </c>
      <c r="I5" s="4">
        <v>1</v>
      </c>
      <c r="J5" s="4">
        <v>1</v>
      </c>
      <c r="K5" s="4" t="s">
        <v>30</v>
      </c>
      <c r="L5" s="4">
        <v>199</v>
      </c>
      <c r="M5" s="4">
        <v>199</v>
      </c>
      <c r="N5" s="4" t="s">
        <v>51</v>
      </c>
      <c r="O5" s="4" t="s">
        <v>32</v>
      </c>
      <c r="P5" s="4" t="s">
        <v>33</v>
      </c>
      <c r="Q5" s="4">
        <v>0</v>
      </c>
      <c r="R5" s="7">
        <v>44672</v>
      </c>
      <c r="S5" s="6">
        <v>44681</v>
      </c>
      <c r="T5" s="4" t="s">
        <v>34</v>
      </c>
      <c r="U5" s="4">
        <v>199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44677</v>
      </c>
      <c r="G6" s="6">
        <v>44678</v>
      </c>
      <c r="H6" s="4">
        <v>1</v>
      </c>
      <c r="I6" s="4">
        <v>1</v>
      </c>
      <c r="J6" s="4">
        <v>1</v>
      </c>
      <c r="K6" s="4" t="s">
        <v>30</v>
      </c>
      <c r="L6" s="4">
        <v>67</v>
      </c>
      <c r="M6" s="4">
        <v>67</v>
      </c>
      <c r="N6" s="4" t="s">
        <v>57</v>
      </c>
      <c r="O6" s="4" t="s">
        <v>32</v>
      </c>
      <c r="P6" s="4" t="s">
        <v>33</v>
      </c>
      <c r="Q6" s="4">
        <v>0</v>
      </c>
      <c r="R6" s="7">
        <v>44676</v>
      </c>
      <c r="S6" s="6">
        <v>44681</v>
      </c>
      <c r="T6" s="4" t="s">
        <v>34</v>
      </c>
      <c r="U6" s="4">
        <v>67</v>
      </c>
      <c r="V6" s="4">
        <v>0</v>
      </c>
      <c r="W6" s="4">
        <v>0</v>
      </c>
      <c r="X6" s="4" t="s">
        <v>58</v>
      </c>
      <c r="Y6" s="4" t="s">
        <v>42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44677</v>
      </c>
      <c r="G7" s="6">
        <v>44678</v>
      </c>
      <c r="H7" s="4">
        <v>1</v>
      </c>
      <c r="I7" s="4">
        <v>1</v>
      </c>
      <c r="J7" s="4">
        <v>1</v>
      </c>
      <c r="K7" s="4" t="s">
        <v>30</v>
      </c>
      <c r="L7" s="4">
        <v>110</v>
      </c>
      <c r="M7" s="4">
        <v>110</v>
      </c>
      <c r="N7" s="4" t="s">
        <v>62</v>
      </c>
      <c r="O7" s="4" t="s">
        <v>32</v>
      </c>
      <c r="P7" s="4" t="s">
        <v>33</v>
      </c>
      <c r="Q7" s="4">
        <v>0</v>
      </c>
      <c r="R7" s="7">
        <v>44677</v>
      </c>
      <c r="S7" s="6">
        <v>44681</v>
      </c>
      <c r="T7" s="4" t="s">
        <v>34</v>
      </c>
      <c r="U7" s="4">
        <v>110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44677</v>
      </c>
      <c r="G8" s="6">
        <v>44678</v>
      </c>
      <c r="H8" s="4">
        <v>1</v>
      </c>
      <c r="I8" s="4">
        <v>1</v>
      </c>
      <c r="J8" s="4">
        <v>1</v>
      </c>
      <c r="K8" s="4" t="s">
        <v>30</v>
      </c>
      <c r="L8" s="4">
        <v>101</v>
      </c>
      <c r="M8" s="4">
        <v>101</v>
      </c>
      <c r="N8" s="4" t="s">
        <v>68</v>
      </c>
      <c r="O8" s="4" t="s">
        <v>32</v>
      </c>
      <c r="P8" s="4" t="s">
        <v>33</v>
      </c>
      <c r="Q8" s="4">
        <v>0</v>
      </c>
      <c r="R8" s="7">
        <v>44677</v>
      </c>
      <c r="S8" s="6">
        <v>44681</v>
      </c>
      <c r="T8" s="4" t="s">
        <v>34</v>
      </c>
      <c r="U8" s="4">
        <v>101</v>
      </c>
      <c r="V8" s="4">
        <v>0</v>
      </c>
      <c r="W8" s="4">
        <v>0</v>
      </c>
      <c r="X8" s="4" t="s">
        <v>42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44677</v>
      </c>
      <c r="G9" s="6">
        <v>44678</v>
      </c>
      <c r="H9" s="4">
        <v>1</v>
      </c>
      <c r="I9" s="4">
        <v>1</v>
      </c>
      <c r="J9" s="4">
        <v>1</v>
      </c>
      <c r="K9" s="4" t="s">
        <v>30</v>
      </c>
      <c r="L9" s="4">
        <v>95</v>
      </c>
      <c r="M9" s="4">
        <v>95</v>
      </c>
      <c r="N9" s="4" t="s">
        <v>73</v>
      </c>
      <c r="O9" s="4" t="s">
        <v>32</v>
      </c>
      <c r="P9" s="4" t="s">
        <v>33</v>
      </c>
      <c r="Q9" s="4">
        <v>0</v>
      </c>
      <c r="R9" s="7">
        <v>44677</v>
      </c>
      <c r="S9" s="6">
        <v>44681</v>
      </c>
      <c r="T9" s="4" t="s">
        <v>34</v>
      </c>
      <c r="U9" s="4">
        <v>95</v>
      </c>
      <c r="V9" s="4">
        <v>0</v>
      </c>
      <c r="W9" s="4">
        <v>0</v>
      </c>
      <c r="X9" s="4" t="s">
        <v>42</v>
      </c>
      <c r="Y9" s="4" t="s">
        <v>74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44674</v>
      </c>
      <c r="G10" s="6">
        <v>44679</v>
      </c>
      <c r="H10" s="4">
        <v>1</v>
      </c>
      <c r="I10" s="4">
        <v>5</v>
      </c>
      <c r="J10" s="4">
        <v>5</v>
      </c>
      <c r="K10" s="4" t="s">
        <v>30</v>
      </c>
      <c r="L10" s="4">
        <v>755</v>
      </c>
      <c r="M10" s="4">
        <v>755</v>
      </c>
      <c r="N10" s="4" t="s">
        <v>78</v>
      </c>
      <c r="O10" s="4" t="s">
        <v>79</v>
      </c>
      <c r="P10" s="4" t="s">
        <v>33</v>
      </c>
      <c r="Q10" s="4">
        <v>0</v>
      </c>
      <c r="R10" s="7">
        <v>44641</v>
      </c>
      <c r="S10" s="6">
        <v>44682</v>
      </c>
      <c r="T10" s="4" t="s">
        <v>34</v>
      </c>
      <c r="U10" s="4">
        <v>755</v>
      </c>
      <c r="V10" s="4">
        <v>0</v>
      </c>
      <c r="W10" s="4">
        <v>0</v>
      </c>
      <c r="X10" s="4" t="s">
        <v>42</v>
      </c>
      <c r="Y10" s="4" t="s">
        <v>42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44678</v>
      </c>
      <c r="G11" s="6">
        <v>44679</v>
      </c>
      <c r="H11" s="4">
        <v>1</v>
      </c>
      <c r="I11" s="4">
        <v>1</v>
      </c>
      <c r="J11" s="4">
        <v>1</v>
      </c>
      <c r="K11" s="4" t="s">
        <v>30</v>
      </c>
      <c r="L11" s="4">
        <v>122</v>
      </c>
      <c r="M11" s="4">
        <v>122</v>
      </c>
      <c r="N11" s="4" t="s">
        <v>83</v>
      </c>
      <c r="O11" s="4" t="s">
        <v>79</v>
      </c>
      <c r="P11" s="4" t="s">
        <v>33</v>
      </c>
      <c r="Q11" s="4">
        <v>0</v>
      </c>
      <c r="R11" s="7">
        <v>44651</v>
      </c>
      <c r="S11" s="6">
        <v>44682</v>
      </c>
      <c r="T11" s="4" t="s">
        <v>34</v>
      </c>
      <c r="U11" s="4">
        <v>122</v>
      </c>
      <c r="V11" s="4">
        <v>0</v>
      </c>
      <c r="W11" s="4">
        <v>0</v>
      </c>
      <c r="X11" s="4" t="s">
        <v>84</v>
      </c>
      <c r="Y11" s="4" t="s">
        <v>85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44678</v>
      </c>
      <c r="G12" s="6">
        <v>44679</v>
      </c>
      <c r="H12" s="4">
        <v>1</v>
      </c>
      <c r="I12" s="4">
        <v>1</v>
      </c>
      <c r="J12" s="4">
        <v>1</v>
      </c>
      <c r="K12" s="4" t="s">
        <v>30</v>
      </c>
      <c r="L12" s="4">
        <v>78</v>
      </c>
      <c r="M12" s="4">
        <v>78</v>
      </c>
      <c r="N12" s="4" t="s">
        <v>89</v>
      </c>
      <c r="O12" s="4" t="s">
        <v>79</v>
      </c>
      <c r="P12" s="4" t="s">
        <v>33</v>
      </c>
      <c r="Q12" s="4">
        <v>0</v>
      </c>
      <c r="R12" s="7">
        <v>44658</v>
      </c>
      <c r="S12" s="6">
        <v>44682</v>
      </c>
      <c r="T12" s="4" t="s">
        <v>34</v>
      </c>
      <c r="U12" s="4">
        <v>78</v>
      </c>
      <c r="V12" s="4">
        <v>0</v>
      </c>
      <c r="W12" s="4">
        <v>0</v>
      </c>
      <c r="X12" s="4" t="s">
        <v>90</v>
      </c>
      <c r="Y12" s="4" t="s">
        <v>42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92</v>
      </c>
      <c r="E13" s="4" t="s">
        <v>93</v>
      </c>
      <c r="F13" s="6">
        <v>44677</v>
      </c>
      <c r="G13" s="6">
        <v>44679</v>
      </c>
      <c r="H13" s="4">
        <v>1</v>
      </c>
      <c r="I13" s="4">
        <v>2</v>
      </c>
      <c r="J13" s="4">
        <v>2</v>
      </c>
      <c r="K13" s="4" t="s">
        <v>30</v>
      </c>
      <c r="L13" s="4">
        <v>126</v>
      </c>
      <c r="M13" s="4">
        <v>126</v>
      </c>
      <c r="N13" s="4" t="s">
        <v>94</v>
      </c>
      <c r="O13" s="4" t="s">
        <v>79</v>
      </c>
      <c r="P13" s="4" t="s">
        <v>33</v>
      </c>
      <c r="Q13" s="4">
        <v>0</v>
      </c>
      <c r="R13" s="7">
        <v>44673</v>
      </c>
      <c r="S13" s="6">
        <v>44682</v>
      </c>
      <c r="T13" s="4" t="s">
        <v>34</v>
      </c>
      <c r="U13" s="4">
        <v>126</v>
      </c>
      <c r="V13" s="4">
        <v>0</v>
      </c>
      <c r="W13" s="4">
        <v>0</v>
      </c>
      <c r="X13" s="4" t="s">
        <v>95</v>
      </c>
      <c r="Y13" s="4" t="s">
        <v>42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97</v>
      </c>
      <c r="E14" s="4" t="s">
        <v>98</v>
      </c>
      <c r="F14" s="6">
        <v>44677</v>
      </c>
      <c r="G14" s="6">
        <v>44679</v>
      </c>
      <c r="H14" s="4">
        <v>1</v>
      </c>
      <c r="I14" s="4">
        <v>2</v>
      </c>
      <c r="J14" s="4">
        <v>2</v>
      </c>
      <c r="K14" s="4" t="s">
        <v>30</v>
      </c>
      <c r="L14" s="4">
        <v>48</v>
      </c>
      <c r="M14" s="4">
        <v>48</v>
      </c>
      <c r="N14" s="4" t="s">
        <v>99</v>
      </c>
      <c r="O14" s="4" t="s">
        <v>79</v>
      </c>
      <c r="P14" s="4" t="s">
        <v>33</v>
      </c>
      <c r="Q14" s="4">
        <v>0</v>
      </c>
      <c r="R14" s="7">
        <v>44676</v>
      </c>
      <c r="S14" s="6">
        <v>44682</v>
      </c>
      <c r="T14" s="4" t="s">
        <v>34</v>
      </c>
      <c r="U14" s="4">
        <v>48</v>
      </c>
      <c r="V14" s="4">
        <v>0</v>
      </c>
      <c r="W14" s="4">
        <v>0</v>
      </c>
      <c r="X14" s="4" t="s">
        <v>100</v>
      </c>
      <c r="Y14" s="4" t="s">
        <v>42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102</v>
      </c>
      <c r="E15" s="4" t="s">
        <v>103</v>
      </c>
      <c r="F15" s="6">
        <v>44677</v>
      </c>
      <c r="G15" s="6">
        <v>44679</v>
      </c>
      <c r="H15" s="4">
        <v>1</v>
      </c>
      <c r="I15" s="4">
        <v>2</v>
      </c>
      <c r="J15" s="4">
        <v>2</v>
      </c>
      <c r="K15" s="4" t="s">
        <v>30</v>
      </c>
      <c r="L15" s="4">
        <v>256</v>
      </c>
      <c r="M15" s="4">
        <v>256</v>
      </c>
      <c r="N15" s="4" t="s">
        <v>104</v>
      </c>
      <c r="O15" s="4" t="s">
        <v>79</v>
      </c>
      <c r="P15" s="4" t="s">
        <v>33</v>
      </c>
      <c r="Q15" s="4">
        <v>0</v>
      </c>
      <c r="R15" s="7">
        <v>44677</v>
      </c>
      <c r="S15" s="6">
        <v>44682</v>
      </c>
      <c r="T15" s="4" t="s">
        <v>34</v>
      </c>
      <c r="U15" s="4">
        <v>256</v>
      </c>
      <c r="V15" s="4">
        <v>0</v>
      </c>
      <c r="W15" s="4">
        <v>0</v>
      </c>
      <c r="X15" s="4" t="s">
        <v>105</v>
      </c>
      <c r="Y15" s="4" t="s">
        <v>42</v>
      </c>
    </row>
    <row r="16" s="4" customFormat="1" spans="1:25">
      <c r="A16" s="4" t="s">
        <v>106</v>
      </c>
      <c r="B16" s="4" t="s">
        <v>26</v>
      </c>
      <c r="C16" s="4" t="s">
        <v>27</v>
      </c>
      <c r="D16" s="4" t="s">
        <v>107</v>
      </c>
      <c r="E16" s="4" t="s">
        <v>108</v>
      </c>
      <c r="F16" s="6">
        <v>44678</v>
      </c>
      <c r="G16" s="6">
        <v>44679</v>
      </c>
      <c r="H16" s="4">
        <v>1</v>
      </c>
      <c r="I16" s="4">
        <v>1</v>
      </c>
      <c r="J16" s="4">
        <v>1</v>
      </c>
      <c r="K16" s="4" t="s">
        <v>30</v>
      </c>
      <c r="L16" s="4">
        <v>18</v>
      </c>
      <c r="M16" s="4">
        <v>18</v>
      </c>
      <c r="N16" s="4" t="s">
        <v>109</v>
      </c>
      <c r="O16" s="4" t="s">
        <v>79</v>
      </c>
      <c r="P16" s="4" t="s">
        <v>33</v>
      </c>
      <c r="Q16" s="4">
        <v>0</v>
      </c>
      <c r="R16" s="7">
        <v>44677</v>
      </c>
      <c r="S16" s="6">
        <v>44682</v>
      </c>
      <c r="T16" s="4" t="s">
        <v>34</v>
      </c>
      <c r="U16" s="4">
        <v>18</v>
      </c>
      <c r="V16" s="4">
        <v>0</v>
      </c>
      <c r="W16" s="4">
        <v>0</v>
      </c>
      <c r="X16" s="4" t="s">
        <v>42</v>
      </c>
      <c r="Y16" s="4" t="s">
        <v>42</v>
      </c>
    </row>
    <row r="17" s="4" customFormat="1" spans="1:25">
      <c r="A17" s="4" t="s">
        <v>110</v>
      </c>
      <c r="B17" s="4" t="s">
        <v>26</v>
      </c>
      <c r="C17" s="4" t="s">
        <v>27</v>
      </c>
      <c r="D17" s="4" t="s">
        <v>111</v>
      </c>
      <c r="E17" s="4" t="s">
        <v>112</v>
      </c>
      <c r="F17" s="6">
        <v>44678</v>
      </c>
      <c r="G17" s="6">
        <v>44679</v>
      </c>
      <c r="H17" s="4">
        <v>1</v>
      </c>
      <c r="I17" s="4">
        <v>1</v>
      </c>
      <c r="J17" s="4">
        <v>1</v>
      </c>
      <c r="K17" s="4" t="s">
        <v>30</v>
      </c>
      <c r="L17" s="4">
        <v>107</v>
      </c>
      <c r="M17" s="4">
        <v>107</v>
      </c>
      <c r="N17" s="4" t="s">
        <v>113</v>
      </c>
      <c r="O17" s="4" t="s">
        <v>79</v>
      </c>
      <c r="P17" s="4" t="s">
        <v>33</v>
      </c>
      <c r="Q17" s="4">
        <v>0</v>
      </c>
      <c r="R17" s="7">
        <v>44677</v>
      </c>
      <c r="S17" s="6">
        <v>44682</v>
      </c>
      <c r="T17" s="4" t="s">
        <v>34</v>
      </c>
      <c r="U17" s="4">
        <v>107</v>
      </c>
      <c r="V17" s="4">
        <v>0</v>
      </c>
      <c r="W17" s="4">
        <v>0</v>
      </c>
      <c r="X17" s="4" t="s">
        <v>42</v>
      </c>
      <c r="Y17" s="4" t="s">
        <v>114</v>
      </c>
    </row>
    <row r="18" s="4" customFormat="1" spans="1:25">
      <c r="A18" s="4" t="s">
        <v>115</v>
      </c>
      <c r="B18" s="4" t="s">
        <v>26</v>
      </c>
      <c r="C18" s="4" t="s">
        <v>27</v>
      </c>
      <c r="D18" s="4" t="s">
        <v>116</v>
      </c>
      <c r="E18" s="4" t="s">
        <v>117</v>
      </c>
      <c r="F18" s="6">
        <v>44678</v>
      </c>
      <c r="G18" s="6">
        <v>44679</v>
      </c>
      <c r="H18" s="4">
        <v>1</v>
      </c>
      <c r="I18" s="4">
        <v>1</v>
      </c>
      <c r="J18" s="4">
        <v>1</v>
      </c>
      <c r="K18" s="4" t="s">
        <v>30</v>
      </c>
      <c r="L18" s="4">
        <v>63</v>
      </c>
      <c r="M18" s="4">
        <v>63</v>
      </c>
      <c r="N18" s="4" t="s">
        <v>118</v>
      </c>
      <c r="O18" s="4" t="s">
        <v>79</v>
      </c>
      <c r="P18" s="4" t="s">
        <v>33</v>
      </c>
      <c r="Q18" s="4">
        <v>0</v>
      </c>
      <c r="R18" s="7">
        <v>44678</v>
      </c>
      <c r="S18" s="6">
        <v>44682</v>
      </c>
      <c r="T18" s="4" t="s">
        <v>34</v>
      </c>
      <c r="U18" s="4">
        <v>63</v>
      </c>
      <c r="V18" s="4">
        <v>0</v>
      </c>
      <c r="W18" s="4">
        <v>0</v>
      </c>
      <c r="X18" s="4" t="s">
        <v>119</v>
      </c>
      <c r="Y18" s="4" t="s">
        <v>120</v>
      </c>
    </row>
    <row r="19" s="4" customFormat="1" spans="1:25">
      <c r="A19" s="4" t="s">
        <v>121</v>
      </c>
      <c r="B19" s="4" t="s">
        <v>26</v>
      </c>
      <c r="C19" s="4" t="s">
        <v>27</v>
      </c>
      <c r="D19" s="4" t="s">
        <v>122</v>
      </c>
      <c r="E19" s="4" t="s">
        <v>123</v>
      </c>
      <c r="F19" s="6">
        <v>44678</v>
      </c>
      <c r="G19" s="6">
        <v>44679</v>
      </c>
      <c r="H19" s="4">
        <v>1</v>
      </c>
      <c r="I19" s="4">
        <v>1</v>
      </c>
      <c r="J19" s="4">
        <v>1</v>
      </c>
      <c r="K19" s="4" t="s">
        <v>30</v>
      </c>
      <c r="L19" s="4">
        <v>201</v>
      </c>
      <c r="M19" s="4">
        <v>201</v>
      </c>
      <c r="N19" s="4" t="s">
        <v>124</v>
      </c>
      <c r="O19" s="4" t="s">
        <v>79</v>
      </c>
      <c r="P19" s="4" t="s">
        <v>33</v>
      </c>
      <c r="Q19" s="4">
        <v>0</v>
      </c>
      <c r="R19" s="7">
        <v>44678</v>
      </c>
      <c r="S19" s="6">
        <v>44682</v>
      </c>
      <c r="T19" s="4" t="s">
        <v>34</v>
      </c>
      <c r="U19" s="4">
        <v>201</v>
      </c>
      <c r="V19" s="4">
        <v>0</v>
      </c>
      <c r="W19" s="4">
        <v>0</v>
      </c>
      <c r="X19" s="4" t="s">
        <v>125</v>
      </c>
      <c r="Y19" s="4" t="s">
        <v>126</v>
      </c>
    </row>
    <row r="20" s="4" customFormat="1" spans="1:25">
      <c r="A20" s="4" t="s">
        <v>127</v>
      </c>
      <c r="B20" s="4" t="s">
        <v>26</v>
      </c>
      <c r="C20" s="4" t="s">
        <v>27</v>
      </c>
      <c r="D20" s="4" t="s">
        <v>128</v>
      </c>
      <c r="E20" s="4" t="s">
        <v>129</v>
      </c>
      <c r="F20" s="6">
        <v>44678</v>
      </c>
      <c r="G20" s="6">
        <v>44679</v>
      </c>
      <c r="H20" s="4">
        <v>1</v>
      </c>
      <c r="I20" s="4">
        <v>1</v>
      </c>
      <c r="J20" s="4">
        <v>1</v>
      </c>
      <c r="K20" s="4" t="s">
        <v>30</v>
      </c>
      <c r="L20" s="4">
        <v>21</v>
      </c>
      <c r="M20" s="4">
        <v>21</v>
      </c>
      <c r="N20" s="4" t="s">
        <v>130</v>
      </c>
      <c r="O20" s="4" t="s">
        <v>79</v>
      </c>
      <c r="P20" s="4" t="s">
        <v>33</v>
      </c>
      <c r="Q20" s="4">
        <v>0</v>
      </c>
      <c r="R20" s="7">
        <v>44678</v>
      </c>
      <c r="S20" s="6">
        <v>44682</v>
      </c>
      <c r="T20" s="4" t="s">
        <v>34</v>
      </c>
      <c r="U20" s="4">
        <v>21</v>
      </c>
      <c r="V20" s="4">
        <v>0</v>
      </c>
      <c r="W20" s="4">
        <v>0</v>
      </c>
      <c r="X20" s="4" t="s">
        <v>42</v>
      </c>
      <c r="Y20" s="4" t="s">
        <v>42</v>
      </c>
    </row>
    <row r="21" s="4" customFormat="1" spans="1:25">
      <c r="A21" s="4" t="s">
        <v>131</v>
      </c>
      <c r="B21" s="4" t="s">
        <v>26</v>
      </c>
      <c r="C21" s="4" t="s">
        <v>27</v>
      </c>
      <c r="D21" s="4" t="s">
        <v>132</v>
      </c>
      <c r="E21" s="4" t="s">
        <v>133</v>
      </c>
      <c r="F21" s="6">
        <v>44678</v>
      </c>
      <c r="G21" s="6">
        <v>44680</v>
      </c>
      <c r="H21" s="4">
        <v>1</v>
      </c>
      <c r="I21" s="4">
        <v>2</v>
      </c>
      <c r="J21" s="4">
        <v>2</v>
      </c>
      <c r="K21" s="4" t="s">
        <v>30</v>
      </c>
      <c r="L21" s="4">
        <v>266</v>
      </c>
      <c r="M21" s="4">
        <v>266</v>
      </c>
      <c r="N21" s="4" t="s">
        <v>134</v>
      </c>
      <c r="O21" s="4" t="s">
        <v>135</v>
      </c>
      <c r="P21" s="4" t="s">
        <v>33</v>
      </c>
      <c r="Q21" s="4">
        <v>0</v>
      </c>
      <c r="R21" s="7">
        <v>44622</v>
      </c>
      <c r="S21" s="6">
        <v>44683</v>
      </c>
      <c r="T21" s="4" t="s">
        <v>34</v>
      </c>
      <c r="U21" s="4">
        <v>266</v>
      </c>
      <c r="V21" s="4">
        <v>0</v>
      </c>
      <c r="W21" s="4">
        <v>0</v>
      </c>
      <c r="X21" s="4" t="s">
        <v>136</v>
      </c>
      <c r="Y21" s="4" t="s">
        <v>137</v>
      </c>
    </row>
    <row r="22" s="4" customFormat="1" spans="1:25">
      <c r="A22" s="4" t="s">
        <v>138</v>
      </c>
      <c r="B22" s="4" t="s">
        <v>26</v>
      </c>
      <c r="C22" s="4" t="s">
        <v>27</v>
      </c>
      <c r="D22" s="4" t="s">
        <v>139</v>
      </c>
      <c r="E22" s="4" t="s">
        <v>140</v>
      </c>
      <c r="F22" s="6">
        <v>44679</v>
      </c>
      <c r="G22" s="6">
        <v>44680</v>
      </c>
      <c r="H22" s="4">
        <v>1</v>
      </c>
      <c r="I22" s="4">
        <v>1</v>
      </c>
      <c r="J22" s="4">
        <v>1</v>
      </c>
      <c r="K22" s="4" t="s">
        <v>30</v>
      </c>
      <c r="L22" s="4">
        <v>90</v>
      </c>
      <c r="M22" s="4">
        <v>90</v>
      </c>
      <c r="N22" s="4" t="s">
        <v>141</v>
      </c>
      <c r="O22" s="4" t="s">
        <v>135</v>
      </c>
      <c r="P22" s="4" t="s">
        <v>33</v>
      </c>
      <c r="Q22" s="4">
        <v>0</v>
      </c>
      <c r="R22" s="7">
        <v>44644</v>
      </c>
      <c r="S22" s="6">
        <v>44683</v>
      </c>
      <c r="T22" s="4" t="s">
        <v>34</v>
      </c>
      <c r="U22" s="4">
        <v>90</v>
      </c>
      <c r="V22" s="4">
        <v>0</v>
      </c>
      <c r="W22" s="4">
        <v>0</v>
      </c>
      <c r="X22" s="4" t="s">
        <v>142</v>
      </c>
      <c r="Y22" s="4" t="s">
        <v>143</v>
      </c>
    </row>
    <row r="23" s="4" customFormat="1" spans="1:25">
      <c r="A23" s="4" t="s">
        <v>144</v>
      </c>
      <c r="B23" s="4" t="s">
        <v>26</v>
      </c>
      <c r="C23" s="4" t="s">
        <v>27</v>
      </c>
      <c r="D23" s="4" t="s">
        <v>145</v>
      </c>
      <c r="E23" s="4" t="s">
        <v>146</v>
      </c>
      <c r="F23" s="6">
        <v>44679</v>
      </c>
      <c r="G23" s="6">
        <v>44680</v>
      </c>
      <c r="H23" s="4">
        <v>1</v>
      </c>
      <c r="I23" s="4">
        <v>1</v>
      </c>
      <c r="J23" s="4">
        <v>1</v>
      </c>
      <c r="K23" s="4" t="s">
        <v>30</v>
      </c>
      <c r="L23" s="4">
        <v>102</v>
      </c>
      <c r="M23" s="4">
        <v>102</v>
      </c>
      <c r="N23" s="4" t="s">
        <v>147</v>
      </c>
      <c r="O23" s="4" t="s">
        <v>135</v>
      </c>
      <c r="P23" s="4" t="s">
        <v>33</v>
      </c>
      <c r="Q23" s="4">
        <v>0</v>
      </c>
      <c r="R23" s="7">
        <v>44659</v>
      </c>
      <c r="S23" s="6">
        <v>44683</v>
      </c>
      <c r="T23" s="4" t="s">
        <v>34</v>
      </c>
      <c r="U23" s="4">
        <v>102</v>
      </c>
      <c r="V23" s="4">
        <v>0</v>
      </c>
      <c r="W23" s="4">
        <v>0</v>
      </c>
      <c r="X23" s="4" t="s">
        <v>148</v>
      </c>
      <c r="Y23" s="4" t="s">
        <v>149</v>
      </c>
    </row>
    <row r="24" s="4" customFormat="1" spans="1:25">
      <c r="A24" s="4" t="s">
        <v>150</v>
      </c>
      <c r="B24" s="4" t="s">
        <v>26</v>
      </c>
      <c r="C24" s="4" t="s">
        <v>27</v>
      </c>
      <c r="D24" s="4" t="s">
        <v>151</v>
      </c>
      <c r="E24" s="4" t="s">
        <v>152</v>
      </c>
      <c r="F24" s="6">
        <v>44679</v>
      </c>
      <c r="G24" s="6">
        <v>44680</v>
      </c>
      <c r="H24" s="4">
        <v>1</v>
      </c>
      <c r="I24" s="4">
        <v>1</v>
      </c>
      <c r="J24" s="4">
        <v>1</v>
      </c>
      <c r="K24" s="4" t="s">
        <v>30</v>
      </c>
      <c r="L24" s="4">
        <v>47</v>
      </c>
      <c r="M24" s="4">
        <v>47</v>
      </c>
      <c r="N24" s="4" t="s">
        <v>153</v>
      </c>
      <c r="O24" s="4" t="s">
        <v>135</v>
      </c>
      <c r="P24" s="4" t="s">
        <v>33</v>
      </c>
      <c r="Q24" s="4">
        <v>0</v>
      </c>
      <c r="R24" s="7">
        <v>44666</v>
      </c>
      <c r="S24" s="6">
        <v>44683</v>
      </c>
      <c r="T24" s="4" t="s">
        <v>34</v>
      </c>
      <c r="U24" s="4">
        <v>47</v>
      </c>
      <c r="V24" s="4">
        <v>0</v>
      </c>
      <c r="W24" s="4">
        <v>0</v>
      </c>
      <c r="X24" s="4" t="s">
        <v>42</v>
      </c>
      <c r="Y24" s="4" t="s">
        <v>42</v>
      </c>
    </row>
    <row r="25" s="4" customFormat="1" spans="1:25">
      <c r="A25" s="4" t="s">
        <v>150</v>
      </c>
      <c r="B25" s="4" t="s">
        <v>26</v>
      </c>
      <c r="C25" s="4" t="s">
        <v>154</v>
      </c>
      <c r="D25" s="4" t="s">
        <v>151</v>
      </c>
      <c r="E25" s="4" t="s">
        <v>152</v>
      </c>
      <c r="F25" s="6">
        <v>44679</v>
      </c>
      <c r="G25" s="6">
        <v>44680</v>
      </c>
      <c r="H25" s="4">
        <v>1</v>
      </c>
      <c r="I25" s="4">
        <v>1</v>
      </c>
      <c r="J25" s="4">
        <v>1</v>
      </c>
      <c r="K25" s="4" t="s">
        <v>30</v>
      </c>
      <c r="L25" s="4">
        <v>-47</v>
      </c>
      <c r="M25" s="4">
        <v>-47</v>
      </c>
      <c r="N25" s="4" t="s">
        <v>153</v>
      </c>
      <c r="O25" s="4" t="s">
        <v>135</v>
      </c>
      <c r="P25" s="4" t="s">
        <v>33</v>
      </c>
      <c r="Q25" s="4">
        <v>0</v>
      </c>
      <c r="R25" s="7">
        <v>44666</v>
      </c>
      <c r="S25" s="6">
        <v>44683</v>
      </c>
      <c r="T25" s="4" t="s">
        <v>34</v>
      </c>
      <c r="U25" s="4">
        <v>-47</v>
      </c>
      <c r="V25" s="4">
        <v>0</v>
      </c>
      <c r="W25" s="4">
        <v>0</v>
      </c>
      <c r="X25" s="4" t="s">
        <v>42</v>
      </c>
      <c r="Y25" s="4" t="s">
        <v>42</v>
      </c>
    </row>
    <row r="26" s="4" customFormat="1" spans="1:25">
      <c r="A26" s="4" t="s">
        <v>155</v>
      </c>
      <c r="B26" s="4" t="s">
        <v>26</v>
      </c>
      <c r="C26" s="4" t="s">
        <v>27</v>
      </c>
      <c r="D26" s="4" t="s">
        <v>156</v>
      </c>
      <c r="E26" s="4" t="s">
        <v>157</v>
      </c>
      <c r="F26" s="6">
        <v>44674</v>
      </c>
      <c r="G26" s="6">
        <v>44680</v>
      </c>
      <c r="H26" s="4">
        <v>1</v>
      </c>
      <c r="I26" s="4">
        <v>6</v>
      </c>
      <c r="J26" s="4">
        <v>6</v>
      </c>
      <c r="K26" s="4" t="s">
        <v>30</v>
      </c>
      <c r="L26" s="4">
        <v>891</v>
      </c>
      <c r="M26" s="4">
        <v>891</v>
      </c>
      <c r="N26" s="4" t="s">
        <v>158</v>
      </c>
      <c r="O26" s="4" t="s">
        <v>135</v>
      </c>
      <c r="P26" s="4" t="s">
        <v>33</v>
      </c>
      <c r="Q26" s="4">
        <v>0</v>
      </c>
      <c r="R26" s="7">
        <v>44673</v>
      </c>
      <c r="S26" s="6">
        <v>44683</v>
      </c>
      <c r="T26" s="4" t="s">
        <v>34</v>
      </c>
      <c r="U26" s="4">
        <v>891</v>
      </c>
      <c r="V26" s="4">
        <v>0</v>
      </c>
      <c r="W26" s="4">
        <v>0</v>
      </c>
      <c r="X26" s="4" t="s">
        <v>42</v>
      </c>
      <c r="Y26" s="4" t="s">
        <v>159</v>
      </c>
    </row>
    <row r="27" s="4" customFormat="1" spans="1:25">
      <c r="A27" s="4" t="s">
        <v>160</v>
      </c>
      <c r="B27" s="4" t="s">
        <v>26</v>
      </c>
      <c r="C27" s="4" t="s">
        <v>27</v>
      </c>
      <c r="D27" s="4" t="s">
        <v>161</v>
      </c>
      <c r="E27" s="4" t="s">
        <v>98</v>
      </c>
      <c r="F27" s="6">
        <v>44678</v>
      </c>
      <c r="G27" s="6">
        <v>44680</v>
      </c>
      <c r="H27" s="4">
        <v>1</v>
      </c>
      <c r="I27" s="4">
        <v>2</v>
      </c>
      <c r="J27" s="4">
        <v>2</v>
      </c>
      <c r="K27" s="4" t="s">
        <v>30</v>
      </c>
      <c r="L27" s="4">
        <v>198</v>
      </c>
      <c r="M27" s="4">
        <v>198</v>
      </c>
      <c r="N27" s="4" t="s">
        <v>162</v>
      </c>
      <c r="O27" s="4" t="s">
        <v>135</v>
      </c>
      <c r="P27" s="4" t="s">
        <v>33</v>
      </c>
      <c r="Q27" s="4">
        <v>0</v>
      </c>
      <c r="R27" s="7">
        <v>44677</v>
      </c>
      <c r="S27" s="6">
        <v>44683</v>
      </c>
      <c r="T27" s="4" t="s">
        <v>34</v>
      </c>
      <c r="U27" s="4">
        <v>198</v>
      </c>
      <c r="V27" s="4">
        <v>0</v>
      </c>
      <c r="W27" s="4">
        <v>0</v>
      </c>
      <c r="X27" s="4" t="s">
        <v>163</v>
      </c>
      <c r="Y27" s="4" t="s">
        <v>42</v>
      </c>
    </row>
    <row r="28" s="4" customFormat="1" spans="1:25">
      <c r="A28" s="4" t="s">
        <v>164</v>
      </c>
      <c r="B28" s="4" t="s">
        <v>26</v>
      </c>
      <c r="C28" s="4" t="s">
        <v>27</v>
      </c>
      <c r="D28" s="4" t="s">
        <v>165</v>
      </c>
      <c r="E28" s="4" t="s">
        <v>98</v>
      </c>
      <c r="F28" s="6">
        <v>44678</v>
      </c>
      <c r="G28" s="6">
        <v>44680</v>
      </c>
      <c r="H28" s="4">
        <v>1</v>
      </c>
      <c r="I28" s="4">
        <v>2</v>
      </c>
      <c r="J28" s="4">
        <v>2</v>
      </c>
      <c r="K28" s="4" t="s">
        <v>30</v>
      </c>
      <c r="L28" s="4">
        <v>387</v>
      </c>
      <c r="M28" s="4">
        <v>387</v>
      </c>
      <c r="N28" s="4" t="s">
        <v>166</v>
      </c>
      <c r="O28" s="4" t="s">
        <v>135</v>
      </c>
      <c r="P28" s="4" t="s">
        <v>33</v>
      </c>
      <c r="Q28" s="4">
        <v>0</v>
      </c>
      <c r="R28" s="7">
        <v>44677</v>
      </c>
      <c r="S28" s="6">
        <v>44683</v>
      </c>
      <c r="T28" s="4" t="s">
        <v>34</v>
      </c>
      <c r="U28" s="4">
        <v>387</v>
      </c>
      <c r="V28" s="4">
        <v>0</v>
      </c>
      <c r="W28" s="4">
        <v>0</v>
      </c>
      <c r="X28" s="4" t="s">
        <v>42</v>
      </c>
      <c r="Y28" s="4" t="s">
        <v>42</v>
      </c>
    </row>
    <row r="29" s="4" customFormat="1" spans="1:25">
      <c r="A29" s="4" t="s">
        <v>167</v>
      </c>
      <c r="B29" s="4" t="s">
        <v>26</v>
      </c>
      <c r="C29" s="4" t="s">
        <v>27</v>
      </c>
      <c r="D29" s="4" t="s">
        <v>168</v>
      </c>
      <c r="E29" s="4" t="s">
        <v>169</v>
      </c>
      <c r="F29" s="6">
        <v>44679</v>
      </c>
      <c r="G29" s="6">
        <v>44680</v>
      </c>
      <c r="H29" s="4">
        <v>1</v>
      </c>
      <c r="I29" s="4">
        <v>1</v>
      </c>
      <c r="J29" s="4">
        <v>1</v>
      </c>
      <c r="K29" s="4" t="s">
        <v>30</v>
      </c>
      <c r="L29" s="4">
        <v>70</v>
      </c>
      <c r="M29" s="4">
        <v>70</v>
      </c>
      <c r="N29" s="4" t="s">
        <v>170</v>
      </c>
      <c r="O29" s="4" t="s">
        <v>135</v>
      </c>
      <c r="P29" s="4" t="s">
        <v>33</v>
      </c>
      <c r="Q29" s="4">
        <v>0</v>
      </c>
      <c r="R29" s="7">
        <v>44678</v>
      </c>
      <c r="S29" s="6">
        <v>44683</v>
      </c>
      <c r="T29" s="4" t="s">
        <v>34</v>
      </c>
      <c r="U29" s="4">
        <v>70</v>
      </c>
      <c r="V29" s="4">
        <v>0</v>
      </c>
      <c r="W29" s="4">
        <v>0</v>
      </c>
      <c r="X29" s="4" t="s">
        <v>171</v>
      </c>
      <c r="Y29" s="4" t="s">
        <v>42</v>
      </c>
    </row>
    <row r="30" s="4" customFormat="1" spans="1:25">
      <c r="A30" s="4" t="s">
        <v>172</v>
      </c>
      <c r="B30" s="4" t="s">
        <v>26</v>
      </c>
      <c r="C30" s="4" t="s">
        <v>27</v>
      </c>
      <c r="D30" s="4" t="s">
        <v>173</v>
      </c>
      <c r="E30" s="4" t="s">
        <v>174</v>
      </c>
      <c r="F30" s="6">
        <v>44679</v>
      </c>
      <c r="G30" s="6">
        <v>44680</v>
      </c>
      <c r="H30" s="4">
        <v>1</v>
      </c>
      <c r="I30" s="4">
        <v>1</v>
      </c>
      <c r="J30" s="4">
        <v>1</v>
      </c>
      <c r="K30" s="4" t="s">
        <v>30</v>
      </c>
      <c r="L30" s="4">
        <v>81</v>
      </c>
      <c r="M30" s="4">
        <v>81</v>
      </c>
      <c r="N30" s="4" t="s">
        <v>175</v>
      </c>
      <c r="O30" s="4" t="s">
        <v>135</v>
      </c>
      <c r="P30" s="4" t="s">
        <v>33</v>
      </c>
      <c r="Q30" s="4">
        <v>0</v>
      </c>
      <c r="R30" s="7">
        <v>44678</v>
      </c>
      <c r="S30" s="6">
        <v>44683</v>
      </c>
      <c r="T30" s="4" t="s">
        <v>34</v>
      </c>
      <c r="U30" s="4">
        <v>81</v>
      </c>
      <c r="V30" s="4">
        <v>0</v>
      </c>
      <c r="W30" s="4">
        <v>0</v>
      </c>
      <c r="X30" s="4" t="s">
        <v>42</v>
      </c>
      <c r="Y30" s="4" t="s">
        <v>42</v>
      </c>
    </row>
    <row r="31" s="4" customFormat="1" spans="1:25">
      <c r="A31" s="4" t="s">
        <v>176</v>
      </c>
      <c r="B31" s="4" t="s">
        <v>26</v>
      </c>
      <c r="C31" s="4" t="s">
        <v>27</v>
      </c>
      <c r="D31" s="4" t="s">
        <v>102</v>
      </c>
      <c r="E31" s="4" t="s">
        <v>103</v>
      </c>
      <c r="F31" s="6">
        <v>44679</v>
      </c>
      <c r="G31" s="6">
        <v>44680</v>
      </c>
      <c r="H31" s="4">
        <v>1</v>
      </c>
      <c r="I31" s="4">
        <v>1</v>
      </c>
      <c r="J31" s="4">
        <v>1</v>
      </c>
      <c r="K31" s="4" t="s">
        <v>30</v>
      </c>
      <c r="L31" s="4">
        <v>128</v>
      </c>
      <c r="M31" s="4">
        <v>128</v>
      </c>
      <c r="N31" s="4" t="s">
        <v>104</v>
      </c>
      <c r="O31" s="4" t="s">
        <v>135</v>
      </c>
      <c r="P31" s="4" t="s">
        <v>33</v>
      </c>
      <c r="Q31" s="4">
        <v>0</v>
      </c>
      <c r="R31" s="7">
        <v>44678</v>
      </c>
      <c r="S31" s="6">
        <v>44683</v>
      </c>
      <c r="T31" s="4" t="s">
        <v>34</v>
      </c>
      <c r="U31" s="4">
        <v>128</v>
      </c>
      <c r="V31" s="4">
        <v>0</v>
      </c>
      <c r="W31" s="4">
        <v>0</v>
      </c>
      <c r="X31" s="4" t="s">
        <v>42</v>
      </c>
      <c r="Y31" s="4" t="s">
        <v>177</v>
      </c>
    </row>
    <row r="32" s="4" customFormat="1" spans="1:25">
      <c r="A32" s="4" t="s">
        <v>178</v>
      </c>
      <c r="B32" s="4" t="s">
        <v>26</v>
      </c>
      <c r="C32" s="4" t="s">
        <v>27</v>
      </c>
      <c r="D32" s="4" t="s">
        <v>179</v>
      </c>
      <c r="E32" s="4" t="s">
        <v>180</v>
      </c>
      <c r="F32" s="6">
        <v>44679</v>
      </c>
      <c r="G32" s="6">
        <v>44680</v>
      </c>
      <c r="H32" s="4">
        <v>3</v>
      </c>
      <c r="I32" s="4">
        <v>1</v>
      </c>
      <c r="J32" s="4">
        <v>3</v>
      </c>
      <c r="K32" s="4" t="s">
        <v>30</v>
      </c>
      <c r="L32" s="4">
        <v>279</v>
      </c>
      <c r="M32" s="4">
        <v>279</v>
      </c>
      <c r="N32" s="4" t="s">
        <v>181</v>
      </c>
      <c r="O32" s="4" t="s">
        <v>135</v>
      </c>
      <c r="P32" s="4" t="s">
        <v>33</v>
      </c>
      <c r="Q32" s="4">
        <v>0</v>
      </c>
      <c r="R32" s="7">
        <v>44678</v>
      </c>
      <c r="S32" s="6">
        <v>44683</v>
      </c>
      <c r="T32" s="4" t="s">
        <v>34</v>
      </c>
      <c r="U32" s="4">
        <v>279</v>
      </c>
      <c r="V32" s="4">
        <v>0</v>
      </c>
      <c r="W32" s="4">
        <v>0</v>
      </c>
      <c r="X32" s="4" t="s">
        <v>182</v>
      </c>
      <c r="Y32" s="4" t="s">
        <v>183</v>
      </c>
    </row>
    <row r="33" s="4" customFormat="1" spans="1:25">
      <c r="A33" s="4" t="s">
        <v>184</v>
      </c>
      <c r="B33" s="4" t="s">
        <v>26</v>
      </c>
      <c r="C33" s="4" t="s">
        <v>27</v>
      </c>
      <c r="D33" s="4" t="s">
        <v>185</v>
      </c>
      <c r="E33" s="4" t="s">
        <v>186</v>
      </c>
      <c r="F33" s="6">
        <v>44679</v>
      </c>
      <c r="G33" s="6">
        <v>44680</v>
      </c>
      <c r="H33" s="4">
        <v>1</v>
      </c>
      <c r="I33" s="4">
        <v>1</v>
      </c>
      <c r="J33" s="4">
        <v>1</v>
      </c>
      <c r="K33" s="4" t="s">
        <v>30</v>
      </c>
      <c r="L33" s="4">
        <v>170</v>
      </c>
      <c r="M33" s="4">
        <v>170</v>
      </c>
      <c r="N33" s="4" t="s">
        <v>187</v>
      </c>
      <c r="O33" s="4" t="s">
        <v>135</v>
      </c>
      <c r="P33" s="4" t="s">
        <v>33</v>
      </c>
      <c r="Q33" s="4">
        <v>0</v>
      </c>
      <c r="R33" s="7">
        <v>44679</v>
      </c>
      <c r="S33" s="6">
        <v>44683</v>
      </c>
      <c r="T33" s="4" t="s">
        <v>34</v>
      </c>
      <c r="U33" s="4">
        <v>170</v>
      </c>
      <c r="V33" s="4">
        <v>0</v>
      </c>
      <c r="W33" s="4">
        <v>0</v>
      </c>
      <c r="X33" s="4" t="s">
        <v>188</v>
      </c>
      <c r="Y33" s="4" t="s">
        <v>189</v>
      </c>
    </row>
    <row r="34" s="4" customFormat="1" spans="1:25">
      <c r="A34" s="4" t="s">
        <v>190</v>
      </c>
      <c r="B34" s="4" t="s">
        <v>26</v>
      </c>
      <c r="C34" s="4" t="s">
        <v>27</v>
      </c>
      <c r="D34" s="4" t="s">
        <v>97</v>
      </c>
      <c r="E34" s="4" t="s">
        <v>98</v>
      </c>
      <c r="F34" s="6">
        <v>44679</v>
      </c>
      <c r="G34" s="6">
        <v>44680</v>
      </c>
      <c r="H34" s="4">
        <v>1</v>
      </c>
      <c r="I34" s="4">
        <v>1</v>
      </c>
      <c r="J34" s="4">
        <v>1</v>
      </c>
      <c r="K34" s="4" t="s">
        <v>30</v>
      </c>
      <c r="L34" s="4">
        <v>24</v>
      </c>
      <c r="M34" s="4">
        <v>24</v>
      </c>
      <c r="N34" s="4" t="s">
        <v>99</v>
      </c>
      <c r="O34" s="4" t="s">
        <v>135</v>
      </c>
      <c r="P34" s="4" t="s">
        <v>33</v>
      </c>
      <c r="Q34" s="4">
        <v>0</v>
      </c>
      <c r="R34" s="7">
        <v>44679</v>
      </c>
      <c r="S34" s="6">
        <v>44683</v>
      </c>
      <c r="T34" s="4" t="s">
        <v>34</v>
      </c>
      <c r="U34" s="4">
        <v>24</v>
      </c>
      <c r="V34" s="4">
        <v>0</v>
      </c>
      <c r="W34" s="4">
        <v>0</v>
      </c>
      <c r="X34" s="4" t="s">
        <v>42</v>
      </c>
      <c r="Y34" s="4" t="s">
        <v>42</v>
      </c>
    </row>
    <row r="35" s="4" customFormat="1" spans="1:25">
      <c r="A35" s="4" t="s">
        <v>191</v>
      </c>
      <c r="B35" s="4" t="s">
        <v>26</v>
      </c>
      <c r="C35" s="4" t="s">
        <v>27</v>
      </c>
      <c r="D35" s="4" t="s">
        <v>192</v>
      </c>
      <c r="E35" s="4" t="s">
        <v>193</v>
      </c>
      <c r="F35" s="6">
        <v>44679</v>
      </c>
      <c r="G35" s="6">
        <v>44680</v>
      </c>
      <c r="H35" s="4">
        <v>1</v>
      </c>
      <c r="I35" s="4">
        <v>1</v>
      </c>
      <c r="J35" s="4">
        <v>1</v>
      </c>
      <c r="K35" s="4" t="s">
        <v>30</v>
      </c>
      <c r="L35" s="4">
        <v>42</v>
      </c>
      <c r="M35" s="4">
        <v>42</v>
      </c>
      <c r="N35" s="4" t="s">
        <v>194</v>
      </c>
      <c r="O35" s="4" t="s">
        <v>135</v>
      </c>
      <c r="P35" s="4" t="s">
        <v>33</v>
      </c>
      <c r="Q35" s="4">
        <v>0</v>
      </c>
      <c r="R35" s="7">
        <v>44679</v>
      </c>
      <c r="S35" s="6">
        <v>44683</v>
      </c>
      <c r="T35" s="4" t="s">
        <v>34</v>
      </c>
      <c r="U35" s="4">
        <v>42</v>
      </c>
      <c r="V35" s="4">
        <v>0</v>
      </c>
      <c r="W35" s="4">
        <v>0</v>
      </c>
      <c r="X35" s="4" t="s">
        <v>42</v>
      </c>
      <c r="Y35" s="4" t="s">
        <v>195</v>
      </c>
    </row>
    <row r="36" s="4" customFormat="1" spans="1:25">
      <c r="A36" s="4" t="s">
        <v>196</v>
      </c>
      <c r="B36" s="4" t="s">
        <v>26</v>
      </c>
      <c r="C36" s="4" t="s">
        <v>27</v>
      </c>
      <c r="D36" s="4" t="s">
        <v>197</v>
      </c>
      <c r="E36" s="4" t="s">
        <v>98</v>
      </c>
      <c r="F36" s="6">
        <v>44679</v>
      </c>
      <c r="G36" s="6">
        <v>44680</v>
      </c>
      <c r="H36" s="4">
        <v>1</v>
      </c>
      <c r="I36" s="4">
        <v>1</v>
      </c>
      <c r="J36" s="4">
        <v>1</v>
      </c>
      <c r="K36" s="4" t="s">
        <v>30</v>
      </c>
      <c r="L36" s="4">
        <v>39</v>
      </c>
      <c r="M36" s="4">
        <v>39</v>
      </c>
      <c r="N36" s="4" t="s">
        <v>198</v>
      </c>
      <c r="O36" s="4" t="s">
        <v>135</v>
      </c>
      <c r="P36" s="4" t="s">
        <v>33</v>
      </c>
      <c r="Q36" s="4">
        <v>0</v>
      </c>
      <c r="R36" s="7">
        <v>44679</v>
      </c>
      <c r="S36" s="6">
        <v>44683</v>
      </c>
      <c r="T36" s="4" t="s">
        <v>34</v>
      </c>
      <c r="U36" s="4">
        <v>39</v>
      </c>
      <c r="V36" s="4">
        <v>0</v>
      </c>
      <c r="W36" s="4">
        <v>0</v>
      </c>
      <c r="X36" s="4" t="s">
        <v>42</v>
      </c>
      <c r="Y36" s="4" t="s">
        <v>42</v>
      </c>
    </row>
    <row r="37" s="4" customFormat="1" spans="1:25">
      <c r="A37" s="4" t="s">
        <v>199</v>
      </c>
      <c r="B37" s="4" t="s">
        <v>26</v>
      </c>
      <c r="C37" s="4" t="s">
        <v>27</v>
      </c>
      <c r="D37" s="4" t="s">
        <v>200</v>
      </c>
      <c r="E37" s="4" t="s">
        <v>201</v>
      </c>
      <c r="F37" s="6">
        <v>44679</v>
      </c>
      <c r="G37" s="6">
        <v>44680</v>
      </c>
      <c r="H37" s="4">
        <v>1</v>
      </c>
      <c r="I37" s="4">
        <v>1</v>
      </c>
      <c r="J37" s="4">
        <v>1</v>
      </c>
      <c r="K37" s="4" t="s">
        <v>30</v>
      </c>
      <c r="L37" s="4">
        <v>47</v>
      </c>
      <c r="M37" s="4">
        <v>47</v>
      </c>
      <c r="N37" s="4" t="s">
        <v>202</v>
      </c>
      <c r="O37" s="4" t="s">
        <v>135</v>
      </c>
      <c r="P37" s="4" t="s">
        <v>33</v>
      </c>
      <c r="Q37" s="4">
        <v>0</v>
      </c>
      <c r="R37" s="7">
        <v>44679</v>
      </c>
      <c r="S37" s="6">
        <v>44683</v>
      </c>
      <c r="T37" s="4" t="s">
        <v>34</v>
      </c>
      <c r="U37" s="4">
        <v>47</v>
      </c>
      <c r="V37" s="4">
        <v>0</v>
      </c>
      <c r="W37" s="4">
        <v>0</v>
      </c>
      <c r="X37" s="4" t="s">
        <v>203</v>
      </c>
      <c r="Y37" s="4" t="s">
        <v>42</v>
      </c>
    </row>
    <row r="38" s="4" customFormat="1" spans="1:25">
      <c r="A38" s="4" t="s">
        <v>204</v>
      </c>
      <c r="B38" s="4" t="s">
        <v>26</v>
      </c>
      <c r="C38" s="4" t="s">
        <v>27</v>
      </c>
      <c r="D38" s="4" t="s">
        <v>205</v>
      </c>
      <c r="E38" s="4" t="s">
        <v>206</v>
      </c>
      <c r="F38" s="6">
        <v>44680</v>
      </c>
      <c r="G38" s="6">
        <v>44681</v>
      </c>
      <c r="H38" s="4">
        <v>1</v>
      </c>
      <c r="I38" s="4">
        <v>1</v>
      </c>
      <c r="J38" s="4">
        <v>1</v>
      </c>
      <c r="K38" s="4" t="s">
        <v>30</v>
      </c>
      <c r="L38" s="4">
        <v>42</v>
      </c>
      <c r="M38" s="4">
        <v>42</v>
      </c>
      <c r="N38" s="4" t="s">
        <v>207</v>
      </c>
      <c r="O38" s="4" t="s">
        <v>208</v>
      </c>
      <c r="P38" s="4" t="s">
        <v>33</v>
      </c>
      <c r="Q38" s="4">
        <v>0</v>
      </c>
      <c r="R38" s="7">
        <v>44601</v>
      </c>
      <c r="S38" s="6">
        <v>44684</v>
      </c>
      <c r="T38" s="4" t="s">
        <v>34</v>
      </c>
      <c r="U38" s="4">
        <v>42</v>
      </c>
      <c r="V38" s="4">
        <v>0</v>
      </c>
      <c r="W38" s="4">
        <v>0</v>
      </c>
      <c r="X38" s="4" t="s">
        <v>209</v>
      </c>
      <c r="Y38" s="4" t="s">
        <v>210</v>
      </c>
    </row>
    <row r="39" s="4" customFormat="1" spans="1:25">
      <c r="A39" s="4" t="s">
        <v>211</v>
      </c>
      <c r="B39" s="4" t="s">
        <v>26</v>
      </c>
      <c r="C39" s="4" t="s">
        <v>27</v>
      </c>
      <c r="D39" s="4" t="s">
        <v>212</v>
      </c>
      <c r="E39" s="4" t="s">
        <v>213</v>
      </c>
      <c r="F39" s="6">
        <v>44678</v>
      </c>
      <c r="G39" s="6">
        <v>44681</v>
      </c>
      <c r="H39" s="4">
        <v>1</v>
      </c>
      <c r="I39" s="4">
        <v>3</v>
      </c>
      <c r="J39" s="4">
        <v>3</v>
      </c>
      <c r="K39" s="4" t="s">
        <v>30</v>
      </c>
      <c r="L39" s="4">
        <v>345</v>
      </c>
      <c r="M39" s="4">
        <v>345</v>
      </c>
      <c r="N39" s="4" t="s">
        <v>214</v>
      </c>
      <c r="O39" s="4" t="s">
        <v>208</v>
      </c>
      <c r="P39" s="4" t="s">
        <v>33</v>
      </c>
      <c r="Q39" s="4">
        <v>0</v>
      </c>
      <c r="R39" s="7">
        <v>44608</v>
      </c>
      <c r="S39" s="6">
        <v>44684</v>
      </c>
      <c r="T39" s="4" t="s">
        <v>34</v>
      </c>
      <c r="U39" s="4">
        <v>345</v>
      </c>
      <c r="V39" s="4">
        <v>0</v>
      </c>
      <c r="W39" s="4">
        <v>0</v>
      </c>
      <c r="X39" s="4" t="s">
        <v>215</v>
      </c>
      <c r="Y39" s="4" t="s">
        <v>216</v>
      </c>
    </row>
    <row r="40" s="4" customFormat="1" spans="1:25">
      <c r="A40" s="4" t="s">
        <v>217</v>
      </c>
      <c r="B40" s="4" t="s">
        <v>26</v>
      </c>
      <c r="C40" s="4" t="s">
        <v>27</v>
      </c>
      <c r="D40" s="4" t="s">
        <v>218</v>
      </c>
      <c r="E40" s="4" t="s">
        <v>140</v>
      </c>
      <c r="F40" s="6">
        <v>44680</v>
      </c>
      <c r="G40" s="6">
        <v>44681</v>
      </c>
      <c r="H40" s="4">
        <v>1</v>
      </c>
      <c r="I40" s="4">
        <v>1</v>
      </c>
      <c r="J40" s="4">
        <v>1</v>
      </c>
      <c r="K40" s="4" t="s">
        <v>30</v>
      </c>
      <c r="L40" s="4">
        <v>205</v>
      </c>
      <c r="M40" s="4">
        <v>205</v>
      </c>
      <c r="N40" s="4" t="s">
        <v>219</v>
      </c>
      <c r="O40" s="4" t="s">
        <v>208</v>
      </c>
      <c r="P40" s="4" t="s">
        <v>33</v>
      </c>
      <c r="Q40" s="4">
        <v>0</v>
      </c>
      <c r="R40" s="7">
        <v>44614</v>
      </c>
      <c r="S40" s="6">
        <v>44684</v>
      </c>
      <c r="T40" s="4" t="s">
        <v>34</v>
      </c>
      <c r="U40" s="4">
        <v>205</v>
      </c>
      <c r="V40" s="4">
        <v>0</v>
      </c>
      <c r="W40" s="4">
        <v>0</v>
      </c>
      <c r="X40" s="4" t="s">
        <v>220</v>
      </c>
      <c r="Y40" s="4" t="s">
        <v>221</v>
      </c>
    </row>
    <row r="41" s="4" customFormat="1" spans="1:25">
      <c r="A41" s="4" t="s">
        <v>222</v>
      </c>
      <c r="B41" s="4" t="s">
        <v>26</v>
      </c>
      <c r="C41" s="4" t="s">
        <v>27</v>
      </c>
      <c r="D41" s="4" t="s">
        <v>223</v>
      </c>
      <c r="E41" s="4" t="s">
        <v>224</v>
      </c>
      <c r="F41" s="6">
        <v>44680</v>
      </c>
      <c r="G41" s="6">
        <v>44681</v>
      </c>
      <c r="H41" s="4">
        <v>1</v>
      </c>
      <c r="I41" s="4">
        <v>1</v>
      </c>
      <c r="J41" s="4">
        <v>1</v>
      </c>
      <c r="K41" s="4" t="s">
        <v>30</v>
      </c>
      <c r="L41" s="4">
        <v>63</v>
      </c>
      <c r="M41" s="4">
        <v>63</v>
      </c>
      <c r="N41" s="4" t="s">
        <v>225</v>
      </c>
      <c r="O41" s="4" t="s">
        <v>208</v>
      </c>
      <c r="P41" s="4" t="s">
        <v>33</v>
      </c>
      <c r="Q41" s="4">
        <v>0</v>
      </c>
      <c r="R41" s="7">
        <v>44635</v>
      </c>
      <c r="S41" s="6">
        <v>44684</v>
      </c>
      <c r="T41" s="4" t="s">
        <v>34</v>
      </c>
      <c r="U41" s="4">
        <v>63</v>
      </c>
      <c r="V41" s="4">
        <v>0</v>
      </c>
      <c r="W41" s="4">
        <v>0</v>
      </c>
      <c r="X41" s="4" t="s">
        <v>226</v>
      </c>
      <c r="Y41" s="4" t="s">
        <v>227</v>
      </c>
    </row>
    <row r="42" s="4" customFormat="1" spans="1:25">
      <c r="A42" s="4" t="s">
        <v>228</v>
      </c>
      <c r="B42" s="4" t="s">
        <v>26</v>
      </c>
      <c r="C42" s="4" t="s">
        <v>27</v>
      </c>
      <c r="D42" s="4" t="s">
        <v>229</v>
      </c>
      <c r="E42" s="4" t="s">
        <v>152</v>
      </c>
      <c r="F42" s="6">
        <v>44680</v>
      </c>
      <c r="G42" s="6">
        <v>44681</v>
      </c>
      <c r="H42" s="4">
        <v>1</v>
      </c>
      <c r="I42" s="4">
        <v>1</v>
      </c>
      <c r="J42" s="4">
        <v>1</v>
      </c>
      <c r="K42" s="4" t="s">
        <v>30</v>
      </c>
      <c r="L42" s="4">
        <v>137</v>
      </c>
      <c r="M42" s="4">
        <v>137</v>
      </c>
      <c r="N42" s="4" t="s">
        <v>230</v>
      </c>
      <c r="O42" s="4" t="s">
        <v>208</v>
      </c>
      <c r="P42" s="4" t="s">
        <v>33</v>
      </c>
      <c r="Q42" s="4">
        <v>0</v>
      </c>
      <c r="R42" s="7">
        <v>44636</v>
      </c>
      <c r="S42" s="6">
        <v>44684</v>
      </c>
      <c r="T42" s="4" t="s">
        <v>34</v>
      </c>
      <c r="U42" s="4">
        <v>137</v>
      </c>
      <c r="V42" s="4">
        <v>0</v>
      </c>
      <c r="W42" s="4">
        <v>0</v>
      </c>
      <c r="X42" s="4" t="s">
        <v>231</v>
      </c>
      <c r="Y42" s="4" t="s">
        <v>232</v>
      </c>
    </row>
    <row r="43" s="4" customFormat="1" spans="1:25">
      <c r="A43" s="4" t="s">
        <v>233</v>
      </c>
      <c r="B43" s="4" t="s">
        <v>26</v>
      </c>
      <c r="C43" s="4" t="s">
        <v>27</v>
      </c>
      <c r="D43" s="4" t="s">
        <v>234</v>
      </c>
      <c r="E43" s="4" t="s">
        <v>235</v>
      </c>
      <c r="F43" s="6">
        <v>44680</v>
      </c>
      <c r="G43" s="6">
        <v>44681</v>
      </c>
      <c r="H43" s="4">
        <v>1</v>
      </c>
      <c r="I43" s="4">
        <v>1</v>
      </c>
      <c r="J43" s="4">
        <v>1</v>
      </c>
      <c r="K43" s="4" t="s">
        <v>30</v>
      </c>
      <c r="L43" s="4">
        <v>248</v>
      </c>
      <c r="M43" s="4">
        <v>248</v>
      </c>
      <c r="N43" s="4" t="s">
        <v>236</v>
      </c>
      <c r="O43" s="4" t="s">
        <v>208</v>
      </c>
      <c r="P43" s="4" t="s">
        <v>33</v>
      </c>
      <c r="Q43" s="4">
        <v>0</v>
      </c>
      <c r="R43" s="7">
        <v>44677</v>
      </c>
      <c r="S43" s="6">
        <v>44684</v>
      </c>
      <c r="T43" s="4" t="s">
        <v>34</v>
      </c>
      <c r="U43" s="4">
        <v>248</v>
      </c>
      <c r="V43" s="4">
        <v>0</v>
      </c>
      <c r="W43" s="4">
        <v>0</v>
      </c>
      <c r="X43" s="4" t="s">
        <v>42</v>
      </c>
      <c r="Y43" s="4" t="s">
        <v>42</v>
      </c>
    </row>
    <row r="44" s="4" customFormat="1" spans="1:25">
      <c r="A44" s="4" t="s">
        <v>237</v>
      </c>
      <c r="B44" s="4" t="s">
        <v>26</v>
      </c>
      <c r="C44" s="4" t="s">
        <v>27</v>
      </c>
      <c r="D44" s="4" t="s">
        <v>238</v>
      </c>
      <c r="E44" s="4" t="s">
        <v>239</v>
      </c>
      <c r="F44" s="6">
        <v>44680</v>
      </c>
      <c r="G44" s="6">
        <v>44681</v>
      </c>
      <c r="H44" s="4">
        <v>1</v>
      </c>
      <c r="I44" s="4">
        <v>1</v>
      </c>
      <c r="J44" s="4">
        <v>1</v>
      </c>
      <c r="K44" s="4" t="s">
        <v>30</v>
      </c>
      <c r="L44" s="4">
        <v>147</v>
      </c>
      <c r="M44" s="4">
        <v>147</v>
      </c>
      <c r="N44" s="4" t="s">
        <v>240</v>
      </c>
      <c r="O44" s="4" t="s">
        <v>208</v>
      </c>
      <c r="P44" s="4" t="s">
        <v>33</v>
      </c>
      <c r="Q44" s="4">
        <v>0</v>
      </c>
      <c r="R44" s="7">
        <v>44677</v>
      </c>
      <c r="S44" s="6">
        <v>44684</v>
      </c>
      <c r="T44" s="4" t="s">
        <v>34</v>
      </c>
      <c r="U44" s="4">
        <v>147</v>
      </c>
      <c r="V44" s="4">
        <v>0</v>
      </c>
      <c r="W44" s="4">
        <v>0</v>
      </c>
      <c r="X44" s="4" t="s">
        <v>42</v>
      </c>
      <c r="Y44" s="4" t="s">
        <v>216</v>
      </c>
    </row>
    <row r="45" s="4" customFormat="1" spans="1:25">
      <c r="A45" s="4" t="s">
        <v>241</v>
      </c>
      <c r="B45" s="4" t="s">
        <v>26</v>
      </c>
      <c r="C45" s="4" t="s">
        <v>27</v>
      </c>
      <c r="D45" s="4" t="s">
        <v>242</v>
      </c>
      <c r="E45" s="4" t="s">
        <v>243</v>
      </c>
      <c r="F45" s="6">
        <v>44679</v>
      </c>
      <c r="G45" s="6">
        <v>44681</v>
      </c>
      <c r="H45" s="4">
        <v>1</v>
      </c>
      <c r="I45" s="4">
        <v>2</v>
      </c>
      <c r="J45" s="4">
        <v>2</v>
      </c>
      <c r="K45" s="4" t="s">
        <v>30</v>
      </c>
      <c r="L45" s="4">
        <v>82</v>
      </c>
      <c r="M45" s="4">
        <v>82</v>
      </c>
      <c r="N45" s="4" t="s">
        <v>244</v>
      </c>
      <c r="O45" s="4" t="s">
        <v>208</v>
      </c>
      <c r="P45" s="4" t="s">
        <v>33</v>
      </c>
      <c r="Q45" s="4">
        <v>0</v>
      </c>
      <c r="R45" s="7">
        <v>44677</v>
      </c>
      <c r="S45" s="6">
        <v>44684</v>
      </c>
      <c r="T45" s="4" t="s">
        <v>34</v>
      </c>
      <c r="U45" s="4">
        <v>82</v>
      </c>
      <c r="V45" s="4">
        <v>0</v>
      </c>
      <c r="W45" s="4">
        <v>0</v>
      </c>
      <c r="X45" s="4" t="s">
        <v>42</v>
      </c>
      <c r="Y45" s="4" t="s">
        <v>245</v>
      </c>
    </row>
    <row r="46" s="4" customFormat="1" spans="1:25">
      <c r="A46" s="4" t="s">
        <v>246</v>
      </c>
      <c r="B46" s="4" t="s">
        <v>26</v>
      </c>
      <c r="C46" s="4" t="s">
        <v>27</v>
      </c>
      <c r="D46" s="4" t="s">
        <v>247</v>
      </c>
      <c r="E46" s="4" t="s">
        <v>248</v>
      </c>
      <c r="F46" s="6">
        <v>44680</v>
      </c>
      <c r="G46" s="6">
        <v>44681</v>
      </c>
      <c r="H46" s="4">
        <v>1</v>
      </c>
      <c r="I46" s="4">
        <v>1</v>
      </c>
      <c r="J46" s="4">
        <v>1</v>
      </c>
      <c r="K46" s="4" t="s">
        <v>30</v>
      </c>
      <c r="L46" s="4">
        <v>252</v>
      </c>
      <c r="M46" s="4">
        <v>252</v>
      </c>
      <c r="N46" s="4" t="s">
        <v>249</v>
      </c>
      <c r="O46" s="4" t="s">
        <v>208</v>
      </c>
      <c r="P46" s="4" t="s">
        <v>33</v>
      </c>
      <c r="Q46" s="4">
        <v>0</v>
      </c>
      <c r="R46" s="7">
        <v>44678</v>
      </c>
      <c r="S46" s="6">
        <v>44684</v>
      </c>
      <c r="T46" s="4" t="s">
        <v>34</v>
      </c>
      <c r="U46" s="4">
        <v>252</v>
      </c>
      <c r="V46" s="4">
        <v>0</v>
      </c>
      <c r="W46" s="4">
        <v>0</v>
      </c>
      <c r="X46" s="4" t="s">
        <v>42</v>
      </c>
      <c r="Y46" s="4" t="s">
        <v>250</v>
      </c>
    </row>
    <row r="47" s="4" customFormat="1" spans="1:25">
      <c r="A47" s="4" t="s">
        <v>251</v>
      </c>
      <c r="B47" s="4" t="s">
        <v>26</v>
      </c>
      <c r="C47" s="4" t="s">
        <v>27</v>
      </c>
      <c r="D47" s="4" t="s">
        <v>252</v>
      </c>
      <c r="E47" s="4" t="s">
        <v>82</v>
      </c>
      <c r="F47" s="6">
        <v>44680</v>
      </c>
      <c r="G47" s="6">
        <v>44681</v>
      </c>
      <c r="H47" s="4">
        <v>1</v>
      </c>
      <c r="I47" s="4">
        <v>1</v>
      </c>
      <c r="J47" s="4">
        <v>1</v>
      </c>
      <c r="K47" s="4" t="s">
        <v>30</v>
      </c>
      <c r="L47" s="4">
        <v>57</v>
      </c>
      <c r="M47" s="4">
        <v>57</v>
      </c>
      <c r="N47" s="4" t="s">
        <v>253</v>
      </c>
      <c r="O47" s="4" t="s">
        <v>208</v>
      </c>
      <c r="P47" s="4" t="s">
        <v>33</v>
      </c>
      <c r="Q47" s="4">
        <v>0</v>
      </c>
      <c r="R47" s="7">
        <v>44679</v>
      </c>
      <c r="S47" s="6">
        <v>44684</v>
      </c>
      <c r="T47" s="4" t="s">
        <v>34</v>
      </c>
      <c r="U47" s="4">
        <v>57</v>
      </c>
      <c r="V47" s="4">
        <v>0</v>
      </c>
      <c r="W47" s="4">
        <v>0</v>
      </c>
      <c r="X47" s="4" t="s">
        <v>42</v>
      </c>
      <c r="Y47" s="4" t="s">
        <v>254</v>
      </c>
    </row>
    <row r="48" s="4" customFormat="1" spans="1:25">
      <c r="A48" s="4" t="s">
        <v>255</v>
      </c>
      <c r="B48" s="4" t="s">
        <v>26</v>
      </c>
      <c r="C48" s="4" t="s">
        <v>27</v>
      </c>
      <c r="D48" s="4" t="s">
        <v>252</v>
      </c>
      <c r="E48" s="4" t="s">
        <v>82</v>
      </c>
      <c r="F48" s="6">
        <v>44680</v>
      </c>
      <c r="G48" s="6">
        <v>44681</v>
      </c>
      <c r="H48" s="4">
        <v>1</v>
      </c>
      <c r="I48" s="4">
        <v>1</v>
      </c>
      <c r="J48" s="4">
        <v>1</v>
      </c>
      <c r="K48" s="4" t="s">
        <v>30</v>
      </c>
      <c r="L48" s="4">
        <v>57</v>
      </c>
      <c r="M48" s="4">
        <v>57</v>
      </c>
      <c r="N48" s="4" t="s">
        <v>256</v>
      </c>
      <c r="O48" s="4" t="s">
        <v>208</v>
      </c>
      <c r="P48" s="4" t="s">
        <v>33</v>
      </c>
      <c r="Q48" s="4">
        <v>0</v>
      </c>
      <c r="R48" s="7">
        <v>44680</v>
      </c>
      <c r="S48" s="6">
        <v>44684</v>
      </c>
      <c r="T48" s="4" t="s">
        <v>34</v>
      </c>
      <c r="U48" s="4">
        <v>57</v>
      </c>
      <c r="V48" s="4">
        <v>0</v>
      </c>
      <c r="W48" s="4">
        <v>0</v>
      </c>
      <c r="X48" s="4" t="s">
        <v>42</v>
      </c>
      <c r="Y48" s="4" t="s">
        <v>257</v>
      </c>
    </row>
    <row r="49" s="4" customFormat="1" spans="1:25">
      <c r="A49" s="4" t="s">
        <v>258</v>
      </c>
      <c r="B49" s="4" t="s">
        <v>26</v>
      </c>
      <c r="C49" s="4" t="s">
        <v>27</v>
      </c>
      <c r="D49" s="4" t="s">
        <v>259</v>
      </c>
      <c r="E49" s="4" t="s">
        <v>152</v>
      </c>
      <c r="F49" s="6">
        <v>44680</v>
      </c>
      <c r="G49" s="6">
        <v>44681</v>
      </c>
      <c r="H49" s="4">
        <v>1</v>
      </c>
      <c r="I49" s="4">
        <v>1</v>
      </c>
      <c r="J49" s="4">
        <v>1</v>
      </c>
      <c r="K49" s="4" t="s">
        <v>30</v>
      </c>
      <c r="L49" s="4">
        <v>26</v>
      </c>
      <c r="M49" s="4">
        <v>26</v>
      </c>
      <c r="N49" s="4" t="s">
        <v>260</v>
      </c>
      <c r="O49" s="4" t="s">
        <v>208</v>
      </c>
      <c r="P49" s="4" t="s">
        <v>33</v>
      </c>
      <c r="Q49" s="4">
        <v>0</v>
      </c>
      <c r="R49" s="7">
        <v>44680</v>
      </c>
      <c r="S49" s="6">
        <v>44684</v>
      </c>
      <c r="T49" s="4" t="s">
        <v>34</v>
      </c>
      <c r="U49" s="4">
        <v>26</v>
      </c>
      <c r="V49" s="4">
        <v>0</v>
      </c>
      <c r="W49" s="4">
        <v>0</v>
      </c>
      <c r="X49" s="4" t="s">
        <v>42</v>
      </c>
      <c r="Y49" s="4" t="s">
        <v>42</v>
      </c>
    </row>
    <row r="50" s="4" customFormat="1" spans="1:25">
      <c r="A50" s="4" t="s">
        <v>261</v>
      </c>
      <c r="B50" s="4" t="s">
        <v>26</v>
      </c>
      <c r="C50" s="4" t="s">
        <v>27</v>
      </c>
      <c r="D50" s="4" t="s">
        <v>262</v>
      </c>
      <c r="E50" s="4" t="s">
        <v>263</v>
      </c>
      <c r="F50" s="6">
        <v>44680</v>
      </c>
      <c r="G50" s="6">
        <v>44681</v>
      </c>
      <c r="H50" s="4">
        <v>1</v>
      </c>
      <c r="I50" s="4">
        <v>1</v>
      </c>
      <c r="J50" s="4">
        <v>1</v>
      </c>
      <c r="K50" s="4" t="s">
        <v>30</v>
      </c>
      <c r="L50" s="4">
        <v>74</v>
      </c>
      <c r="M50" s="4">
        <v>74</v>
      </c>
      <c r="N50" s="4" t="s">
        <v>264</v>
      </c>
      <c r="O50" s="4" t="s">
        <v>208</v>
      </c>
      <c r="P50" s="4" t="s">
        <v>33</v>
      </c>
      <c r="Q50" s="4">
        <v>0</v>
      </c>
      <c r="R50" s="7">
        <v>44680</v>
      </c>
      <c r="S50" s="6">
        <v>44684</v>
      </c>
      <c r="T50" s="4" t="s">
        <v>34</v>
      </c>
      <c r="U50" s="4">
        <v>74</v>
      </c>
      <c r="V50" s="4">
        <v>0</v>
      </c>
      <c r="W50" s="4">
        <v>0</v>
      </c>
      <c r="X50" s="4" t="s">
        <v>265</v>
      </c>
      <c r="Y50" s="4" t="s">
        <v>266</v>
      </c>
    </row>
    <row r="51" s="4" customFormat="1" spans="1:25">
      <c r="A51" s="4" t="s">
        <v>267</v>
      </c>
      <c r="B51" s="4" t="s">
        <v>26</v>
      </c>
      <c r="C51" s="4" t="s">
        <v>27</v>
      </c>
      <c r="D51" s="4" t="s">
        <v>268</v>
      </c>
      <c r="E51" s="4" t="s">
        <v>193</v>
      </c>
      <c r="F51" s="6">
        <v>44681</v>
      </c>
      <c r="G51" s="6">
        <v>44682</v>
      </c>
      <c r="H51" s="4">
        <v>1</v>
      </c>
      <c r="I51" s="4">
        <v>1</v>
      </c>
      <c r="J51" s="4">
        <v>1</v>
      </c>
      <c r="K51" s="4" t="s">
        <v>30</v>
      </c>
      <c r="L51" s="4">
        <v>78</v>
      </c>
      <c r="M51" s="4">
        <v>78</v>
      </c>
      <c r="N51" s="4" t="s">
        <v>269</v>
      </c>
      <c r="O51" s="4" t="s">
        <v>270</v>
      </c>
      <c r="P51" s="4" t="s">
        <v>33</v>
      </c>
      <c r="Q51" s="4">
        <v>0</v>
      </c>
      <c r="R51" s="7">
        <v>44608</v>
      </c>
      <c r="S51" s="6">
        <v>44685</v>
      </c>
      <c r="T51" s="4" t="s">
        <v>34</v>
      </c>
      <c r="U51" s="4">
        <v>78</v>
      </c>
      <c r="V51" s="4">
        <v>0</v>
      </c>
      <c r="W51" s="4">
        <v>0</v>
      </c>
      <c r="X51" s="4" t="s">
        <v>42</v>
      </c>
      <c r="Y51" s="4" t="s">
        <v>271</v>
      </c>
    </row>
    <row r="52" s="4" customFormat="1" spans="1:25">
      <c r="A52" s="4" t="s">
        <v>272</v>
      </c>
      <c r="B52" s="4" t="s">
        <v>26</v>
      </c>
      <c r="C52" s="4" t="s">
        <v>27</v>
      </c>
      <c r="D52" s="4" t="s">
        <v>273</v>
      </c>
      <c r="E52" s="4" t="s">
        <v>274</v>
      </c>
      <c r="F52" s="6">
        <v>44681</v>
      </c>
      <c r="G52" s="6">
        <v>44682</v>
      </c>
      <c r="H52" s="4">
        <v>1</v>
      </c>
      <c r="I52" s="4">
        <v>1</v>
      </c>
      <c r="J52" s="4">
        <v>1</v>
      </c>
      <c r="K52" s="4" t="s">
        <v>30</v>
      </c>
      <c r="L52" s="4">
        <v>107</v>
      </c>
      <c r="M52" s="4">
        <v>107</v>
      </c>
      <c r="N52" s="4" t="s">
        <v>275</v>
      </c>
      <c r="O52" s="4" t="s">
        <v>270</v>
      </c>
      <c r="P52" s="4" t="s">
        <v>33</v>
      </c>
      <c r="Q52" s="4">
        <v>0</v>
      </c>
      <c r="R52" s="7">
        <v>44642</v>
      </c>
      <c r="S52" s="6">
        <v>44685</v>
      </c>
      <c r="T52" s="4" t="s">
        <v>34</v>
      </c>
      <c r="U52" s="4">
        <v>107</v>
      </c>
      <c r="V52" s="4">
        <v>0</v>
      </c>
      <c r="W52" s="4">
        <v>0</v>
      </c>
      <c r="X52" s="4" t="s">
        <v>276</v>
      </c>
      <c r="Y52" s="4" t="s">
        <v>277</v>
      </c>
    </row>
    <row r="53" s="4" customFormat="1" spans="1:25">
      <c r="A53" s="4" t="s">
        <v>278</v>
      </c>
      <c r="B53" s="4" t="s">
        <v>26</v>
      </c>
      <c r="C53" s="4" t="s">
        <v>27</v>
      </c>
      <c r="D53" s="4" t="s">
        <v>279</v>
      </c>
      <c r="E53" s="4" t="s">
        <v>280</v>
      </c>
      <c r="F53" s="6">
        <v>44681</v>
      </c>
      <c r="G53" s="6">
        <v>44682</v>
      </c>
      <c r="H53" s="4">
        <v>1</v>
      </c>
      <c r="I53" s="4">
        <v>1</v>
      </c>
      <c r="J53" s="4">
        <v>1</v>
      </c>
      <c r="K53" s="4" t="s">
        <v>30</v>
      </c>
      <c r="L53" s="4">
        <v>20</v>
      </c>
      <c r="M53" s="4">
        <v>20</v>
      </c>
      <c r="N53" s="4" t="s">
        <v>281</v>
      </c>
      <c r="O53" s="4" t="s">
        <v>270</v>
      </c>
      <c r="P53" s="4" t="s">
        <v>33</v>
      </c>
      <c r="Q53" s="4">
        <v>0</v>
      </c>
      <c r="R53" s="7">
        <v>44650</v>
      </c>
      <c r="S53" s="6">
        <v>44685</v>
      </c>
      <c r="T53" s="4" t="s">
        <v>34</v>
      </c>
      <c r="U53" s="4">
        <v>20</v>
      </c>
      <c r="V53" s="4">
        <v>0</v>
      </c>
      <c r="W53" s="4">
        <v>0</v>
      </c>
      <c r="X53" s="4" t="s">
        <v>282</v>
      </c>
      <c r="Y53" s="4" t="s">
        <v>42</v>
      </c>
    </row>
    <row r="54" s="4" customFormat="1" spans="1:25">
      <c r="A54" s="4" t="s">
        <v>283</v>
      </c>
      <c r="B54" s="4" t="s">
        <v>26</v>
      </c>
      <c r="C54" s="4" t="s">
        <v>27</v>
      </c>
      <c r="D54" s="4" t="s">
        <v>284</v>
      </c>
      <c r="E54" s="4" t="s">
        <v>285</v>
      </c>
      <c r="F54" s="6">
        <v>44680</v>
      </c>
      <c r="G54" s="6">
        <v>44682</v>
      </c>
      <c r="H54" s="4">
        <v>1</v>
      </c>
      <c r="I54" s="4">
        <v>2</v>
      </c>
      <c r="J54" s="4">
        <v>2</v>
      </c>
      <c r="K54" s="4" t="s">
        <v>30</v>
      </c>
      <c r="L54" s="4">
        <v>558</v>
      </c>
      <c r="M54" s="4">
        <v>558</v>
      </c>
      <c r="N54" s="4" t="s">
        <v>286</v>
      </c>
      <c r="O54" s="4" t="s">
        <v>270</v>
      </c>
      <c r="P54" s="4" t="s">
        <v>33</v>
      </c>
      <c r="Q54" s="4">
        <v>0</v>
      </c>
      <c r="R54" s="7">
        <v>44652</v>
      </c>
      <c r="S54" s="6">
        <v>44685</v>
      </c>
      <c r="T54" s="4" t="s">
        <v>34</v>
      </c>
      <c r="U54" s="4">
        <v>558</v>
      </c>
      <c r="V54" s="4">
        <v>0</v>
      </c>
      <c r="W54" s="4">
        <v>0</v>
      </c>
      <c r="X54" s="4" t="s">
        <v>287</v>
      </c>
      <c r="Y54" s="4" t="s">
        <v>288</v>
      </c>
    </row>
    <row r="55" s="4" customFormat="1" spans="1:25">
      <c r="A55" s="4" t="s">
        <v>289</v>
      </c>
      <c r="B55" s="4" t="s">
        <v>26</v>
      </c>
      <c r="C55" s="4" t="s">
        <v>27</v>
      </c>
      <c r="D55" s="4" t="s">
        <v>290</v>
      </c>
      <c r="E55" s="4" t="s">
        <v>291</v>
      </c>
      <c r="F55" s="6">
        <v>44681</v>
      </c>
      <c r="G55" s="6">
        <v>44682</v>
      </c>
      <c r="H55" s="4">
        <v>2</v>
      </c>
      <c r="I55" s="4">
        <v>1</v>
      </c>
      <c r="J55" s="4">
        <v>2</v>
      </c>
      <c r="K55" s="4" t="s">
        <v>30</v>
      </c>
      <c r="L55" s="4">
        <v>66</v>
      </c>
      <c r="M55" s="4">
        <v>66</v>
      </c>
      <c r="N55" s="4" t="s">
        <v>292</v>
      </c>
      <c r="O55" s="4" t="s">
        <v>270</v>
      </c>
      <c r="P55" s="4" t="s">
        <v>33</v>
      </c>
      <c r="Q55" s="4">
        <v>0</v>
      </c>
      <c r="R55" s="7">
        <v>44655</v>
      </c>
      <c r="S55" s="6">
        <v>44685</v>
      </c>
      <c r="T55" s="4" t="s">
        <v>34</v>
      </c>
      <c r="U55" s="4">
        <v>66</v>
      </c>
      <c r="V55" s="4">
        <v>0</v>
      </c>
      <c r="W55" s="4">
        <v>0</v>
      </c>
      <c r="X55" s="4" t="s">
        <v>293</v>
      </c>
      <c r="Y55" s="4" t="s">
        <v>42</v>
      </c>
    </row>
    <row r="56" s="4" customFormat="1" spans="1:25">
      <c r="A56" s="4" t="s">
        <v>294</v>
      </c>
      <c r="B56" s="4" t="s">
        <v>26</v>
      </c>
      <c r="C56" s="4" t="s">
        <v>27</v>
      </c>
      <c r="D56" s="4" t="s">
        <v>295</v>
      </c>
      <c r="E56" s="4" t="s">
        <v>296</v>
      </c>
      <c r="F56" s="6">
        <v>44681</v>
      </c>
      <c r="G56" s="6">
        <v>44682</v>
      </c>
      <c r="H56" s="4">
        <v>1</v>
      </c>
      <c r="I56" s="4">
        <v>1</v>
      </c>
      <c r="J56" s="4">
        <v>1</v>
      </c>
      <c r="K56" s="4" t="s">
        <v>30</v>
      </c>
      <c r="L56" s="4">
        <v>96</v>
      </c>
      <c r="M56" s="4">
        <v>96</v>
      </c>
      <c r="N56" s="4" t="s">
        <v>297</v>
      </c>
      <c r="O56" s="4" t="s">
        <v>270</v>
      </c>
      <c r="P56" s="4" t="s">
        <v>33</v>
      </c>
      <c r="Q56" s="4">
        <v>0</v>
      </c>
      <c r="R56" s="7">
        <v>44656</v>
      </c>
      <c r="S56" s="6">
        <v>44685</v>
      </c>
      <c r="T56" s="4" t="s">
        <v>34</v>
      </c>
      <c r="U56" s="4">
        <v>96</v>
      </c>
      <c r="V56" s="4">
        <v>0</v>
      </c>
      <c r="W56" s="4">
        <v>0</v>
      </c>
      <c r="X56" s="4" t="s">
        <v>298</v>
      </c>
      <c r="Y56" s="4" t="s">
        <v>299</v>
      </c>
    </row>
    <row r="57" s="4" customFormat="1" spans="1:25">
      <c r="A57" s="4" t="s">
        <v>300</v>
      </c>
      <c r="B57" s="4" t="s">
        <v>26</v>
      </c>
      <c r="C57" s="4" t="s">
        <v>27</v>
      </c>
      <c r="D57" s="4" t="s">
        <v>301</v>
      </c>
      <c r="E57" s="4" t="s">
        <v>82</v>
      </c>
      <c r="F57" s="6">
        <v>44681</v>
      </c>
      <c r="G57" s="6">
        <v>44682</v>
      </c>
      <c r="H57" s="4">
        <v>1</v>
      </c>
      <c r="I57" s="4">
        <v>1</v>
      </c>
      <c r="J57" s="4">
        <v>1</v>
      </c>
      <c r="K57" s="4" t="s">
        <v>30</v>
      </c>
      <c r="L57" s="4">
        <v>212</v>
      </c>
      <c r="M57" s="4">
        <v>212</v>
      </c>
      <c r="N57" s="4" t="s">
        <v>302</v>
      </c>
      <c r="O57" s="4" t="s">
        <v>270</v>
      </c>
      <c r="P57" s="4" t="s">
        <v>33</v>
      </c>
      <c r="Q57" s="4">
        <v>0</v>
      </c>
      <c r="R57" s="7">
        <v>44658</v>
      </c>
      <c r="S57" s="6">
        <v>44685</v>
      </c>
      <c r="T57" s="4" t="s">
        <v>34</v>
      </c>
      <c r="U57" s="4">
        <v>212</v>
      </c>
      <c r="V57" s="4">
        <v>0</v>
      </c>
      <c r="W57" s="4">
        <v>0</v>
      </c>
      <c r="X57" s="4" t="s">
        <v>303</v>
      </c>
      <c r="Y57" s="4" t="s">
        <v>304</v>
      </c>
    </row>
    <row r="58" s="4" customFormat="1" spans="1:25">
      <c r="A58" s="4" t="s">
        <v>305</v>
      </c>
      <c r="B58" s="4" t="s">
        <v>26</v>
      </c>
      <c r="C58" s="4" t="s">
        <v>27</v>
      </c>
      <c r="D58" s="4" t="s">
        <v>306</v>
      </c>
      <c r="E58" s="4" t="s">
        <v>307</v>
      </c>
      <c r="F58" s="6">
        <v>44680</v>
      </c>
      <c r="G58" s="6">
        <v>44682</v>
      </c>
      <c r="H58" s="4">
        <v>1</v>
      </c>
      <c r="I58" s="4">
        <v>2</v>
      </c>
      <c r="J58" s="4">
        <v>2</v>
      </c>
      <c r="K58" s="4" t="s">
        <v>30</v>
      </c>
      <c r="L58" s="4">
        <v>438</v>
      </c>
      <c r="M58" s="4">
        <v>438</v>
      </c>
      <c r="N58" s="4" t="s">
        <v>308</v>
      </c>
      <c r="O58" s="4" t="s">
        <v>270</v>
      </c>
      <c r="P58" s="4" t="s">
        <v>33</v>
      </c>
      <c r="Q58" s="4">
        <v>0</v>
      </c>
      <c r="R58" s="7">
        <v>44660</v>
      </c>
      <c r="S58" s="6">
        <v>44685</v>
      </c>
      <c r="T58" s="4" t="s">
        <v>34</v>
      </c>
      <c r="U58" s="4">
        <v>438</v>
      </c>
      <c r="V58" s="4">
        <v>0</v>
      </c>
      <c r="W58" s="4">
        <v>0</v>
      </c>
      <c r="X58" s="4" t="s">
        <v>309</v>
      </c>
      <c r="Y58" s="4" t="s">
        <v>42</v>
      </c>
    </row>
    <row r="59" s="4" customFormat="1" spans="1:25">
      <c r="A59" s="4" t="s">
        <v>310</v>
      </c>
      <c r="B59" s="4" t="s">
        <v>26</v>
      </c>
      <c r="C59" s="4" t="s">
        <v>27</v>
      </c>
      <c r="D59" s="4" t="s">
        <v>311</v>
      </c>
      <c r="E59" s="4" t="s">
        <v>312</v>
      </c>
      <c r="F59" s="6">
        <v>44681</v>
      </c>
      <c r="G59" s="6">
        <v>44682</v>
      </c>
      <c r="H59" s="4">
        <v>1</v>
      </c>
      <c r="I59" s="4">
        <v>1</v>
      </c>
      <c r="J59" s="4">
        <v>1</v>
      </c>
      <c r="K59" s="4" t="s">
        <v>30</v>
      </c>
      <c r="L59" s="4">
        <v>150</v>
      </c>
      <c r="M59" s="4">
        <v>150</v>
      </c>
      <c r="N59" s="4" t="s">
        <v>313</v>
      </c>
      <c r="O59" s="4" t="s">
        <v>270</v>
      </c>
      <c r="P59" s="4" t="s">
        <v>33</v>
      </c>
      <c r="Q59" s="4">
        <v>0</v>
      </c>
      <c r="R59" s="7">
        <v>44662</v>
      </c>
      <c r="S59" s="6">
        <v>44685</v>
      </c>
      <c r="T59" s="4" t="s">
        <v>34</v>
      </c>
      <c r="U59" s="4">
        <v>150</v>
      </c>
      <c r="V59" s="4">
        <v>0</v>
      </c>
      <c r="W59" s="4">
        <v>0</v>
      </c>
      <c r="X59" s="4" t="s">
        <v>314</v>
      </c>
      <c r="Y59" s="4" t="s">
        <v>315</v>
      </c>
    </row>
    <row r="60" s="4" customFormat="1" spans="1:25">
      <c r="A60" s="4" t="s">
        <v>316</v>
      </c>
      <c r="B60" s="4" t="s">
        <v>26</v>
      </c>
      <c r="C60" s="4" t="s">
        <v>27</v>
      </c>
      <c r="D60" s="4" t="s">
        <v>317</v>
      </c>
      <c r="E60" s="4" t="s">
        <v>318</v>
      </c>
      <c r="F60" s="6">
        <v>44679</v>
      </c>
      <c r="G60" s="6">
        <v>44682</v>
      </c>
      <c r="H60" s="4">
        <v>1</v>
      </c>
      <c r="I60" s="4">
        <v>3</v>
      </c>
      <c r="J60" s="4">
        <v>3</v>
      </c>
      <c r="K60" s="4" t="s">
        <v>30</v>
      </c>
      <c r="L60" s="4">
        <v>777</v>
      </c>
      <c r="M60" s="4">
        <v>777</v>
      </c>
      <c r="N60" s="4" t="s">
        <v>319</v>
      </c>
      <c r="O60" s="4" t="s">
        <v>270</v>
      </c>
      <c r="P60" s="4" t="s">
        <v>33</v>
      </c>
      <c r="Q60" s="4">
        <v>0</v>
      </c>
      <c r="R60" s="7">
        <v>44667</v>
      </c>
      <c r="S60" s="6">
        <v>44685</v>
      </c>
      <c r="T60" s="4" t="s">
        <v>34</v>
      </c>
      <c r="U60" s="4">
        <v>777</v>
      </c>
      <c r="V60" s="4">
        <v>0</v>
      </c>
      <c r="W60" s="4">
        <v>0</v>
      </c>
      <c r="X60" s="4" t="s">
        <v>42</v>
      </c>
      <c r="Y60" s="4" t="s">
        <v>320</v>
      </c>
    </row>
    <row r="61" s="4" customFormat="1" spans="1:25">
      <c r="A61" s="4" t="s">
        <v>321</v>
      </c>
      <c r="B61" s="4" t="s">
        <v>26</v>
      </c>
      <c r="C61" s="4" t="s">
        <v>27</v>
      </c>
      <c r="D61" s="4" t="s">
        <v>322</v>
      </c>
      <c r="E61" s="4" t="s">
        <v>323</v>
      </c>
      <c r="F61" s="6">
        <v>44681</v>
      </c>
      <c r="G61" s="6">
        <v>44682</v>
      </c>
      <c r="H61" s="4">
        <v>1</v>
      </c>
      <c r="I61" s="4">
        <v>1</v>
      </c>
      <c r="J61" s="4">
        <v>1</v>
      </c>
      <c r="K61" s="4" t="s">
        <v>30</v>
      </c>
      <c r="L61" s="4">
        <v>91</v>
      </c>
      <c r="M61" s="4">
        <v>91</v>
      </c>
      <c r="N61" s="4" t="s">
        <v>324</v>
      </c>
      <c r="O61" s="4" t="s">
        <v>270</v>
      </c>
      <c r="P61" s="4" t="s">
        <v>33</v>
      </c>
      <c r="Q61" s="4">
        <v>0</v>
      </c>
      <c r="R61" s="7">
        <v>44667</v>
      </c>
      <c r="S61" s="6">
        <v>44685</v>
      </c>
      <c r="T61" s="4" t="s">
        <v>34</v>
      </c>
      <c r="U61" s="4">
        <v>91</v>
      </c>
      <c r="V61" s="4">
        <v>0</v>
      </c>
      <c r="W61" s="4">
        <v>0</v>
      </c>
      <c r="X61" s="4" t="s">
        <v>42</v>
      </c>
      <c r="Y61" s="4" t="s">
        <v>42</v>
      </c>
    </row>
    <row r="62" s="4" customFormat="1" spans="1:25">
      <c r="A62" s="4" t="s">
        <v>325</v>
      </c>
      <c r="B62" s="4" t="s">
        <v>26</v>
      </c>
      <c r="C62" s="4" t="s">
        <v>27</v>
      </c>
      <c r="D62" s="4" t="s">
        <v>326</v>
      </c>
      <c r="E62" s="4" t="s">
        <v>327</v>
      </c>
      <c r="F62" s="6">
        <v>44680</v>
      </c>
      <c r="G62" s="6">
        <v>44682</v>
      </c>
      <c r="H62" s="4">
        <v>2</v>
      </c>
      <c r="I62" s="4">
        <v>2</v>
      </c>
      <c r="J62" s="4">
        <v>4</v>
      </c>
      <c r="K62" s="4" t="s">
        <v>30</v>
      </c>
      <c r="L62" s="4">
        <v>212</v>
      </c>
      <c r="M62" s="4">
        <v>212</v>
      </c>
      <c r="N62" s="4" t="s">
        <v>328</v>
      </c>
      <c r="O62" s="4" t="s">
        <v>270</v>
      </c>
      <c r="P62" s="4" t="s">
        <v>33</v>
      </c>
      <c r="Q62" s="4">
        <v>0</v>
      </c>
      <c r="R62" s="7">
        <v>44668</v>
      </c>
      <c r="S62" s="6">
        <v>44685</v>
      </c>
      <c r="T62" s="4" t="s">
        <v>34</v>
      </c>
      <c r="U62" s="4">
        <v>212</v>
      </c>
      <c r="V62" s="4">
        <v>0</v>
      </c>
      <c r="W62" s="4">
        <v>0</v>
      </c>
      <c r="X62" s="4" t="s">
        <v>329</v>
      </c>
      <c r="Y62" s="4" t="s">
        <v>266</v>
      </c>
    </row>
    <row r="63" s="4" customFormat="1" spans="1:25">
      <c r="A63" s="4" t="s">
        <v>330</v>
      </c>
      <c r="B63" s="4" t="s">
        <v>26</v>
      </c>
      <c r="C63" s="4" t="s">
        <v>27</v>
      </c>
      <c r="D63" s="4" t="s">
        <v>326</v>
      </c>
      <c r="E63" s="4" t="s">
        <v>327</v>
      </c>
      <c r="F63" s="6">
        <v>44680</v>
      </c>
      <c r="G63" s="6">
        <v>44682</v>
      </c>
      <c r="H63" s="4">
        <v>1</v>
      </c>
      <c r="I63" s="4">
        <v>2</v>
      </c>
      <c r="J63" s="4">
        <v>2</v>
      </c>
      <c r="K63" s="4" t="s">
        <v>30</v>
      </c>
      <c r="L63" s="4">
        <v>106</v>
      </c>
      <c r="M63" s="4">
        <v>106</v>
      </c>
      <c r="N63" s="4" t="s">
        <v>331</v>
      </c>
      <c r="O63" s="4" t="s">
        <v>270</v>
      </c>
      <c r="P63" s="4" t="s">
        <v>33</v>
      </c>
      <c r="Q63" s="4">
        <v>0</v>
      </c>
      <c r="R63" s="7">
        <v>44668</v>
      </c>
      <c r="S63" s="6">
        <v>44685</v>
      </c>
      <c r="T63" s="4" t="s">
        <v>34</v>
      </c>
      <c r="U63" s="4">
        <v>106</v>
      </c>
      <c r="V63" s="4">
        <v>0</v>
      </c>
      <c r="W63" s="4">
        <v>0</v>
      </c>
      <c r="X63" s="4" t="s">
        <v>42</v>
      </c>
      <c r="Y63" s="4" t="s">
        <v>266</v>
      </c>
    </row>
    <row r="64" s="4" customFormat="1" spans="1:25">
      <c r="A64" s="4" t="s">
        <v>332</v>
      </c>
      <c r="B64" s="4" t="s">
        <v>26</v>
      </c>
      <c r="C64" s="4" t="s">
        <v>27</v>
      </c>
      <c r="D64" s="4" t="s">
        <v>333</v>
      </c>
      <c r="E64" s="4" t="s">
        <v>334</v>
      </c>
      <c r="F64" s="6">
        <v>44681</v>
      </c>
      <c r="G64" s="6">
        <v>44682</v>
      </c>
      <c r="H64" s="4">
        <v>1</v>
      </c>
      <c r="I64" s="4">
        <v>1</v>
      </c>
      <c r="J64" s="4">
        <v>1</v>
      </c>
      <c r="K64" s="4" t="s">
        <v>30</v>
      </c>
      <c r="L64" s="4">
        <v>433</v>
      </c>
      <c r="M64" s="4">
        <v>433</v>
      </c>
      <c r="N64" s="4" t="s">
        <v>335</v>
      </c>
      <c r="O64" s="4" t="s">
        <v>270</v>
      </c>
      <c r="P64" s="4" t="s">
        <v>33</v>
      </c>
      <c r="Q64" s="4">
        <v>0</v>
      </c>
      <c r="R64" s="7">
        <v>44674</v>
      </c>
      <c r="S64" s="6">
        <v>44685</v>
      </c>
      <c r="T64" s="4" t="s">
        <v>34</v>
      </c>
      <c r="U64" s="4">
        <v>433</v>
      </c>
      <c r="V64" s="4">
        <v>0</v>
      </c>
      <c r="W64" s="4">
        <v>0</v>
      </c>
      <c r="X64" s="4" t="s">
        <v>42</v>
      </c>
      <c r="Y64" s="4" t="s">
        <v>336</v>
      </c>
    </row>
    <row r="65" s="4" customFormat="1" spans="1:25">
      <c r="A65" s="4" t="s">
        <v>337</v>
      </c>
      <c r="B65" s="4" t="s">
        <v>26</v>
      </c>
      <c r="C65" s="4" t="s">
        <v>27</v>
      </c>
      <c r="D65" s="4" t="s">
        <v>338</v>
      </c>
      <c r="E65" s="4" t="s">
        <v>339</v>
      </c>
      <c r="F65" s="6">
        <v>44681</v>
      </c>
      <c r="G65" s="6">
        <v>44682</v>
      </c>
      <c r="H65" s="4">
        <v>1</v>
      </c>
      <c r="I65" s="4">
        <v>1</v>
      </c>
      <c r="J65" s="4">
        <v>1</v>
      </c>
      <c r="K65" s="4" t="s">
        <v>30</v>
      </c>
      <c r="L65" s="4">
        <v>261</v>
      </c>
      <c r="M65" s="4">
        <v>261</v>
      </c>
      <c r="N65" s="4" t="s">
        <v>340</v>
      </c>
      <c r="O65" s="4" t="s">
        <v>270</v>
      </c>
      <c r="P65" s="4" t="s">
        <v>33</v>
      </c>
      <c r="Q65" s="4">
        <v>0</v>
      </c>
      <c r="R65" s="7">
        <v>44676</v>
      </c>
      <c r="S65" s="6">
        <v>44685</v>
      </c>
      <c r="T65" s="4" t="s">
        <v>34</v>
      </c>
      <c r="U65" s="4">
        <v>261</v>
      </c>
      <c r="V65" s="4">
        <v>0</v>
      </c>
      <c r="W65" s="4">
        <v>0</v>
      </c>
      <c r="X65" s="4" t="s">
        <v>42</v>
      </c>
      <c r="Y65" s="4" t="s">
        <v>341</v>
      </c>
    </row>
    <row r="66" s="4" customFormat="1" spans="1:25">
      <c r="A66" s="4" t="s">
        <v>342</v>
      </c>
      <c r="B66" s="4" t="s">
        <v>26</v>
      </c>
      <c r="C66" s="4" t="s">
        <v>27</v>
      </c>
      <c r="D66" s="4" t="s">
        <v>343</v>
      </c>
      <c r="E66" s="4" t="s">
        <v>344</v>
      </c>
      <c r="F66" s="6">
        <v>44681</v>
      </c>
      <c r="G66" s="6">
        <v>44682</v>
      </c>
      <c r="H66" s="4">
        <v>2</v>
      </c>
      <c r="I66" s="4">
        <v>1</v>
      </c>
      <c r="J66" s="4">
        <v>2</v>
      </c>
      <c r="K66" s="4" t="s">
        <v>30</v>
      </c>
      <c r="L66" s="4">
        <v>50</v>
      </c>
      <c r="M66" s="4">
        <v>50</v>
      </c>
      <c r="N66" s="4" t="s">
        <v>345</v>
      </c>
      <c r="O66" s="4" t="s">
        <v>270</v>
      </c>
      <c r="P66" s="4" t="s">
        <v>33</v>
      </c>
      <c r="Q66" s="4">
        <v>0</v>
      </c>
      <c r="R66" s="7">
        <v>44677</v>
      </c>
      <c r="S66" s="6">
        <v>44685</v>
      </c>
      <c r="T66" s="4" t="s">
        <v>34</v>
      </c>
      <c r="U66" s="4">
        <v>50</v>
      </c>
      <c r="V66" s="4">
        <v>0</v>
      </c>
      <c r="W66" s="4">
        <v>0</v>
      </c>
      <c r="X66" s="4" t="s">
        <v>346</v>
      </c>
      <c r="Y66" s="4" t="s">
        <v>42</v>
      </c>
    </row>
    <row r="67" s="4" customFormat="1" spans="1:25">
      <c r="A67" s="4" t="s">
        <v>347</v>
      </c>
      <c r="B67" s="4" t="s">
        <v>26</v>
      </c>
      <c r="C67" s="4" t="s">
        <v>27</v>
      </c>
      <c r="D67" s="4" t="s">
        <v>348</v>
      </c>
      <c r="E67" s="4" t="s">
        <v>349</v>
      </c>
      <c r="F67" s="6">
        <v>44681</v>
      </c>
      <c r="G67" s="6">
        <v>44682</v>
      </c>
      <c r="H67" s="4">
        <v>1</v>
      </c>
      <c r="I67" s="4">
        <v>1</v>
      </c>
      <c r="J67" s="4">
        <v>1</v>
      </c>
      <c r="K67" s="4" t="s">
        <v>30</v>
      </c>
      <c r="L67" s="4">
        <v>101</v>
      </c>
      <c r="M67" s="4">
        <v>101</v>
      </c>
      <c r="N67" s="4" t="s">
        <v>350</v>
      </c>
      <c r="O67" s="4" t="s">
        <v>270</v>
      </c>
      <c r="P67" s="4" t="s">
        <v>33</v>
      </c>
      <c r="Q67" s="4">
        <v>0</v>
      </c>
      <c r="R67" s="7">
        <v>44677</v>
      </c>
      <c r="S67" s="6">
        <v>44685</v>
      </c>
      <c r="T67" s="4" t="s">
        <v>34</v>
      </c>
      <c r="U67" s="4">
        <v>101</v>
      </c>
      <c r="V67" s="4">
        <v>0</v>
      </c>
      <c r="W67" s="4">
        <v>0</v>
      </c>
      <c r="X67" s="4" t="s">
        <v>351</v>
      </c>
      <c r="Y67" s="4" t="s">
        <v>352</v>
      </c>
    </row>
    <row r="68" s="4" customFormat="1" spans="1:25">
      <c r="A68" s="4" t="s">
        <v>353</v>
      </c>
      <c r="B68" s="4" t="s">
        <v>26</v>
      </c>
      <c r="C68" s="4" t="s">
        <v>27</v>
      </c>
      <c r="D68" s="4" t="s">
        <v>354</v>
      </c>
      <c r="E68" s="4" t="s">
        <v>355</v>
      </c>
      <c r="F68" s="6">
        <v>44680</v>
      </c>
      <c r="G68" s="6">
        <v>44682</v>
      </c>
      <c r="H68" s="4">
        <v>1</v>
      </c>
      <c r="I68" s="4">
        <v>2</v>
      </c>
      <c r="J68" s="4">
        <v>2</v>
      </c>
      <c r="K68" s="4" t="s">
        <v>30</v>
      </c>
      <c r="L68" s="4">
        <v>460</v>
      </c>
      <c r="M68" s="4">
        <v>460</v>
      </c>
      <c r="N68" s="4" t="s">
        <v>356</v>
      </c>
      <c r="O68" s="4" t="s">
        <v>270</v>
      </c>
      <c r="P68" s="4" t="s">
        <v>33</v>
      </c>
      <c r="Q68" s="4">
        <v>0</v>
      </c>
      <c r="R68" s="7">
        <v>44678</v>
      </c>
      <c r="S68" s="6">
        <v>44685</v>
      </c>
      <c r="T68" s="4" t="s">
        <v>34</v>
      </c>
      <c r="U68" s="4">
        <v>460</v>
      </c>
      <c r="V68" s="4">
        <v>0</v>
      </c>
      <c r="W68" s="4">
        <v>3436</v>
      </c>
      <c r="X68" s="4" t="s">
        <v>357</v>
      </c>
      <c r="Y68" s="4" t="s">
        <v>42</v>
      </c>
    </row>
    <row r="69" s="4" customFormat="1" spans="1:25">
      <c r="A69" s="4" t="s">
        <v>358</v>
      </c>
      <c r="B69" s="4" t="s">
        <v>26</v>
      </c>
      <c r="C69" s="4" t="s">
        <v>27</v>
      </c>
      <c r="D69" s="4" t="s">
        <v>359</v>
      </c>
      <c r="E69" s="4" t="s">
        <v>360</v>
      </c>
      <c r="F69" s="6">
        <v>44680</v>
      </c>
      <c r="G69" s="6">
        <v>44682</v>
      </c>
      <c r="H69" s="4">
        <v>1</v>
      </c>
      <c r="I69" s="4">
        <v>2</v>
      </c>
      <c r="J69" s="4">
        <v>2</v>
      </c>
      <c r="K69" s="4" t="s">
        <v>30</v>
      </c>
      <c r="L69" s="4">
        <v>515</v>
      </c>
      <c r="M69" s="4">
        <v>515</v>
      </c>
      <c r="N69" s="4" t="s">
        <v>361</v>
      </c>
      <c r="O69" s="4" t="s">
        <v>270</v>
      </c>
      <c r="P69" s="4" t="s">
        <v>33</v>
      </c>
      <c r="Q69" s="4">
        <v>0</v>
      </c>
      <c r="R69" s="7">
        <v>44678</v>
      </c>
      <c r="S69" s="6">
        <v>44685</v>
      </c>
      <c r="T69" s="4" t="s">
        <v>34</v>
      </c>
      <c r="U69" s="4">
        <v>515</v>
      </c>
      <c r="V69" s="4">
        <v>0</v>
      </c>
      <c r="W69" s="4">
        <v>0</v>
      </c>
      <c r="X69" s="4" t="s">
        <v>42</v>
      </c>
      <c r="Y69" s="4" t="s">
        <v>362</v>
      </c>
    </row>
    <row r="70" s="4" customFormat="1" spans="1:25">
      <c r="A70" s="4" t="s">
        <v>363</v>
      </c>
      <c r="B70" s="4" t="s">
        <v>26</v>
      </c>
      <c r="C70" s="4" t="s">
        <v>27</v>
      </c>
      <c r="D70" s="4" t="s">
        <v>364</v>
      </c>
      <c r="E70" s="4" t="s">
        <v>365</v>
      </c>
      <c r="F70" s="6">
        <v>44681</v>
      </c>
      <c r="G70" s="6">
        <v>44682</v>
      </c>
      <c r="H70" s="4">
        <v>1</v>
      </c>
      <c r="I70" s="4">
        <v>1</v>
      </c>
      <c r="J70" s="4">
        <v>1</v>
      </c>
      <c r="K70" s="4" t="s">
        <v>30</v>
      </c>
      <c r="L70" s="4">
        <v>43</v>
      </c>
      <c r="M70" s="4">
        <v>43</v>
      </c>
      <c r="N70" s="4" t="s">
        <v>366</v>
      </c>
      <c r="O70" s="4" t="s">
        <v>270</v>
      </c>
      <c r="P70" s="4" t="s">
        <v>33</v>
      </c>
      <c r="Q70" s="4">
        <v>0</v>
      </c>
      <c r="R70" s="7">
        <v>44678</v>
      </c>
      <c r="S70" s="6">
        <v>44685</v>
      </c>
      <c r="T70" s="4" t="s">
        <v>34</v>
      </c>
      <c r="U70" s="4">
        <v>43</v>
      </c>
      <c r="V70" s="4">
        <v>0</v>
      </c>
      <c r="W70" s="4">
        <v>0</v>
      </c>
      <c r="X70" s="4" t="s">
        <v>367</v>
      </c>
      <c r="Y70" s="4" t="s">
        <v>42</v>
      </c>
    </row>
    <row r="71" s="4" customFormat="1" spans="1:25">
      <c r="A71" s="4" t="s">
        <v>368</v>
      </c>
      <c r="B71" s="4" t="s">
        <v>26</v>
      </c>
      <c r="C71" s="4" t="s">
        <v>27</v>
      </c>
      <c r="D71" s="4" t="s">
        <v>369</v>
      </c>
      <c r="E71" s="4" t="s">
        <v>370</v>
      </c>
      <c r="F71" s="6">
        <v>44680</v>
      </c>
      <c r="G71" s="6">
        <v>44682</v>
      </c>
      <c r="H71" s="4">
        <v>1</v>
      </c>
      <c r="I71" s="4">
        <v>2</v>
      </c>
      <c r="J71" s="4">
        <v>2</v>
      </c>
      <c r="K71" s="4" t="s">
        <v>30</v>
      </c>
      <c r="L71" s="4">
        <v>380</v>
      </c>
      <c r="M71" s="4">
        <v>380</v>
      </c>
      <c r="N71" s="4" t="s">
        <v>371</v>
      </c>
      <c r="O71" s="4" t="s">
        <v>270</v>
      </c>
      <c r="P71" s="4" t="s">
        <v>33</v>
      </c>
      <c r="Q71" s="4">
        <v>0</v>
      </c>
      <c r="R71" s="7">
        <v>44678</v>
      </c>
      <c r="S71" s="6">
        <v>44685</v>
      </c>
      <c r="T71" s="4" t="s">
        <v>34</v>
      </c>
      <c r="U71" s="4">
        <v>380</v>
      </c>
      <c r="V71" s="4">
        <v>0</v>
      </c>
      <c r="W71" s="4">
        <v>0</v>
      </c>
      <c r="X71" s="4" t="s">
        <v>372</v>
      </c>
      <c r="Y71" s="4" t="s">
        <v>373</v>
      </c>
    </row>
    <row r="72" s="4" customFormat="1" spans="1:25">
      <c r="A72" s="4" t="s">
        <v>374</v>
      </c>
      <c r="B72" s="4" t="s">
        <v>26</v>
      </c>
      <c r="C72" s="4" t="s">
        <v>27</v>
      </c>
      <c r="D72" s="4" t="s">
        <v>375</v>
      </c>
      <c r="E72" s="4" t="s">
        <v>376</v>
      </c>
      <c r="F72" s="6">
        <v>44680</v>
      </c>
      <c r="G72" s="6">
        <v>44682</v>
      </c>
      <c r="H72" s="4">
        <v>1</v>
      </c>
      <c r="I72" s="4">
        <v>2</v>
      </c>
      <c r="J72" s="4">
        <v>2</v>
      </c>
      <c r="K72" s="4" t="s">
        <v>30</v>
      </c>
      <c r="L72" s="4">
        <v>110</v>
      </c>
      <c r="M72" s="4">
        <v>110</v>
      </c>
      <c r="N72" s="4" t="s">
        <v>377</v>
      </c>
      <c r="O72" s="4" t="s">
        <v>270</v>
      </c>
      <c r="P72" s="4" t="s">
        <v>33</v>
      </c>
      <c r="Q72" s="4">
        <v>0</v>
      </c>
      <c r="R72" s="7">
        <v>44678</v>
      </c>
      <c r="S72" s="6">
        <v>44685</v>
      </c>
      <c r="T72" s="4" t="s">
        <v>34</v>
      </c>
      <c r="U72" s="4">
        <v>110</v>
      </c>
      <c r="V72" s="4">
        <v>0</v>
      </c>
      <c r="W72" s="4">
        <v>0</v>
      </c>
      <c r="X72" s="4" t="s">
        <v>378</v>
      </c>
      <c r="Y72" s="4" t="s">
        <v>42</v>
      </c>
    </row>
    <row r="73" s="4" customFormat="1" spans="1:25">
      <c r="A73" s="4" t="s">
        <v>379</v>
      </c>
      <c r="B73" s="4" t="s">
        <v>26</v>
      </c>
      <c r="C73" s="4" t="s">
        <v>27</v>
      </c>
      <c r="D73" s="4" t="s">
        <v>380</v>
      </c>
      <c r="E73" s="4" t="s">
        <v>381</v>
      </c>
      <c r="F73" s="6">
        <v>44680</v>
      </c>
      <c r="G73" s="6">
        <v>44682</v>
      </c>
      <c r="H73" s="4">
        <v>1</v>
      </c>
      <c r="I73" s="4">
        <v>2</v>
      </c>
      <c r="J73" s="4">
        <v>2</v>
      </c>
      <c r="K73" s="4" t="s">
        <v>30</v>
      </c>
      <c r="L73" s="4">
        <v>790</v>
      </c>
      <c r="M73" s="4">
        <v>790</v>
      </c>
      <c r="N73" s="4" t="s">
        <v>382</v>
      </c>
      <c r="O73" s="4" t="s">
        <v>270</v>
      </c>
      <c r="P73" s="4" t="s">
        <v>33</v>
      </c>
      <c r="Q73" s="4">
        <v>0</v>
      </c>
      <c r="R73" s="7">
        <v>44679</v>
      </c>
      <c r="S73" s="6">
        <v>44685</v>
      </c>
      <c r="T73" s="4" t="s">
        <v>34</v>
      </c>
      <c r="U73" s="4">
        <v>790</v>
      </c>
      <c r="V73" s="4">
        <v>0</v>
      </c>
      <c r="W73" s="4">
        <v>0</v>
      </c>
      <c r="X73" s="4" t="s">
        <v>42</v>
      </c>
      <c r="Y73" s="4" t="s">
        <v>42</v>
      </c>
    </row>
    <row r="74" s="4" customFormat="1" spans="1:25">
      <c r="A74" s="4" t="s">
        <v>383</v>
      </c>
      <c r="B74" s="4" t="s">
        <v>26</v>
      </c>
      <c r="C74" s="4" t="s">
        <v>27</v>
      </c>
      <c r="D74" s="4" t="s">
        <v>384</v>
      </c>
      <c r="E74" s="4" t="s">
        <v>385</v>
      </c>
      <c r="F74" s="6">
        <v>44680</v>
      </c>
      <c r="G74" s="6">
        <v>44682</v>
      </c>
      <c r="H74" s="4">
        <v>1</v>
      </c>
      <c r="I74" s="4">
        <v>2</v>
      </c>
      <c r="J74" s="4">
        <v>2</v>
      </c>
      <c r="K74" s="4" t="s">
        <v>30</v>
      </c>
      <c r="L74" s="4">
        <v>1492</v>
      </c>
      <c r="M74" s="4">
        <v>1492</v>
      </c>
      <c r="N74" s="4" t="s">
        <v>386</v>
      </c>
      <c r="O74" s="4" t="s">
        <v>270</v>
      </c>
      <c r="P74" s="4" t="s">
        <v>33</v>
      </c>
      <c r="Q74" s="4">
        <v>0</v>
      </c>
      <c r="R74" s="7">
        <v>44679</v>
      </c>
      <c r="S74" s="6">
        <v>44685</v>
      </c>
      <c r="T74" s="4" t="s">
        <v>34</v>
      </c>
      <c r="U74" s="4">
        <v>1492</v>
      </c>
      <c r="V74" s="4">
        <v>0</v>
      </c>
      <c r="W74" s="4">
        <v>0</v>
      </c>
      <c r="X74" s="4" t="s">
        <v>42</v>
      </c>
      <c r="Y74" s="4" t="s">
        <v>42</v>
      </c>
    </row>
    <row r="75" s="4" customFormat="1" spans="1:25">
      <c r="A75" s="4" t="s">
        <v>387</v>
      </c>
      <c r="B75" s="4" t="s">
        <v>26</v>
      </c>
      <c r="C75" s="4" t="s">
        <v>27</v>
      </c>
      <c r="D75" s="4" t="s">
        <v>388</v>
      </c>
      <c r="E75" s="4" t="s">
        <v>389</v>
      </c>
      <c r="F75" s="6">
        <v>44681</v>
      </c>
      <c r="G75" s="6">
        <v>44682</v>
      </c>
      <c r="H75" s="4">
        <v>1</v>
      </c>
      <c r="I75" s="4">
        <v>1</v>
      </c>
      <c r="J75" s="4">
        <v>1</v>
      </c>
      <c r="K75" s="4" t="s">
        <v>30</v>
      </c>
      <c r="L75" s="4">
        <v>187</v>
      </c>
      <c r="M75" s="4">
        <v>187</v>
      </c>
      <c r="N75" s="4" t="s">
        <v>390</v>
      </c>
      <c r="O75" s="4" t="s">
        <v>270</v>
      </c>
      <c r="P75" s="4" t="s">
        <v>33</v>
      </c>
      <c r="Q75" s="4">
        <v>0</v>
      </c>
      <c r="R75" s="7">
        <v>44679</v>
      </c>
      <c r="S75" s="6">
        <v>44685</v>
      </c>
      <c r="T75" s="4" t="s">
        <v>34</v>
      </c>
      <c r="U75" s="4">
        <v>187</v>
      </c>
      <c r="V75" s="4">
        <v>0</v>
      </c>
      <c r="W75" s="4">
        <v>0</v>
      </c>
      <c r="X75" s="4" t="s">
        <v>391</v>
      </c>
      <c r="Y75" s="4" t="s">
        <v>42</v>
      </c>
    </row>
    <row r="76" s="4" customFormat="1" spans="1:25">
      <c r="A76" s="4" t="s">
        <v>392</v>
      </c>
      <c r="B76" s="4" t="s">
        <v>26</v>
      </c>
      <c r="C76" s="4" t="s">
        <v>27</v>
      </c>
      <c r="D76" s="4" t="s">
        <v>55</v>
      </c>
      <c r="E76" s="4" t="s">
        <v>393</v>
      </c>
      <c r="F76" s="6">
        <v>44681</v>
      </c>
      <c r="G76" s="6">
        <v>44682</v>
      </c>
      <c r="H76" s="4">
        <v>1</v>
      </c>
      <c r="I76" s="4">
        <v>1</v>
      </c>
      <c r="J76" s="4">
        <v>1</v>
      </c>
      <c r="K76" s="4" t="s">
        <v>30</v>
      </c>
      <c r="L76" s="4">
        <v>74</v>
      </c>
      <c r="M76" s="4">
        <v>74</v>
      </c>
      <c r="N76" s="4" t="s">
        <v>394</v>
      </c>
      <c r="O76" s="4" t="s">
        <v>270</v>
      </c>
      <c r="P76" s="4" t="s">
        <v>33</v>
      </c>
      <c r="Q76" s="4">
        <v>0</v>
      </c>
      <c r="R76" s="7">
        <v>44679</v>
      </c>
      <c r="S76" s="6">
        <v>44685</v>
      </c>
      <c r="T76" s="4" t="s">
        <v>34</v>
      </c>
      <c r="U76" s="4">
        <v>74</v>
      </c>
      <c r="V76" s="4">
        <v>0</v>
      </c>
      <c r="W76" s="4">
        <v>0</v>
      </c>
      <c r="X76" s="4" t="s">
        <v>395</v>
      </c>
      <c r="Y76" s="4" t="s">
        <v>42</v>
      </c>
    </row>
    <row r="77" s="4" customFormat="1" spans="1:25">
      <c r="A77" s="4" t="s">
        <v>396</v>
      </c>
      <c r="B77" s="4" t="s">
        <v>26</v>
      </c>
      <c r="C77" s="4" t="s">
        <v>27</v>
      </c>
      <c r="D77" s="4" t="s">
        <v>397</v>
      </c>
      <c r="E77" s="4" t="s">
        <v>398</v>
      </c>
      <c r="F77" s="6">
        <v>44681</v>
      </c>
      <c r="G77" s="6">
        <v>44682</v>
      </c>
      <c r="H77" s="4">
        <v>1</v>
      </c>
      <c r="I77" s="4">
        <v>1</v>
      </c>
      <c r="J77" s="4">
        <v>1</v>
      </c>
      <c r="K77" s="4" t="s">
        <v>30</v>
      </c>
      <c r="L77" s="4">
        <v>206</v>
      </c>
      <c r="M77" s="4">
        <v>206</v>
      </c>
      <c r="N77" s="4" t="s">
        <v>399</v>
      </c>
      <c r="O77" s="4" t="s">
        <v>270</v>
      </c>
      <c r="P77" s="4" t="s">
        <v>33</v>
      </c>
      <c r="Q77" s="4">
        <v>0</v>
      </c>
      <c r="R77" s="7">
        <v>44680</v>
      </c>
      <c r="S77" s="6">
        <v>44685</v>
      </c>
      <c r="T77" s="4" t="s">
        <v>34</v>
      </c>
      <c r="U77" s="4">
        <v>206</v>
      </c>
      <c r="V77" s="4">
        <v>0</v>
      </c>
      <c r="W77" s="4">
        <v>0</v>
      </c>
      <c r="X77" s="4" t="s">
        <v>400</v>
      </c>
      <c r="Y77" s="4" t="s">
        <v>42</v>
      </c>
    </row>
    <row r="78" s="4" customFormat="1" spans="1:25">
      <c r="A78" s="4" t="s">
        <v>396</v>
      </c>
      <c r="B78" s="4" t="s">
        <v>26</v>
      </c>
      <c r="C78" s="4" t="s">
        <v>154</v>
      </c>
      <c r="D78" s="4" t="s">
        <v>397</v>
      </c>
      <c r="E78" s="4" t="s">
        <v>398</v>
      </c>
      <c r="F78" s="6">
        <v>44681</v>
      </c>
      <c r="G78" s="6">
        <v>44682</v>
      </c>
      <c r="H78" s="4">
        <v>1</v>
      </c>
      <c r="I78" s="4">
        <v>1</v>
      </c>
      <c r="J78" s="4">
        <v>1</v>
      </c>
      <c r="K78" s="4" t="s">
        <v>30</v>
      </c>
      <c r="L78" s="4">
        <v>-206</v>
      </c>
      <c r="M78" s="4">
        <v>-206</v>
      </c>
      <c r="N78" s="4" t="s">
        <v>399</v>
      </c>
      <c r="O78" s="4" t="s">
        <v>270</v>
      </c>
      <c r="P78" s="4" t="s">
        <v>33</v>
      </c>
      <c r="Q78" s="4">
        <v>0</v>
      </c>
      <c r="R78" s="7">
        <v>44680</v>
      </c>
      <c r="S78" s="6">
        <v>44685</v>
      </c>
      <c r="T78" s="4" t="s">
        <v>34</v>
      </c>
      <c r="U78" s="4">
        <v>-206</v>
      </c>
      <c r="V78" s="4">
        <v>0</v>
      </c>
      <c r="W78" s="4">
        <v>0</v>
      </c>
      <c r="X78" s="4" t="s">
        <v>400</v>
      </c>
      <c r="Y78" s="4" t="s">
        <v>42</v>
      </c>
    </row>
    <row r="79" s="4" customFormat="1" spans="1:25">
      <c r="A79" s="4" t="s">
        <v>383</v>
      </c>
      <c r="B79" s="4" t="s">
        <v>26</v>
      </c>
      <c r="C79" s="4" t="s">
        <v>154</v>
      </c>
      <c r="D79" s="4" t="s">
        <v>384</v>
      </c>
      <c r="E79" s="4" t="s">
        <v>385</v>
      </c>
      <c r="F79" s="6">
        <v>44680</v>
      </c>
      <c r="G79" s="6">
        <v>44682</v>
      </c>
      <c r="H79" s="4">
        <v>1</v>
      </c>
      <c r="I79" s="4">
        <v>2</v>
      </c>
      <c r="J79" s="4">
        <v>2</v>
      </c>
      <c r="K79" s="4" t="s">
        <v>30</v>
      </c>
      <c r="L79" s="4">
        <v>-1492</v>
      </c>
      <c r="M79" s="4">
        <v>-1492</v>
      </c>
      <c r="N79" s="4" t="s">
        <v>386</v>
      </c>
      <c r="O79" s="4" t="s">
        <v>270</v>
      </c>
      <c r="P79" s="4" t="s">
        <v>33</v>
      </c>
      <c r="Q79" s="4">
        <v>0</v>
      </c>
      <c r="R79" s="7">
        <v>44679</v>
      </c>
      <c r="S79" s="6">
        <v>44685</v>
      </c>
      <c r="T79" s="4" t="s">
        <v>34</v>
      </c>
      <c r="U79" s="4">
        <v>-1492</v>
      </c>
      <c r="V79" s="4">
        <v>0</v>
      </c>
      <c r="W79" s="4">
        <v>0</v>
      </c>
      <c r="X79" s="4" t="s">
        <v>42</v>
      </c>
      <c r="Y79" s="4" t="s">
        <v>42</v>
      </c>
    </row>
    <row r="80" s="4" customFormat="1" spans="1:25">
      <c r="A80" s="4" t="s">
        <v>401</v>
      </c>
      <c r="B80" s="4" t="s">
        <v>26</v>
      </c>
      <c r="C80" s="4" t="s">
        <v>27</v>
      </c>
      <c r="D80" s="4" t="s">
        <v>402</v>
      </c>
      <c r="E80" s="4" t="s">
        <v>152</v>
      </c>
      <c r="F80" s="6">
        <v>44681</v>
      </c>
      <c r="G80" s="6">
        <v>44682</v>
      </c>
      <c r="H80" s="4">
        <v>1</v>
      </c>
      <c r="I80" s="4">
        <v>1</v>
      </c>
      <c r="J80" s="4">
        <v>1</v>
      </c>
      <c r="K80" s="4" t="s">
        <v>30</v>
      </c>
      <c r="L80" s="4">
        <v>63</v>
      </c>
      <c r="M80" s="4">
        <v>63</v>
      </c>
      <c r="N80" s="4" t="s">
        <v>403</v>
      </c>
      <c r="O80" s="4" t="s">
        <v>270</v>
      </c>
      <c r="P80" s="4" t="s">
        <v>33</v>
      </c>
      <c r="Q80" s="4">
        <v>0</v>
      </c>
      <c r="R80" s="7">
        <v>44680</v>
      </c>
      <c r="S80" s="6">
        <v>44685</v>
      </c>
      <c r="T80" s="4" t="s">
        <v>34</v>
      </c>
      <c r="U80" s="4">
        <v>63</v>
      </c>
      <c r="V80" s="4">
        <v>0</v>
      </c>
      <c r="W80" s="4">
        <v>0</v>
      </c>
      <c r="X80" s="4" t="s">
        <v>404</v>
      </c>
      <c r="Y80" s="4" t="s">
        <v>216</v>
      </c>
    </row>
    <row r="81" s="4" customFormat="1" spans="1:25">
      <c r="A81" s="4" t="s">
        <v>405</v>
      </c>
      <c r="B81" s="4" t="s">
        <v>26</v>
      </c>
      <c r="C81" s="4" t="s">
        <v>27</v>
      </c>
      <c r="D81" s="4" t="s">
        <v>406</v>
      </c>
      <c r="E81" s="4" t="s">
        <v>407</v>
      </c>
      <c r="F81" s="6">
        <v>44681</v>
      </c>
      <c r="G81" s="6">
        <v>44682</v>
      </c>
      <c r="H81" s="4">
        <v>1</v>
      </c>
      <c r="I81" s="4">
        <v>1</v>
      </c>
      <c r="J81" s="4">
        <v>1</v>
      </c>
      <c r="K81" s="4" t="s">
        <v>30</v>
      </c>
      <c r="L81" s="4">
        <v>85</v>
      </c>
      <c r="M81" s="4">
        <v>85</v>
      </c>
      <c r="N81" s="4" t="s">
        <v>408</v>
      </c>
      <c r="O81" s="4" t="s">
        <v>270</v>
      </c>
      <c r="P81" s="4" t="s">
        <v>33</v>
      </c>
      <c r="Q81" s="4">
        <v>0</v>
      </c>
      <c r="R81" s="7">
        <v>44680</v>
      </c>
      <c r="S81" s="6">
        <v>44685</v>
      </c>
      <c r="T81" s="4" t="s">
        <v>34</v>
      </c>
      <c r="U81" s="4">
        <v>85</v>
      </c>
      <c r="V81" s="4">
        <v>0</v>
      </c>
      <c r="W81" s="4">
        <v>0</v>
      </c>
      <c r="X81" s="4" t="s">
        <v>42</v>
      </c>
      <c r="Y81" s="4" t="s">
        <v>42</v>
      </c>
    </row>
    <row r="82" s="4" customFormat="1" spans="1:25">
      <c r="A82" s="4" t="s">
        <v>409</v>
      </c>
      <c r="B82" s="4" t="s">
        <v>26</v>
      </c>
      <c r="C82" s="4" t="s">
        <v>27</v>
      </c>
      <c r="D82" s="4" t="s">
        <v>410</v>
      </c>
      <c r="E82" s="4" t="s">
        <v>411</v>
      </c>
      <c r="F82" s="6">
        <v>44681</v>
      </c>
      <c r="G82" s="6">
        <v>44682</v>
      </c>
      <c r="H82" s="4">
        <v>1</v>
      </c>
      <c r="I82" s="4">
        <v>1</v>
      </c>
      <c r="J82" s="4">
        <v>1</v>
      </c>
      <c r="K82" s="4" t="s">
        <v>30</v>
      </c>
      <c r="L82" s="4">
        <v>255</v>
      </c>
      <c r="M82" s="4">
        <v>255</v>
      </c>
      <c r="N82" s="4" t="s">
        <v>412</v>
      </c>
      <c r="O82" s="4" t="s">
        <v>270</v>
      </c>
      <c r="P82" s="4" t="s">
        <v>33</v>
      </c>
      <c r="Q82" s="4">
        <v>0</v>
      </c>
      <c r="R82" s="7">
        <v>44680</v>
      </c>
      <c r="S82" s="6">
        <v>44685</v>
      </c>
      <c r="T82" s="4" t="s">
        <v>34</v>
      </c>
      <c r="U82" s="4">
        <v>255</v>
      </c>
      <c r="V82" s="4">
        <v>0</v>
      </c>
      <c r="W82" s="4">
        <v>0</v>
      </c>
      <c r="X82" s="4" t="s">
        <v>413</v>
      </c>
      <c r="Y82" s="4" t="s">
        <v>414</v>
      </c>
    </row>
    <row r="83" s="4" customFormat="1" spans="1:25">
      <c r="A83" s="4" t="s">
        <v>415</v>
      </c>
      <c r="B83" s="4" t="s">
        <v>26</v>
      </c>
      <c r="C83" s="4" t="s">
        <v>27</v>
      </c>
      <c r="D83" s="4" t="s">
        <v>416</v>
      </c>
      <c r="E83" s="4" t="s">
        <v>417</v>
      </c>
      <c r="F83" s="6">
        <v>44681</v>
      </c>
      <c r="G83" s="6">
        <v>44682</v>
      </c>
      <c r="H83" s="4">
        <v>1</v>
      </c>
      <c r="I83" s="4">
        <v>1</v>
      </c>
      <c r="J83" s="4">
        <v>1</v>
      </c>
      <c r="K83" s="4" t="s">
        <v>30</v>
      </c>
      <c r="L83" s="4">
        <v>173</v>
      </c>
      <c r="M83" s="4">
        <v>173</v>
      </c>
      <c r="N83" s="4" t="s">
        <v>418</v>
      </c>
      <c r="O83" s="4" t="s">
        <v>270</v>
      </c>
      <c r="P83" s="4" t="s">
        <v>33</v>
      </c>
      <c r="Q83" s="4">
        <v>0</v>
      </c>
      <c r="R83" s="7">
        <v>44681</v>
      </c>
      <c r="S83" s="6">
        <v>44685</v>
      </c>
      <c r="T83" s="4" t="s">
        <v>34</v>
      </c>
      <c r="U83" s="4">
        <v>173</v>
      </c>
      <c r="V83" s="4">
        <v>0</v>
      </c>
      <c r="W83" s="4">
        <v>0</v>
      </c>
      <c r="X83" s="4" t="s">
        <v>42</v>
      </c>
      <c r="Y83" s="4" t="s">
        <v>42</v>
      </c>
    </row>
    <row r="84" s="4" customFormat="1" spans="1:25">
      <c r="A84" s="4" t="s">
        <v>419</v>
      </c>
      <c r="B84" s="4" t="s">
        <v>26</v>
      </c>
      <c r="C84" s="4" t="s">
        <v>27</v>
      </c>
      <c r="D84" s="4" t="s">
        <v>420</v>
      </c>
      <c r="E84" s="4" t="s">
        <v>421</v>
      </c>
      <c r="F84" s="6">
        <v>44681</v>
      </c>
      <c r="G84" s="6">
        <v>44682</v>
      </c>
      <c r="H84" s="4">
        <v>1</v>
      </c>
      <c r="I84" s="4">
        <v>1</v>
      </c>
      <c r="J84" s="4">
        <v>1</v>
      </c>
      <c r="K84" s="4" t="s">
        <v>30</v>
      </c>
      <c r="L84" s="4">
        <v>23</v>
      </c>
      <c r="M84" s="4">
        <v>23</v>
      </c>
      <c r="N84" s="4" t="s">
        <v>422</v>
      </c>
      <c r="O84" s="4" t="s">
        <v>270</v>
      </c>
      <c r="P84" s="4" t="s">
        <v>33</v>
      </c>
      <c r="Q84" s="4">
        <v>0</v>
      </c>
      <c r="R84" s="7">
        <v>44681</v>
      </c>
      <c r="S84" s="6">
        <v>44685</v>
      </c>
      <c r="T84" s="4" t="s">
        <v>34</v>
      </c>
      <c r="U84" s="4">
        <v>23</v>
      </c>
      <c r="V84" s="4">
        <v>0</v>
      </c>
      <c r="W84" s="4">
        <v>0</v>
      </c>
      <c r="X84" s="4" t="s">
        <v>423</v>
      </c>
      <c r="Y84" s="4" t="s">
        <v>42</v>
      </c>
    </row>
    <row r="85" s="4" customFormat="1" spans="1:25">
      <c r="A85" s="4" t="s">
        <v>424</v>
      </c>
      <c r="B85" s="4" t="s">
        <v>26</v>
      </c>
      <c r="C85" s="4" t="s">
        <v>27</v>
      </c>
      <c r="D85" s="4" t="s">
        <v>425</v>
      </c>
      <c r="E85" s="4" t="s">
        <v>426</v>
      </c>
      <c r="F85" s="6">
        <v>44681</v>
      </c>
      <c r="G85" s="6">
        <v>44682</v>
      </c>
      <c r="H85" s="4">
        <v>1</v>
      </c>
      <c r="I85" s="4">
        <v>1</v>
      </c>
      <c r="J85" s="4">
        <v>1</v>
      </c>
      <c r="K85" s="4" t="s">
        <v>30</v>
      </c>
      <c r="L85" s="4">
        <v>71</v>
      </c>
      <c r="M85" s="4">
        <v>71</v>
      </c>
      <c r="N85" s="4" t="s">
        <v>427</v>
      </c>
      <c r="O85" s="4" t="s">
        <v>270</v>
      </c>
      <c r="P85" s="4" t="s">
        <v>33</v>
      </c>
      <c r="Q85" s="4">
        <v>0</v>
      </c>
      <c r="R85" s="7">
        <v>44681</v>
      </c>
      <c r="S85" s="6">
        <v>44685</v>
      </c>
      <c r="T85" s="4" t="s">
        <v>34</v>
      </c>
      <c r="U85" s="4">
        <v>71</v>
      </c>
      <c r="V85" s="4">
        <v>0</v>
      </c>
      <c r="W85" s="4">
        <v>0</v>
      </c>
      <c r="X85" s="4" t="s">
        <v>42</v>
      </c>
      <c r="Y85" s="4" t="s">
        <v>42</v>
      </c>
    </row>
    <row r="86" s="4" customFormat="1" spans="1:25">
      <c r="A86" s="4" t="s">
        <v>428</v>
      </c>
      <c r="B86" s="4" t="s">
        <v>26</v>
      </c>
      <c r="C86" s="4" t="s">
        <v>27</v>
      </c>
      <c r="D86" s="4" t="s">
        <v>429</v>
      </c>
      <c r="E86" s="4" t="s">
        <v>430</v>
      </c>
      <c r="F86" s="6">
        <v>44681</v>
      </c>
      <c r="G86" s="6">
        <v>44682</v>
      </c>
      <c r="H86" s="4">
        <v>1</v>
      </c>
      <c r="I86" s="4">
        <v>1</v>
      </c>
      <c r="J86" s="4">
        <v>1</v>
      </c>
      <c r="K86" s="4" t="s">
        <v>30</v>
      </c>
      <c r="L86" s="4">
        <v>31</v>
      </c>
      <c r="M86" s="4">
        <v>31</v>
      </c>
      <c r="N86" s="4" t="s">
        <v>431</v>
      </c>
      <c r="O86" s="4" t="s">
        <v>270</v>
      </c>
      <c r="P86" s="4" t="s">
        <v>33</v>
      </c>
      <c r="Q86" s="4">
        <v>0</v>
      </c>
      <c r="R86" s="7">
        <v>44681</v>
      </c>
      <c r="S86" s="6">
        <v>44685</v>
      </c>
      <c r="T86" s="4" t="s">
        <v>34</v>
      </c>
      <c r="U86" s="4">
        <v>31</v>
      </c>
      <c r="V86" s="4">
        <v>0</v>
      </c>
      <c r="W86" s="4">
        <v>0</v>
      </c>
      <c r="X86" s="4" t="s">
        <v>42</v>
      </c>
      <c r="Y86" s="4" t="s">
        <v>42</v>
      </c>
    </row>
    <row r="87" s="4" customFormat="1" spans="1:25">
      <c r="A87" s="4" t="s">
        <v>432</v>
      </c>
      <c r="B87" s="4" t="s">
        <v>26</v>
      </c>
      <c r="C87" s="4" t="s">
        <v>27</v>
      </c>
      <c r="D87" s="4" t="s">
        <v>433</v>
      </c>
      <c r="E87" s="4" t="s">
        <v>434</v>
      </c>
      <c r="F87" s="6">
        <v>44681</v>
      </c>
      <c r="G87" s="6">
        <v>44682</v>
      </c>
      <c r="H87" s="4">
        <v>1</v>
      </c>
      <c r="I87" s="4">
        <v>1</v>
      </c>
      <c r="J87" s="4">
        <v>1</v>
      </c>
      <c r="K87" s="4" t="s">
        <v>30</v>
      </c>
      <c r="L87" s="4">
        <v>376</v>
      </c>
      <c r="M87" s="4">
        <v>376</v>
      </c>
      <c r="N87" s="4" t="s">
        <v>435</v>
      </c>
      <c r="O87" s="4" t="s">
        <v>270</v>
      </c>
      <c r="P87" s="4" t="s">
        <v>33</v>
      </c>
      <c r="Q87" s="4">
        <v>0</v>
      </c>
      <c r="R87" s="7">
        <v>44681</v>
      </c>
      <c r="S87" s="6">
        <v>44685</v>
      </c>
      <c r="T87" s="4" t="s">
        <v>34</v>
      </c>
      <c r="U87" s="4">
        <v>376</v>
      </c>
      <c r="V87" s="4">
        <v>0</v>
      </c>
      <c r="W87" s="4">
        <v>0</v>
      </c>
      <c r="X87" s="4" t="s">
        <v>42</v>
      </c>
      <c r="Y87" s="4" t="s">
        <v>42</v>
      </c>
    </row>
    <row r="88" s="4" customFormat="1" spans="1:25">
      <c r="A88" s="4" t="s">
        <v>436</v>
      </c>
      <c r="B88" s="4" t="s">
        <v>26</v>
      </c>
      <c r="C88" s="4" t="s">
        <v>27</v>
      </c>
      <c r="D88" s="4" t="s">
        <v>437</v>
      </c>
      <c r="E88" s="4" t="s">
        <v>438</v>
      </c>
      <c r="F88" s="6">
        <v>44681</v>
      </c>
      <c r="G88" s="6">
        <v>44682</v>
      </c>
      <c r="H88" s="4">
        <v>1</v>
      </c>
      <c r="I88" s="4">
        <v>1</v>
      </c>
      <c r="J88" s="4">
        <v>1</v>
      </c>
      <c r="K88" s="4" t="s">
        <v>30</v>
      </c>
      <c r="L88" s="4">
        <v>118</v>
      </c>
      <c r="M88" s="4">
        <v>118</v>
      </c>
      <c r="N88" s="4" t="s">
        <v>439</v>
      </c>
      <c r="O88" s="4" t="s">
        <v>270</v>
      </c>
      <c r="P88" s="4" t="s">
        <v>33</v>
      </c>
      <c r="Q88" s="4">
        <v>0</v>
      </c>
      <c r="R88" s="7">
        <v>44681</v>
      </c>
      <c r="S88" s="6">
        <v>44685</v>
      </c>
      <c r="T88" s="4" t="s">
        <v>34</v>
      </c>
      <c r="U88" s="4">
        <v>118</v>
      </c>
      <c r="V88" s="4">
        <v>0</v>
      </c>
      <c r="W88" s="4">
        <v>0</v>
      </c>
      <c r="X88" s="4" t="s">
        <v>42</v>
      </c>
      <c r="Y88" s="4" t="s">
        <v>42</v>
      </c>
    </row>
    <row r="89" s="4" customFormat="1" spans="1:25">
      <c r="A89" s="4" t="s">
        <v>440</v>
      </c>
      <c r="B89" s="4" t="s">
        <v>26</v>
      </c>
      <c r="C89" s="4" t="s">
        <v>27</v>
      </c>
      <c r="D89" s="4" t="s">
        <v>441</v>
      </c>
      <c r="E89" s="4" t="s">
        <v>442</v>
      </c>
      <c r="F89" s="6">
        <v>44682</v>
      </c>
      <c r="G89" s="6">
        <v>44683</v>
      </c>
      <c r="H89" s="4">
        <v>1</v>
      </c>
      <c r="I89" s="4">
        <v>1</v>
      </c>
      <c r="J89" s="4">
        <v>1</v>
      </c>
      <c r="K89" s="4" t="s">
        <v>30</v>
      </c>
      <c r="L89" s="4">
        <v>159</v>
      </c>
      <c r="M89" s="4">
        <v>159</v>
      </c>
      <c r="N89" s="4" t="s">
        <v>443</v>
      </c>
      <c r="O89" s="4" t="s">
        <v>444</v>
      </c>
      <c r="P89" s="4" t="s">
        <v>33</v>
      </c>
      <c r="Q89" s="4">
        <v>0</v>
      </c>
      <c r="R89" s="7">
        <v>44543</v>
      </c>
      <c r="S89" s="6">
        <v>44686</v>
      </c>
      <c r="T89" s="4" t="s">
        <v>34</v>
      </c>
      <c r="U89" s="4">
        <v>159</v>
      </c>
      <c r="V89" s="4">
        <v>0</v>
      </c>
      <c r="W89" s="4">
        <v>0</v>
      </c>
      <c r="X89" s="4" t="s">
        <v>42</v>
      </c>
      <c r="Y89" s="4" t="s">
        <v>42</v>
      </c>
    </row>
    <row r="90" s="4" customFormat="1" spans="1:25">
      <c r="A90" s="4" t="s">
        <v>445</v>
      </c>
      <c r="B90" s="4" t="s">
        <v>26</v>
      </c>
      <c r="C90" s="4" t="s">
        <v>27</v>
      </c>
      <c r="D90" s="4" t="s">
        <v>446</v>
      </c>
      <c r="E90" s="4" t="s">
        <v>193</v>
      </c>
      <c r="F90" s="6">
        <v>44681</v>
      </c>
      <c r="G90" s="6">
        <v>44683</v>
      </c>
      <c r="H90" s="4">
        <v>1</v>
      </c>
      <c r="I90" s="4">
        <v>2</v>
      </c>
      <c r="J90" s="4">
        <v>2</v>
      </c>
      <c r="K90" s="4" t="s">
        <v>30</v>
      </c>
      <c r="L90" s="4">
        <v>434</v>
      </c>
      <c r="M90" s="4">
        <v>434</v>
      </c>
      <c r="N90" s="4" t="s">
        <v>447</v>
      </c>
      <c r="O90" s="4" t="s">
        <v>444</v>
      </c>
      <c r="P90" s="4" t="s">
        <v>33</v>
      </c>
      <c r="Q90" s="4">
        <v>0</v>
      </c>
      <c r="R90" s="7">
        <v>44605</v>
      </c>
      <c r="S90" s="6">
        <v>44686</v>
      </c>
      <c r="T90" s="4" t="s">
        <v>34</v>
      </c>
      <c r="U90" s="4">
        <v>434</v>
      </c>
      <c r="V90" s="4">
        <v>0</v>
      </c>
      <c r="W90" s="4">
        <v>0</v>
      </c>
      <c r="X90" s="4" t="s">
        <v>448</v>
      </c>
      <c r="Y90" s="4" t="s">
        <v>449</v>
      </c>
    </row>
    <row r="91" s="4" customFormat="1" spans="1:25">
      <c r="A91" s="4" t="s">
        <v>450</v>
      </c>
      <c r="B91" s="4" t="s">
        <v>26</v>
      </c>
      <c r="C91" s="4" t="s">
        <v>27</v>
      </c>
      <c r="D91" s="4" t="s">
        <v>76</v>
      </c>
      <c r="E91" s="4" t="s">
        <v>77</v>
      </c>
      <c r="F91" s="6">
        <v>44682</v>
      </c>
      <c r="G91" s="6">
        <v>44683</v>
      </c>
      <c r="H91" s="4">
        <v>2</v>
      </c>
      <c r="I91" s="4">
        <v>1</v>
      </c>
      <c r="J91" s="4">
        <v>2</v>
      </c>
      <c r="K91" s="4" t="s">
        <v>30</v>
      </c>
      <c r="L91" s="4">
        <v>288</v>
      </c>
      <c r="M91" s="4">
        <v>288</v>
      </c>
      <c r="N91" s="4" t="s">
        <v>451</v>
      </c>
      <c r="O91" s="4" t="s">
        <v>444</v>
      </c>
      <c r="P91" s="4" t="s">
        <v>33</v>
      </c>
      <c r="Q91" s="4">
        <v>0</v>
      </c>
      <c r="R91" s="7">
        <v>44617</v>
      </c>
      <c r="S91" s="6">
        <v>44686</v>
      </c>
      <c r="T91" s="4" t="s">
        <v>34</v>
      </c>
      <c r="U91" s="4">
        <v>288</v>
      </c>
      <c r="V91" s="4">
        <v>0</v>
      </c>
      <c r="W91" s="4">
        <v>0</v>
      </c>
      <c r="X91" s="4" t="s">
        <v>42</v>
      </c>
      <c r="Y91" s="4" t="s">
        <v>42</v>
      </c>
    </row>
    <row r="92" s="4" customFormat="1" spans="1:25">
      <c r="A92" s="4" t="s">
        <v>452</v>
      </c>
      <c r="B92" s="4" t="s">
        <v>26</v>
      </c>
      <c r="C92" s="4" t="s">
        <v>27</v>
      </c>
      <c r="D92" s="4" t="s">
        <v>453</v>
      </c>
      <c r="E92" s="4" t="s">
        <v>454</v>
      </c>
      <c r="F92" s="6">
        <v>44682</v>
      </c>
      <c r="G92" s="6">
        <v>44683</v>
      </c>
      <c r="H92" s="4">
        <v>1</v>
      </c>
      <c r="I92" s="4">
        <v>1</v>
      </c>
      <c r="J92" s="4">
        <v>1</v>
      </c>
      <c r="K92" s="4" t="s">
        <v>30</v>
      </c>
      <c r="L92" s="4">
        <v>76</v>
      </c>
      <c r="M92" s="4">
        <v>76</v>
      </c>
      <c r="N92" s="4" t="s">
        <v>455</v>
      </c>
      <c r="O92" s="4" t="s">
        <v>444</v>
      </c>
      <c r="P92" s="4" t="s">
        <v>33</v>
      </c>
      <c r="Q92" s="4">
        <v>0</v>
      </c>
      <c r="R92" s="7">
        <v>44632</v>
      </c>
      <c r="S92" s="6">
        <v>44686</v>
      </c>
      <c r="T92" s="4" t="s">
        <v>34</v>
      </c>
      <c r="U92" s="4">
        <v>76</v>
      </c>
      <c r="V92" s="4">
        <v>0</v>
      </c>
      <c r="W92" s="4">
        <v>0</v>
      </c>
      <c r="X92" s="4" t="s">
        <v>456</v>
      </c>
      <c r="Y92" s="4" t="s">
        <v>42</v>
      </c>
    </row>
    <row r="93" s="4" customFormat="1" spans="1:25">
      <c r="A93" s="4" t="s">
        <v>457</v>
      </c>
      <c r="B93" s="4" t="s">
        <v>26</v>
      </c>
      <c r="C93" s="4" t="s">
        <v>27</v>
      </c>
      <c r="D93" s="4" t="s">
        <v>458</v>
      </c>
      <c r="E93" s="4" t="s">
        <v>82</v>
      </c>
      <c r="F93" s="6">
        <v>44681</v>
      </c>
      <c r="G93" s="6">
        <v>44683</v>
      </c>
      <c r="H93" s="4">
        <v>1</v>
      </c>
      <c r="I93" s="4">
        <v>2</v>
      </c>
      <c r="J93" s="4">
        <v>2</v>
      </c>
      <c r="K93" s="4" t="s">
        <v>30</v>
      </c>
      <c r="L93" s="4">
        <v>161</v>
      </c>
      <c r="M93" s="4">
        <v>161</v>
      </c>
      <c r="N93" s="4" t="s">
        <v>459</v>
      </c>
      <c r="O93" s="4" t="s">
        <v>444</v>
      </c>
      <c r="P93" s="4" t="s">
        <v>33</v>
      </c>
      <c r="Q93" s="4">
        <v>0</v>
      </c>
      <c r="R93" s="7">
        <v>44658</v>
      </c>
      <c r="S93" s="6">
        <v>44686</v>
      </c>
      <c r="T93" s="4" t="s">
        <v>34</v>
      </c>
      <c r="U93" s="4">
        <v>161</v>
      </c>
      <c r="V93" s="4">
        <v>0</v>
      </c>
      <c r="W93" s="4">
        <v>0</v>
      </c>
      <c r="X93" s="4" t="s">
        <v>42</v>
      </c>
      <c r="Y93" s="4" t="s">
        <v>460</v>
      </c>
    </row>
    <row r="94" s="4" customFormat="1" spans="1:25">
      <c r="A94" s="4" t="s">
        <v>461</v>
      </c>
      <c r="B94" s="4" t="s">
        <v>26</v>
      </c>
      <c r="C94" s="4" t="s">
        <v>27</v>
      </c>
      <c r="D94" s="4" t="s">
        <v>462</v>
      </c>
      <c r="E94" s="4" t="s">
        <v>463</v>
      </c>
      <c r="F94" s="6">
        <v>44682</v>
      </c>
      <c r="G94" s="6">
        <v>44683</v>
      </c>
      <c r="H94" s="4">
        <v>1</v>
      </c>
      <c r="I94" s="4">
        <v>1</v>
      </c>
      <c r="J94" s="4">
        <v>1</v>
      </c>
      <c r="K94" s="4" t="s">
        <v>30</v>
      </c>
      <c r="L94" s="4">
        <v>182</v>
      </c>
      <c r="M94" s="4">
        <v>182</v>
      </c>
      <c r="N94" s="4" t="s">
        <v>464</v>
      </c>
      <c r="O94" s="4" t="s">
        <v>444</v>
      </c>
      <c r="P94" s="4" t="s">
        <v>33</v>
      </c>
      <c r="Q94" s="4">
        <v>0</v>
      </c>
      <c r="R94" s="7">
        <v>44660</v>
      </c>
      <c r="S94" s="6">
        <v>44686</v>
      </c>
      <c r="T94" s="4" t="s">
        <v>34</v>
      </c>
      <c r="U94" s="4">
        <v>182</v>
      </c>
      <c r="V94" s="4">
        <v>0</v>
      </c>
      <c r="W94" s="4">
        <v>0</v>
      </c>
      <c r="X94" s="4" t="s">
        <v>465</v>
      </c>
      <c r="Y94" s="4" t="s">
        <v>466</v>
      </c>
    </row>
    <row r="95" s="4" customFormat="1" spans="1:25">
      <c r="A95" s="4" t="s">
        <v>467</v>
      </c>
      <c r="B95" s="4" t="s">
        <v>26</v>
      </c>
      <c r="C95" s="4" t="s">
        <v>27</v>
      </c>
      <c r="D95" s="4" t="s">
        <v>468</v>
      </c>
      <c r="E95" s="4" t="s">
        <v>469</v>
      </c>
      <c r="F95" s="6">
        <v>44681</v>
      </c>
      <c r="G95" s="6">
        <v>44683</v>
      </c>
      <c r="H95" s="4">
        <v>1</v>
      </c>
      <c r="I95" s="4">
        <v>2</v>
      </c>
      <c r="J95" s="4">
        <v>2</v>
      </c>
      <c r="K95" s="4" t="s">
        <v>30</v>
      </c>
      <c r="L95" s="4">
        <v>384</v>
      </c>
      <c r="M95" s="4">
        <v>384</v>
      </c>
      <c r="N95" s="4" t="s">
        <v>470</v>
      </c>
      <c r="O95" s="4" t="s">
        <v>444</v>
      </c>
      <c r="P95" s="4" t="s">
        <v>33</v>
      </c>
      <c r="Q95" s="4">
        <v>0</v>
      </c>
      <c r="R95" s="7">
        <v>44661</v>
      </c>
      <c r="S95" s="6">
        <v>44686</v>
      </c>
      <c r="T95" s="4" t="s">
        <v>34</v>
      </c>
      <c r="U95" s="4">
        <v>384</v>
      </c>
      <c r="V95" s="4">
        <v>0</v>
      </c>
      <c r="W95" s="4">
        <v>0</v>
      </c>
      <c r="X95" s="4" t="s">
        <v>42</v>
      </c>
      <c r="Y95" s="4" t="s">
        <v>471</v>
      </c>
    </row>
    <row r="96" s="4" customFormat="1" spans="1:25">
      <c r="A96" s="4" t="s">
        <v>472</v>
      </c>
      <c r="B96" s="4" t="s">
        <v>26</v>
      </c>
      <c r="C96" s="4" t="s">
        <v>27</v>
      </c>
      <c r="D96" s="4" t="s">
        <v>473</v>
      </c>
      <c r="E96" s="4" t="s">
        <v>146</v>
      </c>
      <c r="F96" s="6">
        <v>44682</v>
      </c>
      <c r="G96" s="6">
        <v>44683</v>
      </c>
      <c r="H96" s="4">
        <v>1</v>
      </c>
      <c r="I96" s="4">
        <v>1</v>
      </c>
      <c r="J96" s="4">
        <v>1</v>
      </c>
      <c r="K96" s="4" t="s">
        <v>30</v>
      </c>
      <c r="L96" s="4">
        <v>50</v>
      </c>
      <c r="M96" s="4">
        <v>50</v>
      </c>
      <c r="N96" s="4" t="s">
        <v>474</v>
      </c>
      <c r="O96" s="4" t="s">
        <v>444</v>
      </c>
      <c r="P96" s="4" t="s">
        <v>33</v>
      </c>
      <c r="Q96" s="4">
        <v>0</v>
      </c>
      <c r="R96" s="7">
        <v>44664</v>
      </c>
      <c r="S96" s="6">
        <v>44686</v>
      </c>
      <c r="T96" s="4" t="s">
        <v>34</v>
      </c>
      <c r="U96" s="4">
        <v>50</v>
      </c>
      <c r="V96" s="4">
        <v>0</v>
      </c>
      <c r="W96" s="4">
        <v>0</v>
      </c>
      <c r="X96" s="4" t="s">
        <v>475</v>
      </c>
      <c r="Y96" s="4" t="s">
        <v>42</v>
      </c>
    </row>
    <row r="97" s="4" customFormat="1" spans="1:25">
      <c r="A97" s="4" t="s">
        <v>476</v>
      </c>
      <c r="B97" s="4" t="s">
        <v>26</v>
      </c>
      <c r="C97" s="4" t="s">
        <v>27</v>
      </c>
      <c r="D97" s="4" t="s">
        <v>477</v>
      </c>
      <c r="E97" s="4" t="s">
        <v>152</v>
      </c>
      <c r="F97" s="6">
        <v>44681</v>
      </c>
      <c r="G97" s="6">
        <v>44683</v>
      </c>
      <c r="H97" s="4">
        <v>1</v>
      </c>
      <c r="I97" s="4">
        <v>2</v>
      </c>
      <c r="J97" s="4">
        <v>2</v>
      </c>
      <c r="K97" s="4" t="s">
        <v>30</v>
      </c>
      <c r="L97" s="4">
        <v>164</v>
      </c>
      <c r="M97" s="4">
        <v>164</v>
      </c>
      <c r="N97" s="4" t="s">
        <v>478</v>
      </c>
      <c r="O97" s="4" t="s">
        <v>444</v>
      </c>
      <c r="P97" s="4" t="s">
        <v>33</v>
      </c>
      <c r="Q97" s="4">
        <v>0</v>
      </c>
      <c r="R97" s="7">
        <v>44665</v>
      </c>
      <c r="S97" s="6">
        <v>44686</v>
      </c>
      <c r="T97" s="4" t="s">
        <v>34</v>
      </c>
      <c r="U97" s="4">
        <v>164</v>
      </c>
      <c r="V97" s="4">
        <v>0</v>
      </c>
      <c r="W97" s="4">
        <v>0</v>
      </c>
      <c r="X97" s="4" t="s">
        <v>42</v>
      </c>
      <c r="Y97" s="4" t="s">
        <v>479</v>
      </c>
    </row>
    <row r="98" s="4" customFormat="1" spans="1:25">
      <c r="A98" s="4" t="s">
        <v>480</v>
      </c>
      <c r="B98" s="4" t="s">
        <v>26</v>
      </c>
      <c r="C98" s="4" t="s">
        <v>27</v>
      </c>
      <c r="D98" s="4" t="s">
        <v>481</v>
      </c>
      <c r="E98" s="4" t="s">
        <v>482</v>
      </c>
      <c r="F98" s="6">
        <v>44681</v>
      </c>
      <c r="G98" s="6">
        <v>44683</v>
      </c>
      <c r="H98" s="4">
        <v>1</v>
      </c>
      <c r="I98" s="4">
        <v>2</v>
      </c>
      <c r="J98" s="4">
        <v>2</v>
      </c>
      <c r="K98" s="4" t="s">
        <v>30</v>
      </c>
      <c r="L98" s="4">
        <v>194</v>
      </c>
      <c r="M98" s="4">
        <v>194</v>
      </c>
      <c r="N98" s="4" t="s">
        <v>483</v>
      </c>
      <c r="O98" s="4" t="s">
        <v>444</v>
      </c>
      <c r="P98" s="4" t="s">
        <v>33</v>
      </c>
      <c r="Q98" s="4">
        <v>0</v>
      </c>
      <c r="R98" s="7">
        <v>44673</v>
      </c>
      <c r="S98" s="6">
        <v>44686</v>
      </c>
      <c r="T98" s="4" t="s">
        <v>34</v>
      </c>
      <c r="U98" s="4">
        <v>194</v>
      </c>
      <c r="V98" s="4">
        <v>0</v>
      </c>
      <c r="W98" s="4">
        <v>0</v>
      </c>
      <c r="X98" s="4" t="s">
        <v>42</v>
      </c>
      <c r="Y98" s="4" t="s">
        <v>42</v>
      </c>
    </row>
    <row r="99" s="4" customFormat="1" spans="1:25">
      <c r="A99" s="4" t="s">
        <v>440</v>
      </c>
      <c r="B99" s="4" t="s">
        <v>26</v>
      </c>
      <c r="C99" s="4" t="s">
        <v>154</v>
      </c>
      <c r="D99" s="4" t="s">
        <v>441</v>
      </c>
      <c r="E99" s="4" t="s">
        <v>442</v>
      </c>
      <c r="F99" s="6">
        <v>44682</v>
      </c>
      <c r="G99" s="6">
        <v>44683</v>
      </c>
      <c r="H99" s="4">
        <v>1</v>
      </c>
      <c r="I99" s="4">
        <v>1</v>
      </c>
      <c r="J99" s="4">
        <v>1</v>
      </c>
      <c r="K99" s="4" t="s">
        <v>30</v>
      </c>
      <c r="L99" s="4">
        <v>-159</v>
      </c>
      <c r="M99" s="4">
        <v>-159</v>
      </c>
      <c r="N99" s="4" t="s">
        <v>443</v>
      </c>
      <c r="O99" s="4" t="s">
        <v>444</v>
      </c>
      <c r="P99" s="4" t="s">
        <v>33</v>
      </c>
      <c r="Q99" s="4">
        <v>0</v>
      </c>
      <c r="R99" s="7">
        <v>44543</v>
      </c>
      <c r="S99" s="6">
        <v>44686</v>
      </c>
      <c r="T99" s="4" t="s">
        <v>34</v>
      </c>
      <c r="U99" s="4">
        <v>-159</v>
      </c>
      <c r="V99" s="4">
        <v>0</v>
      </c>
      <c r="W99" s="4">
        <v>0</v>
      </c>
      <c r="X99" s="4" t="s">
        <v>42</v>
      </c>
      <c r="Y99" s="4" t="s">
        <v>42</v>
      </c>
    </row>
    <row r="100" s="4" customFormat="1" spans="1:25">
      <c r="A100" s="4" t="s">
        <v>484</v>
      </c>
      <c r="B100" s="4" t="s">
        <v>26</v>
      </c>
      <c r="C100" s="4" t="s">
        <v>27</v>
      </c>
      <c r="D100" s="4" t="s">
        <v>485</v>
      </c>
      <c r="E100" s="4" t="s">
        <v>486</v>
      </c>
      <c r="F100" s="6">
        <v>44682</v>
      </c>
      <c r="G100" s="6">
        <v>44683</v>
      </c>
      <c r="H100" s="4">
        <v>1</v>
      </c>
      <c r="I100" s="4">
        <v>1</v>
      </c>
      <c r="J100" s="4">
        <v>1</v>
      </c>
      <c r="K100" s="4" t="s">
        <v>30</v>
      </c>
      <c r="L100" s="4">
        <v>160</v>
      </c>
      <c r="M100" s="4">
        <v>160</v>
      </c>
      <c r="N100" s="4" t="s">
        <v>487</v>
      </c>
      <c r="O100" s="4" t="s">
        <v>444</v>
      </c>
      <c r="P100" s="4" t="s">
        <v>33</v>
      </c>
      <c r="Q100" s="4">
        <v>0</v>
      </c>
      <c r="R100" s="7">
        <v>44677</v>
      </c>
      <c r="S100" s="6">
        <v>44686</v>
      </c>
      <c r="T100" s="4" t="s">
        <v>34</v>
      </c>
      <c r="U100" s="4">
        <v>160</v>
      </c>
      <c r="V100" s="4">
        <v>0</v>
      </c>
      <c r="W100" s="4">
        <v>0</v>
      </c>
      <c r="X100" s="4" t="s">
        <v>488</v>
      </c>
      <c r="Y100" s="4" t="s">
        <v>216</v>
      </c>
    </row>
    <row r="101" s="4" customFormat="1" spans="1:25">
      <c r="A101" s="4" t="s">
        <v>489</v>
      </c>
      <c r="B101" s="4" t="s">
        <v>26</v>
      </c>
      <c r="C101" s="4" t="s">
        <v>27</v>
      </c>
      <c r="D101" s="4" t="s">
        <v>490</v>
      </c>
      <c r="E101" s="4" t="s">
        <v>491</v>
      </c>
      <c r="F101" s="6">
        <v>44682</v>
      </c>
      <c r="G101" s="6">
        <v>44683</v>
      </c>
      <c r="H101" s="4">
        <v>1</v>
      </c>
      <c r="I101" s="4">
        <v>1</v>
      </c>
      <c r="J101" s="4">
        <v>1</v>
      </c>
      <c r="K101" s="4" t="s">
        <v>30</v>
      </c>
      <c r="L101" s="4">
        <v>25</v>
      </c>
      <c r="M101" s="4">
        <v>25</v>
      </c>
      <c r="N101" s="4" t="s">
        <v>492</v>
      </c>
      <c r="O101" s="4" t="s">
        <v>444</v>
      </c>
      <c r="P101" s="4" t="s">
        <v>33</v>
      </c>
      <c r="Q101" s="4">
        <v>0</v>
      </c>
      <c r="R101" s="7">
        <v>44678</v>
      </c>
      <c r="S101" s="6">
        <v>44686</v>
      </c>
      <c r="T101" s="4" t="s">
        <v>34</v>
      </c>
      <c r="U101" s="4">
        <v>25</v>
      </c>
      <c r="V101" s="4">
        <v>0</v>
      </c>
      <c r="W101" s="4">
        <v>0</v>
      </c>
      <c r="X101" s="4" t="s">
        <v>493</v>
      </c>
      <c r="Y101" s="4" t="s">
        <v>42</v>
      </c>
    </row>
    <row r="102" s="4" customFormat="1" spans="1:25">
      <c r="A102" s="4" t="s">
        <v>494</v>
      </c>
      <c r="B102" s="4" t="s">
        <v>26</v>
      </c>
      <c r="C102" s="4" t="s">
        <v>27</v>
      </c>
      <c r="D102" s="4" t="s">
        <v>495</v>
      </c>
      <c r="E102" s="4" t="s">
        <v>496</v>
      </c>
      <c r="F102" s="6">
        <v>44682</v>
      </c>
      <c r="G102" s="6">
        <v>44683</v>
      </c>
      <c r="H102" s="4">
        <v>1</v>
      </c>
      <c r="I102" s="4">
        <v>1</v>
      </c>
      <c r="J102" s="4">
        <v>1</v>
      </c>
      <c r="K102" s="4" t="s">
        <v>30</v>
      </c>
      <c r="L102" s="4">
        <v>324</v>
      </c>
      <c r="M102" s="4">
        <v>324</v>
      </c>
      <c r="N102" s="4" t="s">
        <v>497</v>
      </c>
      <c r="O102" s="4" t="s">
        <v>444</v>
      </c>
      <c r="P102" s="4" t="s">
        <v>33</v>
      </c>
      <c r="Q102" s="4">
        <v>0</v>
      </c>
      <c r="R102" s="7">
        <v>44679</v>
      </c>
      <c r="S102" s="6">
        <v>44686</v>
      </c>
      <c r="T102" s="4" t="s">
        <v>34</v>
      </c>
      <c r="U102" s="4">
        <v>324</v>
      </c>
      <c r="V102" s="4">
        <v>0</v>
      </c>
      <c r="W102" s="4">
        <v>0</v>
      </c>
      <c r="X102" s="4" t="s">
        <v>42</v>
      </c>
      <c r="Y102" s="4" t="s">
        <v>42</v>
      </c>
    </row>
    <row r="103" s="4" customFormat="1" spans="1:25">
      <c r="A103" s="4" t="s">
        <v>498</v>
      </c>
      <c r="B103" s="4" t="s">
        <v>26</v>
      </c>
      <c r="C103" s="4" t="s">
        <v>27</v>
      </c>
      <c r="D103" s="4" t="s">
        <v>499</v>
      </c>
      <c r="E103" s="4" t="s">
        <v>500</v>
      </c>
      <c r="F103" s="6">
        <v>44682</v>
      </c>
      <c r="G103" s="6">
        <v>44683</v>
      </c>
      <c r="H103" s="4">
        <v>1</v>
      </c>
      <c r="I103" s="4">
        <v>1</v>
      </c>
      <c r="J103" s="4">
        <v>1</v>
      </c>
      <c r="K103" s="4" t="s">
        <v>30</v>
      </c>
      <c r="L103" s="4">
        <v>53</v>
      </c>
      <c r="M103" s="4">
        <v>53</v>
      </c>
      <c r="N103" s="4" t="s">
        <v>501</v>
      </c>
      <c r="O103" s="4" t="s">
        <v>444</v>
      </c>
      <c r="P103" s="4" t="s">
        <v>33</v>
      </c>
      <c r="Q103" s="4">
        <v>0</v>
      </c>
      <c r="R103" s="7">
        <v>44680</v>
      </c>
      <c r="S103" s="6">
        <v>44686</v>
      </c>
      <c r="T103" s="4" t="s">
        <v>34</v>
      </c>
      <c r="U103" s="4">
        <v>53</v>
      </c>
      <c r="V103" s="4">
        <v>0</v>
      </c>
      <c r="W103" s="4">
        <v>0</v>
      </c>
      <c r="X103" s="4" t="s">
        <v>42</v>
      </c>
      <c r="Y103" s="4" t="s">
        <v>42</v>
      </c>
    </row>
    <row r="104" s="4" customFormat="1" spans="1:25">
      <c r="A104" s="4" t="s">
        <v>502</v>
      </c>
      <c r="B104" s="4" t="s">
        <v>26</v>
      </c>
      <c r="C104" s="4" t="s">
        <v>27</v>
      </c>
      <c r="D104" s="4" t="s">
        <v>503</v>
      </c>
      <c r="E104" s="4" t="s">
        <v>504</v>
      </c>
      <c r="F104" s="6">
        <v>44682</v>
      </c>
      <c r="G104" s="6">
        <v>44683</v>
      </c>
      <c r="H104" s="4">
        <v>1</v>
      </c>
      <c r="I104" s="4">
        <v>1</v>
      </c>
      <c r="J104" s="4">
        <v>1</v>
      </c>
      <c r="K104" s="4" t="s">
        <v>30</v>
      </c>
      <c r="L104" s="4">
        <v>73</v>
      </c>
      <c r="M104" s="4">
        <v>73</v>
      </c>
      <c r="N104" s="4" t="s">
        <v>505</v>
      </c>
      <c r="O104" s="4" t="s">
        <v>444</v>
      </c>
      <c r="P104" s="4" t="s">
        <v>33</v>
      </c>
      <c r="Q104" s="4">
        <v>0</v>
      </c>
      <c r="R104" s="7">
        <v>44680</v>
      </c>
      <c r="S104" s="6">
        <v>44686</v>
      </c>
      <c r="T104" s="4" t="s">
        <v>34</v>
      </c>
      <c r="U104" s="4">
        <v>73</v>
      </c>
      <c r="V104" s="4">
        <v>0</v>
      </c>
      <c r="W104" s="4">
        <v>0</v>
      </c>
      <c r="X104" s="4" t="s">
        <v>42</v>
      </c>
      <c r="Y104" s="4" t="s">
        <v>506</v>
      </c>
    </row>
    <row r="105" s="4" customFormat="1" spans="1:25">
      <c r="A105" s="4" t="s">
        <v>507</v>
      </c>
      <c r="B105" s="4" t="s">
        <v>26</v>
      </c>
      <c r="C105" s="4" t="s">
        <v>27</v>
      </c>
      <c r="D105" s="4" t="s">
        <v>508</v>
      </c>
      <c r="E105" s="4" t="s">
        <v>509</v>
      </c>
      <c r="F105" s="6">
        <v>44682</v>
      </c>
      <c r="G105" s="6">
        <v>44683</v>
      </c>
      <c r="H105" s="4">
        <v>1</v>
      </c>
      <c r="I105" s="4">
        <v>1</v>
      </c>
      <c r="J105" s="4">
        <v>1</v>
      </c>
      <c r="K105" s="4" t="s">
        <v>30</v>
      </c>
      <c r="L105" s="4">
        <v>80</v>
      </c>
      <c r="M105" s="4">
        <v>80</v>
      </c>
      <c r="N105" s="4" t="s">
        <v>510</v>
      </c>
      <c r="O105" s="4" t="s">
        <v>444</v>
      </c>
      <c r="P105" s="4" t="s">
        <v>33</v>
      </c>
      <c r="Q105" s="4">
        <v>0</v>
      </c>
      <c r="R105" s="7">
        <v>44681</v>
      </c>
      <c r="S105" s="6">
        <v>44686</v>
      </c>
      <c r="T105" s="4" t="s">
        <v>34</v>
      </c>
      <c r="U105" s="4">
        <v>80</v>
      </c>
      <c r="V105" s="4">
        <v>0</v>
      </c>
      <c r="W105" s="4">
        <v>0</v>
      </c>
      <c r="X105" s="4" t="s">
        <v>42</v>
      </c>
      <c r="Y105" s="4" t="s">
        <v>42</v>
      </c>
    </row>
    <row r="106" s="4" customFormat="1" spans="1:25">
      <c r="A106" s="4" t="s">
        <v>511</v>
      </c>
      <c r="B106" s="4" t="s">
        <v>26</v>
      </c>
      <c r="C106" s="4" t="s">
        <v>27</v>
      </c>
      <c r="D106" s="4" t="s">
        <v>512</v>
      </c>
      <c r="E106" s="4" t="s">
        <v>513</v>
      </c>
      <c r="F106" s="6">
        <v>44682</v>
      </c>
      <c r="G106" s="6">
        <v>44683</v>
      </c>
      <c r="H106" s="4">
        <v>1</v>
      </c>
      <c r="I106" s="4">
        <v>1</v>
      </c>
      <c r="J106" s="4">
        <v>1</v>
      </c>
      <c r="K106" s="4" t="s">
        <v>30</v>
      </c>
      <c r="L106" s="4">
        <v>62</v>
      </c>
      <c r="M106" s="4">
        <v>62</v>
      </c>
      <c r="N106" s="4" t="s">
        <v>514</v>
      </c>
      <c r="O106" s="4" t="s">
        <v>444</v>
      </c>
      <c r="P106" s="4" t="s">
        <v>33</v>
      </c>
      <c r="Q106" s="4">
        <v>0</v>
      </c>
      <c r="R106" s="7">
        <v>44682</v>
      </c>
      <c r="S106" s="6">
        <v>44686</v>
      </c>
      <c r="T106" s="4" t="s">
        <v>34</v>
      </c>
      <c r="U106" s="4">
        <v>62</v>
      </c>
      <c r="V106" s="4">
        <v>0</v>
      </c>
      <c r="W106" s="4">
        <v>0</v>
      </c>
      <c r="X106" s="4" t="s">
        <v>515</v>
      </c>
      <c r="Y106" s="4" t="s">
        <v>516</v>
      </c>
    </row>
    <row r="107" s="4" customFormat="1" spans="1:25">
      <c r="A107" s="4" t="s">
        <v>517</v>
      </c>
      <c r="B107" s="4" t="s">
        <v>26</v>
      </c>
      <c r="C107" s="4" t="s">
        <v>27</v>
      </c>
      <c r="D107" s="4" t="s">
        <v>512</v>
      </c>
      <c r="E107" s="4" t="s">
        <v>513</v>
      </c>
      <c r="F107" s="6">
        <v>44682</v>
      </c>
      <c r="G107" s="6">
        <v>44683</v>
      </c>
      <c r="H107" s="4">
        <v>1</v>
      </c>
      <c r="I107" s="4">
        <v>1</v>
      </c>
      <c r="J107" s="4">
        <v>1</v>
      </c>
      <c r="K107" s="4" t="s">
        <v>30</v>
      </c>
      <c r="L107" s="4">
        <v>60</v>
      </c>
      <c r="M107" s="4">
        <v>60</v>
      </c>
      <c r="N107" s="4" t="s">
        <v>518</v>
      </c>
      <c r="O107" s="4" t="s">
        <v>444</v>
      </c>
      <c r="P107" s="4" t="s">
        <v>33</v>
      </c>
      <c r="Q107" s="4">
        <v>0</v>
      </c>
      <c r="R107" s="7">
        <v>44682</v>
      </c>
      <c r="S107" s="6">
        <v>44686</v>
      </c>
      <c r="T107" s="4" t="s">
        <v>34</v>
      </c>
      <c r="U107" s="4">
        <v>60</v>
      </c>
      <c r="V107" s="4">
        <v>0</v>
      </c>
      <c r="W107" s="4">
        <v>0</v>
      </c>
      <c r="X107" s="4" t="s">
        <v>519</v>
      </c>
      <c r="Y107" s="4" t="s">
        <v>520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11"/>
  <sheetViews>
    <sheetView tabSelected="1" topLeftCell="A80" workbookViewId="0">
      <selection activeCell="A109" sqref="A109:A111"/>
    </sheetView>
  </sheetViews>
  <sheetFormatPr defaultColWidth="9" defaultRowHeight="13.5"/>
  <cols>
    <col min="1" max="1" width="12.625" style="4"/>
    <col min="2" max="3" width="10.375" style="4"/>
    <col min="4" max="1635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521</v>
      </c>
    </row>
    <row r="2" s="4" customFormat="1" spans="1:9">
      <c r="A2" s="5">
        <v>17526403486</v>
      </c>
      <c r="B2" s="6">
        <v>44677</v>
      </c>
      <c r="C2" s="6">
        <v>44678</v>
      </c>
      <c r="D2" s="4">
        <v>243</v>
      </c>
      <c r="E2" s="4" t="str">
        <f>VLOOKUP(A2,HOP!A:L,12,0)</f>
        <v>243.00</v>
      </c>
      <c r="F2" s="4" t="str">
        <f>VLOOKUP(A2,HOP!A:C,3,0)</f>
        <v>2443363</v>
      </c>
      <c r="G2" s="4">
        <f>D2-E2</f>
        <v>0</v>
      </c>
      <c r="H2" s="4" t="str">
        <f>$H$1&amp;F2</f>
        <v>，2443363</v>
      </c>
      <c r="I2" s="4" t="str">
        <f>VLOOKUP(A2,HOP!A:U,21,0)</f>
        <v>直连</v>
      </c>
    </row>
    <row r="3" s="4" customFormat="1" spans="1:9">
      <c r="A3" s="5">
        <v>17689814777</v>
      </c>
      <c r="B3" s="6">
        <v>44676</v>
      </c>
      <c r="C3" s="6">
        <v>44678</v>
      </c>
      <c r="D3" s="4">
        <v>88</v>
      </c>
      <c r="E3" s="4" t="str">
        <f>VLOOKUP(A3,HOP!A:L,12,0)</f>
        <v>88.00</v>
      </c>
      <c r="F3" s="4" t="str">
        <f>VLOOKUP(A3,HOP!A:C,3,0)</f>
        <v>2476819</v>
      </c>
      <c r="G3" s="4">
        <f t="shared" ref="G3:G34" si="0">D3-E3</f>
        <v>0</v>
      </c>
      <c r="H3" s="4" t="str">
        <f t="shared" ref="H3:H34" si="1">$H$1&amp;F3</f>
        <v>，2476819</v>
      </c>
      <c r="I3" s="4" t="str">
        <f>VLOOKUP(A3,HOP!A:U,21,0)</f>
        <v>直连</v>
      </c>
    </row>
    <row r="4" s="4" customFormat="1" spans="1:9">
      <c r="A4" s="5">
        <v>17790767938</v>
      </c>
      <c r="B4" s="6">
        <v>44677</v>
      </c>
      <c r="C4" s="6">
        <v>44678</v>
      </c>
      <c r="D4" s="4">
        <v>90</v>
      </c>
      <c r="E4" s="4" t="str">
        <f>VLOOKUP(A4,HOP!A:L,12,0)</f>
        <v>90.00</v>
      </c>
      <c r="F4" s="4" t="str">
        <f>VLOOKUP(A4,HOP!A:C,3,0)</f>
        <v>2506708</v>
      </c>
      <c r="G4" s="4">
        <f t="shared" si="0"/>
        <v>0</v>
      </c>
      <c r="H4" s="4" t="str">
        <f t="shared" si="1"/>
        <v>，2506708</v>
      </c>
      <c r="I4" s="4" t="str">
        <f>VLOOKUP(A4,HOP!A:U,21,0)</f>
        <v>直连</v>
      </c>
    </row>
    <row r="5" s="4" customFormat="1" spans="1:9">
      <c r="A5" s="5">
        <v>17827563969</v>
      </c>
      <c r="B5" s="6">
        <v>44677</v>
      </c>
      <c r="C5" s="6">
        <v>44678</v>
      </c>
      <c r="D5" s="4">
        <v>199</v>
      </c>
      <c r="E5" s="4" t="str">
        <f>VLOOKUP(A5,HOP!A:L,12,0)</f>
        <v>199.00</v>
      </c>
      <c r="F5" s="4" t="str">
        <f>VLOOKUP(A5,HOP!A:C,3,0)</f>
        <v>2519445</v>
      </c>
      <c r="G5" s="4">
        <f t="shared" si="0"/>
        <v>0</v>
      </c>
      <c r="H5" s="4" t="str">
        <f t="shared" si="1"/>
        <v>，2519445</v>
      </c>
      <c r="I5" s="4" t="str">
        <f>VLOOKUP(A5,HOP!A:U,21,0)</f>
        <v>直连</v>
      </c>
    </row>
    <row r="6" s="4" customFormat="1" spans="1:9">
      <c r="A6" s="5">
        <v>17845534722</v>
      </c>
      <c r="B6" s="6">
        <v>44677</v>
      </c>
      <c r="C6" s="6">
        <v>44678</v>
      </c>
      <c r="D6" s="4">
        <v>67</v>
      </c>
      <c r="E6" s="4" t="str">
        <f>VLOOKUP(A6,HOP!A:L,12,0)</f>
        <v>67.00</v>
      </c>
      <c r="F6" s="4" t="str">
        <f>VLOOKUP(A6,HOP!A:C,3,0)</f>
        <v>2524513</v>
      </c>
      <c r="G6" s="4">
        <f t="shared" si="0"/>
        <v>0</v>
      </c>
      <c r="H6" s="4" t="str">
        <f t="shared" si="1"/>
        <v>，2524513</v>
      </c>
      <c r="I6" s="4" t="str">
        <f>VLOOKUP(A6,HOP!A:U,21,0)</f>
        <v>直连</v>
      </c>
    </row>
    <row r="7" s="4" customFormat="1" spans="1:9">
      <c r="A7" s="5">
        <v>17848533160</v>
      </c>
      <c r="B7" s="6">
        <v>44677</v>
      </c>
      <c r="C7" s="6">
        <v>44678</v>
      </c>
      <c r="D7" s="4">
        <v>110</v>
      </c>
      <c r="E7" s="4" t="str">
        <f>VLOOKUP(A7,HOP!A:L,12,0)</f>
        <v>110.00</v>
      </c>
      <c r="F7" s="4" t="str">
        <f>VLOOKUP(A7,HOP!A:C,3,0)</f>
        <v>2525059</v>
      </c>
      <c r="G7" s="4">
        <f t="shared" si="0"/>
        <v>0</v>
      </c>
      <c r="H7" s="4" t="str">
        <f t="shared" si="1"/>
        <v>，2525059</v>
      </c>
      <c r="I7" s="4" t="str">
        <f>VLOOKUP(A7,HOP!A:U,21,0)</f>
        <v>直连</v>
      </c>
    </row>
    <row r="8" s="4" customFormat="1" spans="1:9">
      <c r="A8" s="5">
        <v>17851213828</v>
      </c>
      <c r="B8" s="6">
        <v>44677</v>
      </c>
      <c r="C8" s="6">
        <v>44678</v>
      </c>
      <c r="D8" s="4">
        <v>101</v>
      </c>
      <c r="E8" s="4" t="str">
        <f>VLOOKUP(A8,HOP!A:L,12,0)</f>
        <v>101.00</v>
      </c>
      <c r="F8" s="4" t="str">
        <f>VLOOKUP(A8,HOP!A:C,3,0)</f>
        <v>2526125</v>
      </c>
      <c r="G8" s="4">
        <f t="shared" si="0"/>
        <v>0</v>
      </c>
      <c r="H8" s="4" t="str">
        <f t="shared" si="1"/>
        <v>，2526125</v>
      </c>
      <c r="I8" s="4" t="str">
        <f>VLOOKUP(A8,HOP!A:U,21,0)</f>
        <v>直连</v>
      </c>
    </row>
    <row r="9" s="4" customFormat="1" spans="1:9">
      <c r="A9" s="5">
        <v>17851349471</v>
      </c>
      <c r="B9" s="6">
        <v>44677</v>
      </c>
      <c r="C9" s="6">
        <v>44678</v>
      </c>
      <c r="D9" s="4">
        <v>95</v>
      </c>
      <c r="E9" s="4" t="str">
        <f>VLOOKUP(A9,HOP!A:L,12,0)</f>
        <v>95.00</v>
      </c>
      <c r="F9" s="4" t="str">
        <f>VLOOKUP(A9,HOP!A:C,3,0)</f>
        <v>2526171</v>
      </c>
      <c r="G9" s="4">
        <f t="shared" si="0"/>
        <v>0</v>
      </c>
      <c r="H9" s="4" t="str">
        <f t="shared" si="1"/>
        <v>，2526171</v>
      </c>
      <c r="I9" s="4" t="str">
        <f>VLOOKUP(A9,HOP!A:U,21,0)</f>
        <v>直连</v>
      </c>
    </row>
    <row r="10" s="4" customFormat="1" spans="1:9">
      <c r="A10" s="5">
        <v>17688847219</v>
      </c>
      <c r="B10" s="6">
        <v>44674</v>
      </c>
      <c r="C10" s="6">
        <v>44679</v>
      </c>
      <c r="D10" s="4">
        <v>755</v>
      </c>
      <c r="E10" s="4" t="str">
        <f>VLOOKUP(A10,HOP!A:L,12,0)</f>
        <v>755.00</v>
      </c>
      <c r="F10" s="4" t="str">
        <f>VLOOKUP(A10,HOP!A:C,3,0)</f>
        <v>2476246</v>
      </c>
      <c r="G10" s="4">
        <f t="shared" si="0"/>
        <v>0</v>
      </c>
      <c r="H10" s="4" t="str">
        <f t="shared" si="1"/>
        <v>，2476246</v>
      </c>
      <c r="I10" s="4" t="str">
        <f>VLOOKUP(A10,HOP!A:U,21,0)</f>
        <v>直连</v>
      </c>
    </row>
    <row r="11" s="4" customFormat="1" spans="1:9">
      <c r="A11" s="5">
        <v>17741405915</v>
      </c>
      <c r="B11" s="6">
        <v>44678</v>
      </c>
      <c r="C11" s="6">
        <v>44679</v>
      </c>
      <c r="D11" s="4">
        <v>122</v>
      </c>
      <c r="E11" s="4" t="str">
        <f>VLOOKUP(A11,HOP!A:L,12,0)</f>
        <v>122.00</v>
      </c>
      <c r="F11" s="4" t="str">
        <f>VLOOKUP(A11,HOP!A:C,3,0)</f>
        <v>2490878</v>
      </c>
      <c r="G11" s="4">
        <f t="shared" si="0"/>
        <v>0</v>
      </c>
      <c r="H11" s="4" t="str">
        <f t="shared" si="1"/>
        <v>，2490878</v>
      </c>
      <c r="I11" s="4" t="str">
        <f>VLOOKUP(A11,HOP!A:U,21,0)</f>
        <v>直连</v>
      </c>
    </row>
    <row r="12" s="4" customFormat="1" spans="1:9">
      <c r="A12" s="5">
        <v>17772948957</v>
      </c>
      <c r="B12" s="6">
        <v>44678</v>
      </c>
      <c r="C12" s="6">
        <v>44679</v>
      </c>
      <c r="D12" s="4">
        <v>78</v>
      </c>
      <c r="E12" s="4" t="str">
        <f>VLOOKUP(A12,HOP!A:L,12,0)</f>
        <v>78.00</v>
      </c>
      <c r="F12" s="4" t="str">
        <f>VLOOKUP(A12,HOP!A:C,3,0)</f>
        <v>2501974</v>
      </c>
      <c r="G12" s="4">
        <f t="shared" si="0"/>
        <v>0</v>
      </c>
      <c r="H12" s="4" t="str">
        <f t="shared" si="1"/>
        <v>，2501974</v>
      </c>
      <c r="I12" s="4" t="str">
        <f>VLOOKUP(A12,HOP!A:U,21,0)</f>
        <v>直连</v>
      </c>
    </row>
    <row r="13" s="4" customFormat="1" spans="1:9">
      <c r="A13" s="5">
        <v>17833820746</v>
      </c>
      <c r="B13" s="6">
        <v>44677</v>
      </c>
      <c r="C13" s="6">
        <v>44679</v>
      </c>
      <c r="D13" s="4">
        <v>126</v>
      </c>
      <c r="E13" s="4">
        <v>126</v>
      </c>
      <c r="F13" s="4">
        <v>2520703</v>
      </c>
      <c r="G13" s="4">
        <f t="shared" si="0"/>
        <v>0</v>
      </c>
      <c r="H13" s="4" t="str">
        <f t="shared" si="1"/>
        <v>，2520703</v>
      </c>
      <c r="I13" s="4" t="str">
        <f>VLOOKUP(A13,HOP!A:U,21,0)</f>
        <v>直连</v>
      </c>
    </row>
    <row r="14" s="4" customFormat="1" spans="1:9">
      <c r="A14" s="5">
        <v>17846112574</v>
      </c>
      <c r="B14" s="6">
        <v>44677</v>
      </c>
      <c r="C14" s="6">
        <v>44679</v>
      </c>
      <c r="D14" s="4">
        <v>48</v>
      </c>
      <c r="E14" s="4" t="str">
        <f>VLOOKUP(A14,HOP!A:L,12,0)</f>
        <v>48.00</v>
      </c>
      <c r="F14" s="4" t="str">
        <f>VLOOKUP(A14,HOP!A:C,3,0)</f>
        <v>2524780</v>
      </c>
      <c r="G14" s="4">
        <f t="shared" si="0"/>
        <v>0</v>
      </c>
      <c r="H14" s="4" t="str">
        <f t="shared" si="1"/>
        <v>，2524780</v>
      </c>
      <c r="I14" s="4" t="str">
        <f>VLOOKUP(A14,HOP!A:U,21,0)</f>
        <v>直连</v>
      </c>
    </row>
    <row r="15" s="4" customFormat="1" spans="1:9">
      <c r="A15" s="5">
        <v>17846561844</v>
      </c>
      <c r="B15" s="6">
        <v>44677</v>
      </c>
      <c r="C15" s="6">
        <v>44679</v>
      </c>
      <c r="D15" s="4">
        <v>256</v>
      </c>
      <c r="E15" s="4" t="str">
        <f>VLOOKUP(A15,HOP!A:L,12,0)</f>
        <v>256.00</v>
      </c>
      <c r="F15" s="4" t="str">
        <f>VLOOKUP(A15,HOP!A:C,3,0)</f>
        <v>2524986</v>
      </c>
      <c r="G15" s="4">
        <f t="shared" si="0"/>
        <v>0</v>
      </c>
      <c r="H15" s="4" t="str">
        <f t="shared" si="1"/>
        <v>，2524986</v>
      </c>
      <c r="I15" s="4" t="str">
        <f>VLOOKUP(A15,HOP!A:U,21,0)</f>
        <v>直连</v>
      </c>
    </row>
    <row r="16" s="4" customFormat="1" spans="1:9">
      <c r="A16" s="5">
        <v>17850569682</v>
      </c>
      <c r="B16" s="6">
        <v>44678</v>
      </c>
      <c r="C16" s="6">
        <v>44679</v>
      </c>
      <c r="D16" s="4">
        <v>18</v>
      </c>
      <c r="E16" s="4" t="str">
        <f>VLOOKUP(A16,HOP!A:L,12,0)</f>
        <v>18.00</v>
      </c>
      <c r="F16" s="4" t="str">
        <f>VLOOKUP(A16,HOP!A:C,3,0)</f>
        <v>2525847</v>
      </c>
      <c r="G16" s="4">
        <f t="shared" si="0"/>
        <v>0</v>
      </c>
      <c r="H16" s="4" t="str">
        <f t="shared" si="1"/>
        <v>，2525847</v>
      </c>
      <c r="I16" s="4" t="str">
        <f>VLOOKUP(A16,HOP!A:U,21,0)</f>
        <v>直连</v>
      </c>
    </row>
    <row r="17" s="4" customFormat="1" spans="1:9">
      <c r="A17" s="5">
        <v>17851234862</v>
      </c>
      <c r="B17" s="6">
        <v>44678</v>
      </c>
      <c r="C17" s="6">
        <v>44679</v>
      </c>
      <c r="D17" s="4">
        <v>107</v>
      </c>
      <c r="E17" s="4" t="str">
        <f>VLOOKUP(A17,HOP!A:L,12,0)</f>
        <v>107.00</v>
      </c>
      <c r="F17" s="4" t="str">
        <f>VLOOKUP(A17,HOP!A:C,3,0)</f>
        <v>2526140</v>
      </c>
      <c r="G17" s="4">
        <f t="shared" si="0"/>
        <v>0</v>
      </c>
      <c r="H17" s="4" t="str">
        <f t="shared" si="1"/>
        <v>，2526140</v>
      </c>
      <c r="I17" s="4" t="str">
        <f>VLOOKUP(A17,HOP!A:U,21,0)</f>
        <v>直连</v>
      </c>
    </row>
    <row r="18" s="4" customFormat="1" spans="1:9">
      <c r="A18" s="5">
        <v>17852182702</v>
      </c>
      <c r="B18" s="6">
        <v>44678</v>
      </c>
      <c r="C18" s="6">
        <v>44679</v>
      </c>
      <c r="D18" s="4">
        <v>63</v>
      </c>
      <c r="E18" s="4" t="str">
        <f>VLOOKUP(A18,HOP!A:L,12,0)</f>
        <v>63.00</v>
      </c>
      <c r="F18" s="4" t="str">
        <f>VLOOKUP(A18,HOP!A:C,3,0)</f>
        <v>2526495</v>
      </c>
      <c r="G18" s="4">
        <f t="shared" si="0"/>
        <v>0</v>
      </c>
      <c r="H18" s="4" t="str">
        <f t="shared" si="1"/>
        <v>，2526495</v>
      </c>
      <c r="I18" s="4" t="str">
        <f>VLOOKUP(A18,HOP!A:U,21,0)</f>
        <v>直连</v>
      </c>
    </row>
    <row r="19" s="4" customFormat="1" spans="1:9">
      <c r="A19" s="5">
        <v>17855533126</v>
      </c>
      <c r="B19" s="6">
        <v>44678</v>
      </c>
      <c r="C19" s="6">
        <v>44679</v>
      </c>
      <c r="D19" s="4">
        <v>201</v>
      </c>
      <c r="E19" s="4" t="str">
        <f>VLOOKUP(A19,HOP!A:L,12,0)</f>
        <v>201.00</v>
      </c>
      <c r="F19" s="4" t="str">
        <f>VLOOKUP(A19,HOP!A:C,3,0)</f>
        <v>2526886</v>
      </c>
      <c r="G19" s="4">
        <f t="shared" si="0"/>
        <v>0</v>
      </c>
      <c r="H19" s="4" t="str">
        <f t="shared" si="1"/>
        <v>，2526886</v>
      </c>
      <c r="I19" s="4" t="str">
        <f>VLOOKUP(A19,HOP!A:U,21,0)</f>
        <v>直连</v>
      </c>
    </row>
    <row r="20" s="4" customFormat="1" spans="1:9">
      <c r="A20" s="5">
        <v>17855908239</v>
      </c>
      <c r="B20" s="6">
        <v>44678</v>
      </c>
      <c r="C20" s="6">
        <v>44679</v>
      </c>
      <c r="D20" s="4">
        <v>21</v>
      </c>
      <c r="E20" s="4" t="str">
        <f>VLOOKUP(A20,HOP!A:L,12,0)</f>
        <v>21.00</v>
      </c>
      <c r="F20" s="4" t="str">
        <f>VLOOKUP(A20,HOP!A:C,3,0)</f>
        <v>2527044</v>
      </c>
      <c r="G20" s="4">
        <f t="shared" si="0"/>
        <v>0</v>
      </c>
      <c r="H20" s="4" t="str">
        <f t="shared" si="1"/>
        <v>，2527044</v>
      </c>
      <c r="I20" s="4" t="str">
        <f>VLOOKUP(A20,HOP!A:U,21,0)</f>
        <v>直连</v>
      </c>
    </row>
    <row r="21" s="4" customFormat="1" spans="1:9">
      <c r="A21" s="5">
        <v>17540442034</v>
      </c>
      <c r="B21" s="6">
        <v>44678</v>
      </c>
      <c r="C21" s="6">
        <v>44680</v>
      </c>
      <c r="D21" s="4">
        <v>266</v>
      </c>
      <c r="E21" s="4" t="str">
        <f>VLOOKUP(A21,HOP!A:L,12,0)</f>
        <v>266.00</v>
      </c>
      <c r="F21" s="4" t="str">
        <f>VLOOKUP(A21,HOP!A:C,3,0)</f>
        <v>2445356</v>
      </c>
      <c r="G21" s="4">
        <f t="shared" si="0"/>
        <v>0</v>
      </c>
      <c r="H21" s="4" t="str">
        <f t="shared" si="1"/>
        <v>，2445356</v>
      </c>
      <c r="I21" s="4" t="str">
        <f>VLOOKUP(A21,HOP!A:U,21,0)</f>
        <v>直连</v>
      </c>
    </row>
    <row r="22" s="4" customFormat="1" spans="1:9">
      <c r="A22" s="5">
        <v>17706699757</v>
      </c>
      <c r="B22" s="6">
        <v>44679</v>
      </c>
      <c r="C22" s="6">
        <v>44680</v>
      </c>
      <c r="D22" s="4">
        <v>90</v>
      </c>
      <c r="E22" s="4" t="str">
        <f>VLOOKUP(A22,HOP!A:L,12,0)</f>
        <v>90.00</v>
      </c>
      <c r="F22" s="4" t="str">
        <f>VLOOKUP(A22,HOP!A:C,3,0)</f>
        <v>2480331</v>
      </c>
      <c r="G22" s="4">
        <f t="shared" si="0"/>
        <v>0</v>
      </c>
      <c r="H22" s="4" t="str">
        <f t="shared" si="1"/>
        <v>，2480331</v>
      </c>
      <c r="I22" s="4" t="str">
        <f>VLOOKUP(A22,HOP!A:U,21,0)</f>
        <v>直连</v>
      </c>
    </row>
    <row r="23" s="4" customFormat="1" spans="1:9">
      <c r="A23" s="5">
        <v>17779647812</v>
      </c>
      <c r="B23" s="6">
        <v>44679</v>
      </c>
      <c r="C23" s="6">
        <v>44680</v>
      </c>
      <c r="D23" s="4">
        <v>102</v>
      </c>
      <c r="E23" s="4" t="str">
        <f>VLOOKUP(A23,HOP!A:L,12,0)</f>
        <v>102.00</v>
      </c>
      <c r="F23" s="4" t="str">
        <f>VLOOKUP(A23,HOP!A:C,3,0)</f>
        <v>2503381</v>
      </c>
      <c r="G23" s="4">
        <f t="shared" si="0"/>
        <v>0</v>
      </c>
      <c r="H23" s="4" t="str">
        <f t="shared" si="1"/>
        <v>，2503381</v>
      </c>
      <c r="I23" s="4" t="str">
        <f>VLOOKUP(A23,HOP!A:U,21,0)</f>
        <v>直连</v>
      </c>
    </row>
    <row r="24" s="4" customFormat="1" hidden="1" spans="1:9">
      <c r="A24" s="5">
        <v>17803890034</v>
      </c>
      <c r="B24" s="6">
        <v>44679</v>
      </c>
      <c r="C24" s="6">
        <v>44680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spans="1:9">
      <c r="A25" s="5">
        <v>17831257312</v>
      </c>
      <c r="B25" s="6">
        <v>44674</v>
      </c>
      <c r="C25" s="6">
        <v>44680</v>
      </c>
      <c r="D25" s="4">
        <v>891</v>
      </c>
      <c r="E25" s="4" t="str">
        <f>VLOOKUP(A25,HOP!A:L,12,0)</f>
        <v>891.00</v>
      </c>
      <c r="F25" s="4" t="str">
        <f>VLOOKUP(A25,HOP!A:C,3,0)</f>
        <v>2520655</v>
      </c>
      <c r="G25" s="4">
        <f t="shared" si="0"/>
        <v>0</v>
      </c>
      <c r="H25" s="4" t="str">
        <f t="shared" si="1"/>
        <v>，2520655</v>
      </c>
      <c r="I25" s="4" t="str">
        <f>VLOOKUP(A25,HOP!A:U,21,0)</f>
        <v>直连</v>
      </c>
    </row>
    <row r="26" s="4" customFormat="1" spans="1:9">
      <c r="A26" s="5">
        <v>17851320707</v>
      </c>
      <c r="B26" s="6">
        <v>44678</v>
      </c>
      <c r="C26" s="6">
        <v>44680</v>
      </c>
      <c r="D26" s="4">
        <v>198</v>
      </c>
      <c r="E26" s="4" t="str">
        <f>VLOOKUP(A26,HOP!A:L,12,0)</f>
        <v>198.00</v>
      </c>
      <c r="F26" s="4" t="str">
        <f>VLOOKUP(A26,HOP!A:C,3,0)</f>
        <v>2526164</v>
      </c>
      <c r="G26" s="4">
        <f t="shared" si="0"/>
        <v>0</v>
      </c>
      <c r="H26" s="4" t="str">
        <f t="shared" si="1"/>
        <v>，2526164</v>
      </c>
      <c r="I26" s="4" t="str">
        <f>VLOOKUP(A26,HOP!A:U,21,0)</f>
        <v>直连</v>
      </c>
    </row>
    <row r="27" s="4" customFormat="1" spans="1:9">
      <c r="A27" s="5">
        <v>17851526077</v>
      </c>
      <c r="B27" s="6">
        <v>44678</v>
      </c>
      <c r="C27" s="6">
        <v>44680</v>
      </c>
      <c r="D27" s="4">
        <v>387</v>
      </c>
      <c r="E27" s="4" t="str">
        <f>VLOOKUP(A27,HOP!A:L,12,0)</f>
        <v>387.00</v>
      </c>
      <c r="F27" s="4" t="str">
        <f>VLOOKUP(A27,HOP!A:C,3,0)</f>
        <v>2526223</v>
      </c>
      <c r="G27" s="4">
        <f t="shared" si="0"/>
        <v>0</v>
      </c>
      <c r="H27" s="4" t="str">
        <f t="shared" si="1"/>
        <v>，2526223</v>
      </c>
      <c r="I27" s="4" t="str">
        <f>VLOOKUP(A27,HOP!A:U,21,0)</f>
        <v>直连</v>
      </c>
    </row>
    <row r="28" s="4" customFormat="1" spans="1:9">
      <c r="A28" s="5">
        <v>17851813341</v>
      </c>
      <c r="B28" s="6">
        <v>44679</v>
      </c>
      <c r="C28" s="6">
        <v>44680</v>
      </c>
      <c r="D28" s="4">
        <v>70</v>
      </c>
      <c r="E28" s="4" t="str">
        <f>VLOOKUP(A28,HOP!A:L,12,0)</f>
        <v>70.00</v>
      </c>
      <c r="F28" s="4" t="str">
        <f>VLOOKUP(A28,HOP!A:C,3,0)</f>
        <v>2526309</v>
      </c>
      <c r="G28" s="4">
        <f t="shared" si="0"/>
        <v>0</v>
      </c>
      <c r="H28" s="4" t="str">
        <f t="shared" si="1"/>
        <v>，2526309</v>
      </c>
      <c r="I28" s="4" t="str">
        <f>VLOOKUP(A28,HOP!A:U,21,0)</f>
        <v>直连</v>
      </c>
    </row>
    <row r="29" s="4" customFormat="1" spans="1:9">
      <c r="A29" s="5">
        <v>17851870677</v>
      </c>
      <c r="B29" s="6">
        <v>44679</v>
      </c>
      <c r="C29" s="6">
        <v>44680</v>
      </c>
      <c r="D29" s="4">
        <v>81</v>
      </c>
      <c r="E29" s="4" t="str">
        <f>VLOOKUP(A29,HOP!A:L,12,0)</f>
        <v>81.00</v>
      </c>
      <c r="F29" s="4" t="str">
        <f>VLOOKUP(A29,HOP!A:C,3,0)</f>
        <v>2526352</v>
      </c>
      <c r="G29" s="4">
        <f t="shared" si="0"/>
        <v>0</v>
      </c>
      <c r="H29" s="4" t="str">
        <f t="shared" si="1"/>
        <v>，2526352</v>
      </c>
      <c r="I29" s="4" t="str">
        <f>VLOOKUP(A29,HOP!A:U,21,0)</f>
        <v>直连</v>
      </c>
    </row>
    <row r="30" s="4" customFormat="1" spans="1:9">
      <c r="A30" s="5">
        <v>17856532298</v>
      </c>
      <c r="B30" s="6">
        <v>44679</v>
      </c>
      <c r="C30" s="6">
        <v>44680</v>
      </c>
      <c r="D30" s="4">
        <v>128</v>
      </c>
      <c r="E30" s="4" t="str">
        <f>VLOOKUP(A30,HOP!A:L,12,0)</f>
        <v>128.00</v>
      </c>
      <c r="F30" s="4" t="str">
        <f>VLOOKUP(A30,HOP!A:C,3,0)</f>
        <v>2527311</v>
      </c>
      <c r="G30" s="4">
        <f t="shared" si="0"/>
        <v>0</v>
      </c>
      <c r="H30" s="4" t="str">
        <f t="shared" si="1"/>
        <v>，2527311</v>
      </c>
      <c r="I30" s="4" t="str">
        <f>VLOOKUP(A30,HOP!A:U,21,0)</f>
        <v>直连</v>
      </c>
    </row>
    <row r="31" s="4" customFormat="1" spans="1:9">
      <c r="A31" s="5">
        <v>17856829236</v>
      </c>
      <c r="B31" s="6">
        <v>44679</v>
      </c>
      <c r="C31" s="6">
        <v>44680</v>
      </c>
      <c r="D31" s="4">
        <v>279</v>
      </c>
      <c r="E31" s="4" t="str">
        <f>VLOOKUP(A31,HOP!A:L,12,0)</f>
        <v>279.00</v>
      </c>
      <c r="F31" s="4" t="str">
        <f>VLOOKUP(A31,HOP!A:C,3,0)</f>
        <v>2527450</v>
      </c>
      <c r="G31" s="4">
        <f t="shared" si="0"/>
        <v>0</v>
      </c>
      <c r="H31" s="4" t="str">
        <f t="shared" si="1"/>
        <v>，2527450</v>
      </c>
      <c r="I31" s="4" t="str">
        <f>VLOOKUP(A31,HOP!A:U,21,0)</f>
        <v>直连</v>
      </c>
    </row>
    <row r="32" s="4" customFormat="1" spans="1:9">
      <c r="A32" s="5">
        <v>17857102676</v>
      </c>
      <c r="B32" s="6">
        <v>44679</v>
      </c>
      <c r="C32" s="6">
        <v>44680</v>
      </c>
      <c r="D32" s="4">
        <v>170</v>
      </c>
      <c r="E32" s="4" t="str">
        <f>VLOOKUP(A32,HOP!A:L,12,0)</f>
        <v>170.00</v>
      </c>
      <c r="F32" s="4" t="str">
        <f>VLOOKUP(A32,HOP!A:C,3,0)</f>
        <v>2527617</v>
      </c>
      <c r="G32" s="4">
        <f t="shared" si="0"/>
        <v>0</v>
      </c>
      <c r="H32" s="4" t="str">
        <f t="shared" si="1"/>
        <v>，2527617</v>
      </c>
      <c r="I32" s="4" t="str">
        <f>VLOOKUP(A32,HOP!A:U,21,0)</f>
        <v>直连</v>
      </c>
    </row>
    <row r="33" s="4" customFormat="1" spans="1:9">
      <c r="A33" s="5">
        <v>17857138688</v>
      </c>
      <c r="B33" s="6">
        <v>44679</v>
      </c>
      <c r="C33" s="6">
        <v>44680</v>
      </c>
      <c r="D33" s="4">
        <v>24</v>
      </c>
      <c r="E33" s="4" t="str">
        <f>VLOOKUP(A33,HOP!A:L,12,0)</f>
        <v>24.00</v>
      </c>
      <c r="F33" s="4" t="str">
        <f>VLOOKUP(A33,HOP!A:C,3,0)</f>
        <v>2527641</v>
      </c>
      <c r="G33" s="4">
        <f t="shared" si="0"/>
        <v>0</v>
      </c>
      <c r="H33" s="4" t="str">
        <f t="shared" si="1"/>
        <v>，2527641</v>
      </c>
      <c r="I33" s="4" t="str">
        <f>VLOOKUP(A33,HOP!A:U,21,0)</f>
        <v>直连</v>
      </c>
    </row>
    <row r="34" s="4" customFormat="1" spans="1:9">
      <c r="A34" s="5">
        <v>17858540690</v>
      </c>
      <c r="B34" s="6">
        <v>44679</v>
      </c>
      <c r="C34" s="6">
        <v>44680</v>
      </c>
      <c r="D34" s="4">
        <v>42</v>
      </c>
      <c r="E34" s="4" t="str">
        <f>VLOOKUP(A34,HOP!A:L,12,0)</f>
        <v>42.00</v>
      </c>
      <c r="F34" s="4" t="str">
        <f>VLOOKUP(A34,HOP!A:C,3,0)</f>
        <v>2528282</v>
      </c>
      <c r="G34" s="4">
        <f t="shared" si="0"/>
        <v>0</v>
      </c>
      <c r="H34" s="4" t="str">
        <f t="shared" si="1"/>
        <v>，2528282</v>
      </c>
      <c r="I34" s="4" t="str">
        <f>VLOOKUP(A34,HOP!A:U,21,0)</f>
        <v>直连</v>
      </c>
    </row>
    <row r="35" s="4" customFormat="1" spans="1:9">
      <c r="A35" s="5">
        <v>17858641110</v>
      </c>
      <c r="B35" s="6">
        <v>44679</v>
      </c>
      <c r="C35" s="6">
        <v>44680</v>
      </c>
      <c r="D35" s="4">
        <v>39</v>
      </c>
      <c r="E35" s="4" t="str">
        <f>VLOOKUP(A35,HOP!A:L,12,0)</f>
        <v>39.00</v>
      </c>
      <c r="F35" s="4" t="str">
        <f>VLOOKUP(A35,HOP!A:C,3,0)</f>
        <v>2528355</v>
      </c>
      <c r="G35" s="4">
        <f t="shared" ref="G35:G66" si="2">D35-E35</f>
        <v>0</v>
      </c>
      <c r="H35" s="4" t="str">
        <f t="shared" ref="H35:H66" si="3">$H$1&amp;F35</f>
        <v>，2528355</v>
      </c>
      <c r="I35" s="4" t="str">
        <f>VLOOKUP(A35,HOP!A:U,21,0)</f>
        <v>直连</v>
      </c>
    </row>
    <row r="36" s="4" customFormat="1" spans="1:9">
      <c r="A36" s="5">
        <v>17862165028</v>
      </c>
      <c r="B36" s="6">
        <v>44679</v>
      </c>
      <c r="C36" s="6">
        <v>44680</v>
      </c>
      <c r="D36" s="4">
        <v>47</v>
      </c>
      <c r="E36" s="4" t="str">
        <f>VLOOKUP(A36,HOP!A:L,12,0)</f>
        <v>47.00</v>
      </c>
      <c r="F36" s="4" t="str">
        <f>VLOOKUP(A36,HOP!A:C,3,0)</f>
        <v>2528555</v>
      </c>
      <c r="G36" s="4">
        <f t="shared" si="2"/>
        <v>0</v>
      </c>
      <c r="H36" s="4" t="str">
        <f t="shared" si="3"/>
        <v>，2528555</v>
      </c>
      <c r="I36" s="4" t="str">
        <f>VLOOKUP(A36,HOP!A:U,21,0)</f>
        <v>直连</v>
      </c>
    </row>
    <row r="37" s="4" customFormat="1" spans="1:9">
      <c r="A37" s="5">
        <v>17319905809</v>
      </c>
      <c r="B37" s="6">
        <v>44680</v>
      </c>
      <c r="C37" s="6">
        <v>44681</v>
      </c>
      <c r="D37" s="4">
        <v>42</v>
      </c>
      <c r="E37" s="4" t="str">
        <f>VLOOKUP(A37,HOP!A:L,12,0)</f>
        <v>42.00</v>
      </c>
      <c r="F37" s="4" t="str">
        <f>VLOOKUP(A37,HOP!A:C,3,0)</f>
        <v>2415988</v>
      </c>
      <c r="G37" s="4">
        <f t="shared" si="2"/>
        <v>0</v>
      </c>
      <c r="H37" s="4" t="str">
        <f t="shared" si="3"/>
        <v>，2415988</v>
      </c>
      <c r="I37" s="4" t="str">
        <f>VLOOKUP(A37,HOP!A:U,21,0)</f>
        <v>直连</v>
      </c>
    </row>
    <row r="38" s="4" customFormat="1" spans="1:9">
      <c r="A38" s="5">
        <v>17369128039</v>
      </c>
      <c r="B38" s="6">
        <v>44678</v>
      </c>
      <c r="C38" s="6">
        <v>44681</v>
      </c>
      <c r="D38" s="4">
        <v>345</v>
      </c>
      <c r="E38" s="4" t="str">
        <f>VLOOKUP(A38,HOP!A:L,12,0)</f>
        <v>345.00</v>
      </c>
      <c r="F38" s="4" t="str">
        <f>VLOOKUP(A38,HOP!A:C,3,0)</f>
        <v>2419800</v>
      </c>
      <c r="G38" s="4">
        <f t="shared" si="2"/>
        <v>0</v>
      </c>
      <c r="H38" s="4" t="str">
        <f t="shared" si="3"/>
        <v>，2419800</v>
      </c>
      <c r="I38" s="4" t="str">
        <f>VLOOKUP(A38,HOP!A:U,21,0)</f>
        <v>直连</v>
      </c>
    </row>
    <row r="39" s="4" customFormat="1" spans="1:9">
      <c r="A39" s="5">
        <v>17446296516</v>
      </c>
      <c r="B39" s="6">
        <v>44680</v>
      </c>
      <c r="C39" s="6">
        <v>44681</v>
      </c>
      <c r="D39" s="4">
        <v>205</v>
      </c>
      <c r="E39" s="4" t="str">
        <f>VLOOKUP(A39,HOP!A:L,12,0)</f>
        <v>205.00</v>
      </c>
      <c r="F39" s="4" t="str">
        <f>VLOOKUP(A39,HOP!A:C,3,0)</f>
        <v>2430091</v>
      </c>
      <c r="G39" s="4">
        <f t="shared" si="2"/>
        <v>0</v>
      </c>
      <c r="H39" s="4" t="str">
        <f t="shared" si="3"/>
        <v>，2430091</v>
      </c>
      <c r="I39" s="4" t="str">
        <f>VLOOKUP(A39,HOP!A:U,21,0)</f>
        <v>直连</v>
      </c>
    </row>
    <row r="40" s="4" customFormat="1" spans="1:9">
      <c r="A40" s="5">
        <v>17656688572</v>
      </c>
      <c r="B40" s="6">
        <v>44680</v>
      </c>
      <c r="C40" s="6">
        <v>44681</v>
      </c>
      <c r="D40" s="4">
        <v>63</v>
      </c>
      <c r="E40" s="4" t="str">
        <f>VLOOKUP(A40,HOP!A:L,12,0)</f>
        <v>63.00</v>
      </c>
      <c r="F40" s="4" t="str">
        <f>VLOOKUP(A40,HOP!A:C,3,0)</f>
        <v>2468866</v>
      </c>
      <c r="G40" s="4">
        <f t="shared" si="2"/>
        <v>0</v>
      </c>
      <c r="H40" s="4" t="str">
        <f t="shared" si="3"/>
        <v>，2468866</v>
      </c>
      <c r="I40" s="4" t="str">
        <f>VLOOKUP(A40,HOP!A:U,21,0)</f>
        <v>直连</v>
      </c>
    </row>
    <row r="41" s="4" customFormat="1" spans="1:9">
      <c r="A41" s="5">
        <v>17656999037</v>
      </c>
      <c r="B41" s="6">
        <v>44680</v>
      </c>
      <c r="C41" s="6">
        <v>44681</v>
      </c>
      <c r="D41" s="4">
        <v>137</v>
      </c>
      <c r="E41" s="4" t="str">
        <f>VLOOKUP(A41,HOP!A:L,12,0)</f>
        <v>137.00</v>
      </c>
      <c r="F41" s="4" t="str">
        <f>VLOOKUP(A41,HOP!A:C,3,0)</f>
        <v>2468974</v>
      </c>
      <c r="G41" s="4">
        <f t="shared" si="2"/>
        <v>0</v>
      </c>
      <c r="H41" s="4" t="str">
        <f t="shared" si="3"/>
        <v>，2468974</v>
      </c>
      <c r="I41" s="4" t="str">
        <f>VLOOKUP(A41,HOP!A:U,21,0)</f>
        <v>直连</v>
      </c>
    </row>
    <row r="42" s="4" customFormat="1" spans="1:9">
      <c r="A42" s="5">
        <v>17846556797</v>
      </c>
      <c r="B42" s="6">
        <v>44680</v>
      </c>
      <c r="C42" s="6">
        <v>44681</v>
      </c>
      <c r="D42" s="4">
        <v>248</v>
      </c>
      <c r="E42" s="4" t="str">
        <f>VLOOKUP(A42,HOP!A:L,12,0)</f>
        <v>248.00</v>
      </c>
      <c r="F42" s="4" t="str">
        <f>VLOOKUP(A42,HOP!A:C,3,0)</f>
        <v>2524984</v>
      </c>
      <c r="G42" s="4">
        <f t="shared" si="2"/>
        <v>0</v>
      </c>
      <c r="H42" s="4" t="str">
        <f t="shared" si="3"/>
        <v>，2524984</v>
      </c>
      <c r="I42" s="4" t="str">
        <f>VLOOKUP(A42,HOP!A:U,21,0)</f>
        <v>直连</v>
      </c>
    </row>
    <row r="43" s="4" customFormat="1" spans="1:9">
      <c r="A43" s="5">
        <v>17849154408</v>
      </c>
      <c r="B43" s="6">
        <v>44680</v>
      </c>
      <c r="C43" s="6">
        <v>44681</v>
      </c>
      <c r="D43" s="4">
        <v>147</v>
      </c>
      <c r="E43" s="4" t="str">
        <f>VLOOKUP(A43,HOP!A:L,12,0)</f>
        <v>147.00</v>
      </c>
      <c r="F43" s="4" t="str">
        <f>VLOOKUP(A43,HOP!A:C,3,0)</f>
        <v>2525257</v>
      </c>
      <c r="G43" s="4">
        <f t="shared" si="2"/>
        <v>0</v>
      </c>
      <c r="H43" s="4" t="str">
        <f t="shared" si="3"/>
        <v>，2525257</v>
      </c>
      <c r="I43" s="4" t="str">
        <f>VLOOKUP(A43,HOP!A:U,21,0)</f>
        <v>直连</v>
      </c>
    </row>
    <row r="44" s="4" customFormat="1" spans="1:9">
      <c r="A44" s="5">
        <v>17850769630</v>
      </c>
      <c r="B44" s="6">
        <v>44679</v>
      </c>
      <c r="C44" s="6">
        <v>44681</v>
      </c>
      <c r="D44" s="4">
        <v>82</v>
      </c>
      <c r="E44" s="4" t="str">
        <f>VLOOKUP(A44,HOP!A:L,12,0)</f>
        <v>82.00</v>
      </c>
      <c r="F44" s="4" t="str">
        <f>VLOOKUP(A44,HOP!A:C,3,0)</f>
        <v>2525936</v>
      </c>
      <c r="G44" s="4">
        <f t="shared" si="2"/>
        <v>0</v>
      </c>
      <c r="H44" s="4" t="str">
        <f t="shared" si="3"/>
        <v>，2525936</v>
      </c>
      <c r="I44" s="4" t="str">
        <f>VLOOKUP(A44,HOP!A:U,21,0)</f>
        <v>直连</v>
      </c>
    </row>
    <row r="45" s="4" customFormat="1" spans="1:9">
      <c r="A45" s="5">
        <v>17855415511</v>
      </c>
      <c r="B45" s="6">
        <v>44680</v>
      </c>
      <c r="C45" s="6">
        <v>44681</v>
      </c>
      <c r="D45" s="4">
        <v>252</v>
      </c>
      <c r="E45" s="4" t="str">
        <f>VLOOKUP(A45,HOP!A:L,12,0)</f>
        <v>252.00</v>
      </c>
      <c r="F45" s="4" t="str">
        <f>VLOOKUP(A45,HOP!A:C,3,0)</f>
        <v>2526843</v>
      </c>
      <c r="G45" s="4">
        <f t="shared" si="2"/>
        <v>0</v>
      </c>
      <c r="H45" s="4" t="str">
        <f t="shared" si="3"/>
        <v>，2526843</v>
      </c>
      <c r="I45" s="4" t="str">
        <f>VLOOKUP(A45,HOP!A:U,21,0)</f>
        <v>直连</v>
      </c>
    </row>
    <row r="46" s="4" customFormat="1" spans="1:9">
      <c r="A46" s="5">
        <v>17862241415</v>
      </c>
      <c r="B46" s="6">
        <v>44680</v>
      </c>
      <c r="C46" s="6">
        <v>44681</v>
      </c>
      <c r="D46" s="4">
        <v>57</v>
      </c>
      <c r="E46" s="4" t="str">
        <f>VLOOKUP(A46,HOP!A:L,12,0)</f>
        <v>57.00</v>
      </c>
      <c r="F46" s="4" t="str">
        <f>VLOOKUP(A46,HOP!A:C,3,0)</f>
        <v>2528576</v>
      </c>
      <c r="G46" s="4">
        <f t="shared" si="2"/>
        <v>0</v>
      </c>
      <c r="H46" s="4" t="str">
        <f t="shared" si="3"/>
        <v>，2528576</v>
      </c>
      <c r="I46" s="4" t="str">
        <f>VLOOKUP(A46,HOP!A:U,21,0)</f>
        <v>直连</v>
      </c>
    </row>
    <row r="47" s="4" customFormat="1" spans="1:9">
      <c r="A47" s="5">
        <v>17862878210</v>
      </c>
      <c r="B47" s="6">
        <v>44680</v>
      </c>
      <c r="C47" s="6">
        <v>44681</v>
      </c>
      <c r="D47" s="4">
        <v>57</v>
      </c>
      <c r="E47" s="4" t="str">
        <f>VLOOKUP(A47,HOP!A:L,12,0)</f>
        <v>57.00</v>
      </c>
      <c r="F47" s="4" t="str">
        <f>VLOOKUP(A47,HOP!A:C,3,0)</f>
        <v>2528676</v>
      </c>
      <c r="G47" s="4">
        <f t="shared" si="2"/>
        <v>0</v>
      </c>
      <c r="H47" s="4" t="str">
        <f t="shared" si="3"/>
        <v>，2528676</v>
      </c>
      <c r="I47" s="4" t="str">
        <f>VLOOKUP(A47,HOP!A:U,21,0)</f>
        <v>直连</v>
      </c>
    </row>
    <row r="48" s="4" customFormat="1" spans="1:9">
      <c r="A48" s="5">
        <v>17863034665</v>
      </c>
      <c r="B48" s="6">
        <v>44680</v>
      </c>
      <c r="C48" s="6">
        <v>44681</v>
      </c>
      <c r="D48" s="4">
        <v>26</v>
      </c>
      <c r="E48" s="4" t="str">
        <f>VLOOKUP(A48,HOP!A:L,12,0)</f>
        <v>26.00</v>
      </c>
      <c r="F48" s="4" t="str">
        <f>VLOOKUP(A48,HOP!A:C,3,0)</f>
        <v>2528728</v>
      </c>
      <c r="G48" s="4">
        <f t="shared" si="2"/>
        <v>0</v>
      </c>
      <c r="H48" s="4" t="str">
        <f t="shared" si="3"/>
        <v>，2528728</v>
      </c>
      <c r="I48" s="4" t="str">
        <f>VLOOKUP(A48,HOP!A:U,21,0)</f>
        <v>直连</v>
      </c>
    </row>
    <row r="49" s="4" customFormat="1" spans="1:9">
      <c r="A49" s="5">
        <v>17865471167</v>
      </c>
      <c r="B49" s="6">
        <v>44680</v>
      </c>
      <c r="C49" s="6">
        <v>44681</v>
      </c>
      <c r="D49" s="4">
        <v>74</v>
      </c>
      <c r="E49" s="4" t="str">
        <f>VLOOKUP(A49,HOP!A:L,12,0)</f>
        <v>74.00</v>
      </c>
      <c r="F49" s="4" t="str">
        <f>VLOOKUP(A49,HOP!A:C,3,0)</f>
        <v>2529819</v>
      </c>
      <c r="G49" s="4">
        <f t="shared" si="2"/>
        <v>0</v>
      </c>
      <c r="H49" s="4" t="str">
        <f t="shared" si="3"/>
        <v>，2529819</v>
      </c>
      <c r="I49" s="4" t="str">
        <f>VLOOKUP(A49,HOP!A:U,21,0)</f>
        <v>直连</v>
      </c>
    </row>
    <row r="50" s="4" customFormat="1" spans="1:9">
      <c r="A50" s="5">
        <v>17374312755</v>
      </c>
      <c r="B50" s="6">
        <v>44681</v>
      </c>
      <c r="C50" s="6">
        <v>44682</v>
      </c>
      <c r="D50" s="4">
        <v>78</v>
      </c>
      <c r="E50" s="4" t="str">
        <f>VLOOKUP(A50,HOP!A:L,12,0)</f>
        <v>78.00</v>
      </c>
      <c r="F50" s="4" t="str">
        <f>VLOOKUP(A50,HOP!A:C,3,0)</f>
        <v>2420013</v>
      </c>
      <c r="G50" s="4">
        <f t="shared" si="2"/>
        <v>0</v>
      </c>
      <c r="H50" s="4" t="str">
        <f t="shared" si="3"/>
        <v>，2420013</v>
      </c>
      <c r="I50" s="4" t="str">
        <f>VLOOKUP(A50,HOP!A:U,21,0)</f>
        <v>直连</v>
      </c>
    </row>
    <row r="51" s="4" customFormat="1" spans="1:9">
      <c r="A51" s="5">
        <v>17696818101</v>
      </c>
      <c r="B51" s="6">
        <v>44681</v>
      </c>
      <c r="C51" s="6">
        <v>44682</v>
      </c>
      <c r="D51" s="4">
        <v>107</v>
      </c>
      <c r="E51" s="4" t="str">
        <f>VLOOKUP(A51,HOP!A:L,12,0)</f>
        <v>107.00</v>
      </c>
      <c r="F51" s="4" t="str">
        <f>VLOOKUP(A51,HOP!A:C,3,0)</f>
        <v>2477698</v>
      </c>
      <c r="G51" s="4">
        <f t="shared" si="2"/>
        <v>0</v>
      </c>
      <c r="H51" s="4" t="str">
        <f t="shared" si="3"/>
        <v>，2477698</v>
      </c>
      <c r="I51" s="4" t="str">
        <f>VLOOKUP(A51,HOP!A:U,21,0)</f>
        <v>直连</v>
      </c>
    </row>
    <row r="52" s="4" customFormat="1" spans="1:9">
      <c r="A52" s="5">
        <v>17735858185</v>
      </c>
      <c r="B52" s="6">
        <v>44681</v>
      </c>
      <c r="C52" s="6">
        <v>44682</v>
      </c>
      <c r="D52" s="4">
        <v>20</v>
      </c>
      <c r="E52" s="4" t="str">
        <f>VLOOKUP(A52,HOP!A:L,12,0)</f>
        <v>20.00</v>
      </c>
      <c r="F52" s="4" t="str">
        <f>VLOOKUP(A52,HOP!A:C,3,0)</f>
        <v>2489553</v>
      </c>
      <c r="G52" s="4">
        <f t="shared" si="2"/>
        <v>0</v>
      </c>
      <c r="H52" s="4" t="str">
        <f t="shared" si="3"/>
        <v>，2489553</v>
      </c>
      <c r="I52" s="4" t="str">
        <f>VLOOKUP(A52,HOP!A:U,21,0)</f>
        <v>直连</v>
      </c>
    </row>
    <row r="53" s="4" customFormat="1" spans="1:9">
      <c r="A53" s="5">
        <v>17745779354</v>
      </c>
      <c r="B53" s="6">
        <v>44680</v>
      </c>
      <c r="C53" s="6">
        <v>44682</v>
      </c>
      <c r="D53" s="4">
        <v>558</v>
      </c>
      <c r="E53" s="4" t="str">
        <f>VLOOKUP(A53,HOP!A:L,12,0)</f>
        <v>558.00</v>
      </c>
      <c r="F53" s="4" t="str">
        <f>VLOOKUP(A53,HOP!A:C,3,0)</f>
        <v>2493698</v>
      </c>
      <c r="G53" s="4">
        <f t="shared" si="2"/>
        <v>0</v>
      </c>
      <c r="H53" s="4" t="str">
        <f t="shared" si="3"/>
        <v>，2493698</v>
      </c>
      <c r="I53" s="4" t="str">
        <f>VLOOKUP(A53,HOP!A:U,21,0)</f>
        <v>直连</v>
      </c>
    </row>
    <row r="54" s="4" customFormat="1" spans="1:9">
      <c r="A54" s="5">
        <v>17762431431</v>
      </c>
      <c r="B54" s="6">
        <v>44681</v>
      </c>
      <c r="C54" s="6">
        <v>44682</v>
      </c>
      <c r="D54" s="4">
        <v>66</v>
      </c>
      <c r="E54" s="4" t="str">
        <f>VLOOKUP(A54,HOP!A:L,12,0)</f>
        <v>66.00</v>
      </c>
      <c r="F54" s="4" t="str">
        <f>VLOOKUP(A54,HOP!A:C,3,0)</f>
        <v>2497788</v>
      </c>
      <c r="G54" s="4">
        <f t="shared" si="2"/>
        <v>0</v>
      </c>
      <c r="H54" s="4" t="str">
        <f t="shared" si="3"/>
        <v>，2497788</v>
      </c>
      <c r="I54" s="4" t="str">
        <f>VLOOKUP(A54,HOP!A:U,21,0)</f>
        <v>直连</v>
      </c>
    </row>
    <row r="55" s="4" customFormat="1" spans="1:9">
      <c r="A55" s="5">
        <v>17762699619</v>
      </c>
      <c r="B55" s="6">
        <v>44681</v>
      </c>
      <c r="C55" s="6">
        <v>44682</v>
      </c>
      <c r="D55" s="4">
        <v>96</v>
      </c>
      <c r="E55" s="4" t="str">
        <f>VLOOKUP(A55,HOP!A:L,12,0)</f>
        <v>96.00</v>
      </c>
      <c r="F55" s="4" t="str">
        <f>VLOOKUP(A55,HOP!A:C,3,0)</f>
        <v>2497920</v>
      </c>
      <c r="G55" s="4">
        <f t="shared" si="2"/>
        <v>0</v>
      </c>
      <c r="H55" s="4" t="str">
        <f t="shared" si="3"/>
        <v>，2497920</v>
      </c>
      <c r="I55" s="4" t="str">
        <f>VLOOKUP(A55,HOP!A:U,21,0)</f>
        <v>直连</v>
      </c>
    </row>
    <row r="56" s="4" customFormat="1" spans="1:9">
      <c r="A56" s="5">
        <v>17771847300</v>
      </c>
      <c r="B56" s="6">
        <v>44681</v>
      </c>
      <c r="C56" s="6">
        <v>44682</v>
      </c>
      <c r="D56" s="4">
        <v>212</v>
      </c>
      <c r="E56" s="4" t="str">
        <f>VLOOKUP(A56,HOP!A:L,12,0)</f>
        <v>212.00</v>
      </c>
      <c r="F56" s="4" t="str">
        <f>VLOOKUP(A56,HOP!A:C,3,0)</f>
        <v>2501050</v>
      </c>
      <c r="G56" s="4">
        <f t="shared" si="2"/>
        <v>0</v>
      </c>
      <c r="H56" s="4" t="str">
        <f t="shared" si="3"/>
        <v>，2501050</v>
      </c>
      <c r="I56" s="4" t="str">
        <f>VLOOKUP(A56,HOP!A:U,21,0)</f>
        <v>直连</v>
      </c>
    </row>
    <row r="57" s="4" customFormat="1" spans="1:9">
      <c r="A57" s="5">
        <v>17781369933</v>
      </c>
      <c r="B57" s="6">
        <v>44680</v>
      </c>
      <c r="C57" s="6">
        <v>44682</v>
      </c>
      <c r="D57" s="4">
        <v>438</v>
      </c>
      <c r="E57" s="4" t="str">
        <f>VLOOKUP(A57,HOP!A:L,12,0)</f>
        <v>438.00</v>
      </c>
      <c r="F57" s="4" t="str">
        <f>VLOOKUP(A57,HOP!A:C,3,0)</f>
        <v>2504218</v>
      </c>
      <c r="G57" s="4">
        <f t="shared" si="2"/>
        <v>0</v>
      </c>
      <c r="H57" s="4" t="str">
        <f t="shared" si="3"/>
        <v>，2504218</v>
      </c>
      <c r="I57" s="4" t="str">
        <f>VLOOKUP(A57,HOP!A:U,21,0)</f>
        <v>直连</v>
      </c>
    </row>
    <row r="58" s="4" customFormat="1" spans="1:9">
      <c r="A58" s="5">
        <v>17790860243</v>
      </c>
      <c r="B58" s="6">
        <v>44681</v>
      </c>
      <c r="C58" s="6">
        <v>44682</v>
      </c>
      <c r="D58" s="4">
        <v>150</v>
      </c>
      <c r="E58" s="4" t="str">
        <f>VLOOKUP(A58,HOP!A:L,12,0)</f>
        <v>150.00</v>
      </c>
      <c r="F58" s="4" t="str">
        <f>VLOOKUP(A58,HOP!A:C,3,0)</f>
        <v>2506729</v>
      </c>
      <c r="G58" s="4">
        <f t="shared" si="2"/>
        <v>0</v>
      </c>
      <c r="H58" s="4" t="str">
        <f t="shared" si="3"/>
        <v>，2506729</v>
      </c>
      <c r="I58" s="4" t="str">
        <f>VLOOKUP(A58,HOP!A:U,21,0)</f>
        <v>直连</v>
      </c>
    </row>
    <row r="59" s="4" customFormat="1" spans="1:9">
      <c r="A59" s="5">
        <v>17806428755</v>
      </c>
      <c r="B59" s="6">
        <v>44679</v>
      </c>
      <c r="C59" s="6">
        <v>44682</v>
      </c>
      <c r="D59" s="4">
        <v>777</v>
      </c>
      <c r="E59" s="4" t="str">
        <f>VLOOKUP(A59,HOP!A:L,12,0)</f>
        <v>777.00</v>
      </c>
      <c r="F59" s="4" t="str">
        <f>VLOOKUP(A59,HOP!A:C,3,0)</f>
        <v>2512801</v>
      </c>
      <c r="G59" s="4">
        <f t="shared" si="2"/>
        <v>0</v>
      </c>
      <c r="H59" s="4" t="str">
        <f t="shared" si="3"/>
        <v>，2512801</v>
      </c>
      <c r="I59" s="4" t="str">
        <f>VLOOKUP(A59,HOP!A:U,21,0)</f>
        <v>直连</v>
      </c>
    </row>
    <row r="60" s="4" customFormat="1" spans="1:9">
      <c r="A60" s="5">
        <v>17807750570</v>
      </c>
      <c r="B60" s="6">
        <v>44681</v>
      </c>
      <c r="C60" s="6">
        <v>44682</v>
      </c>
      <c r="D60" s="4">
        <v>91</v>
      </c>
      <c r="E60" s="4" t="str">
        <f>VLOOKUP(A60,HOP!A:L,12,0)</f>
        <v>91.00</v>
      </c>
      <c r="F60" s="4" t="str">
        <f>VLOOKUP(A60,HOP!A:C,3,0)</f>
        <v>2513769</v>
      </c>
      <c r="G60" s="4">
        <f t="shared" si="2"/>
        <v>0</v>
      </c>
      <c r="H60" s="4" t="str">
        <f t="shared" si="3"/>
        <v>，2513769</v>
      </c>
      <c r="I60" s="4" t="str">
        <f>VLOOKUP(A60,HOP!A:U,21,0)</f>
        <v>直连</v>
      </c>
    </row>
    <row r="61" s="4" customFormat="1" spans="1:9">
      <c r="A61" s="5">
        <v>17813695126</v>
      </c>
      <c r="B61" s="6">
        <v>44680</v>
      </c>
      <c r="C61" s="6">
        <v>44682</v>
      </c>
      <c r="D61" s="4">
        <v>212</v>
      </c>
      <c r="E61" s="4" t="str">
        <f>VLOOKUP(A61,HOP!A:L,12,0)</f>
        <v>212.00</v>
      </c>
      <c r="F61" s="4" t="str">
        <f>VLOOKUP(A61,HOP!A:C,3,0)</f>
        <v>2515481</v>
      </c>
      <c r="G61" s="4">
        <f t="shared" si="2"/>
        <v>0</v>
      </c>
      <c r="H61" s="4" t="str">
        <f t="shared" si="3"/>
        <v>，2515481</v>
      </c>
      <c r="I61" s="4" t="str">
        <f>VLOOKUP(A61,HOP!A:U,21,0)</f>
        <v>直连</v>
      </c>
    </row>
    <row r="62" s="4" customFormat="1" spans="1:9">
      <c r="A62" s="5">
        <v>17813715699</v>
      </c>
      <c r="B62" s="6">
        <v>44680</v>
      </c>
      <c r="C62" s="6">
        <v>44682</v>
      </c>
      <c r="D62" s="4">
        <v>106</v>
      </c>
      <c r="E62" s="4" t="str">
        <f>VLOOKUP(A62,HOP!A:L,12,0)</f>
        <v>106.00</v>
      </c>
      <c r="F62" s="4" t="str">
        <f>VLOOKUP(A62,HOP!A:C,3,0)</f>
        <v>2515496</v>
      </c>
      <c r="G62" s="4">
        <f t="shared" si="2"/>
        <v>0</v>
      </c>
      <c r="H62" s="4" t="str">
        <f t="shared" si="3"/>
        <v>，2515496</v>
      </c>
      <c r="I62" s="4" t="str">
        <f>VLOOKUP(A62,HOP!A:U,21,0)</f>
        <v>直连</v>
      </c>
    </row>
    <row r="63" s="4" customFormat="1" spans="1:9">
      <c r="A63" s="5">
        <v>17835449641</v>
      </c>
      <c r="B63" s="6">
        <v>44681</v>
      </c>
      <c r="C63" s="6">
        <v>44682</v>
      </c>
      <c r="D63" s="4">
        <v>433</v>
      </c>
      <c r="E63" s="4" t="str">
        <f>VLOOKUP(A63,HOP!A:L,12,0)</f>
        <v>433.00</v>
      </c>
      <c r="F63" s="4" t="str">
        <f>VLOOKUP(A63,HOP!A:C,3,0)</f>
        <v>2521040</v>
      </c>
      <c r="G63" s="4">
        <f t="shared" si="2"/>
        <v>0</v>
      </c>
      <c r="H63" s="4" t="str">
        <f t="shared" si="3"/>
        <v>，2521040</v>
      </c>
      <c r="I63" s="4" t="str">
        <f>VLOOKUP(A63,HOP!A:U,21,0)</f>
        <v>直连</v>
      </c>
    </row>
    <row r="64" s="4" customFormat="1" spans="1:9">
      <c r="A64" s="5">
        <v>17845801139</v>
      </c>
      <c r="B64" s="6">
        <v>44681</v>
      </c>
      <c r="C64" s="6">
        <v>44682</v>
      </c>
      <c r="D64" s="4">
        <v>261</v>
      </c>
      <c r="E64" s="4" t="str">
        <f>VLOOKUP(A64,HOP!A:L,12,0)</f>
        <v>261.00</v>
      </c>
      <c r="F64" s="4" t="str">
        <f>VLOOKUP(A64,HOP!A:C,3,0)</f>
        <v>2524644</v>
      </c>
      <c r="G64" s="4">
        <f t="shared" si="2"/>
        <v>0</v>
      </c>
      <c r="H64" s="4" t="str">
        <f t="shared" si="3"/>
        <v>，2524644</v>
      </c>
      <c r="I64" s="4" t="str">
        <f>VLOOKUP(A64,HOP!A:U,21,0)</f>
        <v>直连</v>
      </c>
    </row>
    <row r="65" s="4" customFormat="1" spans="1:9">
      <c r="A65" s="5">
        <v>17849703841</v>
      </c>
      <c r="B65" s="6">
        <v>44681</v>
      </c>
      <c r="C65" s="6">
        <v>44682</v>
      </c>
      <c r="D65" s="4">
        <v>50</v>
      </c>
      <c r="E65" s="4" t="str">
        <f>VLOOKUP(A65,HOP!A:L,12,0)</f>
        <v>50.00</v>
      </c>
      <c r="F65" s="4" t="str">
        <f>VLOOKUP(A65,HOP!A:C,3,0)</f>
        <v>2525490</v>
      </c>
      <c r="G65" s="4">
        <f t="shared" si="2"/>
        <v>0</v>
      </c>
      <c r="H65" s="4" t="str">
        <f t="shared" si="3"/>
        <v>，2525490</v>
      </c>
      <c r="I65" s="4" t="str">
        <f>VLOOKUP(A65,HOP!A:U,21,0)</f>
        <v>直连</v>
      </c>
    </row>
    <row r="66" s="4" customFormat="1" spans="1:9">
      <c r="A66" s="5">
        <v>17850960023</v>
      </c>
      <c r="B66" s="6">
        <v>44681</v>
      </c>
      <c r="C66" s="6">
        <v>44682</v>
      </c>
      <c r="D66" s="4">
        <v>101</v>
      </c>
      <c r="E66" s="4" t="str">
        <f>VLOOKUP(A66,HOP!A:L,12,0)</f>
        <v>101.00</v>
      </c>
      <c r="F66" s="4" t="str">
        <f>VLOOKUP(A66,HOP!A:C,3,0)</f>
        <v>2525992</v>
      </c>
      <c r="G66" s="4">
        <f t="shared" si="2"/>
        <v>0</v>
      </c>
      <c r="H66" s="4" t="str">
        <f t="shared" si="3"/>
        <v>，2525992</v>
      </c>
      <c r="I66" s="4" t="str">
        <f>VLOOKUP(A66,HOP!A:U,21,0)</f>
        <v>直连</v>
      </c>
    </row>
    <row r="67" s="4" customFormat="1" spans="1:9">
      <c r="A67" s="5">
        <v>17851773521</v>
      </c>
      <c r="B67" s="6">
        <v>44680</v>
      </c>
      <c r="C67" s="6">
        <v>44682</v>
      </c>
      <c r="D67" s="4">
        <v>460</v>
      </c>
      <c r="E67" s="4" t="str">
        <f>VLOOKUP(A67,HOP!A:L,12,0)</f>
        <v>460.00</v>
      </c>
      <c r="F67" s="4" t="str">
        <f>VLOOKUP(A67,HOP!A:C,3,0)</f>
        <v>2526286</v>
      </c>
      <c r="G67" s="4">
        <f t="shared" ref="G67:G98" si="4">D67-E67</f>
        <v>0</v>
      </c>
      <c r="H67" s="4" t="str">
        <f t="shared" ref="H67:H98" si="5">$H$1&amp;F67</f>
        <v>，2526286</v>
      </c>
      <c r="I67" s="4" t="str">
        <f>VLOOKUP(A67,HOP!A:U,21,0)</f>
        <v>直连</v>
      </c>
    </row>
    <row r="68" s="4" customFormat="1" spans="1:9">
      <c r="A68" s="5">
        <v>17851835293</v>
      </c>
      <c r="B68" s="6">
        <v>44680</v>
      </c>
      <c r="C68" s="6">
        <v>44682</v>
      </c>
      <c r="D68" s="4">
        <v>515</v>
      </c>
      <c r="E68" s="4" t="str">
        <f>VLOOKUP(A68,HOP!A:L,12,0)</f>
        <v>515.00</v>
      </c>
      <c r="F68" s="4" t="str">
        <f>VLOOKUP(A68,HOP!A:C,3,0)</f>
        <v>2526331</v>
      </c>
      <c r="G68" s="4">
        <f t="shared" si="4"/>
        <v>0</v>
      </c>
      <c r="H68" s="4" t="str">
        <f t="shared" si="5"/>
        <v>，2526331</v>
      </c>
      <c r="I68" s="4" t="str">
        <f>VLOOKUP(A68,HOP!A:U,21,0)</f>
        <v>直连</v>
      </c>
    </row>
    <row r="69" s="4" customFormat="1" spans="1:9">
      <c r="A69" s="5">
        <v>17852040740</v>
      </c>
      <c r="B69" s="6">
        <v>44681</v>
      </c>
      <c r="C69" s="6">
        <v>44682</v>
      </c>
      <c r="D69" s="4">
        <v>43</v>
      </c>
      <c r="E69" s="4" t="str">
        <f>VLOOKUP(A69,HOP!A:L,12,0)</f>
        <v>43.00</v>
      </c>
      <c r="F69" s="4" t="str">
        <f>VLOOKUP(A69,HOP!A:C,3,0)</f>
        <v>2526439</v>
      </c>
      <c r="G69" s="4">
        <f t="shared" si="4"/>
        <v>0</v>
      </c>
      <c r="H69" s="4" t="str">
        <f t="shared" si="5"/>
        <v>，2526439</v>
      </c>
      <c r="I69" s="4" t="str">
        <f>VLOOKUP(A69,HOP!A:U,21,0)</f>
        <v>直连</v>
      </c>
    </row>
    <row r="70" s="4" customFormat="1" spans="1:9">
      <c r="A70" s="5">
        <v>17852073466</v>
      </c>
      <c r="B70" s="6">
        <v>44680</v>
      </c>
      <c r="C70" s="6">
        <v>44682</v>
      </c>
      <c r="D70" s="4">
        <v>380</v>
      </c>
      <c r="E70" s="4" t="str">
        <f>VLOOKUP(A70,HOP!A:L,12,0)</f>
        <v>380.00</v>
      </c>
      <c r="F70" s="4" t="str">
        <f>VLOOKUP(A70,HOP!A:C,3,0)</f>
        <v>2526453</v>
      </c>
      <c r="G70" s="4">
        <f t="shared" si="4"/>
        <v>0</v>
      </c>
      <c r="H70" s="4" t="str">
        <f t="shared" si="5"/>
        <v>，2526453</v>
      </c>
      <c r="I70" s="4" t="str">
        <f>VLOOKUP(A70,HOP!A:U,21,0)</f>
        <v>直连</v>
      </c>
    </row>
    <row r="71" s="4" customFormat="1" spans="1:9">
      <c r="A71" s="5">
        <v>17855074268</v>
      </c>
      <c r="B71" s="6">
        <v>44680</v>
      </c>
      <c r="C71" s="6">
        <v>44682</v>
      </c>
      <c r="D71" s="4">
        <v>110</v>
      </c>
      <c r="E71" s="4" t="str">
        <f>VLOOKUP(A71,HOP!A:L,12,0)</f>
        <v>110.00</v>
      </c>
      <c r="F71" s="4" t="str">
        <f>VLOOKUP(A71,HOP!A:C,3,0)</f>
        <v>2526742</v>
      </c>
      <c r="G71" s="4">
        <f t="shared" si="4"/>
        <v>0</v>
      </c>
      <c r="H71" s="4" t="str">
        <f t="shared" si="5"/>
        <v>，2526742</v>
      </c>
      <c r="I71" s="4" t="str">
        <f>VLOOKUP(A71,HOP!A:U,21,0)</f>
        <v>直连</v>
      </c>
    </row>
    <row r="72" s="4" customFormat="1" spans="1:9">
      <c r="A72" s="5">
        <v>17857207227</v>
      </c>
      <c r="B72" s="6">
        <v>44680</v>
      </c>
      <c r="C72" s="6">
        <v>44682</v>
      </c>
      <c r="D72" s="4">
        <v>790</v>
      </c>
      <c r="E72" s="4" t="str">
        <f>VLOOKUP(A72,HOP!A:L,12,0)</f>
        <v>790.00</v>
      </c>
      <c r="F72" s="4" t="str">
        <f>VLOOKUP(A72,HOP!A:C,3,0)</f>
        <v>2527689</v>
      </c>
      <c r="G72" s="4">
        <f t="shared" si="4"/>
        <v>0</v>
      </c>
      <c r="H72" s="4" t="str">
        <f t="shared" si="5"/>
        <v>，2527689</v>
      </c>
      <c r="I72" s="4" t="str">
        <f>VLOOKUP(A72,HOP!A:U,21,0)</f>
        <v>直连</v>
      </c>
    </row>
    <row r="73" s="4" customFormat="1" hidden="1" spans="1:9">
      <c r="A73" s="5">
        <v>17858148797</v>
      </c>
      <c r="B73" s="6">
        <v>44680</v>
      </c>
      <c r="C73" s="6">
        <v>44682</v>
      </c>
      <c r="D73" s="4">
        <v>0</v>
      </c>
      <c r="E73" s="4" t="str">
        <f>VLOOKUP(A73,HOP!A:L,12,0)</f>
        <v>0.00</v>
      </c>
      <c r="F73" s="4" t="str">
        <f>VLOOKUP(A73,HOP!A:C,3,0)</f>
        <v>2528103</v>
      </c>
      <c r="G73" s="4">
        <f t="shared" si="4"/>
        <v>0</v>
      </c>
      <c r="H73" s="4" t="str">
        <f t="shared" si="5"/>
        <v>，2528103</v>
      </c>
      <c r="I73" s="4" t="str">
        <f>VLOOKUP(A73,HOP!A:U,21,0)</f>
        <v>直连</v>
      </c>
    </row>
    <row r="74" s="4" customFormat="1" spans="1:9">
      <c r="A74" s="5">
        <v>17858319950</v>
      </c>
      <c r="B74" s="6">
        <v>44681</v>
      </c>
      <c r="C74" s="6">
        <v>44682</v>
      </c>
      <c r="D74" s="4">
        <v>187</v>
      </c>
      <c r="E74" s="4" t="str">
        <f>VLOOKUP(A74,HOP!A:L,12,0)</f>
        <v>187.00</v>
      </c>
      <c r="F74" s="4" t="str">
        <f>VLOOKUP(A74,HOP!A:C,3,0)</f>
        <v>2528171</v>
      </c>
      <c r="G74" s="4">
        <f t="shared" si="4"/>
        <v>0</v>
      </c>
      <c r="H74" s="4" t="str">
        <f t="shared" si="5"/>
        <v>，2528171</v>
      </c>
      <c r="I74" s="4" t="str">
        <f>VLOOKUP(A74,HOP!A:U,21,0)</f>
        <v>直连</v>
      </c>
    </row>
    <row r="75" s="4" customFormat="1" spans="1:9">
      <c r="A75" s="5">
        <v>17858782221</v>
      </c>
      <c r="B75" s="6">
        <v>44681</v>
      </c>
      <c r="C75" s="6">
        <v>44682</v>
      </c>
      <c r="D75" s="4">
        <v>74</v>
      </c>
      <c r="E75" s="4" t="str">
        <f>VLOOKUP(A75,HOP!A:L,12,0)</f>
        <v>74.00</v>
      </c>
      <c r="F75" s="4" t="str">
        <f>VLOOKUP(A75,HOP!A:C,3,0)</f>
        <v>2528447</v>
      </c>
      <c r="G75" s="4">
        <f t="shared" si="4"/>
        <v>0</v>
      </c>
      <c r="H75" s="4" t="str">
        <f t="shared" si="5"/>
        <v>，2528447</v>
      </c>
      <c r="I75" s="4" t="str">
        <f>VLOOKUP(A75,HOP!A:U,21,0)</f>
        <v>直连</v>
      </c>
    </row>
    <row r="76" s="4" customFormat="1" hidden="1" spans="1:9">
      <c r="A76" s="5">
        <v>17863210407</v>
      </c>
      <c r="B76" s="6">
        <v>44681</v>
      </c>
      <c r="C76" s="6">
        <v>44682</v>
      </c>
      <c r="D76" s="4">
        <v>0</v>
      </c>
      <c r="E76" s="4" t="e">
        <f>VLOOKUP(A76,HOP!A:L,12,0)</f>
        <v>#N/A</v>
      </c>
      <c r="F76" s="4" t="e">
        <f>VLOOKUP(A76,HOP!A:C,3,0)</f>
        <v>#N/A</v>
      </c>
      <c r="G76" s="4" t="e">
        <f t="shared" si="4"/>
        <v>#N/A</v>
      </c>
      <c r="H76" s="4" t="e">
        <f t="shared" si="5"/>
        <v>#N/A</v>
      </c>
      <c r="I76" s="4" t="e">
        <f>VLOOKUP(A76,HOP!A:U,21,0)</f>
        <v>#N/A</v>
      </c>
    </row>
    <row r="77" s="4" customFormat="1" spans="1:9">
      <c r="A77" s="5">
        <v>17863399504</v>
      </c>
      <c r="B77" s="6">
        <v>44681</v>
      </c>
      <c r="C77" s="6">
        <v>44682</v>
      </c>
      <c r="D77" s="4">
        <v>63</v>
      </c>
      <c r="E77" s="4" t="str">
        <f>VLOOKUP(A77,HOP!A:L,12,0)</f>
        <v>63.00</v>
      </c>
      <c r="F77" s="4" t="str">
        <f>VLOOKUP(A77,HOP!A:C,3,0)</f>
        <v>2528871</v>
      </c>
      <c r="G77" s="4">
        <f t="shared" si="4"/>
        <v>0</v>
      </c>
      <c r="H77" s="4" t="str">
        <f t="shared" si="5"/>
        <v>，2528871</v>
      </c>
      <c r="I77" s="4" t="str">
        <f>VLOOKUP(A77,HOP!A:U,21,0)</f>
        <v>直连</v>
      </c>
    </row>
    <row r="78" s="4" customFormat="1" spans="1:9">
      <c r="A78" s="5">
        <v>17864611776</v>
      </c>
      <c r="B78" s="6">
        <v>44681</v>
      </c>
      <c r="C78" s="6">
        <v>44682</v>
      </c>
      <c r="D78" s="4">
        <v>85</v>
      </c>
      <c r="E78" s="4" t="str">
        <f>VLOOKUP(A78,HOP!A:L,12,0)</f>
        <v>85.00</v>
      </c>
      <c r="F78" s="4" t="str">
        <f>VLOOKUP(A78,HOP!A:C,3,0)</f>
        <v>2529426</v>
      </c>
      <c r="G78" s="4">
        <f t="shared" si="4"/>
        <v>0</v>
      </c>
      <c r="H78" s="4" t="str">
        <f t="shared" si="5"/>
        <v>，2529426</v>
      </c>
      <c r="I78" s="4" t="str">
        <f>VLOOKUP(A78,HOP!A:U,21,0)</f>
        <v>直连</v>
      </c>
    </row>
    <row r="79" s="4" customFormat="1" spans="1:9">
      <c r="A79" s="5">
        <v>17865252708</v>
      </c>
      <c r="B79" s="6">
        <v>44681</v>
      </c>
      <c r="C79" s="6">
        <v>44682</v>
      </c>
      <c r="D79" s="4">
        <v>255</v>
      </c>
      <c r="E79" s="4" t="str">
        <f>VLOOKUP(A79,HOP!A:L,12,0)</f>
        <v>255.00</v>
      </c>
      <c r="F79" s="4" t="str">
        <f>VLOOKUP(A79,HOP!A:C,3,0)</f>
        <v>2529708</v>
      </c>
      <c r="G79" s="4">
        <f t="shared" si="4"/>
        <v>0</v>
      </c>
      <c r="H79" s="4" t="str">
        <f t="shared" si="5"/>
        <v>，2529708</v>
      </c>
      <c r="I79" s="4" t="str">
        <f>VLOOKUP(A79,HOP!A:U,21,0)</f>
        <v>直连</v>
      </c>
    </row>
    <row r="80" s="4" customFormat="1" spans="1:9">
      <c r="A80" s="5">
        <v>17869109650</v>
      </c>
      <c r="B80" s="6">
        <v>44681</v>
      </c>
      <c r="C80" s="6">
        <v>44682</v>
      </c>
      <c r="D80" s="4">
        <v>173</v>
      </c>
      <c r="E80" s="4" t="str">
        <f>VLOOKUP(A80,HOP!A:L,12,0)</f>
        <v>173.00</v>
      </c>
      <c r="F80" s="4" t="str">
        <f>VLOOKUP(A80,HOP!A:C,3,0)</f>
        <v>2530194</v>
      </c>
      <c r="G80" s="4">
        <f t="shared" si="4"/>
        <v>0</v>
      </c>
      <c r="H80" s="4" t="str">
        <f t="shared" si="5"/>
        <v>，2530194</v>
      </c>
      <c r="I80" s="4" t="str">
        <f>VLOOKUP(A80,HOP!A:U,21,0)</f>
        <v>直连</v>
      </c>
    </row>
    <row r="81" s="4" customFormat="1" spans="1:9">
      <c r="A81" s="5">
        <v>17869367840</v>
      </c>
      <c r="B81" s="6">
        <v>44681</v>
      </c>
      <c r="C81" s="6">
        <v>44682</v>
      </c>
      <c r="D81" s="4">
        <v>23</v>
      </c>
      <c r="E81" s="4" t="str">
        <f>VLOOKUP(A81,HOP!A:L,12,0)</f>
        <v>23.00</v>
      </c>
      <c r="F81" s="4" t="str">
        <f>VLOOKUP(A81,HOP!A:C,3,0)</f>
        <v>2530419</v>
      </c>
      <c r="G81" s="4">
        <f t="shared" si="4"/>
        <v>0</v>
      </c>
      <c r="H81" s="4" t="str">
        <f t="shared" si="5"/>
        <v>，2530419</v>
      </c>
      <c r="I81" s="4" t="str">
        <f>VLOOKUP(A81,HOP!A:U,21,0)</f>
        <v>直连</v>
      </c>
    </row>
    <row r="82" s="4" customFormat="1" spans="1:9">
      <c r="A82" s="5">
        <v>17869578194</v>
      </c>
      <c r="B82" s="6">
        <v>44681</v>
      </c>
      <c r="C82" s="6">
        <v>44682</v>
      </c>
      <c r="D82" s="4">
        <v>71</v>
      </c>
      <c r="E82" s="4" t="str">
        <f>VLOOKUP(A82,HOP!A:L,12,0)</f>
        <v>71.00</v>
      </c>
      <c r="F82" s="4" t="str">
        <f>VLOOKUP(A82,HOP!A:C,3,0)</f>
        <v>2530549</v>
      </c>
      <c r="G82" s="4">
        <f t="shared" si="4"/>
        <v>0</v>
      </c>
      <c r="H82" s="4" t="str">
        <f t="shared" si="5"/>
        <v>，2530549</v>
      </c>
      <c r="I82" s="4" t="str">
        <f>VLOOKUP(A82,HOP!A:U,21,0)</f>
        <v>直连</v>
      </c>
    </row>
    <row r="83" s="4" customFormat="1" spans="1:9">
      <c r="A83" s="5">
        <v>17869859253</v>
      </c>
      <c r="B83" s="6">
        <v>44681</v>
      </c>
      <c r="C83" s="6">
        <v>44682</v>
      </c>
      <c r="D83" s="4">
        <v>31</v>
      </c>
      <c r="E83" s="4" t="str">
        <f>VLOOKUP(A83,HOP!A:L,12,0)</f>
        <v>31.00</v>
      </c>
      <c r="F83" s="4" t="str">
        <f>VLOOKUP(A83,HOP!A:C,3,0)</f>
        <v>2530713</v>
      </c>
      <c r="G83" s="4">
        <f t="shared" si="4"/>
        <v>0</v>
      </c>
      <c r="H83" s="4" t="str">
        <f t="shared" si="5"/>
        <v>，2530713</v>
      </c>
      <c r="I83" s="4" t="str">
        <f>VLOOKUP(A83,HOP!A:U,21,0)</f>
        <v>直连</v>
      </c>
    </row>
    <row r="84" s="4" customFormat="1" spans="1:9">
      <c r="A84" s="5">
        <v>17870606517</v>
      </c>
      <c r="B84" s="6">
        <v>44681</v>
      </c>
      <c r="C84" s="6">
        <v>44682</v>
      </c>
      <c r="D84" s="4">
        <v>376</v>
      </c>
      <c r="E84" s="4" t="str">
        <f>VLOOKUP(A84,HOP!A:L,12,0)</f>
        <v>376.00</v>
      </c>
      <c r="F84" s="4" t="str">
        <f>VLOOKUP(A84,HOP!A:C,3,0)</f>
        <v>2530987</v>
      </c>
      <c r="G84" s="4">
        <f t="shared" si="4"/>
        <v>0</v>
      </c>
      <c r="H84" s="4" t="str">
        <f t="shared" si="5"/>
        <v>，2530987</v>
      </c>
      <c r="I84" s="4" t="str">
        <f>VLOOKUP(A84,HOP!A:U,21,0)</f>
        <v>直连</v>
      </c>
    </row>
    <row r="85" s="4" customFormat="1" spans="1:9">
      <c r="A85" s="5">
        <v>17870890910</v>
      </c>
      <c r="B85" s="6">
        <v>44681</v>
      </c>
      <c r="C85" s="6">
        <v>44682</v>
      </c>
      <c r="D85" s="4">
        <v>118</v>
      </c>
      <c r="E85" s="4" t="str">
        <f>VLOOKUP(A85,HOP!A:L,12,0)</f>
        <v>118.00</v>
      </c>
      <c r="F85" s="4" t="str">
        <f>VLOOKUP(A85,HOP!A:C,3,0)</f>
        <v>2531103</v>
      </c>
      <c r="G85" s="4">
        <f t="shared" si="4"/>
        <v>0</v>
      </c>
      <c r="H85" s="4" t="str">
        <f t="shared" si="5"/>
        <v>，2531103</v>
      </c>
      <c r="I85" s="4" t="str">
        <f>VLOOKUP(A85,HOP!A:U,21,0)</f>
        <v>直连</v>
      </c>
    </row>
    <row r="86" s="4" customFormat="1" hidden="1" spans="1:9">
      <c r="A86" s="5">
        <v>16975314193</v>
      </c>
      <c r="B86" s="6">
        <v>44682</v>
      </c>
      <c r="C86" s="6">
        <v>44683</v>
      </c>
      <c r="D86" s="4">
        <v>0</v>
      </c>
      <c r="E86" s="4" t="e">
        <f>VLOOKUP(A86,HOP!A:L,12,0)</f>
        <v>#N/A</v>
      </c>
      <c r="F86" s="4" t="e">
        <f>VLOOKUP(A86,HOP!A:C,3,0)</f>
        <v>#N/A</v>
      </c>
      <c r="G86" s="4" t="e">
        <f t="shared" si="4"/>
        <v>#N/A</v>
      </c>
      <c r="H86" s="4" t="e">
        <f t="shared" si="5"/>
        <v>#N/A</v>
      </c>
      <c r="I86" s="4" t="e">
        <f>VLOOKUP(A86,HOP!A:U,21,0)</f>
        <v>#N/A</v>
      </c>
    </row>
    <row r="87" s="4" customFormat="1" spans="1:9">
      <c r="A87" s="5">
        <v>17346049573</v>
      </c>
      <c r="B87" s="6">
        <v>44681</v>
      </c>
      <c r="C87" s="6">
        <v>44683</v>
      </c>
      <c r="D87" s="4">
        <v>434</v>
      </c>
      <c r="E87" s="4" t="str">
        <f>VLOOKUP(A87,HOP!A:L,12,0)</f>
        <v>434.00</v>
      </c>
      <c r="F87" s="4" t="str">
        <f>VLOOKUP(A87,HOP!A:C,3,0)</f>
        <v>2418523</v>
      </c>
      <c r="G87" s="4">
        <f t="shared" si="4"/>
        <v>0</v>
      </c>
      <c r="H87" s="4" t="str">
        <f t="shared" si="5"/>
        <v>，2418523</v>
      </c>
      <c r="I87" s="4" t="str">
        <f>VLOOKUP(A87,HOP!A:U,21,0)</f>
        <v>直连</v>
      </c>
    </row>
    <row r="88" s="4" customFormat="1" spans="1:9">
      <c r="A88" s="5">
        <v>17490304856</v>
      </c>
      <c r="B88" s="6">
        <v>44682</v>
      </c>
      <c r="C88" s="6">
        <v>44683</v>
      </c>
      <c r="D88" s="4">
        <v>288</v>
      </c>
      <c r="E88" s="4" t="str">
        <f>VLOOKUP(A88,HOP!A:L,12,0)</f>
        <v>288.00</v>
      </c>
      <c r="F88" s="4" t="str">
        <f>VLOOKUP(A88,HOP!A:C,3,0)</f>
        <v>2435014</v>
      </c>
      <c r="G88" s="4">
        <f t="shared" si="4"/>
        <v>0</v>
      </c>
      <c r="H88" s="4" t="str">
        <f t="shared" si="5"/>
        <v>，2435014</v>
      </c>
      <c r="I88" s="4" t="str">
        <f>VLOOKUP(A88,HOP!A:U,21,0)</f>
        <v>直连</v>
      </c>
    </row>
    <row r="89" s="4" customFormat="1" spans="1:9">
      <c r="A89" s="5">
        <v>17634626732</v>
      </c>
      <c r="B89" s="6">
        <v>44682</v>
      </c>
      <c r="C89" s="6">
        <v>44683</v>
      </c>
      <c r="D89" s="4">
        <v>76</v>
      </c>
      <c r="E89" s="4" t="str">
        <f>VLOOKUP(A89,HOP!A:L,12,0)</f>
        <v>76.00</v>
      </c>
      <c r="F89" s="4" t="str">
        <f>VLOOKUP(A89,HOP!A:C,3,0)</f>
        <v>2463781</v>
      </c>
      <c r="G89" s="4">
        <f t="shared" si="4"/>
        <v>0</v>
      </c>
      <c r="H89" s="4" t="str">
        <f t="shared" si="5"/>
        <v>，2463781</v>
      </c>
      <c r="I89" s="4" t="str">
        <f>VLOOKUP(A89,HOP!A:U,21,0)</f>
        <v>直连</v>
      </c>
    </row>
    <row r="90" s="4" customFormat="1" spans="1:9">
      <c r="A90" s="5">
        <v>17771528576</v>
      </c>
      <c r="B90" s="6">
        <v>44681</v>
      </c>
      <c r="C90" s="6">
        <v>44683</v>
      </c>
      <c r="D90" s="4">
        <v>161</v>
      </c>
      <c r="E90" s="4" t="str">
        <f>VLOOKUP(A90,HOP!A:L,12,0)</f>
        <v>161.00</v>
      </c>
      <c r="F90" s="4" t="str">
        <f>VLOOKUP(A90,HOP!A:C,3,0)</f>
        <v>2500748</v>
      </c>
      <c r="G90" s="4">
        <f t="shared" si="4"/>
        <v>0</v>
      </c>
      <c r="H90" s="4" t="str">
        <f t="shared" si="5"/>
        <v>，2500748</v>
      </c>
      <c r="I90" s="4" t="str">
        <f>VLOOKUP(A90,HOP!A:U,21,0)</f>
        <v>直连</v>
      </c>
    </row>
    <row r="91" s="4" customFormat="1" spans="1:9">
      <c r="A91" s="5">
        <v>17782208546</v>
      </c>
      <c r="B91" s="6">
        <v>44682</v>
      </c>
      <c r="C91" s="6">
        <v>44683</v>
      </c>
      <c r="D91" s="4">
        <v>182</v>
      </c>
      <c r="E91" s="4" t="str">
        <f>VLOOKUP(A91,HOP!A:L,12,0)</f>
        <v>182.00</v>
      </c>
      <c r="F91" s="4" t="str">
        <f>VLOOKUP(A91,HOP!A:C,3,0)</f>
        <v>2504877</v>
      </c>
      <c r="G91" s="4">
        <f t="shared" si="4"/>
        <v>0</v>
      </c>
      <c r="H91" s="4" t="str">
        <f t="shared" si="5"/>
        <v>，2504877</v>
      </c>
      <c r="I91" s="4" t="str">
        <f>VLOOKUP(A91,HOP!A:U,21,0)</f>
        <v>直连</v>
      </c>
    </row>
    <row r="92" s="4" customFormat="1" spans="1:9">
      <c r="A92" s="5">
        <v>17782623109</v>
      </c>
      <c r="B92" s="6">
        <v>44681</v>
      </c>
      <c r="C92" s="6">
        <v>44683</v>
      </c>
      <c r="D92" s="4">
        <v>384</v>
      </c>
      <c r="E92" s="4" t="str">
        <f>VLOOKUP(A92,HOP!A:L,12,0)</f>
        <v>384.00</v>
      </c>
      <c r="F92" s="4" t="str">
        <f>VLOOKUP(A92,HOP!A:C,3,0)</f>
        <v>2505111</v>
      </c>
      <c r="G92" s="4">
        <f t="shared" si="4"/>
        <v>0</v>
      </c>
      <c r="H92" s="4" t="str">
        <f t="shared" si="5"/>
        <v>，2505111</v>
      </c>
      <c r="I92" s="4" t="str">
        <f>VLOOKUP(A92,HOP!A:U,21,0)</f>
        <v>直连</v>
      </c>
    </row>
    <row r="93" s="4" customFormat="1" spans="1:9">
      <c r="A93" s="5">
        <v>17797829789</v>
      </c>
      <c r="B93" s="6">
        <v>44682</v>
      </c>
      <c r="C93" s="6">
        <v>44683</v>
      </c>
      <c r="D93" s="4">
        <v>50</v>
      </c>
      <c r="E93" s="4" t="str">
        <f>VLOOKUP(A93,HOP!A:L,12,0)</f>
        <v>50.00</v>
      </c>
      <c r="F93" s="4" t="str">
        <f>VLOOKUP(A93,HOP!A:C,3,0)</f>
        <v>2509200</v>
      </c>
      <c r="G93" s="4">
        <f t="shared" si="4"/>
        <v>0</v>
      </c>
      <c r="H93" s="4" t="str">
        <f t="shared" si="5"/>
        <v>，2509200</v>
      </c>
      <c r="I93" s="4" t="str">
        <f>VLOOKUP(A93,HOP!A:U,21,0)</f>
        <v>直连</v>
      </c>
    </row>
    <row r="94" s="4" customFormat="1" spans="1:9">
      <c r="A94" s="5">
        <v>17800260631</v>
      </c>
      <c r="B94" s="6">
        <v>44681</v>
      </c>
      <c r="C94" s="6">
        <v>44683</v>
      </c>
      <c r="D94" s="4">
        <v>164</v>
      </c>
      <c r="E94" s="4" t="str">
        <f>VLOOKUP(A94,HOP!A:L,12,0)</f>
        <v>164.00</v>
      </c>
      <c r="F94" s="4" t="str">
        <f>VLOOKUP(A94,HOP!A:C,3,0)</f>
        <v>2511102</v>
      </c>
      <c r="G94" s="4">
        <f t="shared" si="4"/>
        <v>0</v>
      </c>
      <c r="H94" s="4" t="str">
        <f t="shared" si="5"/>
        <v>，2511102</v>
      </c>
      <c r="I94" s="4" t="str">
        <f>VLOOKUP(A94,HOP!A:U,21,0)</f>
        <v>直连</v>
      </c>
    </row>
    <row r="95" s="4" customFormat="1" spans="1:9">
      <c r="A95" s="5">
        <v>17829651737</v>
      </c>
      <c r="B95" s="6">
        <v>44681</v>
      </c>
      <c r="C95" s="6">
        <v>44683</v>
      </c>
      <c r="D95" s="4">
        <v>194</v>
      </c>
      <c r="E95" s="4" t="str">
        <f>VLOOKUP(A95,HOP!A:L,12,0)</f>
        <v>194.00</v>
      </c>
      <c r="F95" s="4" t="str">
        <f>VLOOKUP(A95,HOP!A:C,3,0)</f>
        <v>2520031</v>
      </c>
      <c r="G95" s="4">
        <f t="shared" si="4"/>
        <v>0</v>
      </c>
      <c r="H95" s="4" t="str">
        <f t="shared" si="5"/>
        <v>，2520031</v>
      </c>
      <c r="I95" s="4" t="str">
        <f>VLOOKUP(A95,HOP!A:U,21,0)</f>
        <v>直连</v>
      </c>
    </row>
    <row r="96" s="4" customFormat="1" spans="1:9">
      <c r="A96" s="5">
        <v>17848574605</v>
      </c>
      <c r="B96" s="6">
        <v>44682</v>
      </c>
      <c r="C96" s="6">
        <v>44683</v>
      </c>
      <c r="D96" s="4">
        <v>160</v>
      </c>
      <c r="E96" s="4" t="str">
        <f>VLOOKUP(A96,HOP!A:L,12,0)</f>
        <v>160.00</v>
      </c>
      <c r="F96" s="4" t="str">
        <f>VLOOKUP(A96,HOP!A:C,3,0)</f>
        <v>2525071</v>
      </c>
      <c r="G96" s="4">
        <f t="shared" si="4"/>
        <v>0</v>
      </c>
      <c r="H96" s="4" t="str">
        <f t="shared" si="5"/>
        <v>，2525071</v>
      </c>
      <c r="I96" s="4" t="str">
        <f>VLOOKUP(A96,HOP!A:U,21,0)</f>
        <v>直连</v>
      </c>
    </row>
    <row r="97" s="4" customFormat="1" spans="1:9">
      <c r="A97" s="5">
        <v>17856059932</v>
      </c>
      <c r="B97" s="6">
        <v>44682</v>
      </c>
      <c r="C97" s="6">
        <v>44683</v>
      </c>
      <c r="D97" s="4">
        <v>25</v>
      </c>
      <c r="E97" s="4" t="str">
        <f>VLOOKUP(A97,HOP!A:L,12,0)</f>
        <v>25.00</v>
      </c>
      <c r="F97" s="4" t="str">
        <f>VLOOKUP(A97,HOP!A:C,3,0)</f>
        <v>2527109</v>
      </c>
      <c r="G97" s="4">
        <f t="shared" si="4"/>
        <v>0</v>
      </c>
      <c r="H97" s="4" t="str">
        <f t="shared" si="5"/>
        <v>，2527109</v>
      </c>
      <c r="I97" s="4" t="str">
        <f>VLOOKUP(A97,HOP!A:U,21,0)</f>
        <v>直连</v>
      </c>
    </row>
    <row r="98" s="4" customFormat="1" spans="1:9">
      <c r="A98" s="5">
        <v>17857051293</v>
      </c>
      <c r="B98" s="6">
        <v>44682</v>
      </c>
      <c r="C98" s="6">
        <v>44683</v>
      </c>
      <c r="D98" s="4">
        <v>324</v>
      </c>
      <c r="E98" s="4" t="str">
        <f>VLOOKUP(A98,HOP!A:L,12,0)</f>
        <v>324.00</v>
      </c>
      <c r="F98" s="4" t="str">
        <f>VLOOKUP(A98,HOP!A:C,3,0)</f>
        <v>2527559</v>
      </c>
      <c r="G98" s="4">
        <f t="shared" si="4"/>
        <v>0</v>
      </c>
      <c r="H98" s="4" t="str">
        <f t="shared" si="5"/>
        <v>，2527559</v>
      </c>
      <c r="I98" s="4" t="str">
        <f>VLOOKUP(A98,HOP!A:U,21,0)</f>
        <v>直连</v>
      </c>
    </row>
    <row r="99" s="4" customFormat="1" spans="1:9">
      <c r="A99" s="5">
        <v>17864719449</v>
      </c>
      <c r="B99" s="6">
        <v>44682</v>
      </c>
      <c r="C99" s="6">
        <v>44683</v>
      </c>
      <c r="D99" s="4">
        <v>53</v>
      </c>
      <c r="E99" s="4" t="str">
        <f>VLOOKUP(A99,HOP!A:L,12,0)</f>
        <v>53.00</v>
      </c>
      <c r="F99" s="4" t="str">
        <f>VLOOKUP(A99,HOP!A:C,3,0)</f>
        <v>2529477</v>
      </c>
      <c r="G99" s="4">
        <f>D99-E99</f>
        <v>0</v>
      </c>
      <c r="H99" s="4" t="str">
        <f>$H$1&amp;F99</f>
        <v>，2529477</v>
      </c>
      <c r="I99" s="4" t="str">
        <f>VLOOKUP(A99,HOP!A:U,21,0)</f>
        <v>直连</v>
      </c>
    </row>
    <row r="100" s="4" customFormat="1" spans="1:9">
      <c r="A100" s="5">
        <v>17868432288</v>
      </c>
      <c r="B100" s="6">
        <v>44682</v>
      </c>
      <c r="C100" s="6">
        <v>44683</v>
      </c>
      <c r="D100" s="4">
        <v>73</v>
      </c>
      <c r="E100" s="4" t="str">
        <f>VLOOKUP(A100,HOP!A:L,12,0)</f>
        <v>73.00</v>
      </c>
      <c r="F100" s="4" t="str">
        <f>VLOOKUP(A100,HOP!A:C,3,0)</f>
        <v>2529923</v>
      </c>
      <c r="G100" s="4">
        <f>D100-E100</f>
        <v>0</v>
      </c>
      <c r="H100" s="4" t="str">
        <f>$H$1&amp;F100</f>
        <v>，2529923</v>
      </c>
      <c r="I100" s="4" t="str">
        <f>VLOOKUP(A100,HOP!A:U,21,0)</f>
        <v>直连</v>
      </c>
    </row>
    <row r="101" s="4" customFormat="1" spans="1:9">
      <c r="A101" s="5">
        <v>17869839105</v>
      </c>
      <c r="B101" s="6">
        <v>44682</v>
      </c>
      <c r="C101" s="6">
        <v>44683</v>
      </c>
      <c r="D101" s="4">
        <v>80</v>
      </c>
      <c r="E101" s="4" t="str">
        <f>VLOOKUP(A101,HOP!A:L,12,0)</f>
        <v>80.00</v>
      </c>
      <c r="F101" s="4" t="str">
        <f>VLOOKUP(A101,HOP!A:C,3,0)</f>
        <v>2530728</v>
      </c>
      <c r="G101" s="4">
        <f>D101-E101</f>
        <v>0</v>
      </c>
      <c r="H101" s="4" t="str">
        <f>$H$1&amp;F101</f>
        <v>，2530728</v>
      </c>
      <c r="I101" s="4" t="str">
        <f>VLOOKUP(A101,HOP!A:U,21,0)</f>
        <v>直连</v>
      </c>
    </row>
    <row r="102" s="4" customFormat="1" spans="1:9">
      <c r="A102" s="5">
        <v>17872235747</v>
      </c>
      <c r="B102" s="6">
        <v>44682</v>
      </c>
      <c r="C102" s="6">
        <v>44683</v>
      </c>
      <c r="D102" s="4">
        <v>62</v>
      </c>
      <c r="E102" s="4" t="str">
        <f>VLOOKUP(A102,HOP!A:L,12,0)</f>
        <v>62.00</v>
      </c>
      <c r="F102" s="4" t="str">
        <f>VLOOKUP(A102,HOP!A:C,3,0)</f>
        <v>2531609</v>
      </c>
      <c r="G102" s="4">
        <f>D102-E102</f>
        <v>0</v>
      </c>
      <c r="H102" s="4" t="str">
        <f>$H$1&amp;F102</f>
        <v>，2531609</v>
      </c>
      <c r="I102" s="4" t="str">
        <f>VLOOKUP(A102,HOP!A:U,21,0)</f>
        <v>直连</v>
      </c>
    </row>
    <row r="103" s="4" customFormat="1" spans="1:9">
      <c r="A103" s="5">
        <v>17875453879</v>
      </c>
      <c r="B103" s="6">
        <v>44682</v>
      </c>
      <c r="C103" s="6">
        <v>44683</v>
      </c>
      <c r="D103" s="4">
        <v>60</v>
      </c>
      <c r="E103" s="4" t="str">
        <f>VLOOKUP(A103,HOP!A:L,12,0)</f>
        <v>60.00</v>
      </c>
      <c r="F103" s="4" t="str">
        <f>VLOOKUP(A103,HOP!A:C,3,0)</f>
        <v>2531976</v>
      </c>
      <c r="G103" s="4">
        <f>D103-E103</f>
        <v>0</v>
      </c>
      <c r="H103" s="4" t="str">
        <f>$H$1&amp;F103</f>
        <v>，2531976</v>
      </c>
      <c r="I103" s="4" t="str">
        <f>VLOOKUP(A103,HOP!A:U,21,0)</f>
        <v>直连</v>
      </c>
    </row>
    <row r="105" spans="4:4">
      <c r="D105" s="4">
        <f>SUM(D2:D104)</f>
        <v>17617</v>
      </c>
    </row>
    <row r="109" spans="1:1">
      <c r="A109" s="4" t="s">
        <v>522</v>
      </c>
    </row>
    <row r="110" spans="1:1">
      <c r="A110" s="4" t="s">
        <v>523</v>
      </c>
    </row>
    <row r="111" spans="1:1">
      <c r="A111" s="4" t="s">
        <v>524</v>
      </c>
    </row>
  </sheetData>
  <autoFilter ref="A1:XFD111">
    <filterColumn colId="3">
      <filters blank="1">
        <filter val="101"/>
        <filter val="201"/>
        <filter val="102"/>
        <filter val="205"/>
        <filter val="106"/>
        <filter val="107"/>
        <filter val="110"/>
        <filter val="212"/>
        <filter val="515"/>
        <filter val="17617"/>
        <filter val="18"/>
        <filter val="118"/>
        <filter val="20"/>
        <filter val="21"/>
        <filter val="122"/>
        <filter val="23"/>
        <filter val="24"/>
        <filter val="324"/>
        <filter val="25"/>
        <filter val="26"/>
        <filter val="126"/>
        <filter val="128"/>
        <filter val="31"/>
        <filter val="433"/>
        <filter val="434"/>
        <filter val="137"/>
        <filter val="438"/>
        <filter val="39"/>
        <filter val="42"/>
        <filter val="43"/>
        <filter val="243"/>
        <filter val="345"/>
        <filter val="47"/>
        <filter val="147"/>
        <filter val="48"/>
        <filter val="248"/>
        <filter val="50"/>
        <filter val="150"/>
        <filter val="252"/>
        <filter val="53"/>
        <filter val="255"/>
        <filter val="755"/>
        <filter val="256"/>
        <filter val="57"/>
        <filter val="558"/>
        <filter val="60"/>
        <filter val="160"/>
        <filter val="460"/>
        <filter val="161"/>
        <filter val="261"/>
        <filter val="62"/>
        <filter val="63"/>
        <filter val="164"/>
        <filter val="66"/>
        <filter val="266"/>
        <filter val="67"/>
        <filter val="70"/>
        <filter val="170"/>
        <filter val="71"/>
        <filter val="73"/>
        <filter val="173"/>
        <filter val="74"/>
        <filter val="76"/>
        <filter val="376"/>
        <filter val="777"/>
        <filter val="78"/>
        <filter val="279"/>
        <filter val="80"/>
        <filter val="380"/>
        <filter val="81"/>
        <filter val="82"/>
        <filter val="182"/>
        <filter val="384"/>
        <filter val="85"/>
        <filter val="187"/>
        <filter val="387"/>
        <filter val="88"/>
        <filter val="288"/>
        <filter val="90"/>
        <filter val="790"/>
        <filter val="91"/>
        <filter val="891"/>
        <filter val="194"/>
        <filter val="95"/>
        <filter val="96"/>
        <filter val="198"/>
        <filter val="1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1"/>
  <sheetViews>
    <sheetView workbookViewId="0">
      <selection activeCell="D41" sqref="D41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525</v>
      </c>
      <c r="B1" s="2" t="s">
        <v>526</v>
      </c>
      <c r="C1" s="2" t="s">
        <v>527</v>
      </c>
      <c r="D1" s="2" t="s">
        <v>528</v>
      </c>
      <c r="E1" s="2" t="s">
        <v>13</v>
      </c>
      <c r="F1" s="2" t="s">
        <v>5</v>
      </c>
      <c r="G1" s="2" t="s">
        <v>6</v>
      </c>
      <c r="H1" s="2" t="s">
        <v>529</v>
      </c>
      <c r="I1" s="2" t="s">
        <v>530</v>
      </c>
      <c r="J1" s="2" t="s">
        <v>531</v>
      </c>
      <c r="K1" s="2" t="s">
        <v>532</v>
      </c>
      <c r="L1" s="2" t="s">
        <v>533</v>
      </c>
      <c r="M1" s="2" t="s">
        <v>534</v>
      </c>
      <c r="N1" s="2" t="s">
        <v>535</v>
      </c>
      <c r="O1" s="2" t="s">
        <v>536</v>
      </c>
      <c r="P1" s="2" t="s">
        <v>537</v>
      </c>
      <c r="Q1" s="2" t="s">
        <v>538</v>
      </c>
      <c r="R1" s="2" t="s">
        <v>539</v>
      </c>
      <c r="S1" s="2" t="s">
        <v>540</v>
      </c>
      <c r="T1" s="2" t="s">
        <v>541</v>
      </c>
      <c r="U1" s="2" t="s">
        <v>542</v>
      </c>
    </row>
    <row r="2" s="1" customFormat="1" spans="1:21">
      <c r="A2" s="3">
        <v>17875453879</v>
      </c>
      <c r="B2" s="1" t="s">
        <v>543</v>
      </c>
      <c r="C2" s="1" t="s">
        <v>544</v>
      </c>
      <c r="D2" s="1" t="s">
        <v>545</v>
      </c>
      <c r="E2" s="1" t="s">
        <v>546</v>
      </c>
      <c r="F2" s="1" t="s">
        <v>543</v>
      </c>
      <c r="G2" s="1" t="s">
        <v>547</v>
      </c>
      <c r="H2" s="1" t="s">
        <v>548</v>
      </c>
      <c r="I2" s="1" t="s">
        <v>549</v>
      </c>
      <c r="J2" s="1" t="s">
        <v>30</v>
      </c>
      <c r="K2" s="1" t="s">
        <v>550</v>
      </c>
      <c r="L2" s="1" t="s">
        <v>550</v>
      </c>
      <c r="M2" s="1" t="s">
        <v>551</v>
      </c>
      <c r="N2" s="1" t="s">
        <v>551</v>
      </c>
      <c r="O2" s="1" t="s">
        <v>552</v>
      </c>
      <c r="P2" s="1" t="s">
        <v>553</v>
      </c>
      <c r="Q2" s="1" t="s">
        <v>554</v>
      </c>
      <c r="R2" s="1" t="s">
        <v>555</v>
      </c>
      <c r="S2" s="1" t="s">
        <v>556</v>
      </c>
      <c r="T2" s="1" t="s">
        <v>557</v>
      </c>
      <c r="U2" s="1" t="s">
        <v>558</v>
      </c>
    </row>
    <row r="3" s="1" customFormat="1" spans="1:21">
      <c r="A3" s="3">
        <v>17872235747</v>
      </c>
      <c r="B3" s="1" t="s">
        <v>543</v>
      </c>
      <c r="C3" s="1" t="s">
        <v>559</v>
      </c>
      <c r="D3" s="1" t="s">
        <v>545</v>
      </c>
      <c r="E3" s="1" t="s">
        <v>560</v>
      </c>
      <c r="F3" s="1" t="s">
        <v>543</v>
      </c>
      <c r="G3" s="1" t="s">
        <v>547</v>
      </c>
      <c r="H3" s="1" t="s">
        <v>548</v>
      </c>
      <c r="I3" s="1" t="s">
        <v>561</v>
      </c>
      <c r="J3" s="1" t="s">
        <v>30</v>
      </c>
      <c r="K3" s="1" t="s">
        <v>562</v>
      </c>
      <c r="L3" s="1" t="s">
        <v>562</v>
      </c>
      <c r="M3" s="1" t="s">
        <v>551</v>
      </c>
      <c r="N3" s="1" t="s">
        <v>551</v>
      </c>
      <c r="O3" s="1" t="s">
        <v>552</v>
      </c>
      <c r="P3" s="1" t="s">
        <v>553</v>
      </c>
      <c r="Q3" s="1" t="s">
        <v>554</v>
      </c>
      <c r="R3" s="1" t="s">
        <v>563</v>
      </c>
      <c r="S3" s="1" t="s">
        <v>556</v>
      </c>
      <c r="T3" s="1" t="s">
        <v>557</v>
      </c>
      <c r="U3" s="1" t="s">
        <v>558</v>
      </c>
    </row>
    <row r="4" s="1" customFormat="1" spans="1:21">
      <c r="A4" s="3">
        <v>17870890910</v>
      </c>
      <c r="B4" s="1" t="s">
        <v>564</v>
      </c>
      <c r="C4" s="1" t="s">
        <v>565</v>
      </c>
      <c r="D4" s="1" t="s">
        <v>566</v>
      </c>
      <c r="E4" s="1" t="s">
        <v>567</v>
      </c>
      <c r="F4" s="1" t="s">
        <v>564</v>
      </c>
      <c r="G4" s="1" t="s">
        <v>543</v>
      </c>
      <c r="H4" s="1" t="s">
        <v>548</v>
      </c>
      <c r="I4" s="1" t="s">
        <v>568</v>
      </c>
      <c r="J4" s="1" t="s">
        <v>30</v>
      </c>
      <c r="K4" s="1" t="s">
        <v>569</v>
      </c>
      <c r="L4" s="1" t="s">
        <v>569</v>
      </c>
      <c r="M4" s="1" t="s">
        <v>551</v>
      </c>
      <c r="N4" s="1" t="s">
        <v>551</v>
      </c>
      <c r="O4" s="1" t="s">
        <v>552</v>
      </c>
      <c r="P4" s="1" t="s">
        <v>553</v>
      </c>
      <c r="Q4" s="1" t="s">
        <v>554</v>
      </c>
      <c r="R4" s="1" t="s">
        <v>570</v>
      </c>
      <c r="S4" s="1" t="s">
        <v>556</v>
      </c>
      <c r="T4" s="1" t="s">
        <v>557</v>
      </c>
      <c r="U4" s="1" t="s">
        <v>558</v>
      </c>
    </row>
    <row r="5" s="1" customFormat="1" spans="1:21">
      <c r="A5" s="3">
        <v>17870606517</v>
      </c>
      <c r="B5" s="1" t="s">
        <v>564</v>
      </c>
      <c r="C5" s="1" t="s">
        <v>571</v>
      </c>
      <c r="D5" s="1" t="s">
        <v>572</v>
      </c>
      <c r="E5" s="1" t="s">
        <v>573</v>
      </c>
      <c r="F5" s="1" t="s">
        <v>564</v>
      </c>
      <c r="G5" s="1" t="s">
        <v>543</v>
      </c>
      <c r="H5" s="1" t="s">
        <v>548</v>
      </c>
      <c r="I5" s="1" t="s">
        <v>574</v>
      </c>
      <c r="J5" s="1" t="s">
        <v>30</v>
      </c>
      <c r="K5" s="1" t="s">
        <v>575</v>
      </c>
      <c r="L5" s="1" t="s">
        <v>575</v>
      </c>
      <c r="M5" s="1" t="s">
        <v>551</v>
      </c>
      <c r="N5" s="1" t="s">
        <v>551</v>
      </c>
      <c r="O5" s="1" t="s">
        <v>552</v>
      </c>
      <c r="P5" s="1" t="s">
        <v>553</v>
      </c>
      <c r="Q5" s="1" t="s">
        <v>554</v>
      </c>
      <c r="R5" s="1" t="s">
        <v>576</v>
      </c>
      <c r="S5" s="1" t="s">
        <v>556</v>
      </c>
      <c r="T5" s="1" t="s">
        <v>557</v>
      </c>
      <c r="U5" s="1" t="s">
        <v>558</v>
      </c>
    </row>
    <row r="6" s="1" customFormat="1" spans="1:21">
      <c r="A6" s="3">
        <v>17869839105</v>
      </c>
      <c r="B6" s="1" t="s">
        <v>564</v>
      </c>
      <c r="C6" s="1" t="s">
        <v>577</v>
      </c>
      <c r="D6" s="1" t="s">
        <v>578</v>
      </c>
      <c r="E6" s="1" t="s">
        <v>579</v>
      </c>
      <c r="F6" s="1" t="s">
        <v>543</v>
      </c>
      <c r="G6" s="1" t="s">
        <v>547</v>
      </c>
      <c r="H6" s="1" t="s">
        <v>548</v>
      </c>
      <c r="I6" s="1" t="s">
        <v>580</v>
      </c>
      <c r="J6" s="1" t="s">
        <v>30</v>
      </c>
      <c r="K6" s="1" t="s">
        <v>581</v>
      </c>
      <c r="L6" s="1" t="s">
        <v>581</v>
      </c>
      <c r="M6" s="1" t="s">
        <v>551</v>
      </c>
      <c r="N6" s="1" t="s">
        <v>551</v>
      </c>
      <c r="O6" s="1" t="s">
        <v>552</v>
      </c>
      <c r="P6" s="1" t="s">
        <v>553</v>
      </c>
      <c r="Q6" s="1" t="s">
        <v>554</v>
      </c>
      <c r="R6" s="1" t="s">
        <v>582</v>
      </c>
      <c r="S6" s="1" t="s">
        <v>556</v>
      </c>
      <c r="T6" s="1" t="s">
        <v>557</v>
      </c>
      <c r="U6" s="1" t="s">
        <v>558</v>
      </c>
    </row>
    <row r="7" s="1" customFormat="1" spans="1:21">
      <c r="A7" s="3">
        <v>17869859253</v>
      </c>
      <c r="B7" s="1" t="s">
        <v>564</v>
      </c>
      <c r="C7" s="1" t="s">
        <v>583</v>
      </c>
      <c r="D7" s="1" t="s">
        <v>584</v>
      </c>
      <c r="E7" s="1" t="s">
        <v>585</v>
      </c>
      <c r="F7" s="1" t="s">
        <v>564</v>
      </c>
      <c r="G7" s="1" t="s">
        <v>543</v>
      </c>
      <c r="H7" s="1" t="s">
        <v>548</v>
      </c>
      <c r="I7" s="1" t="s">
        <v>586</v>
      </c>
      <c r="J7" s="1" t="s">
        <v>30</v>
      </c>
      <c r="K7" s="1" t="s">
        <v>587</v>
      </c>
      <c r="L7" s="1" t="s">
        <v>587</v>
      </c>
      <c r="M7" s="1" t="s">
        <v>551</v>
      </c>
      <c r="N7" s="1" t="s">
        <v>551</v>
      </c>
      <c r="O7" s="1" t="s">
        <v>552</v>
      </c>
      <c r="P7" s="1" t="s">
        <v>553</v>
      </c>
      <c r="Q7" s="1" t="s">
        <v>554</v>
      </c>
      <c r="R7" s="1" t="s">
        <v>588</v>
      </c>
      <c r="S7" s="1" t="s">
        <v>556</v>
      </c>
      <c r="T7" s="1" t="s">
        <v>557</v>
      </c>
      <c r="U7" s="1" t="s">
        <v>558</v>
      </c>
    </row>
    <row r="8" s="1" customFormat="1" spans="1:21">
      <c r="A8" s="3">
        <v>17869578194</v>
      </c>
      <c r="B8" s="1" t="s">
        <v>564</v>
      </c>
      <c r="C8" s="1" t="s">
        <v>589</v>
      </c>
      <c r="D8" s="1" t="s">
        <v>590</v>
      </c>
      <c r="E8" s="1" t="s">
        <v>591</v>
      </c>
      <c r="F8" s="1" t="s">
        <v>564</v>
      </c>
      <c r="G8" s="1" t="s">
        <v>543</v>
      </c>
      <c r="H8" s="1" t="s">
        <v>548</v>
      </c>
      <c r="I8" s="1" t="s">
        <v>592</v>
      </c>
      <c r="J8" s="1" t="s">
        <v>30</v>
      </c>
      <c r="K8" s="1" t="s">
        <v>593</v>
      </c>
      <c r="L8" s="1" t="s">
        <v>593</v>
      </c>
      <c r="M8" s="1" t="s">
        <v>551</v>
      </c>
      <c r="N8" s="1" t="s">
        <v>551</v>
      </c>
      <c r="O8" s="1" t="s">
        <v>552</v>
      </c>
      <c r="P8" s="1" t="s">
        <v>553</v>
      </c>
      <c r="Q8" s="1" t="s">
        <v>554</v>
      </c>
      <c r="R8" s="1" t="s">
        <v>594</v>
      </c>
      <c r="S8" s="1" t="s">
        <v>556</v>
      </c>
      <c r="T8" s="1" t="s">
        <v>557</v>
      </c>
      <c r="U8" s="1" t="s">
        <v>558</v>
      </c>
    </row>
    <row r="9" s="1" customFormat="1" spans="1:21">
      <c r="A9" s="3">
        <v>17869367840</v>
      </c>
      <c r="B9" s="1" t="s">
        <v>564</v>
      </c>
      <c r="C9" s="1" t="s">
        <v>595</v>
      </c>
      <c r="D9" s="1" t="s">
        <v>596</v>
      </c>
      <c r="E9" s="1" t="s">
        <v>597</v>
      </c>
      <c r="F9" s="1" t="s">
        <v>564</v>
      </c>
      <c r="G9" s="1" t="s">
        <v>543</v>
      </c>
      <c r="H9" s="1" t="s">
        <v>548</v>
      </c>
      <c r="I9" s="1" t="s">
        <v>598</v>
      </c>
      <c r="J9" s="1" t="s">
        <v>30</v>
      </c>
      <c r="K9" s="1" t="s">
        <v>599</v>
      </c>
      <c r="L9" s="1" t="s">
        <v>599</v>
      </c>
      <c r="M9" s="1" t="s">
        <v>551</v>
      </c>
      <c r="N9" s="1" t="s">
        <v>551</v>
      </c>
      <c r="O9" s="1" t="s">
        <v>552</v>
      </c>
      <c r="P9" s="1" t="s">
        <v>553</v>
      </c>
      <c r="Q9" s="1" t="s">
        <v>554</v>
      </c>
      <c r="R9" s="1" t="s">
        <v>600</v>
      </c>
      <c r="S9" s="1" t="s">
        <v>556</v>
      </c>
      <c r="T9" s="1" t="s">
        <v>557</v>
      </c>
      <c r="U9" s="1" t="s">
        <v>558</v>
      </c>
    </row>
    <row r="10" s="1" customFormat="1" spans="1:21">
      <c r="A10" s="3">
        <v>17869109650</v>
      </c>
      <c r="B10" s="1" t="s">
        <v>564</v>
      </c>
      <c r="C10" s="1" t="s">
        <v>601</v>
      </c>
      <c r="D10" s="1" t="s">
        <v>602</v>
      </c>
      <c r="E10" s="1" t="s">
        <v>603</v>
      </c>
      <c r="F10" s="1" t="s">
        <v>564</v>
      </c>
      <c r="G10" s="1" t="s">
        <v>543</v>
      </c>
      <c r="H10" s="1" t="s">
        <v>548</v>
      </c>
      <c r="I10" s="1" t="s">
        <v>604</v>
      </c>
      <c r="J10" s="1" t="s">
        <v>30</v>
      </c>
      <c r="K10" s="1" t="s">
        <v>605</v>
      </c>
      <c r="L10" s="1" t="s">
        <v>605</v>
      </c>
      <c r="M10" s="1" t="s">
        <v>551</v>
      </c>
      <c r="N10" s="1" t="s">
        <v>551</v>
      </c>
      <c r="O10" s="1" t="s">
        <v>552</v>
      </c>
      <c r="P10" s="1" t="s">
        <v>553</v>
      </c>
      <c r="Q10" s="1" t="s">
        <v>554</v>
      </c>
      <c r="R10" s="1" t="s">
        <v>606</v>
      </c>
      <c r="S10" s="1" t="s">
        <v>556</v>
      </c>
      <c r="T10" s="1" t="s">
        <v>557</v>
      </c>
      <c r="U10" s="1" t="s">
        <v>558</v>
      </c>
    </row>
    <row r="11" s="1" customFormat="1" spans="1:21">
      <c r="A11" s="3">
        <v>17868432288</v>
      </c>
      <c r="B11" s="1" t="s">
        <v>607</v>
      </c>
      <c r="C11" s="1" t="s">
        <v>608</v>
      </c>
      <c r="D11" s="1" t="s">
        <v>609</v>
      </c>
      <c r="E11" s="1" t="s">
        <v>610</v>
      </c>
      <c r="F11" s="1" t="s">
        <v>543</v>
      </c>
      <c r="G11" s="1" t="s">
        <v>547</v>
      </c>
      <c r="H11" s="1" t="s">
        <v>548</v>
      </c>
      <c r="I11" s="1" t="s">
        <v>611</v>
      </c>
      <c r="J11" s="1" t="s">
        <v>30</v>
      </c>
      <c r="K11" s="1" t="s">
        <v>612</v>
      </c>
      <c r="L11" s="1" t="s">
        <v>612</v>
      </c>
      <c r="M11" s="1" t="s">
        <v>551</v>
      </c>
      <c r="N11" s="1" t="s">
        <v>551</v>
      </c>
      <c r="O11" s="1" t="s">
        <v>552</v>
      </c>
      <c r="P11" s="1" t="s">
        <v>553</v>
      </c>
      <c r="Q11" s="1" t="s">
        <v>554</v>
      </c>
      <c r="R11" s="1" t="s">
        <v>613</v>
      </c>
      <c r="S11" s="1" t="s">
        <v>556</v>
      </c>
      <c r="T11" s="1" t="s">
        <v>557</v>
      </c>
      <c r="U11" s="1" t="s">
        <v>558</v>
      </c>
    </row>
    <row r="12" s="1" customFormat="1" spans="1:21">
      <c r="A12" s="3">
        <v>17865471167</v>
      </c>
      <c r="B12" s="1" t="s">
        <v>607</v>
      </c>
      <c r="C12" s="1" t="s">
        <v>614</v>
      </c>
      <c r="D12" s="1" t="s">
        <v>615</v>
      </c>
      <c r="E12" s="1" t="s">
        <v>616</v>
      </c>
      <c r="F12" s="1" t="s">
        <v>607</v>
      </c>
      <c r="G12" s="1" t="s">
        <v>564</v>
      </c>
      <c r="H12" s="1" t="s">
        <v>548</v>
      </c>
      <c r="I12" s="1" t="s">
        <v>617</v>
      </c>
      <c r="J12" s="1" t="s">
        <v>30</v>
      </c>
      <c r="K12" s="1" t="s">
        <v>618</v>
      </c>
      <c r="L12" s="1" t="s">
        <v>618</v>
      </c>
      <c r="M12" s="1" t="s">
        <v>551</v>
      </c>
      <c r="N12" s="1" t="s">
        <v>551</v>
      </c>
      <c r="O12" s="1" t="s">
        <v>552</v>
      </c>
      <c r="P12" s="1" t="s">
        <v>553</v>
      </c>
      <c r="Q12" s="1" t="s">
        <v>554</v>
      </c>
      <c r="R12" s="1" t="s">
        <v>619</v>
      </c>
      <c r="S12" s="1" t="s">
        <v>556</v>
      </c>
      <c r="T12" s="1" t="s">
        <v>557</v>
      </c>
      <c r="U12" s="1" t="s">
        <v>558</v>
      </c>
    </row>
    <row r="13" s="1" customFormat="1" spans="1:21">
      <c r="A13" s="3">
        <v>17865252708</v>
      </c>
      <c r="B13" s="1" t="s">
        <v>607</v>
      </c>
      <c r="C13" s="1" t="s">
        <v>620</v>
      </c>
      <c r="D13" s="1" t="s">
        <v>621</v>
      </c>
      <c r="E13" s="1" t="s">
        <v>622</v>
      </c>
      <c r="F13" s="1" t="s">
        <v>564</v>
      </c>
      <c r="G13" s="1" t="s">
        <v>543</v>
      </c>
      <c r="H13" s="1" t="s">
        <v>548</v>
      </c>
      <c r="I13" s="1" t="s">
        <v>623</v>
      </c>
      <c r="J13" s="1" t="s">
        <v>30</v>
      </c>
      <c r="K13" s="1" t="s">
        <v>624</v>
      </c>
      <c r="L13" s="1" t="s">
        <v>624</v>
      </c>
      <c r="M13" s="1" t="s">
        <v>551</v>
      </c>
      <c r="N13" s="1" t="s">
        <v>551</v>
      </c>
      <c r="O13" s="1" t="s">
        <v>552</v>
      </c>
      <c r="P13" s="1" t="s">
        <v>553</v>
      </c>
      <c r="Q13" s="1" t="s">
        <v>554</v>
      </c>
      <c r="R13" s="1" t="s">
        <v>625</v>
      </c>
      <c r="S13" s="1" t="s">
        <v>556</v>
      </c>
      <c r="T13" s="1" t="s">
        <v>557</v>
      </c>
      <c r="U13" s="1" t="s">
        <v>558</v>
      </c>
    </row>
    <row r="14" s="1" customFormat="1" spans="1:21">
      <c r="A14" s="3">
        <v>17864719449</v>
      </c>
      <c r="B14" s="1" t="s">
        <v>607</v>
      </c>
      <c r="C14" s="1" t="s">
        <v>626</v>
      </c>
      <c r="D14" s="1" t="s">
        <v>627</v>
      </c>
      <c r="E14" s="1" t="s">
        <v>628</v>
      </c>
      <c r="F14" s="1" t="s">
        <v>543</v>
      </c>
      <c r="G14" s="1" t="s">
        <v>547</v>
      </c>
      <c r="H14" s="1" t="s">
        <v>548</v>
      </c>
      <c r="I14" s="1" t="s">
        <v>629</v>
      </c>
      <c r="J14" s="1" t="s">
        <v>30</v>
      </c>
      <c r="K14" s="1" t="s">
        <v>630</v>
      </c>
      <c r="L14" s="1" t="s">
        <v>630</v>
      </c>
      <c r="M14" s="1" t="s">
        <v>551</v>
      </c>
      <c r="N14" s="1" t="s">
        <v>551</v>
      </c>
      <c r="O14" s="1" t="s">
        <v>552</v>
      </c>
      <c r="P14" s="1" t="s">
        <v>553</v>
      </c>
      <c r="Q14" s="1" t="s">
        <v>554</v>
      </c>
      <c r="R14" s="1" t="s">
        <v>631</v>
      </c>
      <c r="S14" s="1" t="s">
        <v>556</v>
      </c>
      <c r="T14" s="1" t="s">
        <v>557</v>
      </c>
      <c r="U14" s="1" t="s">
        <v>558</v>
      </c>
    </row>
    <row r="15" s="1" customFormat="1" spans="1:21">
      <c r="A15" s="3">
        <v>17864611776</v>
      </c>
      <c r="B15" s="1" t="s">
        <v>607</v>
      </c>
      <c r="C15" s="1" t="s">
        <v>632</v>
      </c>
      <c r="D15" s="1" t="s">
        <v>633</v>
      </c>
      <c r="E15" s="1" t="s">
        <v>634</v>
      </c>
      <c r="F15" s="1" t="s">
        <v>564</v>
      </c>
      <c r="G15" s="1" t="s">
        <v>543</v>
      </c>
      <c r="H15" s="1" t="s">
        <v>548</v>
      </c>
      <c r="I15" s="1" t="s">
        <v>635</v>
      </c>
      <c r="J15" s="1" t="s">
        <v>30</v>
      </c>
      <c r="K15" s="1" t="s">
        <v>636</v>
      </c>
      <c r="L15" s="1" t="s">
        <v>636</v>
      </c>
      <c r="M15" s="1" t="s">
        <v>551</v>
      </c>
      <c r="N15" s="1" t="s">
        <v>551</v>
      </c>
      <c r="O15" s="1" t="s">
        <v>552</v>
      </c>
      <c r="P15" s="1" t="s">
        <v>553</v>
      </c>
      <c r="Q15" s="1" t="s">
        <v>554</v>
      </c>
      <c r="R15" s="1" t="s">
        <v>637</v>
      </c>
      <c r="S15" s="1" t="s">
        <v>556</v>
      </c>
      <c r="T15" s="1" t="s">
        <v>557</v>
      </c>
      <c r="U15" s="1" t="s">
        <v>558</v>
      </c>
    </row>
    <row r="16" s="1" customFormat="1" spans="1:21">
      <c r="A16" s="3">
        <v>17863399504</v>
      </c>
      <c r="B16" s="1" t="s">
        <v>607</v>
      </c>
      <c r="C16" s="1" t="s">
        <v>638</v>
      </c>
      <c r="D16" s="1" t="s">
        <v>639</v>
      </c>
      <c r="E16" s="1" t="s">
        <v>640</v>
      </c>
      <c r="F16" s="1" t="s">
        <v>564</v>
      </c>
      <c r="G16" s="1" t="s">
        <v>543</v>
      </c>
      <c r="H16" s="1" t="s">
        <v>548</v>
      </c>
      <c r="I16" s="1" t="s">
        <v>641</v>
      </c>
      <c r="J16" s="1" t="s">
        <v>30</v>
      </c>
      <c r="K16" s="1" t="s">
        <v>642</v>
      </c>
      <c r="L16" s="1" t="s">
        <v>642</v>
      </c>
      <c r="M16" s="1" t="s">
        <v>551</v>
      </c>
      <c r="N16" s="1" t="s">
        <v>551</v>
      </c>
      <c r="O16" s="1" t="s">
        <v>552</v>
      </c>
      <c r="P16" s="1" t="s">
        <v>553</v>
      </c>
      <c r="Q16" s="1" t="s">
        <v>554</v>
      </c>
      <c r="R16" s="1" t="s">
        <v>643</v>
      </c>
      <c r="S16" s="1" t="s">
        <v>556</v>
      </c>
      <c r="T16" s="1" t="s">
        <v>557</v>
      </c>
      <c r="U16" s="1" t="s">
        <v>558</v>
      </c>
    </row>
    <row r="17" s="1" customFormat="1" spans="1:21">
      <c r="A17" s="3">
        <v>17863034665</v>
      </c>
      <c r="B17" s="1" t="s">
        <v>607</v>
      </c>
      <c r="C17" s="1" t="s">
        <v>644</v>
      </c>
      <c r="D17" s="1" t="s">
        <v>645</v>
      </c>
      <c r="E17" s="1" t="s">
        <v>646</v>
      </c>
      <c r="F17" s="1" t="s">
        <v>607</v>
      </c>
      <c r="G17" s="1" t="s">
        <v>564</v>
      </c>
      <c r="H17" s="1" t="s">
        <v>548</v>
      </c>
      <c r="I17" s="1" t="s">
        <v>647</v>
      </c>
      <c r="J17" s="1" t="s">
        <v>30</v>
      </c>
      <c r="K17" s="1" t="s">
        <v>648</v>
      </c>
      <c r="L17" s="1" t="s">
        <v>648</v>
      </c>
      <c r="M17" s="1" t="s">
        <v>551</v>
      </c>
      <c r="N17" s="1" t="s">
        <v>551</v>
      </c>
      <c r="O17" s="1" t="s">
        <v>552</v>
      </c>
      <c r="P17" s="1" t="s">
        <v>553</v>
      </c>
      <c r="Q17" s="1" t="s">
        <v>554</v>
      </c>
      <c r="R17" s="1" t="s">
        <v>649</v>
      </c>
      <c r="S17" s="1" t="s">
        <v>556</v>
      </c>
      <c r="T17" s="1" t="s">
        <v>557</v>
      </c>
      <c r="U17" s="1" t="s">
        <v>558</v>
      </c>
    </row>
    <row r="18" s="1" customFormat="1" spans="1:21">
      <c r="A18" s="3">
        <v>17862878210</v>
      </c>
      <c r="B18" s="1" t="s">
        <v>607</v>
      </c>
      <c r="C18" s="1" t="s">
        <v>650</v>
      </c>
      <c r="D18" s="1" t="s">
        <v>651</v>
      </c>
      <c r="E18" s="1" t="s">
        <v>652</v>
      </c>
      <c r="F18" s="1" t="s">
        <v>607</v>
      </c>
      <c r="G18" s="1" t="s">
        <v>564</v>
      </c>
      <c r="H18" s="1" t="s">
        <v>548</v>
      </c>
      <c r="I18" s="1" t="s">
        <v>653</v>
      </c>
      <c r="J18" s="1" t="s">
        <v>30</v>
      </c>
      <c r="K18" s="1" t="s">
        <v>654</v>
      </c>
      <c r="L18" s="1" t="s">
        <v>654</v>
      </c>
      <c r="M18" s="1" t="s">
        <v>551</v>
      </c>
      <c r="N18" s="1" t="s">
        <v>551</v>
      </c>
      <c r="O18" s="1" t="s">
        <v>552</v>
      </c>
      <c r="P18" s="1" t="s">
        <v>553</v>
      </c>
      <c r="Q18" s="1" t="s">
        <v>554</v>
      </c>
      <c r="R18" s="1" t="s">
        <v>655</v>
      </c>
      <c r="S18" s="1" t="s">
        <v>556</v>
      </c>
      <c r="T18" s="1" t="s">
        <v>557</v>
      </c>
      <c r="U18" s="1" t="s">
        <v>558</v>
      </c>
    </row>
    <row r="19" s="1" customFormat="1" spans="1:21">
      <c r="A19" s="3">
        <v>17862241415</v>
      </c>
      <c r="B19" s="1" t="s">
        <v>656</v>
      </c>
      <c r="C19" s="1" t="s">
        <v>657</v>
      </c>
      <c r="D19" s="1" t="s">
        <v>651</v>
      </c>
      <c r="E19" s="1" t="s">
        <v>658</v>
      </c>
      <c r="F19" s="1" t="s">
        <v>607</v>
      </c>
      <c r="G19" s="1" t="s">
        <v>564</v>
      </c>
      <c r="H19" s="1" t="s">
        <v>548</v>
      </c>
      <c r="I19" s="1" t="s">
        <v>653</v>
      </c>
      <c r="J19" s="1" t="s">
        <v>30</v>
      </c>
      <c r="K19" s="1" t="s">
        <v>654</v>
      </c>
      <c r="L19" s="1" t="s">
        <v>654</v>
      </c>
      <c r="M19" s="1" t="s">
        <v>551</v>
      </c>
      <c r="N19" s="1" t="s">
        <v>551</v>
      </c>
      <c r="O19" s="1" t="s">
        <v>552</v>
      </c>
      <c r="P19" s="1" t="s">
        <v>553</v>
      </c>
      <c r="Q19" s="1" t="s">
        <v>554</v>
      </c>
      <c r="R19" s="1" t="s">
        <v>659</v>
      </c>
      <c r="S19" s="1" t="s">
        <v>556</v>
      </c>
      <c r="T19" s="1" t="s">
        <v>557</v>
      </c>
      <c r="U19" s="1" t="s">
        <v>558</v>
      </c>
    </row>
    <row r="20" s="1" customFormat="1" spans="1:21">
      <c r="A20" s="3">
        <v>17862165028</v>
      </c>
      <c r="B20" s="1" t="s">
        <v>656</v>
      </c>
      <c r="C20" s="1" t="s">
        <v>660</v>
      </c>
      <c r="D20" s="1" t="s">
        <v>661</v>
      </c>
      <c r="E20" s="1" t="s">
        <v>662</v>
      </c>
      <c r="F20" s="1" t="s">
        <v>656</v>
      </c>
      <c r="G20" s="1" t="s">
        <v>607</v>
      </c>
      <c r="H20" s="1" t="s">
        <v>548</v>
      </c>
      <c r="I20" s="1" t="s">
        <v>663</v>
      </c>
      <c r="J20" s="1" t="s">
        <v>30</v>
      </c>
      <c r="K20" s="1" t="s">
        <v>664</v>
      </c>
      <c r="L20" s="1" t="s">
        <v>664</v>
      </c>
      <c r="M20" s="1" t="s">
        <v>551</v>
      </c>
      <c r="N20" s="1" t="s">
        <v>551</v>
      </c>
      <c r="O20" s="1" t="s">
        <v>552</v>
      </c>
      <c r="P20" s="1" t="s">
        <v>553</v>
      </c>
      <c r="Q20" s="1" t="s">
        <v>554</v>
      </c>
      <c r="R20" s="1" t="s">
        <v>665</v>
      </c>
      <c r="S20" s="1" t="s">
        <v>556</v>
      </c>
      <c r="T20" s="1" t="s">
        <v>557</v>
      </c>
      <c r="U20" s="1" t="s">
        <v>558</v>
      </c>
    </row>
    <row r="21" s="1" customFormat="1" spans="1:21">
      <c r="A21" s="3">
        <v>17858782221</v>
      </c>
      <c r="B21" s="1" t="s">
        <v>656</v>
      </c>
      <c r="C21" s="1" t="s">
        <v>666</v>
      </c>
      <c r="D21" s="1" t="s">
        <v>667</v>
      </c>
      <c r="E21" s="1" t="s">
        <v>668</v>
      </c>
      <c r="F21" s="1" t="s">
        <v>564</v>
      </c>
      <c r="G21" s="1" t="s">
        <v>543</v>
      </c>
      <c r="H21" s="1" t="s">
        <v>548</v>
      </c>
      <c r="I21" s="1" t="s">
        <v>669</v>
      </c>
      <c r="J21" s="1" t="s">
        <v>30</v>
      </c>
      <c r="K21" s="1" t="s">
        <v>618</v>
      </c>
      <c r="L21" s="1" t="s">
        <v>618</v>
      </c>
      <c r="M21" s="1" t="s">
        <v>551</v>
      </c>
      <c r="N21" s="1" t="s">
        <v>551</v>
      </c>
      <c r="O21" s="1" t="s">
        <v>552</v>
      </c>
      <c r="P21" s="1" t="s">
        <v>553</v>
      </c>
      <c r="Q21" s="1" t="s">
        <v>554</v>
      </c>
      <c r="R21" s="1" t="s">
        <v>670</v>
      </c>
      <c r="S21" s="1" t="s">
        <v>556</v>
      </c>
      <c r="T21" s="1" t="s">
        <v>557</v>
      </c>
      <c r="U21" s="1" t="s">
        <v>558</v>
      </c>
    </row>
    <row r="22" s="1" customFormat="1" spans="1:21">
      <c r="A22" s="3">
        <v>17858641110</v>
      </c>
      <c r="B22" s="1" t="s">
        <v>656</v>
      </c>
      <c r="C22" s="1" t="s">
        <v>671</v>
      </c>
      <c r="D22" s="1" t="s">
        <v>672</v>
      </c>
      <c r="E22" s="1" t="s">
        <v>673</v>
      </c>
      <c r="F22" s="1" t="s">
        <v>656</v>
      </c>
      <c r="G22" s="1" t="s">
        <v>607</v>
      </c>
      <c r="H22" s="1" t="s">
        <v>548</v>
      </c>
      <c r="I22" s="1" t="s">
        <v>674</v>
      </c>
      <c r="J22" s="1" t="s">
        <v>30</v>
      </c>
      <c r="K22" s="1" t="s">
        <v>675</v>
      </c>
      <c r="L22" s="1" t="s">
        <v>675</v>
      </c>
      <c r="M22" s="1" t="s">
        <v>551</v>
      </c>
      <c r="N22" s="1" t="s">
        <v>551</v>
      </c>
      <c r="O22" s="1" t="s">
        <v>552</v>
      </c>
      <c r="P22" s="1" t="s">
        <v>553</v>
      </c>
      <c r="Q22" s="1" t="s">
        <v>554</v>
      </c>
      <c r="R22" s="1" t="s">
        <v>676</v>
      </c>
      <c r="S22" s="1" t="s">
        <v>556</v>
      </c>
      <c r="T22" s="1" t="s">
        <v>557</v>
      </c>
      <c r="U22" s="1" t="s">
        <v>558</v>
      </c>
    </row>
    <row r="23" s="1" customFormat="1" spans="1:21">
      <c r="A23" s="3">
        <v>17858540690</v>
      </c>
      <c r="B23" s="1" t="s">
        <v>656</v>
      </c>
      <c r="C23" s="1" t="s">
        <v>677</v>
      </c>
      <c r="D23" s="1" t="s">
        <v>678</v>
      </c>
      <c r="E23" s="1" t="s">
        <v>679</v>
      </c>
      <c r="F23" s="1" t="s">
        <v>656</v>
      </c>
      <c r="G23" s="1" t="s">
        <v>607</v>
      </c>
      <c r="H23" s="1" t="s">
        <v>548</v>
      </c>
      <c r="I23" s="1" t="s">
        <v>680</v>
      </c>
      <c r="J23" s="1" t="s">
        <v>30</v>
      </c>
      <c r="K23" s="1" t="s">
        <v>681</v>
      </c>
      <c r="L23" s="1" t="s">
        <v>681</v>
      </c>
      <c r="M23" s="1" t="s">
        <v>551</v>
      </c>
      <c r="N23" s="1" t="s">
        <v>551</v>
      </c>
      <c r="O23" s="1" t="s">
        <v>552</v>
      </c>
      <c r="P23" s="1" t="s">
        <v>553</v>
      </c>
      <c r="Q23" s="1" t="s">
        <v>554</v>
      </c>
      <c r="R23" s="1" t="s">
        <v>682</v>
      </c>
      <c r="S23" s="1" t="s">
        <v>556</v>
      </c>
      <c r="T23" s="1" t="s">
        <v>557</v>
      </c>
      <c r="U23" s="1" t="s">
        <v>558</v>
      </c>
    </row>
    <row r="24" s="1" customFormat="1" spans="1:21">
      <c r="A24" s="3">
        <v>17858319950</v>
      </c>
      <c r="B24" s="1" t="s">
        <v>656</v>
      </c>
      <c r="C24" s="1" t="s">
        <v>683</v>
      </c>
      <c r="D24" s="1" t="s">
        <v>684</v>
      </c>
      <c r="E24" s="1" t="s">
        <v>685</v>
      </c>
      <c r="F24" s="1" t="s">
        <v>564</v>
      </c>
      <c r="G24" s="1" t="s">
        <v>543</v>
      </c>
      <c r="H24" s="1" t="s">
        <v>548</v>
      </c>
      <c r="I24" s="1" t="s">
        <v>686</v>
      </c>
      <c r="J24" s="1" t="s">
        <v>30</v>
      </c>
      <c r="K24" s="1" t="s">
        <v>687</v>
      </c>
      <c r="L24" s="1" t="s">
        <v>687</v>
      </c>
      <c r="M24" s="1" t="s">
        <v>551</v>
      </c>
      <c r="N24" s="1" t="s">
        <v>551</v>
      </c>
      <c r="O24" s="1" t="s">
        <v>552</v>
      </c>
      <c r="P24" s="1" t="s">
        <v>553</v>
      </c>
      <c r="Q24" s="1" t="s">
        <v>554</v>
      </c>
      <c r="R24" s="1" t="s">
        <v>688</v>
      </c>
      <c r="S24" s="1" t="s">
        <v>556</v>
      </c>
      <c r="T24" s="1" t="s">
        <v>557</v>
      </c>
      <c r="U24" s="1" t="s">
        <v>558</v>
      </c>
    </row>
    <row r="25" s="1" customFormat="1" spans="1:21">
      <c r="A25" s="3">
        <v>17858148797</v>
      </c>
      <c r="B25" s="1" t="s">
        <v>656</v>
      </c>
      <c r="C25" s="1" t="s">
        <v>689</v>
      </c>
      <c r="D25" s="1" t="s">
        <v>690</v>
      </c>
      <c r="E25" s="1" t="s">
        <v>691</v>
      </c>
      <c r="F25" s="1" t="s">
        <v>607</v>
      </c>
      <c r="G25" s="1" t="s">
        <v>543</v>
      </c>
      <c r="H25" s="1" t="s">
        <v>548</v>
      </c>
      <c r="I25" s="1" t="s">
        <v>552</v>
      </c>
      <c r="J25" s="1" t="s">
        <v>30</v>
      </c>
      <c r="K25" s="1" t="s">
        <v>552</v>
      </c>
      <c r="L25" s="1" t="s">
        <v>552</v>
      </c>
      <c r="M25" s="1" t="s">
        <v>551</v>
      </c>
      <c r="N25" s="1" t="s">
        <v>551</v>
      </c>
      <c r="O25" s="1" t="s">
        <v>552</v>
      </c>
      <c r="P25" s="1" t="s">
        <v>553</v>
      </c>
      <c r="Q25" s="1" t="s">
        <v>554</v>
      </c>
      <c r="R25" s="1" t="s">
        <v>692</v>
      </c>
      <c r="S25" s="1" t="s">
        <v>556</v>
      </c>
      <c r="T25" s="1" t="s">
        <v>557</v>
      </c>
      <c r="U25" s="1" t="s">
        <v>558</v>
      </c>
    </row>
    <row r="26" s="1" customFormat="1" spans="1:21">
      <c r="A26" s="3">
        <v>17857207227</v>
      </c>
      <c r="B26" s="1" t="s">
        <v>656</v>
      </c>
      <c r="C26" s="1" t="s">
        <v>693</v>
      </c>
      <c r="D26" s="1" t="s">
        <v>694</v>
      </c>
      <c r="E26" s="1" t="s">
        <v>695</v>
      </c>
      <c r="F26" s="1" t="s">
        <v>607</v>
      </c>
      <c r="G26" s="1" t="s">
        <v>543</v>
      </c>
      <c r="H26" s="1" t="s">
        <v>548</v>
      </c>
      <c r="I26" s="1" t="s">
        <v>696</v>
      </c>
      <c r="J26" s="1" t="s">
        <v>30</v>
      </c>
      <c r="K26" s="1" t="s">
        <v>697</v>
      </c>
      <c r="L26" s="1" t="s">
        <v>697</v>
      </c>
      <c r="M26" s="1" t="s">
        <v>551</v>
      </c>
      <c r="N26" s="1" t="s">
        <v>551</v>
      </c>
      <c r="O26" s="1" t="s">
        <v>552</v>
      </c>
      <c r="P26" s="1" t="s">
        <v>553</v>
      </c>
      <c r="Q26" s="1" t="s">
        <v>554</v>
      </c>
      <c r="R26" s="1" t="s">
        <v>698</v>
      </c>
      <c r="S26" s="1" t="s">
        <v>556</v>
      </c>
      <c r="T26" s="1" t="s">
        <v>557</v>
      </c>
      <c r="U26" s="1" t="s">
        <v>558</v>
      </c>
    </row>
    <row r="27" s="1" customFormat="1" spans="1:21">
      <c r="A27" s="3">
        <v>17857138688</v>
      </c>
      <c r="B27" s="1" t="s">
        <v>656</v>
      </c>
      <c r="C27" s="1" t="s">
        <v>699</v>
      </c>
      <c r="D27" s="1" t="s">
        <v>700</v>
      </c>
      <c r="E27" s="1" t="s">
        <v>701</v>
      </c>
      <c r="F27" s="1" t="s">
        <v>656</v>
      </c>
      <c r="G27" s="1" t="s">
        <v>607</v>
      </c>
      <c r="H27" s="1" t="s">
        <v>548</v>
      </c>
      <c r="I27" s="1" t="s">
        <v>702</v>
      </c>
      <c r="J27" s="1" t="s">
        <v>30</v>
      </c>
      <c r="K27" s="1" t="s">
        <v>703</v>
      </c>
      <c r="L27" s="1" t="s">
        <v>703</v>
      </c>
      <c r="M27" s="1" t="s">
        <v>551</v>
      </c>
      <c r="N27" s="1" t="s">
        <v>551</v>
      </c>
      <c r="O27" s="1" t="s">
        <v>552</v>
      </c>
      <c r="P27" s="1" t="s">
        <v>553</v>
      </c>
      <c r="Q27" s="1" t="s">
        <v>554</v>
      </c>
      <c r="R27" s="1" t="s">
        <v>704</v>
      </c>
      <c r="S27" s="1" t="s">
        <v>556</v>
      </c>
      <c r="T27" s="1" t="s">
        <v>557</v>
      </c>
      <c r="U27" s="1" t="s">
        <v>558</v>
      </c>
    </row>
    <row r="28" s="1" customFormat="1" spans="1:21">
      <c r="A28" s="3">
        <v>17857102676</v>
      </c>
      <c r="B28" s="1" t="s">
        <v>656</v>
      </c>
      <c r="C28" s="1" t="s">
        <v>705</v>
      </c>
      <c r="D28" s="1" t="s">
        <v>706</v>
      </c>
      <c r="E28" s="1" t="s">
        <v>707</v>
      </c>
      <c r="F28" s="1" t="s">
        <v>656</v>
      </c>
      <c r="G28" s="1" t="s">
        <v>607</v>
      </c>
      <c r="H28" s="1" t="s">
        <v>548</v>
      </c>
      <c r="I28" s="1" t="s">
        <v>708</v>
      </c>
      <c r="J28" s="1" t="s">
        <v>30</v>
      </c>
      <c r="K28" s="1" t="s">
        <v>709</v>
      </c>
      <c r="L28" s="1" t="s">
        <v>709</v>
      </c>
      <c r="M28" s="1" t="s">
        <v>551</v>
      </c>
      <c r="N28" s="1" t="s">
        <v>551</v>
      </c>
      <c r="O28" s="1" t="s">
        <v>552</v>
      </c>
      <c r="P28" s="1" t="s">
        <v>553</v>
      </c>
      <c r="Q28" s="1" t="s">
        <v>554</v>
      </c>
      <c r="R28" s="1" t="s">
        <v>710</v>
      </c>
      <c r="S28" s="1" t="s">
        <v>556</v>
      </c>
      <c r="T28" s="1" t="s">
        <v>557</v>
      </c>
      <c r="U28" s="1" t="s">
        <v>558</v>
      </c>
    </row>
    <row r="29" s="1" customFormat="1" spans="1:21">
      <c r="A29" s="3">
        <v>17857051293</v>
      </c>
      <c r="B29" s="1" t="s">
        <v>656</v>
      </c>
      <c r="C29" s="1" t="s">
        <v>711</v>
      </c>
      <c r="D29" s="1" t="s">
        <v>712</v>
      </c>
      <c r="E29" s="1" t="s">
        <v>713</v>
      </c>
      <c r="F29" s="1" t="s">
        <v>543</v>
      </c>
      <c r="G29" s="1" t="s">
        <v>547</v>
      </c>
      <c r="H29" s="1" t="s">
        <v>548</v>
      </c>
      <c r="I29" s="1" t="s">
        <v>714</v>
      </c>
      <c r="J29" s="1" t="s">
        <v>30</v>
      </c>
      <c r="K29" s="1" t="s">
        <v>715</v>
      </c>
      <c r="L29" s="1" t="s">
        <v>715</v>
      </c>
      <c r="M29" s="1" t="s">
        <v>551</v>
      </c>
      <c r="N29" s="1" t="s">
        <v>551</v>
      </c>
      <c r="O29" s="1" t="s">
        <v>552</v>
      </c>
      <c r="P29" s="1" t="s">
        <v>553</v>
      </c>
      <c r="Q29" s="1" t="s">
        <v>554</v>
      </c>
      <c r="R29" s="1" t="s">
        <v>716</v>
      </c>
      <c r="S29" s="1" t="s">
        <v>556</v>
      </c>
      <c r="T29" s="1" t="s">
        <v>557</v>
      </c>
      <c r="U29" s="1" t="s">
        <v>558</v>
      </c>
    </row>
    <row r="30" s="1" customFormat="1" spans="1:21">
      <c r="A30" s="3">
        <v>17856829236</v>
      </c>
      <c r="B30" s="1" t="s">
        <v>717</v>
      </c>
      <c r="C30" s="1" t="s">
        <v>718</v>
      </c>
      <c r="D30" s="1" t="s">
        <v>719</v>
      </c>
      <c r="E30" s="1" t="s">
        <v>720</v>
      </c>
      <c r="F30" s="1" t="s">
        <v>656</v>
      </c>
      <c r="G30" s="1" t="s">
        <v>607</v>
      </c>
      <c r="H30" s="1" t="s">
        <v>548</v>
      </c>
      <c r="I30" s="1" t="s">
        <v>721</v>
      </c>
      <c r="J30" s="1" t="s">
        <v>30</v>
      </c>
      <c r="K30" s="1" t="s">
        <v>722</v>
      </c>
      <c r="L30" s="1" t="s">
        <v>722</v>
      </c>
      <c r="M30" s="1" t="s">
        <v>551</v>
      </c>
      <c r="N30" s="1" t="s">
        <v>551</v>
      </c>
      <c r="O30" s="1" t="s">
        <v>552</v>
      </c>
      <c r="P30" s="1" t="s">
        <v>553</v>
      </c>
      <c r="Q30" s="1" t="s">
        <v>554</v>
      </c>
      <c r="R30" s="1" t="s">
        <v>723</v>
      </c>
      <c r="S30" s="1" t="s">
        <v>556</v>
      </c>
      <c r="T30" s="1" t="s">
        <v>557</v>
      </c>
      <c r="U30" s="1" t="s">
        <v>558</v>
      </c>
    </row>
    <row r="31" s="1" customFormat="1" spans="1:21">
      <c r="A31" s="3">
        <v>17856532298</v>
      </c>
      <c r="B31" s="1" t="s">
        <v>717</v>
      </c>
      <c r="C31" s="1" t="s">
        <v>724</v>
      </c>
      <c r="D31" s="1" t="s">
        <v>725</v>
      </c>
      <c r="E31" s="1" t="s">
        <v>726</v>
      </c>
      <c r="F31" s="1" t="s">
        <v>656</v>
      </c>
      <c r="G31" s="1" t="s">
        <v>607</v>
      </c>
      <c r="H31" s="1" t="s">
        <v>548</v>
      </c>
      <c r="I31" s="1" t="s">
        <v>727</v>
      </c>
      <c r="J31" s="1" t="s">
        <v>30</v>
      </c>
      <c r="K31" s="1" t="s">
        <v>728</v>
      </c>
      <c r="L31" s="1" t="s">
        <v>728</v>
      </c>
      <c r="M31" s="1" t="s">
        <v>551</v>
      </c>
      <c r="N31" s="1" t="s">
        <v>551</v>
      </c>
      <c r="O31" s="1" t="s">
        <v>552</v>
      </c>
      <c r="P31" s="1" t="s">
        <v>553</v>
      </c>
      <c r="Q31" s="1" t="s">
        <v>554</v>
      </c>
      <c r="R31" s="1" t="s">
        <v>729</v>
      </c>
      <c r="S31" s="1" t="s">
        <v>556</v>
      </c>
      <c r="T31" s="1" t="s">
        <v>557</v>
      </c>
      <c r="U31" s="1" t="s">
        <v>558</v>
      </c>
    </row>
    <row r="32" s="1" customFormat="1" spans="1:21">
      <c r="A32" s="3">
        <v>17856059932</v>
      </c>
      <c r="B32" s="1" t="s">
        <v>717</v>
      </c>
      <c r="C32" s="1" t="s">
        <v>730</v>
      </c>
      <c r="D32" s="1" t="s">
        <v>731</v>
      </c>
      <c r="E32" s="1" t="s">
        <v>732</v>
      </c>
      <c r="F32" s="1" t="s">
        <v>543</v>
      </c>
      <c r="G32" s="1" t="s">
        <v>547</v>
      </c>
      <c r="H32" s="1" t="s">
        <v>548</v>
      </c>
      <c r="I32" s="1" t="s">
        <v>733</v>
      </c>
      <c r="J32" s="1" t="s">
        <v>30</v>
      </c>
      <c r="K32" s="1" t="s">
        <v>734</v>
      </c>
      <c r="L32" s="1" t="s">
        <v>734</v>
      </c>
      <c r="M32" s="1" t="s">
        <v>551</v>
      </c>
      <c r="N32" s="1" t="s">
        <v>551</v>
      </c>
      <c r="O32" s="1" t="s">
        <v>552</v>
      </c>
      <c r="P32" s="1" t="s">
        <v>553</v>
      </c>
      <c r="Q32" s="1" t="s">
        <v>554</v>
      </c>
      <c r="R32" s="1" t="s">
        <v>735</v>
      </c>
      <c r="S32" s="1" t="s">
        <v>556</v>
      </c>
      <c r="T32" s="1" t="s">
        <v>557</v>
      </c>
      <c r="U32" s="1" t="s">
        <v>558</v>
      </c>
    </row>
    <row r="33" s="1" customFormat="1" spans="1:21">
      <c r="A33" s="3">
        <v>17855908239</v>
      </c>
      <c r="B33" s="1" t="s">
        <v>717</v>
      </c>
      <c r="C33" s="1" t="s">
        <v>736</v>
      </c>
      <c r="D33" s="1" t="s">
        <v>737</v>
      </c>
      <c r="E33" s="1" t="s">
        <v>738</v>
      </c>
      <c r="F33" s="1" t="s">
        <v>717</v>
      </c>
      <c r="G33" s="1" t="s">
        <v>656</v>
      </c>
      <c r="H33" s="1" t="s">
        <v>548</v>
      </c>
      <c r="I33" s="1" t="s">
        <v>739</v>
      </c>
      <c r="J33" s="1" t="s">
        <v>30</v>
      </c>
      <c r="K33" s="1" t="s">
        <v>740</v>
      </c>
      <c r="L33" s="1" t="s">
        <v>740</v>
      </c>
      <c r="M33" s="1" t="s">
        <v>551</v>
      </c>
      <c r="N33" s="1" t="s">
        <v>551</v>
      </c>
      <c r="O33" s="1" t="s">
        <v>552</v>
      </c>
      <c r="P33" s="1" t="s">
        <v>553</v>
      </c>
      <c r="Q33" s="1" t="s">
        <v>554</v>
      </c>
      <c r="R33" s="1" t="s">
        <v>741</v>
      </c>
      <c r="S33" s="1" t="s">
        <v>556</v>
      </c>
      <c r="T33" s="1" t="s">
        <v>557</v>
      </c>
      <c r="U33" s="1" t="s">
        <v>558</v>
      </c>
    </row>
    <row r="34" s="1" customFormat="1" spans="1:21">
      <c r="A34" s="3">
        <v>17855533126</v>
      </c>
      <c r="B34" s="1" t="s">
        <v>717</v>
      </c>
      <c r="C34" s="1" t="s">
        <v>742</v>
      </c>
      <c r="D34" s="1" t="s">
        <v>743</v>
      </c>
      <c r="E34" s="1" t="s">
        <v>744</v>
      </c>
      <c r="F34" s="1" t="s">
        <v>717</v>
      </c>
      <c r="G34" s="1" t="s">
        <v>656</v>
      </c>
      <c r="H34" s="1" t="s">
        <v>548</v>
      </c>
      <c r="I34" s="1" t="s">
        <v>745</v>
      </c>
      <c r="J34" s="1" t="s">
        <v>30</v>
      </c>
      <c r="K34" s="1" t="s">
        <v>746</v>
      </c>
      <c r="L34" s="1" t="s">
        <v>746</v>
      </c>
      <c r="M34" s="1" t="s">
        <v>551</v>
      </c>
      <c r="N34" s="1" t="s">
        <v>551</v>
      </c>
      <c r="O34" s="1" t="s">
        <v>552</v>
      </c>
      <c r="P34" s="1" t="s">
        <v>553</v>
      </c>
      <c r="Q34" s="1" t="s">
        <v>554</v>
      </c>
      <c r="R34" s="1" t="s">
        <v>747</v>
      </c>
      <c r="S34" s="1" t="s">
        <v>556</v>
      </c>
      <c r="T34" s="1" t="s">
        <v>557</v>
      </c>
      <c r="U34" s="1" t="s">
        <v>558</v>
      </c>
    </row>
    <row r="35" s="1" customFormat="1" spans="1:21">
      <c r="A35" s="3">
        <v>17855415511</v>
      </c>
      <c r="B35" s="1" t="s">
        <v>717</v>
      </c>
      <c r="C35" s="1" t="s">
        <v>748</v>
      </c>
      <c r="D35" s="1" t="s">
        <v>749</v>
      </c>
      <c r="E35" s="1" t="s">
        <v>750</v>
      </c>
      <c r="F35" s="1" t="s">
        <v>607</v>
      </c>
      <c r="G35" s="1" t="s">
        <v>564</v>
      </c>
      <c r="H35" s="1" t="s">
        <v>548</v>
      </c>
      <c r="I35" s="1" t="s">
        <v>751</v>
      </c>
      <c r="J35" s="1" t="s">
        <v>30</v>
      </c>
      <c r="K35" s="1" t="s">
        <v>752</v>
      </c>
      <c r="L35" s="1" t="s">
        <v>752</v>
      </c>
      <c r="M35" s="1" t="s">
        <v>551</v>
      </c>
      <c r="N35" s="1" t="s">
        <v>551</v>
      </c>
      <c r="O35" s="1" t="s">
        <v>552</v>
      </c>
      <c r="P35" s="1" t="s">
        <v>553</v>
      </c>
      <c r="Q35" s="1" t="s">
        <v>554</v>
      </c>
      <c r="R35" s="1" t="s">
        <v>753</v>
      </c>
      <c r="S35" s="1" t="s">
        <v>556</v>
      </c>
      <c r="T35" s="1" t="s">
        <v>557</v>
      </c>
      <c r="U35" s="1" t="s">
        <v>558</v>
      </c>
    </row>
    <row r="36" s="1" customFormat="1" spans="1:21">
      <c r="A36" s="3">
        <v>17855074268</v>
      </c>
      <c r="B36" s="1" t="s">
        <v>717</v>
      </c>
      <c r="C36" s="1" t="s">
        <v>754</v>
      </c>
      <c r="D36" s="1" t="s">
        <v>755</v>
      </c>
      <c r="E36" s="1" t="s">
        <v>756</v>
      </c>
      <c r="F36" s="1" t="s">
        <v>607</v>
      </c>
      <c r="G36" s="1" t="s">
        <v>543</v>
      </c>
      <c r="H36" s="1" t="s">
        <v>548</v>
      </c>
      <c r="I36" s="1" t="s">
        <v>757</v>
      </c>
      <c r="J36" s="1" t="s">
        <v>30</v>
      </c>
      <c r="K36" s="1" t="s">
        <v>758</v>
      </c>
      <c r="L36" s="1" t="s">
        <v>758</v>
      </c>
      <c r="M36" s="1" t="s">
        <v>551</v>
      </c>
      <c r="N36" s="1" t="s">
        <v>551</v>
      </c>
      <c r="O36" s="1" t="s">
        <v>552</v>
      </c>
      <c r="P36" s="1" t="s">
        <v>553</v>
      </c>
      <c r="Q36" s="1" t="s">
        <v>554</v>
      </c>
      <c r="R36" s="1" t="s">
        <v>759</v>
      </c>
      <c r="S36" s="1" t="s">
        <v>556</v>
      </c>
      <c r="T36" s="1" t="s">
        <v>557</v>
      </c>
      <c r="U36" s="1" t="s">
        <v>558</v>
      </c>
    </row>
    <row r="37" s="1" customFormat="1" spans="1:21">
      <c r="A37" s="3">
        <v>17852182702</v>
      </c>
      <c r="B37" s="1" t="s">
        <v>717</v>
      </c>
      <c r="C37" s="1" t="s">
        <v>760</v>
      </c>
      <c r="D37" s="1" t="s">
        <v>761</v>
      </c>
      <c r="E37" s="1" t="s">
        <v>762</v>
      </c>
      <c r="F37" s="1" t="s">
        <v>717</v>
      </c>
      <c r="G37" s="1" t="s">
        <v>656</v>
      </c>
      <c r="H37" s="1" t="s">
        <v>548</v>
      </c>
      <c r="I37" s="1" t="s">
        <v>763</v>
      </c>
      <c r="J37" s="1" t="s">
        <v>30</v>
      </c>
      <c r="K37" s="1" t="s">
        <v>642</v>
      </c>
      <c r="L37" s="1" t="s">
        <v>642</v>
      </c>
      <c r="M37" s="1" t="s">
        <v>551</v>
      </c>
      <c r="N37" s="1" t="s">
        <v>551</v>
      </c>
      <c r="O37" s="1" t="s">
        <v>552</v>
      </c>
      <c r="P37" s="1" t="s">
        <v>553</v>
      </c>
      <c r="Q37" s="1" t="s">
        <v>554</v>
      </c>
      <c r="R37" s="1" t="s">
        <v>764</v>
      </c>
      <c r="S37" s="1" t="s">
        <v>556</v>
      </c>
      <c r="T37" s="1" t="s">
        <v>557</v>
      </c>
      <c r="U37" s="1" t="s">
        <v>558</v>
      </c>
    </row>
    <row r="38" s="1" customFormat="1" spans="1:21">
      <c r="A38" s="3">
        <v>17852073466</v>
      </c>
      <c r="B38" s="1" t="s">
        <v>717</v>
      </c>
      <c r="C38" s="1" t="s">
        <v>765</v>
      </c>
      <c r="D38" s="1" t="s">
        <v>766</v>
      </c>
      <c r="E38" s="1" t="s">
        <v>767</v>
      </c>
      <c r="F38" s="1" t="s">
        <v>607</v>
      </c>
      <c r="G38" s="1" t="s">
        <v>543</v>
      </c>
      <c r="H38" s="1" t="s">
        <v>548</v>
      </c>
      <c r="I38" s="1" t="s">
        <v>768</v>
      </c>
      <c r="J38" s="1" t="s">
        <v>30</v>
      </c>
      <c r="K38" s="1" t="s">
        <v>769</v>
      </c>
      <c r="L38" s="1" t="s">
        <v>769</v>
      </c>
      <c r="M38" s="1" t="s">
        <v>551</v>
      </c>
      <c r="N38" s="1" t="s">
        <v>551</v>
      </c>
      <c r="O38" s="1" t="s">
        <v>552</v>
      </c>
      <c r="P38" s="1" t="s">
        <v>553</v>
      </c>
      <c r="Q38" s="1" t="s">
        <v>554</v>
      </c>
      <c r="R38" s="1" t="s">
        <v>770</v>
      </c>
      <c r="S38" s="1" t="s">
        <v>556</v>
      </c>
      <c r="T38" s="1" t="s">
        <v>557</v>
      </c>
      <c r="U38" s="1" t="s">
        <v>558</v>
      </c>
    </row>
    <row r="39" s="1" customFormat="1" spans="1:21">
      <c r="A39" s="3">
        <v>17852040740</v>
      </c>
      <c r="B39" s="1" t="s">
        <v>717</v>
      </c>
      <c r="C39" s="1" t="s">
        <v>771</v>
      </c>
      <c r="D39" s="1" t="s">
        <v>772</v>
      </c>
      <c r="E39" s="1" t="s">
        <v>773</v>
      </c>
      <c r="F39" s="1" t="s">
        <v>564</v>
      </c>
      <c r="G39" s="1" t="s">
        <v>543</v>
      </c>
      <c r="H39" s="1" t="s">
        <v>548</v>
      </c>
      <c r="I39" s="1" t="s">
        <v>774</v>
      </c>
      <c r="J39" s="1" t="s">
        <v>30</v>
      </c>
      <c r="K39" s="1" t="s">
        <v>775</v>
      </c>
      <c r="L39" s="1" t="s">
        <v>775</v>
      </c>
      <c r="M39" s="1" t="s">
        <v>551</v>
      </c>
      <c r="N39" s="1" t="s">
        <v>551</v>
      </c>
      <c r="O39" s="1" t="s">
        <v>552</v>
      </c>
      <c r="P39" s="1" t="s">
        <v>553</v>
      </c>
      <c r="Q39" s="1" t="s">
        <v>554</v>
      </c>
      <c r="R39" s="1" t="s">
        <v>776</v>
      </c>
      <c r="S39" s="1" t="s">
        <v>556</v>
      </c>
      <c r="T39" s="1" t="s">
        <v>557</v>
      </c>
      <c r="U39" s="1" t="s">
        <v>558</v>
      </c>
    </row>
    <row r="40" s="1" customFormat="1" spans="1:21">
      <c r="A40" s="3">
        <v>17851870677</v>
      </c>
      <c r="B40" s="1" t="s">
        <v>717</v>
      </c>
      <c r="C40" s="1" t="s">
        <v>777</v>
      </c>
      <c r="D40" s="1" t="s">
        <v>778</v>
      </c>
      <c r="E40" s="1" t="s">
        <v>779</v>
      </c>
      <c r="F40" s="1" t="s">
        <v>656</v>
      </c>
      <c r="G40" s="1" t="s">
        <v>607</v>
      </c>
      <c r="H40" s="1" t="s">
        <v>548</v>
      </c>
      <c r="I40" s="1" t="s">
        <v>780</v>
      </c>
      <c r="J40" s="1" t="s">
        <v>30</v>
      </c>
      <c r="K40" s="1" t="s">
        <v>781</v>
      </c>
      <c r="L40" s="1" t="s">
        <v>781</v>
      </c>
      <c r="M40" s="1" t="s">
        <v>551</v>
      </c>
      <c r="N40" s="1" t="s">
        <v>551</v>
      </c>
      <c r="O40" s="1" t="s">
        <v>552</v>
      </c>
      <c r="P40" s="1" t="s">
        <v>553</v>
      </c>
      <c r="Q40" s="1" t="s">
        <v>554</v>
      </c>
      <c r="R40" s="1" t="s">
        <v>782</v>
      </c>
      <c r="S40" s="1" t="s">
        <v>556</v>
      </c>
      <c r="T40" s="1" t="s">
        <v>557</v>
      </c>
      <c r="U40" s="1" t="s">
        <v>558</v>
      </c>
    </row>
    <row r="41" s="1" customFormat="1" spans="1:21">
      <c r="A41" s="3">
        <v>17851835293</v>
      </c>
      <c r="B41" s="1" t="s">
        <v>717</v>
      </c>
      <c r="C41" s="1" t="s">
        <v>783</v>
      </c>
      <c r="D41" s="1" t="s">
        <v>784</v>
      </c>
      <c r="E41" s="1" t="s">
        <v>785</v>
      </c>
      <c r="F41" s="1" t="s">
        <v>607</v>
      </c>
      <c r="G41" s="1" t="s">
        <v>543</v>
      </c>
      <c r="H41" s="1" t="s">
        <v>548</v>
      </c>
      <c r="I41" s="1" t="s">
        <v>786</v>
      </c>
      <c r="J41" s="1" t="s">
        <v>30</v>
      </c>
      <c r="K41" s="1" t="s">
        <v>787</v>
      </c>
      <c r="L41" s="1" t="s">
        <v>787</v>
      </c>
      <c r="M41" s="1" t="s">
        <v>551</v>
      </c>
      <c r="N41" s="1" t="s">
        <v>551</v>
      </c>
      <c r="O41" s="1" t="s">
        <v>552</v>
      </c>
      <c r="P41" s="1" t="s">
        <v>553</v>
      </c>
      <c r="Q41" s="1" t="s">
        <v>554</v>
      </c>
      <c r="R41" s="1" t="s">
        <v>788</v>
      </c>
      <c r="S41" s="1" t="s">
        <v>556</v>
      </c>
      <c r="T41" s="1" t="s">
        <v>557</v>
      </c>
      <c r="U41" s="1" t="s">
        <v>558</v>
      </c>
    </row>
    <row r="42" s="1" customFormat="1" spans="1:21">
      <c r="A42" s="3">
        <v>17851813341</v>
      </c>
      <c r="B42" s="1" t="s">
        <v>717</v>
      </c>
      <c r="C42" s="1" t="s">
        <v>789</v>
      </c>
      <c r="D42" s="1" t="s">
        <v>790</v>
      </c>
      <c r="E42" s="1" t="s">
        <v>791</v>
      </c>
      <c r="F42" s="1" t="s">
        <v>656</v>
      </c>
      <c r="G42" s="1" t="s">
        <v>607</v>
      </c>
      <c r="H42" s="1" t="s">
        <v>548</v>
      </c>
      <c r="I42" s="1" t="s">
        <v>792</v>
      </c>
      <c r="J42" s="1" t="s">
        <v>30</v>
      </c>
      <c r="K42" s="1" t="s">
        <v>793</v>
      </c>
      <c r="L42" s="1" t="s">
        <v>793</v>
      </c>
      <c r="M42" s="1" t="s">
        <v>551</v>
      </c>
      <c r="N42" s="1" t="s">
        <v>551</v>
      </c>
      <c r="O42" s="1" t="s">
        <v>552</v>
      </c>
      <c r="P42" s="1" t="s">
        <v>553</v>
      </c>
      <c r="Q42" s="1" t="s">
        <v>554</v>
      </c>
      <c r="R42" s="1" t="s">
        <v>794</v>
      </c>
      <c r="S42" s="1" t="s">
        <v>556</v>
      </c>
      <c r="T42" s="1" t="s">
        <v>557</v>
      </c>
      <c r="U42" s="1" t="s">
        <v>558</v>
      </c>
    </row>
    <row r="43" s="1" customFormat="1" spans="1:21">
      <c r="A43" s="3">
        <v>17851773521</v>
      </c>
      <c r="B43" s="1" t="s">
        <v>717</v>
      </c>
      <c r="C43" s="1" t="s">
        <v>795</v>
      </c>
      <c r="D43" s="1" t="s">
        <v>796</v>
      </c>
      <c r="E43" s="1" t="s">
        <v>797</v>
      </c>
      <c r="F43" s="1" t="s">
        <v>607</v>
      </c>
      <c r="G43" s="1" t="s">
        <v>543</v>
      </c>
      <c r="H43" s="1" t="s">
        <v>548</v>
      </c>
      <c r="I43" s="1" t="s">
        <v>798</v>
      </c>
      <c r="J43" s="1" t="s">
        <v>30</v>
      </c>
      <c r="K43" s="1" t="s">
        <v>799</v>
      </c>
      <c r="L43" s="1" t="s">
        <v>799</v>
      </c>
      <c r="M43" s="1" t="s">
        <v>551</v>
      </c>
      <c r="N43" s="1" t="s">
        <v>551</v>
      </c>
      <c r="O43" s="1" t="s">
        <v>552</v>
      </c>
      <c r="P43" s="1" t="s">
        <v>553</v>
      </c>
      <c r="Q43" s="1" t="s">
        <v>554</v>
      </c>
      <c r="R43" s="1" t="s">
        <v>800</v>
      </c>
      <c r="S43" s="1" t="s">
        <v>556</v>
      </c>
      <c r="T43" s="1" t="s">
        <v>557</v>
      </c>
      <c r="U43" s="1" t="s">
        <v>558</v>
      </c>
    </row>
    <row r="44" s="1" customFormat="1" spans="1:21">
      <c r="A44" s="3">
        <v>17851526077</v>
      </c>
      <c r="B44" s="1" t="s">
        <v>801</v>
      </c>
      <c r="C44" s="1" t="s">
        <v>802</v>
      </c>
      <c r="D44" s="1" t="s">
        <v>803</v>
      </c>
      <c r="E44" s="1" t="s">
        <v>804</v>
      </c>
      <c r="F44" s="1" t="s">
        <v>717</v>
      </c>
      <c r="G44" s="1" t="s">
        <v>607</v>
      </c>
      <c r="H44" s="1" t="s">
        <v>548</v>
      </c>
      <c r="I44" s="1" t="s">
        <v>805</v>
      </c>
      <c r="J44" s="1" t="s">
        <v>30</v>
      </c>
      <c r="K44" s="1" t="s">
        <v>806</v>
      </c>
      <c r="L44" s="1" t="s">
        <v>806</v>
      </c>
      <c r="M44" s="1" t="s">
        <v>551</v>
      </c>
      <c r="N44" s="1" t="s">
        <v>551</v>
      </c>
      <c r="O44" s="1" t="s">
        <v>552</v>
      </c>
      <c r="P44" s="1" t="s">
        <v>553</v>
      </c>
      <c r="Q44" s="1" t="s">
        <v>554</v>
      </c>
      <c r="R44" s="1" t="s">
        <v>807</v>
      </c>
      <c r="S44" s="1" t="s">
        <v>556</v>
      </c>
      <c r="T44" s="1" t="s">
        <v>557</v>
      </c>
      <c r="U44" s="1" t="s">
        <v>558</v>
      </c>
    </row>
    <row r="45" s="1" customFormat="1" spans="1:21">
      <c r="A45" s="3">
        <v>17851349471</v>
      </c>
      <c r="B45" s="1" t="s">
        <v>801</v>
      </c>
      <c r="C45" s="1" t="s">
        <v>808</v>
      </c>
      <c r="D45" s="1" t="s">
        <v>809</v>
      </c>
      <c r="E45" s="1" t="s">
        <v>810</v>
      </c>
      <c r="F45" s="1" t="s">
        <v>801</v>
      </c>
      <c r="G45" s="1" t="s">
        <v>717</v>
      </c>
      <c r="H45" s="1" t="s">
        <v>548</v>
      </c>
      <c r="I45" s="1" t="s">
        <v>811</v>
      </c>
      <c r="J45" s="1" t="s">
        <v>30</v>
      </c>
      <c r="K45" s="1" t="s">
        <v>812</v>
      </c>
      <c r="L45" s="1" t="s">
        <v>812</v>
      </c>
      <c r="M45" s="1" t="s">
        <v>551</v>
      </c>
      <c r="N45" s="1" t="s">
        <v>551</v>
      </c>
      <c r="O45" s="1" t="s">
        <v>552</v>
      </c>
      <c r="P45" s="1" t="s">
        <v>553</v>
      </c>
      <c r="Q45" s="1" t="s">
        <v>554</v>
      </c>
      <c r="R45" s="1" t="s">
        <v>813</v>
      </c>
      <c r="S45" s="1" t="s">
        <v>556</v>
      </c>
      <c r="T45" s="1" t="s">
        <v>557</v>
      </c>
      <c r="U45" s="1" t="s">
        <v>558</v>
      </c>
    </row>
    <row r="46" s="1" customFormat="1" spans="1:21">
      <c r="A46" s="3">
        <v>17851320707</v>
      </c>
      <c r="B46" s="1" t="s">
        <v>801</v>
      </c>
      <c r="C46" s="1" t="s">
        <v>814</v>
      </c>
      <c r="D46" s="1" t="s">
        <v>815</v>
      </c>
      <c r="E46" s="1" t="s">
        <v>816</v>
      </c>
      <c r="F46" s="1" t="s">
        <v>717</v>
      </c>
      <c r="G46" s="1" t="s">
        <v>607</v>
      </c>
      <c r="H46" s="1" t="s">
        <v>548</v>
      </c>
      <c r="I46" s="1" t="s">
        <v>817</v>
      </c>
      <c r="J46" s="1" t="s">
        <v>30</v>
      </c>
      <c r="K46" s="1" t="s">
        <v>818</v>
      </c>
      <c r="L46" s="1" t="s">
        <v>818</v>
      </c>
      <c r="M46" s="1" t="s">
        <v>551</v>
      </c>
      <c r="N46" s="1" t="s">
        <v>551</v>
      </c>
      <c r="O46" s="1" t="s">
        <v>552</v>
      </c>
      <c r="P46" s="1" t="s">
        <v>553</v>
      </c>
      <c r="Q46" s="1" t="s">
        <v>554</v>
      </c>
      <c r="R46" s="1" t="s">
        <v>819</v>
      </c>
      <c r="S46" s="1" t="s">
        <v>556</v>
      </c>
      <c r="T46" s="1" t="s">
        <v>557</v>
      </c>
      <c r="U46" s="1" t="s">
        <v>558</v>
      </c>
    </row>
    <row r="47" s="1" customFormat="1" spans="1:21">
      <c r="A47" s="3">
        <v>17851234862</v>
      </c>
      <c r="B47" s="1" t="s">
        <v>801</v>
      </c>
      <c r="C47" s="1" t="s">
        <v>820</v>
      </c>
      <c r="D47" s="1" t="s">
        <v>821</v>
      </c>
      <c r="E47" s="1" t="s">
        <v>822</v>
      </c>
      <c r="F47" s="1" t="s">
        <v>717</v>
      </c>
      <c r="G47" s="1" t="s">
        <v>656</v>
      </c>
      <c r="H47" s="1" t="s">
        <v>548</v>
      </c>
      <c r="I47" s="1" t="s">
        <v>823</v>
      </c>
      <c r="J47" s="1" t="s">
        <v>30</v>
      </c>
      <c r="K47" s="1" t="s">
        <v>824</v>
      </c>
      <c r="L47" s="1" t="s">
        <v>824</v>
      </c>
      <c r="M47" s="1" t="s">
        <v>551</v>
      </c>
      <c r="N47" s="1" t="s">
        <v>551</v>
      </c>
      <c r="O47" s="1" t="s">
        <v>552</v>
      </c>
      <c r="P47" s="1" t="s">
        <v>553</v>
      </c>
      <c r="Q47" s="1" t="s">
        <v>554</v>
      </c>
      <c r="R47" s="1" t="s">
        <v>825</v>
      </c>
      <c r="S47" s="1" t="s">
        <v>556</v>
      </c>
      <c r="T47" s="1" t="s">
        <v>557</v>
      </c>
      <c r="U47" s="1" t="s">
        <v>558</v>
      </c>
    </row>
    <row r="48" s="1" customFormat="1" spans="1:21">
      <c r="A48" s="3">
        <v>17851213828</v>
      </c>
      <c r="B48" s="1" t="s">
        <v>801</v>
      </c>
      <c r="C48" s="1" t="s">
        <v>826</v>
      </c>
      <c r="D48" s="1" t="s">
        <v>827</v>
      </c>
      <c r="E48" s="1" t="s">
        <v>828</v>
      </c>
      <c r="F48" s="1" t="s">
        <v>801</v>
      </c>
      <c r="G48" s="1" t="s">
        <v>717</v>
      </c>
      <c r="H48" s="1" t="s">
        <v>548</v>
      </c>
      <c r="I48" s="1" t="s">
        <v>829</v>
      </c>
      <c r="J48" s="1" t="s">
        <v>30</v>
      </c>
      <c r="K48" s="1" t="s">
        <v>830</v>
      </c>
      <c r="L48" s="1" t="s">
        <v>830</v>
      </c>
      <c r="M48" s="1" t="s">
        <v>551</v>
      </c>
      <c r="N48" s="1" t="s">
        <v>551</v>
      </c>
      <c r="O48" s="1" t="s">
        <v>552</v>
      </c>
      <c r="P48" s="1" t="s">
        <v>553</v>
      </c>
      <c r="Q48" s="1" t="s">
        <v>554</v>
      </c>
      <c r="R48" s="1" t="s">
        <v>831</v>
      </c>
      <c r="S48" s="1" t="s">
        <v>556</v>
      </c>
      <c r="T48" s="1" t="s">
        <v>557</v>
      </c>
      <c r="U48" s="1" t="s">
        <v>558</v>
      </c>
    </row>
    <row r="49" s="1" customFormat="1" spans="1:21">
      <c r="A49" s="3">
        <v>17850960023</v>
      </c>
      <c r="B49" s="1" t="s">
        <v>801</v>
      </c>
      <c r="C49" s="1" t="s">
        <v>832</v>
      </c>
      <c r="D49" s="1" t="s">
        <v>833</v>
      </c>
      <c r="E49" s="1" t="s">
        <v>834</v>
      </c>
      <c r="F49" s="1" t="s">
        <v>564</v>
      </c>
      <c r="G49" s="1" t="s">
        <v>543</v>
      </c>
      <c r="H49" s="1" t="s">
        <v>548</v>
      </c>
      <c r="I49" s="1" t="s">
        <v>829</v>
      </c>
      <c r="J49" s="1" t="s">
        <v>30</v>
      </c>
      <c r="K49" s="1" t="s">
        <v>830</v>
      </c>
      <c r="L49" s="1" t="s">
        <v>830</v>
      </c>
      <c r="M49" s="1" t="s">
        <v>551</v>
      </c>
      <c r="N49" s="1" t="s">
        <v>551</v>
      </c>
      <c r="O49" s="1" t="s">
        <v>552</v>
      </c>
      <c r="P49" s="1" t="s">
        <v>553</v>
      </c>
      <c r="Q49" s="1" t="s">
        <v>554</v>
      </c>
      <c r="R49" s="1" t="s">
        <v>835</v>
      </c>
      <c r="S49" s="1" t="s">
        <v>556</v>
      </c>
      <c r="T49" s="1" t="s">
        <v>557</v>
      </c>
      <c r="U49" s="1" t="s">
        <v>558</v>
      </c>
    </row>
    <row r="50" s="1" customFormat="1" spans="1:21">
      <c r="A50" s="3">
        <v>17850769630</v>
      </c>
      <c r="B50" s="1" t="s">
        <v>801</v>
      </c>
      <c r="C50" s="1" t="s">
        <v>836</v>
      </c>
      <c r="D50" s="1" t="s">
        <v>837</v>
      </c>
      <c r="E50" s="1" t="s">
        <v>838</v>
      </c>
      <c r="F50" s="1" t="s">
        <v>656</v>
      </c>
      <c r="G50" s="1" t="s">
        <v>564</v>
      </c>
      <c r="H50" s="1" t="s">
        <v>548</v>
      </c>
      <c r="I50" s="1" t="s">
        <v>839</v>
      </c>
      <c r="J50" s="1" t="s">
        <v>30</v>
      </c>
      <c r="K50" s="1" t="s">
        <v>840</v>
      </c>
      <c r="L50" s="1" t="s">
        <v>840</v>
      </c>
      <c r="M50" s="1" t="s">
        <v>551</v>
      </c>
      <c r="N50" s="1" t="s">
        <v>551</v>
      </c>
      <c r="O50" s="1" t="s">
        <v>552</v>
      </c>
      <c r="P50" s="1" t="s">
        <v>553</v>
      </c>
      <c r="Q50" s="1" t="s">
        <v>554</v>
      </c>
      <c r="R50" s="1" t="s">
        <v>841</v>
      </c>
      <c r="S50" s="1" t="s">
        <v>556</v>
      </c>
      <c r="T50" s="1" t="s">
        <v>557</v>
      </c>
      <c r="U50" s="1" t="s">
        <v>558</v>
      </c>
    </row>
    <row r="51" s="1" customFormat="1" spans="1:21">
      <c r="A51" s="3">
        <v>17850569682</v>
      </c>
      <c r="B51" s="1" t="s">
        <v>801</v>
      </c>
      <c r="C51" s="1" t="s">
        <v>842</v>
      </c>
      <c r="D51" s="1" t="s">
        <v>843</v>
      </c>
      <c r="E51" s="1" t="s">
        <v>844</v>
      </c>
      <c r="F51" s="1" t="s">
        <v>717</v>
      </c>
      <c r="G51" s="1" t="s">
        <v>656</v>
      </c>
      <c r="H51" s="1" t="s">
        <v>548</v>
      </c>
      <c r="I51" s="1" t="s">
        <v>845</v>
      </c>
      <c r="J51" s="1" t="s">
        <v>30</v>
      </c>
      <c r="K51" s="1" t="s">
        <v>846</v>
      </c>
      <c r="L51" s="1" t="s">
        <v>846</v>
      </c>
      <c r="M51" s="1" t="s">
        <v>551</v>
      </c>
      <c r="N51" s="1" t="s">
        <v>551</v>
      </c>
      <c r="O51" s="1" t="s">
        <v>552</v>
      </c>
      <c r="P51" s="1" t="s">
        <v>553</v>
      </c>
      <c r="Q51" s="1" t="s">
        <v>554</v>
      </c>
      <c r="R51" s="1" t="s">
        <v>847</v>
      </c>
      <c r="S51" s="1" t="s">
        <v>556</v>
      </c>
      <c r="T51" s="1" t="s">
        <v>557</v>
      </c>
      <c r="U51" s="1" t="s">
        <v>558</v>
      </c>
    </row>
    <row r="52" s="1" customFormat="1" spans="1:21">
      <c r="A52" s="3">
        <v>17849703841</v>
      </c>
      <c r="B52" s="1" t="s">
        <v>801</v>
      </c>
      <c r="C52" s="1" t="s">
        <v>848</v>
      </c>
      <c r="D52" s="1" t="s">
        <v>849</v>
      </c>
      <c r="E52" s="1" t="s">
        <v>850</v>
      </c>
      <c r="F52" s="1" t="s">
        <v>564</v>
      </c>
      <c r="G52" s="1" t="s">
        <v>543</v>
      </c>
      <c r="H52" s="1" t="s">
        <v>548</v>
      </c>
      <c r="I52" s="1" t="s">
        <v>851</v>
      </c>
      <c r="J52" s="1" t="s">
        <v>30</v>
      </c>
      <c r="K52" s="1" t="s">
        <v>852</v>
      </c>
      <c r="L52" s="1" t="s">
        <v>852</v>
      </c>
      <c r="M52" s="1" t="s">
        <v>551</v>
      </c>
      <c r="N52" s="1" t="s">
        <v>551</v>
      </c>
      <c r="O52" s="1" t="s">
        <v>552</v>
      </c>
      <c r="P52" s="1" t="s">
        <v>553</v>
      </c>
      <c r="Q52" s="1" t="s">
        <v>554</v>
      </c>
      <c r="R52" s="1" t="s">
        <v>853</v>
      </c>
      <c r="S52" s="1" t="s">
        <v>556</v>
      </c>
      <c r="T52" s="1" t="s">
        <v>557</v>
      </c>
      <c r="U52" s="1" t="s">
        <v>558</v>
      </c>
    </row>
    <row r="53" s="1" customFormat="1" spans="1:21">
      <c r="A53" s="3">
        <v>17849154408</v>
      </c>
      <c r="B53" s="1" t="s">
        <v>801</v>
      </c>
      <c r="C53" s="1" t="s">
        <v>854</v>
      </c>
      <c r="D53" s="1" t="s">
        <v>855</v>
      </c>
      <c r="E53" s="1" t="s">
        <v>856</v>
      </c>
      <c r="F53" s="1" t="s">
        <v>607</v>
      </c>
      <c r="G53" s="1" t="s">
        <v>564</v>
      </c>
      <c r="H53" s="1" t="s">
        <v>548</v>
      </c>
      <c r="I53" s="1" t="s">
        <v>857</v>
      </c>
      <c r="J53" s="1" t="s">
        <v>30</v>
      </c>
      <c r="K53" s="1" t="s">
        <v>858</v>
      </c>
      <c r="L53" s="1" t="s">
        <v>858</v>
      </c>
      <c r="M53" s="1" t="s">
        <v>551</v>
      </c>
      <c r="N53" s="1" t="s">
        <v>551</v>
      </c>
      <c r="O53" s="1" t="s">
        <v>552</v>
      </c>
      <c r="P53" s="1" t="s">
        <v>553</v>
      </c>
      <c r="Q53" s="1" t="s">
        <v>554</v>
      </c>
      <c r="R53" s="1" t="s">
        <v>859</v>
      </c>
      <c r="S53" s="1" t="s">
        <v>556</v>
      </c>
      <c r="T53" s="1" t="s">
        <v>557</v>
      </c>
      <c r="U53" s="1" t="s">
        <v>558</v>
      </c>
    </row>
    <row r="54" s="1" customFormat="1" spans="1:21">
      <c r="A54" s="3">
        <v>17848574605</v>
      </c>
      <c r="B54" s="1" t="s">
        <v>801</v>
      </c>
      <c r="C54" s="1" t="s">
        <v>860</v>
      </c>
      <c r="D54" s="1" t="s">
        <v>861</v>
      </c>
      <c r="E54" s="1" t="s">
        <v>862</v>
      </c>
      <c r="F54" s="1" t="s">
        <v>543</v>
      </c>
      <c r="G54" s="1" t="s">
        <v>547</v>
      </c>
      <c r="H54" s="1" t="s">
        <v>548</v>
      </c>
      <c r="I54" s="1" t="s">
        <v>863</v>
      </c>
      <c r="J54" s="1" t="s">
        <v>30</v>
      </c>
      <c r="K54" s="1" t="s">
        <v>864</v>
      </c>
      <c r="L54" s="1" t="s">
        <v>864</v>
      </c>
      <c r="M54" s="1" t="s">
        <v>551</v>
      </c>
      <c r="N54" s="1" t="s">
        <v>551</v>
      </c>
      <c r="O54" s="1" t="s">
        <v>552</v>
      </c>
      <c r="P54" s="1" t="s">
        <v>553</v>
      </c>
      <c r="Q54" s="1" t="s">
        <v>554</v>
      </c>
      <c r="R54" s="1" t="s">
        <v>865</v>
      </c>
      <c r="S54" s="1" t="s">
        <v>556</v>
      </c>
      <c r="T54" s="1" t="s">
        <v>557</v>
      </c>
      <c r="U54" s="1" t="s">
        <v>558</v>
      </c>
    </row>
    <row r="55" s="1" customFormat="1" spans="1:21">
      <c r="A55" s="3">
        <v>17848533160</v>
      </c>
      <c r="B55" s="1" t="s">
        <v>801</v>
      </c>
      <c r="C55" s="1" t="s">
        <v>866</v>
      </c>
      <c r="D55" s="1" t="s">
        <v>867</v>
      </c>
      <c r="E55" s="1" t="s">
        <v>868</v>
      </c>
      <c r="F55" s="1" t="s">
        <v>801</v>
      </c>
      <c r="G55" s="1" t="s">
        <v>717</v>
      </c>
      <c r="H55" s="1" t="s">
        <v>548</v>
      </c>
      <c r="I55" s="1" t="s">
        <v>869</v>
      </c>
      <c r="J55" s="1" t="s">
        <v>30</v>
      </c>
      <c r="K55" s="1" t="s">
        <v>758</v>
      </c>
      <c r="L55" s="1" t="s">
        <v>758</v>
      </c>
      <c r="M55" s="1" t="s">
        <v>551</v>
      </c>
      <c r="N55" s="1" t="s">
        <v>551</v>
      </c>
      <c r="O55" s="1" t="s">
        <v>552</v>
      </c>
      <c r="P55" s="1" t="s">
        <v>553</v>
      </c>
      <c r="Q55" s="1" t="s">
        <v>554</v>
      </c>
      <c r="R55" s="1" t="s">
        <v>870</v>
      </c>
      <c r="S55" s="1" t="s">
        <v>556</v>
      </c>
      <c r="T55" s="1" t="s">
        <v>557</v>
      </c>
      <c r="U55" s="1" t="s">
        <v>558</v>
      </c>
    </row>
    <row r="56" s="1" customFormat="1" spans="1:21">
      <c r="A56" s="3">
        <v>17846561844</v>
      </c>
      <c r="B56" s="1" t="s">
        <v>801</v>
      </c>
      <c r="C56" s="1" t="s">
        <v>871</v>
      </c>
      <c r="D56" s="1" t="s">
        <v>725</v>
      </c>
      <c r="E56" s="1" t="s">
        <v>726</v>
      </c>
      <c r="F56" s="1" t="s">
        <v>801</v>
      </c>
      <c r="G56" s="1" t="s">
        <v>656</v>
      </c>
      <c r="H56" s="1" t="s">
        <v>548</v>
      </c>
      <c r="I56" s="1" t="s">
        <v>872</v>
      </c>
      <c r="J56" s="1" t="s">
        <v>30</v>
      </c>
      <c r="K56" s="1" t="s">
        <v>873</v>
      </c>
      <c r="L56" s="1" t="s">
        <v>873</v>
      </c>
      <c r="M56" s="1" t="s">
        <v>551</v>
      </c>
      <c r="N56" s="1" t="s">
        <v>551</v>
      </c>
      <c r="O56" s="1" t="s">
        <v>552</v>
      </c>
      <c r="P56" s="1" t="s">
        <v>553</v>
      </c>
      <c r="Q56" s="1" t="s">
        <v>554</v>
      </c>
      <c r="R56" s="1" t="s">
        <v>874</v>
      </c>
      <c r="S56" s="1" t="s">
        <v>556</v>
      </c>
      <c r="T56" s="1" t="s">
        <v>557</v>
      </c>
      <c r="U56" s="1" t="s">
        <v>558</v>
      </c>
    </row>
    <row r="57" s="1" customFormat="1" spans="1:21">
      <c r="A57" s="3">
        <v>17846556797</v>
      </c>
      <c r="B57" s="1" t="s">
        <v>801</v>
      </c>
      <c r="C57" s="1" t="s">
        <v>875</v>
      </c>
      <c r="D57" s="1" t="s">
        <v>876</v>
      </c>
      <c r="E57" s="1" t="s">
        <v>877</v>
      </c>
      <c r="F57" s="1" t="s">
        <v>607</v>
      </c>
      <c r="G57" s="1" t="s">
        <v>564</v>
      </c>
      <c r="H57" s="1" t="s">
        <v>548</v>
      </c>
      <c r="I57" s="1" t="s">
        <v>878</v>
      </c>
      <c r="J57" s="1" t="s">
        <v>30</v>
      </c>
      <c r="K57" s="1" t="s">
        <v>879</v>
      </c>
      <c r="L57" s="1" t="s">
        <v>879</v>
      </c>
      <c r="M57" s="1" t="s">
        <v>551</v>
      </c>
      <c r="N57" s="1" t="s">
        <v>551</v>
      </c>
      <c r="O57" s="1" t="s">
        <v>552</v>
      </c>
      <c r="P57" s="1" t="s">
        <v>553</v>
      </c>
      <c r="Q57" s="1" t="s">
        <v>554</v>
      </c>
      <c r="R57" s="1" t="s">
        <v>880</v>
      </c>
      <c r="S57" s="1" t="s">
        <v>556</v>
      </c>
      <c r="T57" s="1" t="s">
        <v>557</v>
      </c>
      <c r="U57" s="1" t="s">
        <v>558</v>
      </c>
    </row>
    <row r="58" s="1" customFormat="1" spans="1:21">
      <c r="A58" s="3">
        <v>17846112574</v>
      </c>
      <c r="B58" s="1" t="s">
        <v>881</v>
      </c>
      <c r="C58" s="1" t="s">
        <v>882</v>
      </c>
      <c r="D58" s="1" t="s">
        <v>700</v>
      </c>
      <c r="E58" s="1" t="s">
        <v>701</v>
      </c>
      <c r="F58" s="1" t="s">
        <v>801</v>
      </c>
      <c r="G58" s="1" t="s">
        <v>656</v>
      </c>
      <c r="H58" s="1" t="s">
        <v>548</v>
      </c>
      <c r="I58" s="1" t="s">
        <v>883</v>
      </c>
      <c r="J58" s="1" t="s">
        <v>30</v>
      </c>
      <c r="K58" s="1" t="s">
        <v>884</v>
      </c>
      <c r="L58" s="1" t="s">
        <v>884</v>
      </c>
      <c r="M58" s="1" t="s">
        <v>551</v>
      </c>
      <c r="N58" s="1" t="s">
        <v>551</v>
      </c>
      <c r="O58" s="1" t="s">
        <v>552</v>
      </c>
      <c r="P58" s="1" t="s">
        <v>553</v>
      </c>
      <c r="Q58" s="1" t="s">
        <v>554</v>
      </c>
      <c r="R58" s="1" t="s">
        <v>885</v>
      </c>
      <c r="S58" s="1" t="s">
        <v>556</v>
      </c>
      <c r="T58" s="1" t="s">
        <v>557</v>
      </c>
      <c r="U58" s="1" t="s">
        <v>558</v>
      </c>
    </row>
    <row r="59" s="1" customFormat="1" spans="1:21">
      <c r="A59" s="3">
        <v>17845801139</v>
      </c>
      <c r="B59" s="1" t="s">
        <v>881</v>
      </c>
      <c r="C59" s="1" t="s">
        <v>886</v>
      </c>
      <c r="D59" s="1" t="s">
        <v>887</v>
      </c>
      <c r="E59" s="1" t="s">
        <v>888</v>
      </c>
      <c r="F59" s="1" t="s">
        <v>564</v>
      </c>
      <c r="G59" s="1" t="s">
        <v>543</v>
      </c>
      <c r="H59" s="1" t="s">
        <v>548</v>
      </c>
      <c r="I59" s="1" t="s">
        <v>889</v>
      </c>
      <c r="J59" s="1" t="s">
        <v>30</v>
      </c>
      <c r="K59" s="1" t="s">
        <v>890</v>
      </c>
      <c r="L59" s="1" t="s">
        <v>890</v>
      </c>
      <c r="M59" s="1" t="s">
        <v>551</v>
      </c>
      <c r="N59" s="1" t="s">
        <v>551</v>
      </c>
      <c r="O59" s="1" t="s">
        <v>552</v>
      </c>
      <c r="P59" s="1" t="s">
        <v>553</v>
      </c>
      <c r="Q59" s="1" t="s">
        <v>554</v>
      </c>
      <c r="R59" s="1" t="s">
        <v>891</v>
      </c>
      <c r="S59" s="1" t="s">
        <v>556</v>
      </c>
      <c r="T59" s="1" t="s">
        <v>557</v>
      </c>
      <c r="U59" s="1" t="s">
        <v>558</v>
      </c>
    </row>
    <row r="60" s="1" customFormat="1" spans="1:21">
      <c r="A60" s="3">
        <v>17845534722</v>
      </c>
      <c r="B60" s="1" t="s">
        <v>881</v>
      </c>
      <c r="C60" s="1" t="s">
        <v>892</v>
      </c>
      <c r="D60" s="1" t="s">
        <v>667</v>
      </c>
      <c r="E60" s="1" t="s">
        <v>893</v>
      </c>
      <c r="F60" s="1" t="s">
        <v>801</v>
      </c>
      <c r="G60" s="1" t="s">
        <v>717</v>
      </c>
      <c r="H60" s="1" t="s">
        <v>548</v>
      </c>
      <c r="I60" s="1" t="s">
        <v>894</v>
      </c>
      <c r="J60" s="1" t="s">
        <v>30</v>
      </c>
      <c r="K60" s="1" t="s">
        <v>895</v>
      </c>
      <c r="L60" s="1" t="s">
        <v>895</v>
      </c>
      <c r="M60" s="1" t="s">
        <v>551</v>
      </c>
      <c r="N60" s="1" t="s">
        <v>551</v>
      </c>
      <c r="O60" s="1" t="s">
        <v>552</v>
      </c>
      <c r="P60" s="1" t="s">
        <v>553</v>
      </c>
      <c r="Q60" s="1" t="s">
        <v>554</v>
      </c>
      <c r="R60" s="1" t="s">
        <v>896</v>
      </c>
      <c r="S60" s="1" t="s">
        <v>556</v>
      </c>
      <c r="T60" s="1" t="s">
        <v>557</v>
      </c>
      <c r="U60" s="1" t="s">
        <v>558</v>
      </c>
    </row>
    <row r="61" s="1" customFormat="1" spans="1:21">
      <c r="A61" s="3">
        <v>17833820746</v>
      </c>
      <c r="B61" s="1" t="s">
        <v>897</v>
      </c>
      <c r="C61" s="1" t="s">
        <v>898</v>
      </c>
      <c r="D61" s="1" t="s">
        <v>899</v>
      </c>
      <c r="E61" s="1" t="s">
        <v>900</v>
      </c>
      <c r="F61" s="1" t="s">
        <v>801</v>
      </c>
      <c r="G61" s="1" t="s">
        <v>656</v>
      </c>
      <c r="H61" s="1" t="s">
        <v>548</v>
      </c>
      <c r="I61" s="1" t="s">
        <v>552</v>
      </c>
      <c r="J61" s="1" t="s">
        <v>901</v>
      </c>
      <c r="K61" s="1" t="s">
        <v>552</v>
      </c>
      <c r="L61" s="1" t="s">
        <v>552</v>
      </c>
      <c r="M61" s="1" t="s">
        <v>551</v>
      </c>
      <c r="N61" s="1" t="s">
        <v>551</v>
      </c>
      <c r="O61" s="1" t="s">
        <v>552</v>
      </c>
      <c r="P61" s="1" t="s">
        <v>553</v>
      </c>
      <c r="Q61" s="1" t="s">
        <v>554</v>
      </c>
      <c r="R61" s="1" t="s">
        <v>902</v>
      </c>
      <c r="S61" s="1" t="s">
        <v>556</v>
      </c>
      <c r="T61" s="1" t="s">
        <v>557</v>
      </c>
      <c r="U61" s="1" t="s">
        <v>558</v>
      </c>
    </row>
    <row r="62" s="1" customFormat="1" spans="1:21">
      <c r="A62" s="3">
        <v>17835449641</v>
      </c>
      <c r="B62" s="1" t="s">
        <v>903</v>
      </c>
      <c r="C62" s="1" t="s">
        <v>904</v>
      </c>
      <c r="D62" s="1" t="s">
        <v>905</v>
      </c>
      <c r="E62" s="1" t="s">
        <v>906</v>
      </c>
      <c r="F62" s="1" t="s">
        <v>564</v>
      </c>
      <c r="G62" s="1" t="s">
        <v>543</v>
      </c>
      <c r="H62" s="1" t="s">
        <v>548</v>
      </c>
      <c r="I62" s="1" t="s">
        <v>907</v>
      </c>
      <c r="J62" s="1" t="s">
        <v>30</v>
      </c>
      <c r="K62" s="1" t="s">
        <v>908</v>
      </c>
      <c r="L62" s="1" t="s">
        <v>908</v>
      </c>
      <c r="M62" s="1" t="s">
        <v>551</v>
      </c>
      <c r="N62" s="1" t="s">
        <v>551</v>
      </c>
      <c r="O62" s="1" t="s">
        <v>552</v>
      </c>
      <c r="P62" s="1" t="s">
        <v>553</v>
      </c>
      <c r="Q62" s="1" t="s">
        <v>554</v>
      </c>
      <c r="R62" s="1" t="s">
        <v>909</v>
      </c>
      <c r="S62" s="1" t="s">
        <v>556</v>
      </c>
      <c r="T62" s="1" t="s">
        <v>557</v>
      </c>
      <c r="U62" s="1" t="s">
        <v>558</v>
      </c>
    </row>
    <row r="63" s="1" customFormat="1" spans="1:21">
      <c r="A63" s="3">
        <v>17833820746</v>
      </c>
      <c r="B63" s="1" t="s">
        <v>910</v>
      </c>
      <c r="C63" s="1" t="s">
        <v>911</v>
      </c>
      <c r="D63" s="1" t="s">
        <v>899</v>
      </c>
      <c r="E63" s="1" t="s">
        <v>900</v>
      </c>
      <c r="F63" s="1" t="s">
        <v>801</v>
      </c>
      <c r="G63" s="1" t="s">
        <v>656</v>
      </c>
      <c r="H63" s="1" t="s">
        <v>548</v>
      </c>
      <c r="I63" s="1" t="s">
        <v>912</v>
      </c>
      <c r="J63" s="1" t="s">
        <v>30</v>
      </c>
      <c r="K63" s="1" t="s">
        <v>913</v>
      </c>
      <c r="L63" s="1" t="s">
        <v>913</v>
      </c>
      <c r="M63" s="1" t="s">
        <v>551</v>
      </c>
      <c r="N63" s="1" t="s">
        <v>551</v>
      </c>
      <c r="O63" s="1" t="s">
        <v>552</v>
      </c>
      <c r="P63" s="1" t="s">
        <v>553</v>
      </c>
      <c r="Q63" s="1" t="s">
        <v>554</v>
      </c>
      <c r="R63" s="1" t="s">
        <v>914</v>
      </c>
      <c r="S63" s="1" t="s">
        <v>556</v>
      </c>
      <c r="T63" s="1" t="s">
        <v>557</v>
      </c>
      <c r="U63" s="1" t="s">
        <v>558</v>
      </c>
    </row>
    <row r="64" s="1" customFormat="1" spans="1:21">
      <c r="A64" s="3">
        <v>17831257312</v>
      </c>
      <c r="B64" s="1" t="s">
        <v>910</v>
      </c>
      <c r="C64" s="1" t="s">
        <v>915</v>
      </c>
      <c r="D64" s="1" t="s">
        <v>916</v>
      </c>
      <c r="E64" s="1" t="s">
        <v>917</v>
      </c>
      <c r="F64" s="1" t="s">
        <v>903</v>
      </c>
      <c r="G64" s="1" t="s">
        <v>607</v>
      </c>
      <c r="H64" s="1" t="s">
        <v>548</v>
      </c>
      <c r="I64" s="1" t="s">
        <v>918</v>
      </c>
      <c r="J64" s="1" t="s">
        <v>30</v>
      </c>
      <c r="K64" s="1" t="s">
        <v>919</v>
      </c>
      <c r="L64" s="1" t="s">
        <v>919</v>
      </c>
      <c r="M64" s="1" t="s">
        <v>551</v>
      </c>
      <c r="N64" s="1" t="s">
        <v>551</v>
      </c>
      <c r="O64" s="1" t="s">
        <v>552</v>
      </c>
      <c r="P64" s="1" t="s">
        <v>553</v>
      </c>
      <c r="Q64" s="1" t="s">
        <v>554</v>
      </c>
      <c r="R64" s="1" t="s">
        <v>920</v>
      </c>
      <c r="S64" s="1" t="s">
        <v>556</v>
      </c>
      <c r="T64" s="1" t="s">
        <v>557</v>
      </c>
      <c r="U64" s="1" t="s">
        <v>558</v>
      </c>
    </row>
    <row r="65" s="1" customFormat="1" spans="1:21">
      <c r="A65" s="3">
        <v>17829651737</v>
      </c>
      <c r="B65" s="1" t="s">
        <v>910</v>
      </c>
      <c r="C65" s="1" t="s">
        <v>921</v>
      </c>
      <c r="D65" s="1" t="s">
        <v>922</v>
      </c>
      <c r="E65" s="1" t="s">
        <v>923</v>
      </c>
      <c r="F65" s="1" t="s">
        <v>564</v>
      </c>
      <c r="G65" s="1" t="s">
        <v>547</v>
      </c>
      <c r="H65" s="1" t="s">
        <v>548</v>
      </c>
      <c r="I65" s="1" t="s">
        <v>924</v>
      </c>
      <c r="J65" s="1" t="s">
        <v>30</v>
      </c>
      <c r="K65" s="1" t="s">
        <v>925</v>
      </c>
      <c r="L65" s="1" t="s">
        <v>925</v>
      </c>
      <c r="M65" s="1" t="s">
        <v>551</v>
      </c>
      <c r="N65" s="1" t="s">
        <v>551</v>
      </c>
      <c r="O65" s="1" t="s">
        <v>552</v>
      </c>
      <c r="P65" s="1" t="s">
        <v>553</v>
      </c>
      <c r="Q65" s="1" t="s">
        <v>554</v>
      </c>
      <c r="R65" s="1" t="s">
        <v>926</v>
      </c>
      <c r="S65" s="1" t="s">
        <v>556</v>
      </c>
      <c r="T65" s="1" t="s">
        <v>557</v>
      </c>
      <c r="U65" s="1" t="s">
        <v>558</v>
      </c>
    </row>
    <row r="66" s="1" customFormat="1" spans="1:21">
      <c r="A66" s="3">
        <v>17827563969</v>
      </c>
      <c r="B66" s="1" t="s">
        <v>927</v>
      </c>
      <c r="C66" s="1" t="s">
        <v>928</v>
      </c>
      <c r="D66" s="1" t="s">
        <v>929</v>
      </c>
      <c r="E66" s="1" t="s">
        <v>930</v>
      </c>
      <c r="F66" s="1" t="s">
        <v>801</v>
      </c>
      <c r="G66" s="1" t="s">
        <v>717</v>
      </c>
      <c r="H66" s="1" t="s">
        <v>548</v>
      </c>
      <c r="I66" s="1" t="s">
        <v>931</v>
      </c>
      <c r="J66" s="1" t="s">
        <v>30</v>
      </c>
      <c r="K66" s="1" t="s">
        <v>932</v>
      </c>
      <c r="L66" s="1" t="s">
        <v>932</v>
      </c>
      <c r="M66" s="1" t="s">
        <v>551</v>
      </c>
      <c r="N66" s="1" t="s">
        <v>551</v>
      </c>
      <c r="O66" s="1" t="s">
        <v>552</v>
      </c>
      <c r="P66" s="1" t="s">
        <v>553</v>
      </c>
      <c r="Q66" s="1" t="s">
        <v>554</v>
      </c>
      <c r="R66" s="1" t="s">
        <v>933</v>
      </c>
      <c r="S66" s="1" t="s">
        <v>556</v>
      </c>
      <c r="T66" s="1" t="s">
        <v>557</v>
      </c>
      <c r="U66" s="1" t="s">
        <v>558</v>
      </c>
    </row>
    <row r="67" s="1" customFormat="1" spans="1:21">
      <c r="A67" s="3">
        <v>17813715699</v>
      </c>
      <c r="B67" s="1" t="s">
        <v>934</v>
      </c>
      <c r="C67" s="1" t="s">
        <v>935</v>
      </c>
      <c r="D67" s="1" t="s">
        <v>936</v>
      </c>
      <c r="E67" s="1" t="s">
        <v>937</v>
      </c>
      <c r="F67" s="1" t="s">
        <v>607</v>
      </c>
      <c r="G67" s="1" t="s">
        <v>543</v>
      </c>
      <c r="H67" s="1" t="s">
        <v>548</v>
      </c>
      <c r="I67" s="1" t="s">
        <v>938</v>
      </c>
      <c r="J67" s="1" t="s">
        <v>30</v>
      </c>
      <c r="K67" s="1" t="s">
        <v>939</v>
      </c>
      <c r="L67" s="1" t="s">
        <v>939</v>
      </c>
      <c r="M67" s="1" t="s">
        <v>551</v>
      </c>
      <c r="N67" s="1" t="s">
        <v>551</v>
      </c>
      <c r="O67" s="1" t="s">
        <v>552</v>
      </c>
      <c r="P67" s="1" t="s">
        <v>553</v>
      </c>
      <c r="Q67" s="1" t="s">
        <v>554</v>
      </c>
      <c r="R67" s="1" t="s">
        <v>940</v>
      </c>
      <c r="S67" s="1" t="s">
        <v>556</v>
      </c>
      <c r="T67" s="1" t="s">
        <v>557</v>
      </c>
      <c r="U67" s="1" t="s">
        <v>558</v>
      </c>
    </row>
    <row r="68" s="1" customFormat="1" spans="1:21">
      <c r="A68" s="3">
        <v>17813695126</v>
      </c>
      <c r="B68" s="1" t="s">
        <v>934</v>
      </c>
      <c r="C68" s="1" t="s">
        <v>941</v>
      </c>
      <c r="D68" s="1" t="s">
        <v>936</v>
      </c>
      <c r="E68" s="1" t="s">
        <v>942</v>
      </c>
      <c r="F68" s="1" t="s">
        <v>607</v>
      </c>
      <c r="G68" s="1" t="s">
        <v>543</v>
      </c>
      <c r="H68" s="1" t="s">
        <v>548</v>
      </c>
      <c r="I68" s="1" t="s">
        <v>943</v>
      </c>
      <c r="J68" s="1" t="s">
        <v>30</v>
      </c>
      <c r="K68" s="1" t="s">
        <v>944</v>
      </c>
      <c r="L68" s="1" t="s">
        <v>944</v>
      </c>
      <c r="M68" s="1" t="s">
        <v>551</v>
      </c>
      <c r="N68" s="1" t="s">
        <v>551</v>
      </c>
      <c r="O68" s="1" t="s">
        <v>552</v>
      </c>
      <c r="P68" s="1" t="s">
        <v>553</v>
      </c>
      <c r="Q68" s="1" t="s">
        <v>554</v>
      </c>
      <c r="R68" s="1" t="s">
        <v>945</v>
      </c>
      <c r="S68" s="1" t="s">
        <v>556</v>
      </c>
      <c r="T68" s="1" t="s">
        <v>557</v>
      </c>
      <c r="U68" s="1" t="s">
        <v>558</v>
      </c>
    </row>
    <row r="69" s="1" customFormat="1" spans="1:21">
      <c r="A69" s="3">
        <v>17807750570</v>
      </c>
      <c r="B69" s="1" t="s">
        <v>946</v>
      </c>
      <c r="C69" s="1" t="s">
        <v>947</v>
      </c>
      <c r="D69" s="1" t="s">
        <v>948</v>
      </c>
      <c r="E69" s="1" t="s">
        <v>949</v>
      </c>
      <c r="F69" s="1" t="s">
        <v>564</v>
      </c>
      <c r="G69" s="1" t="s">
        <v>543</v>
      </c>
      <c r="H69" s="1" t="s">
        <v>548</v>
      </c>
      <c r="I69" s="1" t="s">
        <v>950</v>
      </c>
      <c r="J69" s="1" t="s">
        <v>30</v>
      </c>
      <c r="K69" s="1" t="s">
        <v>951</v>
      </c>
      <c r="L69" s="1" t="s">
        <v>951</v>
      </c>
      <c r="M69" s="1" t="s">
        <v>551</v>
      </c>
      <c r="N69" s="1" t="s">
        <v>551</v>
      </c>
      <c r="O69" s="1" t="s">
        <v>552</v>
      </c>
      <c r="P69" s="1" t="s">
        <v>553</v>
      </c>
      <c r="Q69" s="1" t="s">
        <v>554</v>
      </c>
      <c r="R69" s="1" t="s">
        <v>952</v>
      </c>
      <c r="S69" s="1" t="s">
        <v>556</v>
      </c>
      <c r="T69" s="1" t="s">
        <v>557</v>
      </c>
      <c r="U69" s="1" t="s">
        <v>558</v>
      </c>
    </row>
    <row r="70" s="1" customFormat="1" spans="1:21">
      <c r="A70" s="3">
        <v>17806428755</v>
      </c>
      <c r="B70" s="1" t="s">
        <v>946</v>
      </c>
      <c r="C70" s="1" t="s">
        <v>953</v>
      </c>
      <c r="D70" s="1" t="s">
        <v>954</v>
      </c>
      <c r="E70" s="1" t="s">
        <v>955</v>
      </c>
      <c r="F70" s="1" t="s">
        <v>656</v>
      </c>
      <c r="G70" s="1" t="s">
        <v>543</v>
      </c>
      <c r="H70" s="1" t="s">
        <v>548</v>
      </c>
      <c r="I70" s="1" t="s">
        <v>956</v>
      </c>
      <c r="J70" s="1" t="s">
        <v>30</v>
      </c>
      <c r="K70" s="1" t="s">
        <v>957</v>
      </c>
      <c r="L70" s="1" t="s">
        <v>957</v>
      </c>
      <c r="M70" s="1" t="s">
        <v>551</v>
      </c>
      <c r="N70" s="1" t="s">
        <v>551</v>
      </c>
      <c r="O70" s="1" t="s">
        <v>552</v>
      </c>
      <c r="P70" s="1" t="s">
        <v>553</v>
      </c>
      <c r="Q70" s="1" t="s">
        <v>554</v>
      </c>
      <c r="R70" s="1" t="s">
        <v>958</v>
      </c>
      <c r="S70" s="1" t="s">
        <v>556</v>
      </c>
      <c r="T70" s="1" t="s">
        <v>557</v>
      </c>
      <c r="U70" s="1" t="s">
        <v>558</v>
      </c>
    </row>
    <row r="71" s="1" customFormat="1" spans="1:21">
      <c r="A71" s="3">
        <v>17800260631</v>
      </c>
      <c r="B71" s="1" t="s">
        <v>959</v>
      </c>
      <c r="C71" s="1" t="s">
        <v>960</v>
      </c>
      <c r="D71" s="1" t="s">
        <v>961</v>
      </c>
      <c r="E71" s="1" t="s">
        <v>962</v>
      </c>
      <c r="F71" s="1" t="s">
        <v>564</v>
      </c>
      <c r="G71" s="1" t="s">
        <v>547</v>
      </c>
      <c r="H71" s="1" t="s">
        <v>548</v>
      </c>
      <c r="I71" s="1" t="s">
        <v>963</v>
      </c>
      <c r="J71" s="1" t="s">
        <v>30</v>
      </c>
      <c r="K71" s="1" t="s">
        <v>964</v>
      </c>
      <c r="L71" s="1" t="s">
        <v>964</v>
      </c>
      <c r="M71" s="1" t="s">
        <v>551</v>
      </c>
      <c r="N71" s="1" t="s">
        <v>551</v>
      </c>
      <c r="O71" s="1" t="s">
        <v>552</v>
      </c>
      <c r="P71" s="1" t="s">
        <v>553</v>
      </c>
      <c r="Q71" s="1" t="s">
        <v>554</v>
      </c>
      <c r="R71" s="1" t="s">
        <v>965</v>
      </c>
      <c r="S71" s="1" t="s">
        <v>556</v>
      </c>
      <c r="T71" s="1" t="s">
        <v>557</v>
      </c>
      <c r="U71" s="1" t="s">
        <v>558</v>
      </c>
    </row>
    <row r="72" s="1" customFormat="1" spans="1:21">
      <c r="A72" s="3">
        <v>17797829789</v>
      </c>
      <c r="B72" s="1" t="s">
        <v>966</v>
      </c>
      <c r="C72" s="1" t="s">
        <v>967</v>
      </c>
      <c r="D72" s="1" t="s">
        <v>968</v>
      </c>
      <c r="E72" s="1" t="s">
        <v>969</v>
      </c>
      <c r="F72" s="1" t="s">
        <v>543</v>
      </c>
      <c r="G72" s="1" t="s">
        <v>547</v>
      </c>
      <c r="H72" s="1" t="s">
        <v>548</v>
      </c>
      <c r="I72" s="1" t="s">
        <v>970</v>
      </c>
      <c r="J72" s="1" t="s">
        <v>30</v>
      </c>
      <c r="K72" s="1" t="s">
        <v>852</v>
      </c>
      <c r="L72" s="1" t="s">
        <v>852</v>
      </c>
      <c r="M72" s="1" t="s">
        <v>551</v>
      </c>
      <c r="N72" s="1" t="s">
        <v>551</v>
      </c>
      <c r="O72" s="1" t="s">
        <v>552</v>
      </c>
      <c r="P72" s="1" t="s">
        <v>553</v>
      </c>
      <c r="Q72" s="1" t="s">
        <v>554</v>
      </c>
      <c r="R72" s="1" t="s">
        <v>971</v>
      </c>
      <c r="S72" s="1" t="s">
        <v>556</v>
      </c>
      <c r="T72" s="1" t="s">
        <v>557</v>
      </c>
      <c r="U72" s="1" t="s">
        <v>558</v>
      </c>
    </row>
    <row r="73" s="1" customFormat="1" spans="1:21">
      <c r="A73" s="3">
        <v>17790860243</v>
      </c>
      <c r="B73" s="1" t="s">
        <v>972</v>
      </c>
      <c r="C73" s="1" t="s">
        <v>973</v>
      </c>
      <c r="D73" s="1" t="s">
        <v>974</v>
      </c>
      <c r="E73" s="1" t="s">
        <v>975</v>
      </c>
      <c r="F73" s="1" t="s">
        <v>564</v>
      </c>
      <c r="G73" s="1" t="s">
        <v>543</v>
      </c>
      <c r="H73" s="1" t="s">
        <v>548</v>
      </c>
      <c r="I73" s="1" t="s">
        <v>976</v>
      </c>
      <c r="J73" s="1" t="s">
        <v>30</v>
      </c>
      <c r="K73" s="1" t="s">
        <v>977</v>
      </c>
      <c r="L73" s="1" t="s">
        <v>977</v>
      </c>
      <c r="M73" s="1" t="s">
        <v>551</v>
      </c>
      <c r="N73" s="1" t="s">
        <v>551</v>
      </c>
      <c r="O73" s="1" t="s">
        <v>552</v>
      </c>
      <c r="P73" s="1" t="s">
        <v>553</v>
      </c>
      <c r="Q73" s="1" t="s">
        <v>554</v>
      </c>
      <c r="R73" s="1" t="s">
        <v>978</v>
      </c>
      <c r="S73" s="1" t="s">
        <v>556</v>
      </c>
      <c r="T73" s="1" t="s">
        <v>557</v>
      </c>
      <c r="U73" s="1" t="s">
        <v>558</v>
      </c>
    </row>
    <row r="74" s="1" customFormat="1" spans="1:21">
      <c r="A74" s="3">
        <v>17790767938</v>
      </c>
      <c r="B74" s="1" t="s">
        <v>972</v>
      </c>
      <c r="C74" s="1" t="s">
        <v>979</v>
      </c>
      <c r="D74" s="1" t="s">
        <v>980</v>
      </c>
      <c r="E74" s="1" t="s">
        <v>981</v>
      </c>
      <c r="F74" s="1" t="s">
        <v>801</v>
      </c>
      <c r="G74" s="1" t="s">
        <v>717</v>
      </c>
      <c r="H74" s="1" t="s">
        <v>548</v>
      </c>
      <c r="I74" s="1" t="s">
        <v>982</v>
      </c>
      <c r="J74" s="1" t="s">
        <v>30</v>
      </c>
      <c r="K74" s="1" t="s">
        <v>983</v>
      </c>
      <c r="L74" s="1" t="s">
        <v>983</v>
      </c>
      <c r="M74" s="1" t="s">
        <v>551</v>
      </c>
      <c r="N74" s="1" t="s">
        <v>551</v>
      </c>
      <c r="O74" s="1" t="s">
        <v>552</v>
      </c>
      <c r="P74" s="1" t="s">
        <v>553</v>
      </c>
      <c r="Q74" s="1" t="s">
        <v>554</v>
      </c>
      <c r="R74" s="1" t="s">
        <v>984</v>
      </c>
      <c r="S74" s="1" t="s">
        <v>556</v>
      </c>
      <c r="T74" s="1" t="s">
        <v>557</v>
      </c>
      <c r="U74" s="1" t="s">
        <v>558</v>
      </c>
    </row>
    <row r="75" s="1" customFormat="1" spans="1:21">
      <c r="A75" s="3">
        <v>17782623109</v>
      </c>
      <c r="B75" s="1" t="s">
        <v>985</v>
      </c>
      <c r="C75" s="1" t="s">
        <v>986</v>
      </c>
      <c r="D75" s="1" t="s">
        <v>987</v>
      </c>
      <c r="E75" s="1" t="s">
        <v>988</v>
      </c>
      <c r="F75" s="1" t="s">
        <v>564</v>
      </c>
      <c r="G75" s="1" t="s">
        <v>547</v>
      </c>
      <c r="H75" s="1" t="s">
        <v>548</v>
      </c>
      <c r="I75" s="1" t="s">
        <v>989</v>
      </c>
      <c r="J75" s="1" t="s">
        <v>30</v>
      </c>
      <c r="K75" s="1" t="s">
        <v>990</v>
      </c>
      <c r="L75" s="1" t="s">
        <v>990</v>
      </c>
      <c r="M75" s="1" t="s">
        <v>551</v>
      </c>
      <c r="N75" s="1" t="s">
        <v>551</v>
      </c>
      <c r="O75" s="1" t="s">
        <v>552</v>
      </c>
      <c r="P75" s="1" t="s">
        <v>553</v>
      </c>
      <c r="Q75" s="1" t="s">
        <v>554</v>
      </c>
      <c r="R75" s="1" t="s">
        <v>991</v>
      </c>
      <c r="S75" s="1" t="s">
        <v>556</v>
      </c>
      <c r="T75" s="1" t="s">
        <v>557</v>
      </c>
      <c r="U75" s="1" t="s">
        <v>558</v>
      </c>
    </row>
    <row r="76" s="1" customFormat="1" spans="1:21">
      <c r="A76" s="3">
        <v>17782208546</v>
      </c>
      <c r="B76" s="1" t="s">
        <v>992</v>
      </c>
      <c r="C76" s="1" t="s">
        <v>993</v>
      </c>
      <c r="D76" s="1" t="s">
        <v>994</v>
      </c>
      <c r="E76" s="1" t="s">
        <v>995</v>
      </c>
      <c r="F76" s="1" t="s">
        <v>543</v>
      </c>
      <c r="G76" s="1" t="s">
        <v>547</v>
      </c>
      <c r="H76" s="1" t="s">
        <v>548</v>
      </c>
      <c r="I76" s="1" t="s">
        <v>996</v>
      </c>
      <c r="J76" s="1" t="s">
        <v>30</v>
      </c>
      <c r="K76" s="1" t="s">
        <v>997</v>
      </c>
      <c r="L76" s="1" t="s">
        <v>997</v>
      </c>
      <c r="M76" s="1" t="s">
        <v>551</v>
      </c>
      <c r="N76" s="1" t="s">
        <v>551</v>
      </c>
      <c r="O76" s="1" t="s">
        <v>552</v>
      </c>
      <c r="P76" s="1" t="s">
        <v>553</v>
      </c>
      <c r="Q76" s="1" t="s">
        <v>554</v>
      </c>
      <c r="R76" s="1" t="s">
        <v>998</v>
      </c>
      <c r="S76" s="1" t="s">
        <v>556</v>
      </c>
      <c r="T76" s="1" t="s">
        <v>557</v>
      </c>
      <c r="U76" s="1" t="s">
        <v>558</v>
      </c>
    </row>
    <row r="77" s="1" customFormat="1" spans="1:21">
      <c r="A77" s="3">
        <v>17781369933</v>
      </c>
      <c r="B77" s="1" t="s">
        <v>992</v>
      </c>
      <c r="C77" s="1" t="s">
        <v>999</v>
      </c>
      <c r="D77" s="1" t="s">
        <v>1000</v>
      </c>
      <c r="E77" s="1" t="s">
        <v>1001</v>
      </c>
      <c r="F77" s="1" t="s">
        <v>607</v>
      </c>
      <c r="G77" s="1" t="s">
        <v>543</v>
      </c>
      <c r="H77" s="1" t="s">
        <v>548</v>
      </c>
      <c r="I77" s="1" t="s">
        <v>1002</v>
      </c>
      <c r="J77" s="1" t="s">
        <v>30</v>
      </c>
      <c r="K77" s="1" t="s">
        <v>1003</v>
      </c>
      <c r="L77" s="1" t="s">
        <v>1003</v>
      </c>
      <c r="M77" s="1" t="s">
        <v>551</v>
      </c>
      <c r="N77" s="1" t="s">
        <v>551</v>
      </c>
      <c r="O77" s="1" t="s">
        <v>552</v>
      </c>
      <c r="P77" s="1" t="s">
        <v>553</v>
      </c>
      <c r="Q77" s="1" t="s">
        <v>554</v>
      </c>
      <c r="R77" s="1" t="s">
        <v>1004</v>
      </c>
      <c r="S77" s="1" t="s">
        <v>556</v>
      </c>
      <c r="T77" s="1" t="s">
        <v>557</v>
      </c>
      <c r="U77" s="1" t="s">
        <v>558</v>
      </c>
    </row>
    <row r="78" s="1" customFormat="1" spans="1:21">
      <c r="A78" s="3">
        <v>17779647812</v>
      </c>
      <c r="B78" s="1" t="s">
        <v>1005</v>
      </c>
      <c r="C78" s="1" t="s">
        <v>1006</v>
      </c>
      <c r="D78" s="1" t="s">
        <v>1007</v>
      </c>
      <c r="E78" s="1" t="s">
        <v>1008</v>
      </c>
      <c r="F78" s="1" t="s">
        <v>656</v>
      </c>
      <c r="G78" s="1" t="s">
        <v>607</v>
      </c>
      <c r="H78" s="1" t="s">
        <v>548</v>
      </c>
      <c r="I78" s="1" t="s">
        <v>1009</v>
      </c>
      <c r="J78" s="1" t="s">
        <v>30</v>
      </c>
      <c r="K78" s="1" t="s">
        <v>1010</v>
      </c>
      <c r="L78" s="1" t="s">
        <v>1010</v>
      </c>
      <c r="M78" s="1" t="s">
        <v>551</v>
      </c>
      <c r="N78" s="1" t="s">
        <v>551</v>
      </c>
      <c r="O78" s="1" t="s">
        <v>552</v>
      </c>
      <c r="P78" s="1" t="s">
        <v>553</v>
      </c>
      <c r="Q78" s="1" t="s">
        <v>554</v>
      </c>
      <c r="R78" s="1" t="s">
        <v>1011</v>
      </c>
      <c r="S78" s="1" t="s">
        <v>556</v>
      </c>
      <c r="T78" s="1" t="s">
        <v>557</v>
      </c>
      <c r="U78" s="1" t="s">
        <v>558</v>
      </c>
    </row>
    <row r="79" s="1" customFormat="1" spans="1:21">
      <c r="A79" s="3">
        <v>17772948957</v>
      </c>
      <c r="B79" s="1" t="s">
        <v>1012</v>
      </c>
      <c r="C79" s="1" t="s">
        <v>1013</v>
      </c>
      <c r="D79" s="1" t="s">
        <v>1014</v>
      </c>
      <c r="E79" s="1" t="s">
        <v>1015</v>
      </c>
      <c r="F79" s="1" t="s">
        <v>717</v>
      </c>
      <c r="G79" s="1" t="s">
        <v>656</v>
      </c>
      <c r="H79" s="1" t="s">
        <v>548</v>
      </c>
      <c r="I79" s="1" t="s">
        <v>1016</v>
      </c>
      <c r="J79" s="1" t="s">
        <v>30</v>
      </c>
      <c r="K79" s="1" t="s">
        <v>1017</v>
      </c>
      <c r="L79" s="1" t="s">
        <v>1017</v>
      </c>
      <c r="M79" s="1" t="s">
        <v>551</v>
      </c>
      <c r="N79" s="1" t="s">
        <v>551</v>
      </c>
      <c r="O79" s="1" t="s">
        <v>552</v>
      </c>
      <c r="P79" s="1" t="s">
        <v>553</v>
      </c>
      <c r="Q79" s="1" t="s">
        <v>554</v>
      </c>
      <c r="R79" s="1" t="s">
        <v>1018</v>
      </c>
      <c r="S79" s="1" t="s">
        <v>556</v>
      </c>
      <c r="T79" s="1" t="s">
        <v>557</v>
      </c>
      <c r="U79" s="1" t="s">
        <v>558</v>
      </c>
    </row>
    <row r="80" s="1" customFormat="1" spans="1:21">
      <c r="A80" s="3">
        <v>17771847300</v>
      </c>
      <c r="B80" s="1" t="s">
        <v>1012</v>
      </c>
      <c r="C80" s="1" t="s">
        <v>1019</v>
      </c>
      <c r="D80" s="1" t="s">
        <v>1020</v>
      </c>
      <c r="E80" s="1" t="s">
        <v>1021</v>
      </c>
      <c r="F80" s="1" t="s">
        <v>564</v>
      </c>
      <c r="G80" s="1" t="s">
        <v>543</v>
      </c>
      <c r="H80" s="1" t="s">
        <v>548</v>
      </c>
      <c r="I80" s="1" t="s">
        <v>1022</v>
      </c>
      <c r="J80" s="1" t="s">
        <v>30</v>
      </c>
      <c r="K80" s="1" t="s">
        <v>944</v>
      </c>
      <c r="L80" s="1" t="s">
        <v>944</v>
      </c>
      <c r="M80" s="1" t="s">
        <v>551</v>
      </c>
      <c r="N80" s="1" t="s">
        <v>551</v>
      </c>
      <c r="O80" s="1" t="s">
        <v>552</v>
      </c>
      <c r="P80" s="1" t="s">
        <v>553</v>
      </c>
      <c r="Q80" s="1" t="s">
        <v>554</v>
      </c>
      <c r="R80" s="1" t="s">
        <v>1023</v>
      </c>
      <c r="S80" s="1" t="s">
        <v>556</v>
      </c>
      <c r="T80" s="1" t="s">
        <v>557</v>
      </c>
      <c r="U80" s="1" t="s">
        <v>558</v>
      </c>
    </row>
    <row r="81" s="1" customFormat="1" spans="1:21">
      <c r="A81" s="3">
        <v>17771528576</v>
      </c>
      <c r="B81" s="1" t="s">
        <v>1012</v>
      </c>
      <c r="C81" s="1" t="s">
        <v>1024</v>
      </c>
      <c r="D81" s="1" t="s">
        <v>1025</v>
      </c>
      <c r="E81" s="1" t="s">
        <v>1026</v>
      </c>
      <c r="F81" s="1" t="s">
        <v>564</v>
      </c>
      <c r="G81" s="1" t="s">
        <v>547</v>
      </c>
      <c r="H81" s="1" t="s">
        <v>548</v>
      </c>
      <c r="I81" s="1" t="s">
        <v>1027</v>
      </c>
      <c r="J81" s="1" t="s">
        <v>30</v>
      </c>
      <c r="K81" s="1" t="s">
        <v>1028</v>
      </c>
      <c r="L81" s="1" t="s">
        <v>1028</v>
      </c>
      <c r="M81" s="1" t="s">
        <v>551</v>
      </c>
      <c r="N81" s="1" t="s">
        <v>551</v>
      </c>
      <c r="O81" s="1" t="s">
        <v>552</v>
      </c>
      <c r="P81" s="1" t="s">
        <v>553</v>
      </c>
      <c r="Q81" s="1" t="s">
        <v>554</v>
      </c>
      <c r="R81" s="1" t="s">
        <v>1029</v>
      </c>
      <c r="S81" s="1" t="s">
        <v>556</v>
      </c>
      <c r="T81" s="1" t="s">
        <v>557</v>
      </c>
      <c r="U81" s="1" t="s">
        <v>558</v>
      </c>
    </row>
    <row r="82" s="1" customFormat="1" spans="1:21">
      <c r="A82" s="3">
        <v>17762699619</v>
      </c>
      <c r="B82" s="1" t="s">
        <v>1030</v>
      </c>
      <c r="C82" s="1" t="s">
        <v>1031</v>
      </c>
      <c r="D82" s="1" t="s">
        <v>1032</v>
      </c>
      <c r="E82" s="1" t="s">
        <v>1033</v>
      </c>
      <c r="F82" s="1" t="s">
        <v>564</v>
      </c>
      <c r="G82" s="1" t="s">
        <v>543</v>
      </c>
      <c r="H82" s="1" t="s">
        <v>548</v>
      </c>
      <c r="I82" s="1" t="s">
        <v>1034</v>
      </c>
      <c r="J82" s="1" t="s">
        <v>30</v>
      </c>
      <c r="K82" s="1" t="s">
        <v>1035</v>
      </c>
      <c r="L82" s="1" t="s">
        <v>1035</v>
      </c>
      <c r="M82" s="1" t="s">
        <v>551</v>
      </c>
      <c r="N82" s="1" t="s">
        <v>551</v>
      </c>
      <c r="O82" s="1" t="s">
        <v>552</v>
      </c>
      <c r="P82" s="1" t="s">
        <v>553</v>
      </c>
      <c r="Q82" s="1" t="s">
        <v>554</v>
      </c>
      <c r="R82" s="1" t="s">
        <v>1036</v>
      </c>
      <c r="S82" s="1" t="s">
        <v>556</v>
      </c>
      <c r="T82" s="1" t="s">
        <v>557</v>
      </c>
      <c r="U82" s="1" t="s">
        <v>558</v>
      </c>
    </row>
    <row r="83" s="1" customFormat="1" spans="1:21">
      <c r="A83" s="3">
        <v>17762431431</v>
      </c>
      <c r="B83" s="1" t="s">
        <v>1037</v>
      </c>
      <c r="C83" s="1" t="s">
        <v>1038</v>
      </c>
      <c r="D83" s="1" t="s">
        <v>1039</v>
      </c>
      <c r="E83" s="1" t="s">
        <v>1040</v>
      </c>
      <c r="F83" s="1" t="s">
        <v>564</v>
      </c>
      <c r="G83" s="1" t="s">
        <v>543</v>
      </c>
      <c r="H83" s="1" t="s">
        <v>548</v>
      </c>
      <c r="I83" s="1" t="s">
        <v>1041</v>
      </c>
      <c r="J83" s="1" t="s">
        <v>30</v>
      </c>
      <c r="K83" s="1" t="s">
        <v>1042</v>
      </c>
      <c r="L83" s="1" t="s">
        <v>1042</v>
      </c>
      <c r="M83" s="1" t="s">
        <v>551</v>
      </c>
      <c r="N83" s="1" t="s">
        <v>551</v>
      </c>
      <c r="O83" s="1" t="s">
        <v>552</v>
      </c>
      <c r="P83" s="1" t="s">
        <v>553</v>
      </c>
      <c r="Q83" s="1" t="s">
        <v>554</v>
      </c>
      <c r="R83" s="1" t="s">
        <v>1043</v>
      </c>
      <c r="S83" s="1" t="s">
        <v>556</v>
      </c>
      <c r="T83" s="1" t="s">
        <v>557</v>
      </c>
      <c r="U83" s="1" t="s">
        <v>558</v>
      </c>
    </row>
    <row r="84" s="1" customFormat="1" spans="1:21">
      <c r="A84" s="3">
        <v>17745779354</v>
      </c>
      <c r="B84" s="1" t="s">
        <v>1044</v>
      </c>
      <c r="C84" s="1" t="s">
        <v>1045</v>
      </c>
      <c r="D84" s="1" t="s">
        <v>1046</v>
      </c>
      <c r="E84" s="1" t="s">
        <v>1047</v>
      </c>
      <c r="F84" s="1" t="s">
        <v>607</v>
      </c>
      <c r="G84" s="1" t="s">
        <v>543</v>
      </c>
      <c r="H84" s="1" t="s">
        <v>548</v>
      </c>
      <c r="I84" s="1" t="s">
        <v>1048</v>
      </c>
      <c r="J84" s="1" t="s">
        <v>30</v>
      </c>
      <c r="K84" s="1" t="s">
        <v>1049</v>
      </c>
      <c r="L84" s="1" t="s">
        <v>1049</v>
      </c>
      <c r="M84" s="1" t="s">
        <v>551</v>
      </c>
      <c r="N84" s="1" t="s">
        <v>551</v>
      </c>
      <c r="O84" s="1" t="s">
        <v>552</v>
      </c>
      <c r="P84" s="1" t="s">
        <v>553</v>
      </c>
      <c r="Q84" s="1" t="s">
        <v>554</v>
      </c>
      <c r="R84" s="1" t="s">
        <v>1050</v>
      </c>
      <c r="S84" s="1" t="s">
        <v>556</v>
      </c>
      <c r="T84" s="1" t="s">
        <v>557</v>
      </c>
      <c r="U84" s="1" t="s">
        <v>558</v>
      </c>
    </row>
    <row r="85" s="1" customFormat="1" spans="1:21">
      <c r="A85" s="3">
        <v>17741405915</v>
      </c>
      <c r="B85" s="1" t="s">
        <v>1051</v>
      </c>
      <c r="C85" s="1" t="s">
        <v>1052</v>
      </c>
      <c r="D85" s="1" t="s">
        <v>1053</v>
      </c>
      <c r="E85" s="1" t="s">
        <v>1054</v>
      </c>
      <c r="F85" s="1" t="s">
        <v>717</v>
      </c>
      <c r="G85" s="1" t="s">
        <v>656</v>
      </c>
      <c r="H85" s="1" t="s">
        <v>548</v>
      </c>
      <c r="I85" s="1" t="s">
        <v>1055</v>
      </c>
      <c r="J85" s="1" t="s">
        <v>30</v>
      </c>
      <c r="K85" s="1" t="s">
        <v>1056</v>
      </c>
      <c r="L85" s="1" t="s">
        <v>1056</v>
      </c>
      <c r="M85" s="1" t="s">
        <v>551</v>
      </c>
      <c r="N85" s="1" t="s">
        <v>551</v>
      </c>
      <c r="O85" s="1" t="s">
        <v>552</v>
      </c>
      <c r="P85" s="1" t="s">
        <v>553</v>
      </c>
      <c r="Q85" s="1" t="s">
        <v>554</v>
      </c>
      <c r="R85" s="1" t="s">
        <v>1057</v>
      </c>
      <c r="S85" s="1" t="s">
        <v>556</v>
      </c>
      <c r="T85" s="1" t="s">
        <v>557</v>
      </c>
      <c r="U85" s="1" t="s">
        <v>558</v>
      </c>
    </row>
    <row r="86" s="1" customFormat="1" spans="1:21">
      <c r="A86" s="3">
        <v>17735858185</v>
      </c>
      <c r="B86" s="1" t="s">
        <v>1058</v>
      </c>
      <c r="C86" s="1" t="s">
        <v>1059</v>
      </c>
      <c r="D86" s="1" t="s">
        <v>1060</v>
      </c>
      <c r="E86" s="1" t="s">
        <v>1061</v>
      </c>
      <c r="F86" s="1" t="s">
        <v>564</v>
      </c>
      <c r="G86" s="1" t="s">
        <v>543</v>
      </c>
      <c r="H86" s="1" t="s">
        <v>548</v>
      </c>
      <c r="I86" s="1" t="s">
        <v>1062</v>
      </c>
      <c r="J86" s="1" t="s">
        <v>30</v>
      </c>
      <c r="K86" s="1" t="s">
        <v>1063</v>
      </c>
      <c r="L86" s="1" t="s">
        <v>1063</v>
      </c>
      <c r="M86" s="1" t="s">
        <v>551</v>
      </c>
      <c r="N86" s="1" t="s">
        <v>551</v>
      </c>
      <c r="O86" s="1" t="s">
        <v>552</v>
      </c>
      <c r="P86" s="1" t="s">
        <v>553</v>
      </c>
      <c r="Q86" s="1" t="s">
        <v>554</v>
      </c>
      <c r="R86" s="1" t="s">
        <v>1064</v>
      </c>
      <c r="S86" s="1" t="s">
        <v>556</v>
      </c>
      <c r="T86" s="1" t="s">
        <v>557</v>
      </c>
      <c r="U86" s="1" t="s">
        <v>558</v>
      </c>
    </row>
    <row r="87" s="1" customFormat="1" spans="1:21">
      <c r="A87" s="3">
        <v>17706699757</v>
      </c>
      <c r="B87" s="1" t="s">
        <v>1065</v>
      </c>
      <c r="C87" s="1" t="s">
        <v>1066</v>
      </c>
      <c r="D87" s="1" t="s">
        <v>1067</v>
      </c>
      <c r="E87" s="1" t="s">
        <v>1068</v>
      </c>
      <c r="F87" s="1" t="s">
        <v>656</v>
      </c>
      <c r="G87" s="1" t="s">
        <v>607</v>
      </c>
      <c r="H87" s="1" t="s">
        <v>548</v>
      </c>
      <c r="I87" s="1" t="s">
        <v>1069</v>
      </c>
      <c r="J87" s="1" t="s">
        <v>30</v>
      </c>
      <c r="K87" s="1" t="s">
        <v>983</v>
      </c>
      <c r="L87" s="1" t="s">
        <v>983</v>
      </c>
      <c r="M87" s="1" t="s">
        <v>551</v>
      </c>
      <c r="N87" s="1" t="s">
        <v>551</v>
      </c>
      <c r="O87" s="1" t="s">
        <v>552</v>
      </c>
      <c r="P87" s="1" t="s">
        <v>553</v>
      </c>
      <c r="Q87" s="1" t="s">
        <v>554</v>
      </c>
      <c r="R87" s="1" t="s">
        <v>1070</v>
      </c>
      <c r="S87" s="1" t="s">
        <v>556</v>
      </c>
      <c r="T87" s="1" t="s">
        <v>557</v>
      </c>
      <c r="U87" s="1" t="s">
        <v>558</v>
      </c>
    </row>
    <row r="88" s="1" customFormat="1" spans="1:21">
      <c r="A88" s="3">
        <v>17696818101</v>
      </c>
      <c r="B88" s="1" t="s">
        <v>1071</v>
      </c>
      <c r="C88" s="1" t="s">
        <v>1072</v>
      </c>
      <c r="D88" s="1" t="s">
        <v>1073</v>
      </c>
      <c r="E88" s="1" t="s">
        <v>1074</v>
      </c>
      <c r="F88" s="1" t="s">
        <v>564</v>
      </c>
      <c r="G88" s="1" t="s">
        <v>543</v>
      </c>
      <c r="H88" s="1" t="s">
        <v>548</v>
      </c>
      <c r="I88" s="1" t="s">
        <v>1075</v>
      </c>
      <c r="J88" s="1" t="s">
        <v>30</v>
      </c>
      <c r="K88" s="1" t="s">
        <v>824</v>
      </c>
      <c r="L88" s="1" t="s">
        <v>824</v>
      </c>
      <c r="M88" s="1" t="s">
        <v>551</v>
      </c>
      <c r="N88" s="1" t="s">
        <v>551</v>
      </c>
      <c r="O88" s="1" t="s">
        <v>552</v>
      </c>
      <c r="P88" s="1" t="s">
        <v>553</v>
      </c>
      <c r="Q88" s="1" t="s">
        <v>554</v>
      </c>
      <c r="R88" s="1" t="s">
        <v>1076</v>
      </c>
      <c r="S88" s="1" t="s">
        <v>556</v>
      </c>
      <c r="T88" s="1" t="s">
        <v>557</v>
      </c>
      <c r="U88" s="1" t="s">
        <v>558</v>
      </c>
    </row>
    <row r="89" s="1" customFormat="1" spans="1:21">
      <c r="A89" s="3">
        <v>17689814777</v>
      </c>
      <c r="B89" s="1" t="s">
        <v>1077</v>
      </c>
      <c r="C89" s="1" t="s">
        <v>1078</v>
      </c>
      <c r="D89" s="1" t="s">
        <v>1079</v>
      </c>
      <c r="E89" s="1" t="s">
        <v>1080</v>
      </c>
      <c r="F89" s="1" t="s">
        <v>881</v>
      </c>
      <c r="G89" s="1" t="s">
        <v>717</v>
      </c>
      <c r="H89" s="1" t="s">
        <v>548</v>
      </c>
      <c r="I89" s="1" t="s">
        <v>1081</v>
      </c>
      <c r="J89" s="1" t="s">
        <v>30</v>
      </c>
      <c r="K89" s="1" t="s">
        <v>1082</v>
      </c>
      <c r="L89" s="1" t="s">
        <v>1082</v>
      </c>
      <c r="M89" s="1" t="s">
        <v>551</v>
      </c>
      <c r="N89" s="1" t="s">
        <v>551</v>
      </c>
      <c r="O89" s="1" t="s">
        <v>552</v>
      </c>
      <c r="P89" s="1" t="s">
        <v>553</v>
      </c>
      <c r="Q89" s="1" t="s">
        <v>554</v>
      </c>
      <c r="R89" s="1" t="s">
        <v>1083</v>
      </c>
      <c r="S89" s="1" t="s">
        <v>556</v>
      </c>
      <c r="T89" s="1" t="s">
        <v>557</v>
      </c>
      <c r="U89" s="1" t="s">
        <v>558</v>
      </c>
    </row>
    <row r="90" s="1" customFormat="1" spans="1:21">
      <c r="A90" s="3">
        <v>17688847219</v>
      </c>
      <c r="B90" s="1" t="s">
        <v>1077</v>
      </c>
      <c r="C90" s="1" t="s">
        <v>1084</v>
      </c>
      <c r="D90" s="1" t="s">
        <v>1085</v>
      </c>
      <c r="E90" s="1" t="s">
        <v>1086</v>
      </c>
      <c r="F90" s="1" t="s">
        <v>903</v>
      </c>
      <c r="G90" s="1" t="s">
        <v>656</v>
      </c>
      <c r="H90" s="1" t="s">
        <v>548</v>
      </c>
      <c r="I90" s="1" t="s">
        <v>1087</v>
      </c>
      <c r="J90" s="1" t="s">
        <v>30</v>
      </c>
      <c r="K90" s="1" t="s">
        <v>1088</v>
      </c>
      <c r="L90" s="1" t="s">
        <v>1088</v>
      </c>
      <c r="M90" s="1" t="s">
        <v>551</v>
      </c>
      <c r="N90" s="1" t="s">
        <v>551</v>
      </c>
      <c r="O90" s="1" t="s">
        <v>552</v>
      </c>
      <c r="P90" s="1" t="s">
        <v>553</v>
      </c>
      <c r="Q90" s="1" t="s">
        <v>554</v>
      </c>
      <c r="R90" s="1" t="s">
        <v>1089</v>
      </c>
      <c r="S90" s="1" t="s">
        <v>556</v>
      </c>
      <c r="T90" s="1" t="s">
        <v>557</v>
      </c>
      <c r="U90" s="1" t="s">
        <v>558</v>
      </c>
    </row>
    <row r="91" s="1" customFormat="1" spans="1:21">
      <c r="A91" s="3">
        <v>17656999037</v>
      </c>
      <c r="B91" s="1" t="s">
        <v>1090</v>
      </c>
      <c r="C91" s="1" t="s">
        <v>1091</v>
      </c>
      <c r="D91" s="1" t="s">
        <v>1092</v>
      </c>
      <c r="E91" s="1" t="s">
        <v>1093</v>
      </c>
      <c r="F91" s="1" t="s">
        <v>607</v>
      </c>
      <c r="G91" s="1" t="s">
        <v>564</v>
      </c>
      <c r="H91" s="1" t="s">
        <v>548</v>
      </c>
      <c r="I91" s="1" t="s">
        <v>1094</v>
      </c>
      <c r="J91" s="1" t="s">
        <v>30</v>
      </c>
      <c r="K91" s="1" t="s">
        <v>1095</v>
      </c>
      <c r="L91" s="1" t="s">
        <v>1095</v>
      </c>
      <c r="M91" s="1" t="s">
        <v>551</v>
      </c>
      <c r="N91" s="1" t="s">
        <v>551</v>
      </c>
      <c r="O91" s="1" t="s">
        <v>552</v>
      </c>
      <c r="P91" s="1" t="s">
        <v>553</v>
      </c>
      <c r="Q91" s="1" t="s">
        <v>554</v>
      </c>
      <c r="R91" s="1" t="s">
        <v>1096</v>
      </c>
      <c r="S91" s="1" t="s">
        <v>556</v>
      </c>
      <c r="T91" s="1" t="s">
        <v>557</v>
      </c>
      <c r="U91" s="1" t="s">
        <v>558</v>
      </c>
    </row>
    <row r="92" s="1" customFormat="1" spans="1:21">
      <c r="A92" s="3">
        <v>17656688572</v>
      </c>
      <c r="B92" s="1" t="s">
        <v>1097</v>
      </c>
      <c r="C92" s="1" t="s">
        <v>1098</v>
      </c>
      <c r="D92" s="1" t="s">
        <v>1099</v>
      </c>
      <c r="E92" s="1" t="s">
        <v>1100</v>
      </c>
      <c r="F92" s="1" t="s">
        <v>607</v>
      </c>
      <c r="G92" s="1" t="s">
        <v>564</v>
      </c>
      <c r="H92" s="1" t="s">
        <v>548</v>
      </c>
      <c r="I92" s="1" t="s">
        <v>1101</v>
      </c>
      <c r="J92" s="1" t="s">
        <v>30</v>
      </c>
      <c r="K92" s="1" t="s">
        <v>642</v>
      </c>
      <c r="L92" s="1" t="s">
        <v>642</v>
      </c>
      <c r="M92" s="1" t="s">
        <v>551</v>
      </c>
      <c r="N92" s="1" t="s">
        <v>551</v>
      </c>
      <c r="O92" s="1" t="s">
        <v>552</v>
      </c>
      <c r="P92" s="1" t="s">
        <v>553</v>
      </c>
      <c r="Q92" s="1" t="s">
        <v>554</v>
      </c>
      <c r="R92" s="1" t="s">
        <v>1102</v>
      </c>
      <c r="S92" s="1" t="s">
        <v>556</v>
      </c>
      <c r="T92" s="1" t="s">
        <v>557</v>
      </c>
      <c r="U92" s="1" t="s">
        <v>558</v>
      </c>
    </row>
    <row r="93" s="1" customFormat="1" spans="1:21">
      <c r="A93" s="3">
        <v>17634626732</v>
      </c>
      <c r="B93" s="1" t="s">
        <v>1103</v>
      </c>
      <c r="C93" s="1" t="s">
        <v>1104</v>
      </c>
      <c r="D93" s="1" t="s">
        <v>1105</v>
      </c>
      <c r="E93" s="1" t="s">
        <v>1106</v>
      </c>
      <c r="F93" s="1" t="s">
        <v>543</v>
      </c>
      <c r="G93" s="1" t="s">
        <v>547</v>
      </c>
      <c r="H93" s="1" t="s">
        <v>548</v>
      </c>
      <c r="I93" s="1" t="s">
        <v>1107</v>
      </c>
      <c r="J93" s="1" t="s">
        <v>30</v>
      </c>
      <c r="K93" s="1" t="s">
        <v>1108</v>
      </c>
      <c r="L93" s="1" t="s">
        <v>1108</v>
      </c>
      <c r="M93" s="1" t="s">
        <v>551</v>
      </c>
      <c r="N93" s="1" t="s">
        <v>551</v>
      </c>
      <c r="O93" s="1" t="s">
        <v>552</v>
      </c>
      <c r="P93" s="1" t="s">
        <v>553</v>
      </c>
      <c r="Q93" s="1" t="s">
        <v>554</v>
      </c>
      <c r="R93" s="1" t="s">
        <v>1109</v>
      </c>
      <c r="S93" s="1" t="s">
        <v>556</v>
      </c>
      <c r="T93" s="1" t="s">
        <v>557</v>
      </c>
      <c r="U93" s="1" t="s">
        <v>558</v>
      </c>
    </row>
    <row r="94" s="1" customFormat="1" spans="1:21">
      <c r="A94" s="3">
        <v>17540442034</v>
      </c>
      <c r="B94" s="1" t="s">
        <v>1110</v>
      </c>
      <c r="C94" s="1" t="s">
        <v>1111</v>
      </c>
      <c r="D94" s="1" t="s">
        <v>1112</v>
      </c>
      <c r="E94" s="1" t="s">
        <v>1113</v>
      </c>
      <c r="F94" s="1" t="s">
        <v>717</v>
      </c>
      <c r="G94" s="1" t="s">
        <v>607</v>
      </c>
      <c r="H94" s="1" t="s">
        <v>548</v>
      </c>
      <c r="I94" s="1" t="s">
        <v>1114</v>
      </c>
      <c r="J94" s="1" t="s">
        <v>30</v>
      </c>
      <c r="K94" s="1" t="s">
        <v>1115</v>
      </c>
      <c r="L94" s="1" t="s">
        <v>1115</v>
      </c>
      <c r="M94" s="1" t="s">
        <v>551</v>
      </c>
      <c r="N94" s="1" t="s">
        <v>551</v>
      </c>
      <c r="O94" s="1" t="s">
        <v>552</v>
      </c>
      <c r="P94" s="1" t="s">
        <v>553</v>
      </c>
      <c r="Q94" s="1" t="s">
        <v>554</v>
      </c>
      <c r="R94" s="1" t="s">
        <v>1116</v>
      </c>
      <c r="S94" s="1" t="s">
        <v>556</v>
      </c>
      <c r="T94" s="1" t="s">
        <v>557</v>
      </c>
      <c r="U94" s="1" t="s">
        <v>558</v>
      </c>
    </row>
    <row r="95" s="1" customFormat="1" spans="1:21">
      <c r="A95" s="3">
        <v>17526403486</v>
      </c>
      <c r="B95" s="1" t="s">
        <v>1117</v>
      </c>
      <c r="C95" s="1" t="s">
        <v>1118</v>
      </c>
      <c r="D95" s="1" t="s">
        <v>1119</v>
      </c>
      <c r="E95" s="1" t="s">
        <v>1120</v>
      </c>
      <c r="F95" s="1" t="s">
        <v>801</v>
      </c>
      <c r="G95" s="1" t="s">
        <v>717</v>
      </c>
      <c r="H95" s="1" t="s">
        <v>548</v>
      </c>
      <c r="I95" s="1" t="s">
        <v>1121</v>
      </c>
      <c r="J95" s="1" t="s">
        <v>30</v>
      </c>
      <c r="K95" s="1" t="s">
        <v>1122</v>
      </c>
      <c r="L95" s="1" t="s">
        <v>1122</v>
      </c>
      <c r="M95" s="1" t="s">
        <v>551</v>
      </c>
      <c r="N95" s="1" t="s">
        <v>551</v>
      </c>
      <c r="O95" s="1" t="s">
        <v>552</v>
      </c>
      <c r="P95" s="1" t="s">
        <v>553</v>
      </c>
      <c r="Q95" s="1" t="s">
        <v>554</v>
      </c>
      <c r="R95" s="1" t="s">
        <v>1123</v>
      </c>
      <c r="S95" s="1" t="s">
        <v>556</v>
      </c>
      <c r="T95" s="1" t="s">
        <v>557</v>
      </c>
      <c r="U95" s="1" t="s">
        <v>558</v>
      </c>
    </row>
    <row r="96" s="1" customFormat="1" spans="1:21">
      <c r="A96" s="3">
        <v>17490304856</v>
      </c>
      <c r="B96" s="1" t="s">
        <v>1124</v>
      </c>
      <c r="C96" s="1" t="s">
        <v>1125</v>
      </c>
      <c r="D96" s="1" t="s">
        <v>1085</v>
      </c>
      <c r="E96" s="1" t="s">
        <v>1126</v>
      </c>
      <c r="F96" s="1" t="s">
        <v>543</v>
      </c>
      <c r="G96" s="1" t="s">
        <v>547</v>
      </c>
      <c r="H96" s="1" t="s">
        <v>548</v>
      </c>
      <c r="I96" s="1" t="s">
        <v>1127</v>
      </c>
      <c r="J96" s="1" t="s">
        <v>30</v>
      </c>
      <c r="K96" s="1" t="s">
        <v>1128</v>
      </c>
      <c r="L96" s="1" t="s">
        <v>1128</v>
      </c>
      <c r="M96" s="1" t="s">
        <v>551</v>
      </c>
      <c r="N96" s="1" t="s">
        <v>551</v>
      </c>
      <c r="O96" s="1" t="s">
        <v>552</v>
      </c>
      <c r="P96" s="1" t="s">
        <v>553</v>
      </c>
      <c r="Q96" s="1" t="s">
        <v>554</v>
      </c>
      <c r="R96" s="1" t="s">
        <v>1129</v>
      </c>
      <c r="S96" s="1" t="s">
        <v>556</v>
      </c>
      <c r="T96" s="1" t="s">
        <v>557</v>
      </c>
      <c r="U96" s="1" t="s">
        <v>558</v>
      </c>
    </row>
    <row r="97" s="1" customFormat="1" spans="1:21">
      <c r="A97" s="3">
        <v>17446296516</v>
      </c>
      <c r="B97" s="1" t="s">
        <v>1130</v>
      </c>
      <c r="C97" s="1" t="s">
        <v>1131</v>
      </c>
      <c r="D97" s="1" t="s">
        <v>1132</v>
      </c>
      <c r="E97" s="1" t="s">
        <v>1133</v>
      </c>
      <c r="F97" s="1" t="s">
        <v>607</v>
      </c>
      <c r="G97" s="1" t="s">
        <v>564</v>
      </c>
      <c r="H97" s="1" t="s">
        <v>548</v>
      </c>
      <c r="I97" s="1" t="s">
        <v>1134</v>
      </c>
      <c r="J97" s="1" t="s">
        <v>30</v>
      </c>
      <c r="K97" s="1" t="s">
        <v>1135</v>
      </c>
      <c r="L97" s="1" t="s">
        <v>1135</v>
      </c>
      <c r="M97" s="1" t="s">
        <v>551</v>
      </c>
      <c r="N97" s="1" t="s">
        <v>551</v>
      </c>
      <c r="O97" s="1" t="s">
        <v>552</v>
      </c>
      <c r="P97" s="1" t="s">
        <v>553</v>
      </c>
      <c r="Q97" s="1" t="s">
        <v>554</v>
      </c>
      <c r="R97" s="1" t="s">
        <v>1136</v>
      </c>
      <c r="S97" s="1" t="s">
        <v>556</v>
      </c>
      <c r="T97" s="1" t="s">
        <v>557</v>
      </c>
      <c r="U97" s="1" t="s">
        <v>558</v>
      </c>
    </row>
    <row r="98" s="1" customFormat="1" spans="1:21">
      <c r="A98" s="3">
        <v>17374312755</v>
      </c>
      <c r="B98" s="1" t="s">
        <v>1137</v>
      </c>
      <c r="C98" s="1" t="s">
        <v>1138</v>
      </c>
      <c r="D98" s="1" t="s">
        <v>1139</v>
      </c>
      <c r="E98" s="1" t="s">
        <v>1140</v>
      </c>
      <c r="F98" s="1" t="s">
        <v>564</v>
      </c>
      <c r="G98" s="1" t="s">
        <v>543</v>
      </c>
      <c r="H98" s="1" t="s">
        <v>548</v>
      </c>
      <c r="I98" s="1" t="s">
        <v>1141</v>
      </c>
      <c r="J98" s="1" t="s">
        <v>30</v>
      </c>
      <c r="K98" s="1" t="s">
        <v>1017</v>
      </c>
      <c r="L98" s="1" t="s">
        <v>1017</v>
      </c>
      <c r="M98" s="1" t="s">
        <v>551</v>
      </c>
      <c r="N98" s="1" t="s">
        <v>551</v>
      </c>
      <c r="O98" s="1" t="s">
        <v>552</v>
      </c>
      <c r="P98" s="1" t="s">
        <v>553</v>
      </c>
      <c r="Q98" s="1" t="s">
        <v>554</v>
      </c>
      <c r="R98" s="1" t="s">
        <v>1142</v>
      </c>
      <c r="S98" s="1" t="s">
        <v>556</v>
      </c>
      <c r="T98" s="1" t="s">
        <v>557</v>
      </c>
      <c r="U98" s="1" t="s">
        <v>558</v>
      </c>
    </row>
    <row r="99" s="1" customFormat="1" spans="1:21">
      <c r="A99" s="3">
        <v>17369128039</v>
      </c>
      <c r="B99" s="1" t="s">
        <v>1137</v>
      </c>
      <c r="C99" s="1" t="s">
        <v>1143</v>
      </c>
      <c r="D99" s="1" t="s">
        <v>1144</v>
      </c>
      <c r="E99" s="1" t="s">
        <v>1145</v>
      </c>
      <c r="F99" s="1" t="s">
        <v>717</v>
      </c>
      <c r="G99" s="1" t="s">
        <v>564</v>
      </c>
      <c r="H99" s="1" t="s">
        <v>548</v>
      </c>
      <c r="I99" s="1" t="s">
        <v>1146</v>
      </c>
      <c r="J99" s="1" t="s">
        <v>30</v>
      </c>
      <c r="K99" s="1" t="s">
        <v>1147</v>
      </c>
      <c r="L99" s="1" t="s">
        <v>1147</v>
      </c>
      <c r="M99" s="1" t="s">
        <v>551</v>
      </c>
      <c r="N99" s="1" t="s">
        <v>551</v>
      </c>
      <c r="O99" s="1" t="s">
        <v>552</v>
      </c>
      <c r="P99" s="1" t="s">
        <v>553</v>
      </c>
      <c r="Q99" s="1" t="s">
        <v>554</v>
      </c>
      <c r="R99" s="1" t="s">
        <v>1148</v>
      </c>
      <c r="S99" s="1" t="s">
        <v>556</v>
      </c>
      <c r="T99" s="1" t="s">
        <v>557</v>
      </c>
      <c r="U99" s="1" t="s">
        <v>558</v>
      </c>
    </row>
    <row r="100" s="1" customFormat="1" spans="1:21">
      <c r="A100" s="3">
        <v>17346049573</v>
      </c>
      <c r="B100" s="1" t="s">
        <v>1149</v>
      </c>
      <c r="C100" s="1" t="s">
        <v>1150</v>
      </c>
      <c r="D100" s="1" t="s">
        <v>1151</v>
      </c>
      <c r="E100" s="1" t="s">
        <v>1152</v>
      </c>
      <c r="F100" s="1" t="s">
        <v>564</v>
      </c>
      <c r="G100" s="1" t="s">
        <v>547</v>
      </c>
      <c r="H100" s="1" t="s">
        <v>548</v>
      </c>
      <c r="I100" s="1" t="s">
        <v>1153</v>
      </c>
      <c r="J100" s="1" t="s">
        <v>30</v>
      </c>
      <c r="K100" s="1" t="s">
        <v>1154</v>
      </c>
      <c r="L100" s="1" t="s">
        <v>1154</v>
      </c>
      <c r="M100" s="1" t="s">
        <v>551</v>
      </c>
      <c r="N100" s="1" t="s">
        <v>551</v>
      </c>
      <c r="O100" s="1" t="s">
        <v>552</v>
      </c>
      <c r="P100" s="1" t="s">
        <v>553</v>
      </c>
      <c r="Q100" s="1" t="s">
        <v>554</v>
      </c>
      <c r="R100" s="1" t="s">
        <v>1155</v>
      </c>
      <c r="S100" s="1" t="s">
        <v>556</v>
      </c>
      <c r="T100" s="1" t="s">
        <v>557</v>
      </c>
      <c r="U100" s="1" t="s">
        <v>558</v>
      </c>
    </row>
    <row r="101" s="1" customFormat="1" spans="1:21">
      <c r="A101" s="3">
        <v>17319905809</v>
      </c>
      <c r="B101" s="1" t="s">
        <v>1156</v>
      </c>
      <c r="C101" s="1" t="s">
        <v>1157</v>
      </c>
      <c r="D101" s="1" t="s">
        <v>1158</v>
      </c>
      <c r="E101" s="1" t="s">
        <v>1159</v>
      </c>
      <c r="F101" s="1" t="s">
        <v>607</v>
      </c>
      <c r="G101" s="1" t="s">
        <v>564</v>
      </c>
      <c r="H101" s="1" t="s">
        <v>548</v>
      </c>
      <c r="I101" s="1" t="s">
        <v>1160</v>
      </c>
      <c r="J101" s="1" t="s">
        <v>30</v>
      </c>
      <c r="K101" s="1" t="s">
        <v>681</v>
      </c>
      <c r="L101" s="1" t="s">
        <v>681</v>
      </c>
      <c r="M101" s="1" t="s">
        <v>551</v>
      </c>
      <c r="N101" s="1" t="s">
        <v>551</v>
      </c>
      <c r="O101" s="1" t="s">
        <v>552</v>
      </c>
      <c r="P101" s="1" t="s">
        <v>553</v>
      </c>
      <c r="Q101" s="1" t="s">
        <v>554</v>
      </c>
      <c r="R101" s="1" t="s">
        <v>1161</v>
      </c>
      <c r="S101" s="1" t="s">
        <v>556</v>
      </c>
      <c r="T101" s="1" t="s">
        <v>557</v>
      </c>
      <c r="U101" s="1" t="s">
        <v>558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2022-05-05T01:59:32Z</dcterms:created>
  <dcterms:modified xsi:type="dcterms:W3CDTF">2022-05-05T02:10:06Z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8C5D3F57D411401D86079571EC71B054</vt:lpwstr>
  </property>
  <property fmtid="{D5CDD505-2E9C-101B-9397-08002B2CF9AE}" pid="3" name="KSOProductBuildVer">
    <vt:lpwstr>2052-11.1.0.11636</vt:lpwstr>
  </property>
</Properties>
</file>