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<sst xmlns="http://schemas.openxmlformats.org/spreadsheetml/2006/main" count="298" uniqueCount="138">
  <si>
    <t>去哪儿网酒店预付对账单</t>
  </si>
  <si>
    <t>供应商名称：</t>
  </si>
  <si>
    <t>遇见时光</t>
  </si>
  <si>
    <t>结算周期：</t>
  </si>
  <si>
    <t>2022-05-06至2022-05-07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</si>
  <si>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</si>
  <si>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</si>
  <si>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</si>
  <si>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</si>
  <si>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</si>
  <si>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</si>
  <si>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</si>
  <si>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</si>
  <si>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</si>
  <si>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</si>
  <si>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</si>
  <si>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</si>
  <si>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</si>
  <si>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</si>
  <si>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</si>
  <si>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¥124.00</t>
  </si>
  <si>
    <t>¥17.00</t>
  </si>
  <si>
    <t>¥107.00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</si>
  <si>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</si>
  <si>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</si>
  <si>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</si>
  <si>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</si>
  <si>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</si>
  <si>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</si>
  <si>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</si>
  <si>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</si>
  <si>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</si>
  <si>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</si>
  <si>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</si>
  <si>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</si>
  <si>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</si>
  <si>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</si>
  <si>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</si>
  <si>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</si>
  <si>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</si>
  <si>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</si>
  <si>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</si>
  <si>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</si>
  <si>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</si>
  <si>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</si>
  <si>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</si>
  <si>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</si>
  <si>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</si>
  <si>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</si>
  <si>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</si>
  <si>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</si>
  <si>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</si>
  <si>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</si>
  <si>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</si>
  <si>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</si>
  <si>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</si>
  <si>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</si>
  <si>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</si>
  <si>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</si>
  <si>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</si>
  <si>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</si>
  <si>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</si>
  <si>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</si>
  <si>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</si>
  <si>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</si>
  <si>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</si>
  <si>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</si>
  <si>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</si>
  <si>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</si>
  <si>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102989114998</t>
  </si>
  <si>
    <t>酒店预付</t>
  </si>
  <si>
    <t>否</t>
  </si>
  <si>
    <t>普通</t>
  </si>
  <si>
    <t>417370004</t>
  </si>
  <si>
    <t>岳阳天上人间酒店</t>
  </si>
  <si>
    <t>1616855</t>
  </si>
  <si>
    <t>范金广</t>
  </si>
  <si>
    <t>2022-05-06</t>
  </si>
  <si>
    <t>2022-05-07</t>
  </si>
  <si>
    <t>豪华双间</t>
  </si>
  <si>
    <t>WEBSITE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</si>
  <si>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</si>
  <si>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</si>
  <si>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</si>
  <si>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</si>
  <si>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</si>
  <si>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</si>
  <si>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</si>
  <si>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</si>
  <si>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</si>
  <si>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</si>
  <si>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</si>
  <si>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A220509110332481</t>
  </si>
  <si>
    <r>
      <t>总计：</t>
    </r>
    <r>
      <rPr>
        <sz val="10"/>
        <rFont val="Arial"/>
        <charset val="134"/>
      </rPr>
      <t>107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</si>
  <si>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</si>
  <si>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</si>
  <si>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</si>
  <si>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</si>
  <si>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</si>
  <si>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</si>
  <si>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</si>
  <si>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</si>
  <si>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</si>
  <si>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</si>
  <si>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</si>
  <si>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</si>
  <si>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</si>
  <si>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</si>
  <si>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</si>
  <si>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</si>
  <si>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</si>
  <si>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2540347</t>
  </si>
  <si>
    <t>--</t>
  </si>
  <si>
    <t>107.00</t>
  </si>
  <si>
    <t>RMB</t>
  </si>
  <si>
    <t>0</t>
  </si>
  <si>
    <t>0.00</t>
  </si>
  <si>
    <t>龙卷风国内直连</t>
  </si>
  <si>
    <t>2213</t>
  </si>
  <si>
    <t>2022-05-06 20:32:28</t>
  </si>
  <si>
    <t>汇智国际旅游发展有限公司</t>
  </si>
  <si>
    <t>直连</t>
  </si>
  <si>
    <t>102990774417</t>
  </si>
  <si>
    <t>2540966</t>
  </si>
  <si>
    <t>如家云系列-天津南开凌奥产业园素柏·云酒店</t>
  </si>
  <si>
    <t>韩静</t>
  </si>
  <si>
    <t>2022-05-08</t>
  </si>
  <si>
    <t>145.00</t>
  </si>
  <si>
    <t>2022-05-07 11:18:13</t>
  </si>
  <si>
    <t>102990821081</t>
  </si>
  <si>
    <t>2541408</t>
  </si>
  <si>
    <t>格林豪泰(天津静海金桥国贸中心店)</t>
  </si>
  <si>
    <t>唐发</t>
  </si>
  <si>
    <t>124.00</t>
  </si>
  <si>
    <t>2022-05-07 16:09:03</t>
  </si>
  <si>
    <t>102990612299</t>
  </si>
  <si>
    <t>2541543</t>
  </si>
  <si>
    <t>2022-05-07 17:29:57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</si>
</sst>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&quot;￥&quot;#,##0.00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3" fillId="14" borderId="13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0" borderId="1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4" fillId="15" borderId="17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1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1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/>
      <c r="C12" s="18"/>
      <c r="F12" s="39"/>
      <c r="I12" s="39"/>
    </row>
    <row r="13" ht="15" customHeight="1" spans="1:9">
      <c r="A13" s="37" t="s">
        <v>30</v>
      </c>
      <c r="B13" s="38" t="s">
        <v>31</v>
      </c>
      <c r="C13" s="18"/>
      <c r="F13" s="39"/>
      <c r="I13" s="39"/>
    </row>
    <row r="14" ht="15" customHeight="1" spans="1:9">
      <c r="A14" s="37" t="s">
        <v>32</v>
      </c>
      <c r="B14" s="38" t="s">
        <v>33</v>
      </c>
      <c r="C14" s="18"/>
      <c r="F14" s="39"/>
      <c r="G14" s="18"/>
      <c r="H14" s="18"/>
      <c r="I14" s="39"/>
    </row>
    <row r="15" ht="15" customHeight="1" spans="1:9">
      <c r="A15" s="37" t="s">
        <v>34</v>
      </c>
      <c r="B15" s="38" t="s">
        <v>35</v>
      </c>
      <c r="C15" s="18"/>
      <c r="F15" s="39"/>
      <c r="I15" s="39"/>
    </row>
    <row r="16" ht="15" customHeight="1" spans="1:9">
      <c r="A16" s="37" t="s">
        <v>36</v>
      </c>
      <c r="B16" s="38" t="s">
        <v>37</v>
      </c>
      <c r="C16" s="18"/>
      <c r="F16" s="39"/>
      <c r="I16" s="39"/>
    </row>
    <row r="17" ht="15" customHeight="1" spans="1:6">
      <c r="A17" s="37" t="s">
        <v>38</v>
      </c>
      <c r="B17" s="38" t="s">
        <v>39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3"/>
  <sheetViews>
    <sheetView topLeftCell="U1" workbookViewId="0">
      <selection activeCell="U1" sqref="$A1:$XFD1048576"/>
    </sheetView>
  </sheetViews>
  <sheetFormatPr defaultColWidth="9.14285714285714" defaultRowHeight="12.75" outlineLevelRow="2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40</v>
      </c>
      <c r="B1" s="4" t="s">
        <v>41</v>
      </c>
      <c r="C1" s="4" t="s">
        <v>24</v>
      </c>
      <c r="D1" s="4" t="s">
        <v>42</v>
      </c>
      <c r="E1" s="4" t="s">
        <v>43</v>
      </c>
      <c r="F1" s="4" t="s">
        <v>44</v>
      </c>
      <c r="G1" s="4" t="s">
        <v>45</v>
      </c>
      <c r="H1" s="4" t="s">
        <v>46</v>
      </c>
      <c r="I1" s="4" t="s">
        <v>47</v>
      </c>
      <c r="J1" s="4" t="s">
        <v>48</v>
      </c>
      <c r="K1" s="4" t="s">
        <v>49</v>
      </c>
      <c r="L1" s="4" t="s">
        <v>50</v>
      </c>
      <c r="M1" s="4" t="s">
        <v>51</v>
      </c>
      <c r="N1" s="4" t="s">
        <v>52</v>
      </c>
      <c r="O1" s="4" t="s">
        <v>53</v>
      </c>
      <c r="P1" s="4" t="s">
        <v>54</v>
      </c>
      <c r="Q1" s="4" t="s">
        <v>55</v>
      </c>
      <c r="R1" s="4" t="s">
        <v>10</v>
      </c>
      <c r="S1" s="4" t="s">
        <v>11</v>
      </c>
      <c r="T1" s="4" t="s">
        <v>56</v>
      </c>
      <c r="U1" s="4" t="s">
        <v>57</v>
      </c>
      <c r="V1" s="4" t="s">
        <v>58</v>
      </c>
      <c r="W1" s="4" t="s">
        <v>59</v>
      </c>
      <c r="X1" s="9" t="s">
        <v>60</v>
      </c>
      <c r="Y1" s="9" t="s">
        <v>61</v>
      </c>
      <c r="Z1" s="4" t="s">
        <v>17</v>
      </c>
      <c r="AA1" s="4" t="s">
        <v>14</v>
      </c>
      <c r="AB1" s="4" t="s">
        <v>62</v>
      </c>
      <c r="AC1" s="4" t="s">
        <v>18</v>
      </c>
      <c r="AD1" s="4" t="s">
        <v>63</v>
      </c>
      <c r="AE1" s="4" t="s">
        <v>64</v>
      </c>
      <c r="AF1" s="4" t="s">
        <v>65</v>
      </c>
      <c r="AG1" s="4" t="s">
        <v>66</v>
      </c>
      <c r="AH1" s="4" t="s">
        <v>67</v>
      </c>
      <c r="AI1" s="4" t="s">
        <v>68</v>
      </c>
    </row>
    <row r="2" ht="14.25" customHeight="1" spans="1:34">
      <c r="A2" s="6" t="s">
        <v>69</v>
      </c>
      <c r="B2" s="6"/>
      <c r="C2" s="6" t="s">
        <v>70</v>
      </c>
      <c r="D2" s="6" t="s">
        <v>71</v>
      </c>
      <c r="E2" s="6" t="s">
        <v>72</v>
      </c>
      <c r="F2" s="6" t="s">
        <v>71</v>
      </c>
      <c r="G2" s="6" t="s">
        <v>73</v>
      </c>
      <c r="H2" s="7" t="s">
        <v>74</v>
      </c>
      <c r="I2" s="7" t="s">
        <v>75</v>
      </c>
      <c r="J2" s="7" t="s">
        <v>2</v>
      </c>
      <c r="K2" s="7" t="s">
        <v>76</v>
      </c>
      <c r="L2" s="7">
        <v>1</v>
      </c>
      <c r="M2" s="7">
        <v>1</v>
      </c>
      <c r="N2" s="7" t="s">
        <v>77</v>
      </c>
      <c r="O2" s="7" t="s">
        <v>77</v>
      </c>
      <c r="P2" s="7" t="s">
        <v>78</v>
      </c>
      <c r="Q2" s="7"/>
      <c r="R2" s="11" t="s">
        <v>20</v>
      </c>
      <c r="S2" s="12" t="s">
        <v>19</v>
      </c>
      <c r="T2" s="7"/>
      <c r="U2" s="11" t="s">
        <v>19</v>
      </c>
      <c r="V2" s="11" t="s">
        <v>20</v>
      </c>
      <c r="W2" s="12" t="s">
        <v>21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22</v>
      </c>
      <c r="AD2" t="s">
        <v>6</v>
      </c>
      <c r="AE2" t="s">
        <v>79</v>
      </c>
      <c r="AF2" t="s">
        <v>80</v>
      </c>
      <c r="AG2" t="s">
        <v>71</v>
      </c>
      <c r="AH2" t="s">
        <v>19</v>
      </c>
    </row>
    <row r="3" customHeight="1" spans="1:32">
      <c r="A3" s="10" t="s">
        <v>81</v>
      </c>
      <c r="B3" s="10"/>
      <c r="C3" s="10" t="s">
        <v>82</v>
      </c>
      <c r="D3" s="10"/>
      <c r="E3" s="10"/>
      <c r="F3" s="10"/>
      <c r="G3" s="10" t="s">
        <v>82</v>
      </c>
      <c r="H3" s="10" t="s">
        <v>82</v>
      </c>
      <c r="I3" s="10" t="s">
        <v>82</v>
      </c>
      <c r="J3" s="10" t="s">
        <v>82</v>
      </c>
      <c r="K3" s="10" t="s">
        <v>82</v>
      </c>
      <c r="L3" s="10" t="s">
        <v>82</v>
      </c>
      <c r="M3" s="10" t="s">
        <v>82</v>
      </c>
      <c r="N3" s="10" t="s">
        <v>82</v>
      </c>
      <c r="O3" s="10" t="s">
        <v>82</v>
      </c>
      <c r="P3" s="10" t="s">
        <v>82</v>
      </c>
      <c r="Q3" s="10"/>
      <c r="R3" s="13" t="s">
        <v>20</v>
      </c>
      <c r="S3" s="13" t="s">
        <v>19</v>
      </c>
      <c r="T3" s="10" t="s">
        <v>82</v>
      </c>
      <c r="U3" s="13"/>
      <c r="V3" s="13" t="s">
        <v>20</v>
      </c>
      <c r="W3" s="13" t="s">
        <v>21</v>
      </c>
      <c r="X3" s="13"/>
      <c r="Y3" s="13"/>
      <c r="Z3" s="13"/>
      <c r="AA3" s="10"/>
      <c r="AB3" s="13"/>
      <c r="AC3" s="10"/>
      <c r="AD3" s="10" t="s">
        <v>82</v>
      </c>
      <c r="AE3" s="10"/>
      <c r="AF3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83</v>
      </c>
      <c r="B1" s="4" t="s">
        <v>84</v>
      </c>
      <c r="C1" s="4" t="s">
        <v>47</v>
      </c>
      <c r="D1" s="4" t="s">
        <v>48</v>
      </c>
      <c r="E1" s="4" t="s">
        <v>43</v>
      </c>
      <c r="F1" s="4" t="s">
        <v>44</v>
      </c>
      <c r="G1" s="4" t="s">
        <v>85</v>
      </c>
      <c r="H1" s="4" t="s">
        <v>86</v>
      </c>
      <c r="I1" s="4" t="s">
        <v>13</v>
      </c>
      <c r="J1" s="4" t="s">
        <v>17</v>
      </c>
      <c r="K1" s="4" t="s">
        <v>18</v>
      </c>
      <c r="L1" s="9" t="s">
        <v>87</v>
      </c>
      <c r="M1" s="4" t="s">
        <v>88</v>
      </c>
      <c r="N1" s="4" t="s">
        <v>89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40</v>
      </c>
      <c r="B1" s="4" t="s">
        <v>41</v>
      </c>
      <c r="C1" s="4" t="s">
        <v>52</v>
      </c>
      <c r="D1" s="4" t="s">
        <v>53</v>
      </c>
      <c r="E1" s="4" t="s">
        <v>54</v>
      </c>
      <c r="F1" s="4" t="s">
        <v>90</v>
      </c>
      <c r="G1" s="4" t="s">
        <v>62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workbookViewId="0">
      <selection activeCell="A9" sqref="A9:A10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40</v>
      </c>
      <c r="B1" s="4" t="s">
        <v>53</v>
      </c>
      <c r="C1" s="4" t="s">
        <v>54</v>
      </c>
      <c r="D1" s="4" t="s">
        <v>18</v>
      </c>
      <c r="H1" s="5" t="s">
        <v>91</v>
      </c>
    </row>
    <row r="2" ht="14.25" customHeight="1" spans="1:9">
      <c r="A2" s="6" t="s">
        <v>69</v>
      </c>
      <c r="B2" s="7" t="s">
        <v>77</v>
      </c>
      <c r="C2" s="7" t="s">
        <v>78</v>
      </c>
      <c r="D2" s="3">
        <v>107</v>
      </c>
      <c r="E2" t="str">
        <f>VLOOKUP(A2,HOP!A:L,12,0)</f>
        <v>107.00</v>
      </c>
      <c r="F2" t="str">
        <f>VLOOKUP(A2,HOP!A:C,3,0)</f>
        <v>2540347</v>
      </c>
      <c r="G2">
        <f>D2-E2</f>
        <v>0</v>
      </c>
      <c r="H2" t="str">
        <f>$H$1&amp;F2</f>
        <v>，2540347</v>
      </c>
      <c r="I2" t="str">
        <f>VLOOKUP(A2,HOP!A:U,21,0)</f>
        <v>直连</v>
      </c>
    </row>
    <row r="4" ht="14.25" spans="4:4">
      <c r="D4" s="8" t="s">
        <v>22</v>
      </c>
    </row>
    <row r="9" spans="1:1">
      <c r="A9" t="s">
        <v>92</v>
      </c>
    </row>
    <row r="10" spans="1:1">
      <c r="A10" s="5" t="s">
        <v>93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workbookViewId="0">
      <selection activeCell="A1" sqref="$A1:$XFD1048576"/>
    </sheetView>
  </sheetViews>
  <sheetFormatPr defaultColWidth="9.14285714285714" defaultRowHeight="12.75" outlineLevelRow="4"/>
  <cols>
    <col min="1" max="16383" width="9.14285714285714" style="1"/>
  </cols>
  <sheetData>
    <row r="1" s="1" customFormat="1" spans="1:21">
      <c r="A1" s="2" t="s">
        <v>94</v>
      </c>
      <c r="B1" s="2" t="s">
        <v>95</v>
      </c>
      <c r="C1" s="2" t="s">
        <v>96</v>
      </c>
      <c r="D1" s="2" t="s">
        <v>46</v>
      </c>
      <c r="E1" s="2" t="s">
        <v>49</v>
      </c>
      <c r="F1" s="2" t="s">
        <v>53</v>
      </c>
      <c r="G1" s="2" t="s">
        <v>54</v>
      </c>
      <c r="H1" s="2" t="s">
        <v>97</v>
      </c>
      <c r="I1" s="2" t="s">
        <v>98</v>
      </c>
      <c r="J1" s="2" t="s">
        <v>99</v>
      </c>
      <c r="K1" s="2" t="s">
        <v>100</v>
      </c>
      <c r="L1" s="2" t="s">
        <v>101</v>
      </c>
      <c r="M1" s="2" t="s">
        <v>102</v>
      </c>
      <c r="N1" s="2" t="s">
        <v>103</v>
      </c>
      <c r="O1" s="2" t="s">
        <v>104</v>
      </c>
      <c r="P1" s="2" t="s">
        <v>105</v>
      </c>
      <c r="Q1" s="2" t="s">
        <v>106</v>
      </c>
      <c r="R1" s="2" t="s">
        <v>107</v>
      </c>
      <c r="S1" s="2" t="s">
        <v>108</v>
      </c>
      <c r="T1" s="2" t="s">
        <v>109</v>
      </c>
      <c r="U1" s="2" t="s">
        <v>110</v>
      </c>
    </row>
    <row r="2" s="1" customFormat="1" spans="1:21">
      <c r="A2" s="1" t="s">
        <v>69</v>
      </c>
      <c r="B2" s="1" t="s">
        <v>77</v>
      </c>
      <c r="C2" s="1" t="s">
        <v>111</v>
      </c>
      <c r="D2" s="1" t="s">
        <v>74</v>
      </c>
      <c r="E2" s="1" t="s">
        <v>76</v>
      </c>
      <c r="F2" s="1" t="s">
        <v>77</v>
      </c>
      <c r="G2" s="1" t="s">
        <v>78</v>
      </c>
      <c r="H2" s="1" t="s">
        <v>112</v>
      </c>
      <c r="I2" s="1" t="s">
        <v>113</v>
      </c>
      <c r="J2" s="1" t="s">
        <v>114</v>
      </c>
      <c r="K2" s="1" t="s">
        <v>113</v>
      </c>
      <c r="L2" s="1" t="s">
        <v>113</v>
      </c>
      <c r="M2" s="1" t="s">
        <v>115</v>
      </c>
      <c r="N2" s="1" t="s">
        <v>115</v>
      </c>
      <c r="O2" s="1" t="s">
        <v>116</v>
      </c>
      <c r="P2" s="1" t="s">
        <v>117</v>
      </c>
      <c r="Q2" s="1" t="s">
        <v>118</v>
      </c>
      <c r="R2" s="1" t="s">
        <v>119</v>
      </c>
      <c r="S2" s="1" t="s">
        <v>71</v>
      </c>
      <c r="T2" s="1" t="s">
        <v>120</v>
      </c>
      <c r="U2" s="1" t="s">
        <v>121</v>
      </c>
    </row>
    <row r="3" s="1" customFormat="1" spans="1:21">
      <c r="A3" s="1" t="s">
        <v>122</v>
      </c>
      <c r="B3" s="1" t="s">
        <v>78</v>
      </c>
      <c r="C3" s="1" t="s">
        <v>123</v>
      </c>
      <c r="D3" s="1" t="s">
        <v>124</v>
      </c>
      <c r="E3" s="1" t="s">
        <v>125</v>
      </c>
      <c r="F3" s="1" t="s">
        <v>78</v>
      </c>
      <c r="G3" s="1" t="s">
        <v>126</v>
      </c>
      <c r="H3" s="1" t="s">
        <v>112</v>
      </c>
      <c r="I3" s="1" t="s">
        <v>127</v>
      </c>
      <c r="J3" s="1" t="s">
        <v>114</v>
      </c>
      <c r="K3" s="1" t="s">
        <v>127</v>
      </c>
      <c r="L3" s="1" t="s">
        <v>127</v>
      </c>
      <c r="M3" s="1" t="s">
        <v>115</v>
      </c>
      <c r="N3" s="1" t="s">
        <v>115</v>
      </c>
      <c r="O3" s="1" t="s">
        <v>116</v>
      </c>
      <c r="P3" s="1" t="s">
        <v>117</v>
      </c>
      <c r="Q3" s="1" t="s">
        <v>118</v>
      </c>
      <c r="R3" s="1" t="s">
        <v>128</v>
      </c>
      <c r="S3" s="1" t="s">
        <v>71</v>
      </c>
      <c r="T3" s="1" t="s">
        <v>120</v>
      </c>
      <c r="U3" s="1" t="s">
        <v>121</v>
      </c>
    </row>
    <row r="4" s="1" customFormat="1" spans="1:21">
      <c r="A4" s="1" t="s">
        <v>129</v>
      </c>
      <c r="B4" s="1" t="s">
        <v>78</v>
      </c>
      <c r="C4" s="1" t="s">
        <v>130</v>
      </c>
      <c r="D4" s="1" t="s">
        <v>131</v>
      </c>
      <c r="E4" s="1" t="s">
        <v>132</v>
      </c>
      <c r="F4" s="1" t="s">
        <v>78</v>
      </c>
      <c r="G4" s="1" t="s">
        <v>126</v>
      </c>
      <c r="H4" s="1" t="s">
        <v>112</v>
      </c>
      <c r="I4" s="1" t="s">
        <v>133</v>
      </c>
      <c r="J4" s="1" t="s">
        <v>114</v>
      </c>
      <c r="K4" s="1" t="s">
        <v>133</v>
      </c>
      <c r="L4" s="1" t="s">
        <v>133</v>
      </c>
      <c r="M4" s="1" t="s">
        <v>115</v>
      </c>
      <c r="N4" s="1" t="s">
        <v>115</v>
      </c>
      <c r="O4" s="1" t="s">
        <v>116</v>
      </c>
      <c r="P4" s="1" t="s">
        <v>117</v>
      </c>
      <c r="Q4" s="1" t="s">
        <v>118</v>
      </c>
      <c r="R4" s="1" t="s">
        <v>134</v>
      </c>
      <c r="S4" s="1" t="s">
        <v>71</v>
      </c>
      <c r="T4" s="1" t="s">
        <v>120</v>
      </c>
      <c r="U4" s="1" t="s">
        <v>121</v>
      </c>
    </row>
    <row r="5" s="1" customFormat="1" spans="1:21">
      <c r="A5" s="1" t="s">
        <v>135</v>
      </c>
      <c r="B5" s="1" t="s">
        <v>78</v>
      </c>
      <c r="C5" s="1" t="s">
        <v>136</v>
      </c>
      <c r="D5" s="1" t="s">
        <v>74</v>
      </c>
      <c r="E5" s="1" t="s">
        <v>76</v>
      </c>
      <c r="F5" s="1" t="s">
        <v>78</v>
      </c>
      <c r="G5" s="1" t="s">
        <v>126</v>
      </c>
      <c r="H5" s="1" t="s">
        <v>112</v>
      </c>
      <c r="I5" s="1" t="s">
        <v>113</v>
      </c>
      <c r="J5" s="1" t="s">
        <v>114</v>
      </c>
      <c r="K5" s="1" t="s">
        <v>113</v>
      </c>
      <c r="L5" s="1" t="s">
        <v>113</v>
      </c>
      <c r="M5" s="1" t="s">
        <v>115</v>
      </c>
      <c r="N5" s="1" t="s">
        <v>115</v>
      </c>
      <c r="O5" s="1" t="s">
        <v>116</v>
      </c>
      <c r="P5" s="1" t="s">
        <v>117</v>
      </c>
      <c r="Q5" s="1" t="s">
        <v>118</v>
      </c>
      <c r="R5" s="1" t="s">
        <v>137</v>
      </c>
      <c r="S5" s="1" t="s">
        <v>71</v>
      </c>
      <c r="T5" s="1" t="s">
        <v>120</v>
      </c>
      <c r="U5" s="1" t="s">
        <v>121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2022-05-09T03:03:26Z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ABDEB62B67E94DB78E02A5BAE29F9BE7</vt:lpwstr>
  </property>
</Properties>
</file>