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对账!$A$1:$I$187</definedName>
  </definedNames>
  <calcPr calcId="144525"/>
</workbook>
</file>

<file path=xl/sharedStrings.xml><?xml version="1.0" encoding="utf-8"?>
<sst xmlns="http://schemas.openxmlformats.org/spreadsheetml/2006/main" count="10064" uniqueCount="1682">
  <si>
    <t>去哪儿网酒店预付对账单</t>
  </si>
  <si>
    <t>供应商名称：</t>
  </si>
  <si>
    <t>客趣行</t>
  </si>
  <si>
    <t>结算周期：</t>
  </si>
  <si>
    <t>2022-05-02至2022-05-08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</si>
  <si>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</si>
  <si>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</si>
  <si>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</si>
  <si>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</si>
  <si>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</si>
  <si>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</si>
  <si>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</si>
  <si>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</si>
  <si>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</si>
  <si>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</si>
  <si>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</si>
  <si>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</si>
  <si>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</si>
  <si>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</si>
  <si>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</si>
  <si>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¥37,752.00</t>
  </si>
  <si>
    <t>¥619.00</t>
  </si>
  <si>
    <t>¥4,891.00</t>
  </si>
  <si>
    <t>¥32,242.00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</si>
  <si>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</si>
  <si>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</si>
  <si>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</si>
  <si>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</si>
  <si>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</si>
  <si>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</si>
  <si>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</si>
  <si>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上海浦东发展银行</t>
  </si>
  <si>
    <t>收款账号：</t>
  </si>
  <si>
    <t>830600**********1473</t>
  </si>
  <si>
    <t>户名：</t>
  </si>
  <si>
    <t>重庆汇客趣旅行社有限公司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</si>
  <si>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</si>
  <si>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</si>
  <si>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</si>
  <si>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</si>
  <si>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</si>
  <si>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</si>
  <si>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</si>
  <si>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</si>
  <si>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</si>
  <si>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</si>
  <si>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</si>
  <si>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</si>
  <si>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</si>
  <si>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</si>
  <si>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</si>
  <si>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</si>
  <si>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</si>
  <si>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</si>
  <si>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</si>
  <si>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</si>
  <si>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</si>
  <si>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</si>
  <si>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</si>
  <si>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</si>
  <si>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</si>
  <si>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</si>
  <si>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</si>
  <si>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</si>
  <si>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</si>
  <si>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</si>
  <si>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</si>
  <si>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</si>
  <si>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</si>
  <si>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</si>
  <si>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</si>
  <si>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102983023110</t>
  </si>
  <si>
    <t>酒店预付</t>
  </si>
  <si>
    <t>否</t>
  </si>
  <si>
    <t>普通</t>
  </si>
  <si>
    <t>427549663</t>
  </si>
  <si>
    <t>贵阳唐门茶饮酒居客栈</t>
  </si>
  <si>
    <t>1644775</t>
  </si>
  <si>
    <t>琚玉竹</t>
  </si>
  <si>
    <t>2022-04-30</t>
  </si>
  <si>
    <t>2022-05-01</t>
  </si>
  <si>
    <t>2022-05-02</t>
  </si>
  <si>
    <t>¥423.00</t>
  </si>
  <si>
    <t>¥56.00</t>
  </si>
  <si>
    <t>¥367.00</t>
  </si>
  <si>
    <t>伐木累亲子间</t>
  </si>
  <si>
    <t>WEBSITE</t>
  </si>
  <si>
    <t>102983750859</t>
  </si>
  <si>
    <t>431968693</t>
  </si>
  <si>
    <t>维也纳酒店(惠州高铁北站小金口店)</t>
  </si>
  <si>
    <t>何恩寿</t>
  </si>
  <si>
    <t>¥510.00</t>
  </si>
  <si>
    <t>¥68.00</t>
  </si>
  <si>
    <t>¥442.00</t>
  </si>
  <si>
    <t>标准大床房</t>
  </si>
  <si>
    <t>102984020298</t>
  </si>
  <si>
    <t>410884408</t>
  </si>
  <si>
    <t>重庆欧漫酒店</t>
  </si>
  <si>
    <t>黄开建</t>
  </si>
  <si>
    <t>¥278.00</t>
  </si>
  <si>
    <t>¥37.00</t>
  </si>
  <si>
    <t>¥241.00</t>
  </si>
  <si>
    <t>观景豪华标间</t>
  </si>
  <si>
    <t>102984131312</t>
  </si>
  <si>
    <t>433831456</t>
  </si>
  <si>
    <t>安远兰桂坊精品酒店</t>
  </si>
  <si>
    <t>刘路平</t>
  </si>
  <si>
    <t>¥122.00</t>
  </si>
  <si>
    <t>¥16.00</t>
  </si>
  <si>
    <t>¥106.00</t>
  </si>
  <si>
    <t>高级双人房</t>
  </si>
  <si>
    <t>102984186143</t>
  </si>
  <si>
    <t>433832335</t>
  </si>
  <si>
    <t>汶川禹都商务酒店</t>
  </si>
  <si>
    <t>司世战</t>
  </si>
  <si>
    <t>¥195.00</t>
  </si>
  <si>
    <t>¥26.00</t>
  </si>
  <si>
    <t>¥169.00</t>
  </si>
  <si>
    <t>机麻标间</t>
  </si>
  <si>
    <t>102984241943</t>
  </si>
  <si>
    <t>433830778</t>
  </si>
  <si>
    <t>7天优品酒店(厦门机场店)</t>
  </si>
  <si>
    <t>杨烽</t>
  </si>
  <si>
    <t>¥230.00</t>
  </si>
  <si>
    <t>¥30.00</t>
  </si>
  <si>
    <t>¥200.00</t>
  </si>
  <si>
    <t>优品大床房</t>
  </si>
  <si>
    <t>102984242118</t>
  </si>
  <si>
    <t>427557559</t>
  </si>
  <si>
    <t>广州凯富宜宾馆</t>
  </si>
  <si>
    <t>许才信</t>
  </si>
  <si>
    <t>102984351026</t>
  </si>
  <si>
    <t>410873008</t>
  </si>
  <si>
    <t>连江汀枫假日酒店</t>
  </si>
  <si>
    <t>钱光锦|钱光梅</t>
  </si>
  <si>
    <t>¥380.00</t>
  </si>
  <si>
    <t>¥50.00</t>
  </si>
  <si>
    <t>¥330.00</t>
  </si>
  <si>
    <t>豪华大床房</t>
  </si>
  <si>
    <t>102984385567</t>
  </si>
  <si>
    <t>433837357</t>
  </si>
  <si>
    <t>重庆慕尚酒店</t>
  </si>
  <si>
    <t>吴朝凯</t>
  </si>
  <si>
    <t>¥181.00</t>
  </si>
  <si>
    <t>¥24.00</t>
  </si>
  <si>
    <t>¥157.00</t>
  </si>
  <si>
    <t>Quiet|浅安拾光大床房</t>
  </si>
  <si>
    <t>102984405752</t>
  </si>
  <si>
    <t>431967598</t>
  </si>
  <si>
    <t>青皮树酒店(北京东外大街老919车站店)</t>
  </si>
  <si>
    <t>董云</t>
  </si>
  <si>
    <t>¥358.00</t>
  </si>
  <si>
    <t>¥48.00</t>
  </si>
  <si>
    <t>¥310.00</t>
  </si>
  <si>
    <t>怡然家庭房</t>
  </si>
  <si>
    <t>102984420780</t>
  </si>
  <si>
    <t>董卓凡</t>
  </si>
  <si>
    <t>102984422505</t>
  </si>
  <si>
    <t>433833925</t>
  </si>
  <si>
    <t>慈溪学平宾馆</t>
  </si>
  <si>
    <t>乔和旭</t>
  </si>
  <si>
    <t>¥107.00</t>
  </si>
  <si>
    <t>¥14.00</t>
  </si>
  <si>
    <t>¥93.00</t>
  </si>
  <si>
    <t>标准间</t>
  </si>
  <si>
    <t>102984429566</t>
  </si>
  <si>
    <t>427566478</t>
  </si>
  <si>
    <t>博乐孔雀湖商务宾馆</t>
  </si>
  <si>
    <t>王中华</t>
  </si>
  <si>
    <t>¥84.00</t>
  </si>
  <si>
    <t>¥11.00</t>
  </si>
  <si>
    <t>¥73.00</t>
  </si>
  <si>
    <t>标准双床房</t>
  </si>
  <si>
    <t>102984484478</t>
  </si>
  <si>
    <t>尹仕城|周敏</t>
  </si>
  <si>
    <t>102984545879</t>
  </si>
  <si>
    <t>427553251</t>
  </si>
  <si>
    <t>阿克苏瑞茂商务宾馆</t>
  </si>
  <si>
    <t>杨琇惠|何春锋</t>
  </si>
  <si>
    <t>¥284.00</t>
  </si>
  <si>
    <t>¥38.00</t>
  </si>
  <si>
    <t>¥246.00</t>
  </si>
  <si>
    <t>温馨大床房</t>
  </si>
  <si>
    <t>102984546393</t>
  </si>
  <si>
    <t>433835818</t>
  </si>
  <si>
    <t>威远吉金商务会所</t>
  </si>
  <si>
    <t>曾建文</t>
  </si>
  <si>
    <t>¥87.00</t>
  </si>
  <si>
    <t>¥12.00</t>
  </si>
  <si>
    <t>¥75.00</t>
  </si>
  <si>
    <t>特惠房</t>
  </si>
  <si>
    <t>102984571870</t>
  </si>
  <si>
    <t>427550065</t>
  </si>
  <si>
    <t>昆明睿鑫快捷酒店</t>
  </si>
  <si>
    <t>谢永发</t>
  </si>
  <si>
    <t>¥129.00</t>
  </si>
  <si>
    <t>¥17.00</t>
  </si>
  <si>
    <t>¥112.00</t>
  </si>
  <si>
    <t>102984590359</t>
  </si>
  <si>
    <t>431962864</t>
  </si>
  <si>
    <t>喆啡酒店(北京丰台火车站丽泽商务区店)</t>
  </si>
  <si>
    <t>陈圣颖</t>
  </si>
  <si>
    <t>¥245.00</t>
  </si>
  <si>
    <t>¥32.00</t>
  </si>
  <si>
    <t>¥213.00</t>
  </si>
  <si>
    <t>啡凡体验房</t>
  </si>
  <si>
    <t>102984599903</t>
  </si>
  <si>
    <t>427573579</t>
  </si>
  <si>
    <t>青岛新世佳商务宾馆</t>
  </si>
  <si>
    <t>王志强</t>
  </si>
  <si>
    <t>¥144.00</t>
  </si>
  <si>
    <t>¥19.00</t>
  </si>
  <si>
    <t>¥125.00</t>
  </si>
  <si>
    <t>特惠标准间(无窗)</t>
  </si>
  <si>
    <t>102984626267</t>
  </si>
  <si>
    <t>卢宗艺|朱彤|马军龙</t>
  </si>
  <si>
    <t>¥465.00</t>
  </si>
  <si>
    <t>¥63.00</t>
  </si>
  <si>
    <t>¥402.00</t>
  </si>
  <si>
    <t>普通单间</t>
  </si>
  <si>
    <t>102984647168</t>
  </si>
  <si>
    <t>433836484</t>
  </si>
  <si>
    <t>格林豪泰(金乡奎星路店)</t>
  </si>
  <si>
    <t>巩瑞灿</t>
  </si>
  <si>
    <t>¥96.00</t>
  </si>
  <si>
    <t>¥13.00</t>
  </si>
  <si>
    <t>¥83.00</t>
  </si>
  <si>
    <t>双床房</t>
  </si>
  <si>
    <t>102984748468</t>
  </si>
  <si>
    <t>433840039</t>
  </si>
  <si>
    <t>瑞安海航主题酒店</t>
  </si>
  <si>
    <t>王晓星</t>
  </si>
  <si>
    <t>¥243.00</t>
  </si>
  <si>
    <t>¥211.00</t>
  </si>
  <si>
    <t>欧式特色电动圆床房</t>
  </si>
  <si>
    <t>102984752907</t>
  </si>
  <si>
    <t>433845190</t>
  </si>
  <si>
    <t>阳光联锁酒店(成都川大店)</t>
  </si>
  <si>
    <t>杨晓伟</t>
  </si>
  <si>
    <t>¥170.00</t>
  </si>
  <si>
    <t>¥23.00</t>
  </si>
  <si>
    <t>¥147.00</t>
  </si>
  <si>
    <t>雅住大床房</t>
  </si>
  <si>
    <t>102984815249</t>
  </si>
  <si>
    <t>427571746</t>
  </si>
  <si>
    <t>南京京西宾馆</t>
  </si>
  <si>
    <t>崔柏霖|郭小扣</t>
  </si>
  <si>
    <t>¥306.00</t>
  </si>
  <si>
    <t>¥40.00</t>
  </si>
  <si>
    <t>¥266.00</t>
  </si>
  <si>
    <t>经济标准间</t>
  </si>
  <si>
    <t>102984884073</t>
  </si>
  <si>
    <t>427551346</t>
  </si>
  <si>
    <t>太湖御家精品酒店</t>
  </si>
  <si>
    <t>李阳</t>
  </si>
  <si>
    <t>¥134.00</t>
  </si>
  <si>
    <t>¥18.00</t>
  </si>
  <si>
    <t>¥116.00</t>
  </si>
  <si>
    <t>102984927847</t>
  </si>
  <si>
    <t>433828627</t>
  </si>
  <si>
    <t>喀什银豪商务宾馆</t>
  </si>
  <si>
    <t>王秀玲</t>
  </si>
  <si>
    <t>¥183.00</t>
  </si>
  <si>
    <t>¥159.00</t>
  </si>
  <si>
    <t>三人间</t>
  </si>
  <si>
    <t>102983081666</t>
  </si>
  <si>
    <t>433839121</t>
  </si>
  <si>
    <t>旺苍良宇酒店</t>
  </si>
  <si>
    <t>刘正安</t>
  </si>
  <si>
    <t>¥366.00</t>
  </si>
  <si>
    <t>¥318.00</t>
  </si>
  <si>
    <t>A类标间</t>
  </si>
  <si>
    <t>102983278422</t>
  </si>
  <si>
    <t>427558972</t>
  </si>
  <si>
    <t>鱼台欧典雅宾馆</t>
  </si>
  <si>
    <t>王东</t>
  </si>
  <si>
    <t>¥80.00</t>
  </si>
  <si>
    <t>¥69.00</t>
  </si>
  <si>
    <t>102984091578</t>
  </si>
  <si>
    <t>433831585</t>
  </si>
  <si>
    <t>雅安国静酒店</t>
  </si>
  <si>
    <t>许向宇</t>
  </si>
  <si>
    <t>¥247.00</t>
  </si>
  <si>
    <t>¥33.00</t>
  </si>
  <si>
    <t>¥214.00</t>
  </si>
  <si>
    <t>中式双床房</t>
  </si>
  <si>
    <t>102984280279</t>
  </si>
  <si>
    <t>433845460</t>
  </si>
  <si>
    <t>重庆财兴旅馆</t>
  </si>
  <si>
    <t>陈秀娥</t>
  </si>
  <si>
    <t>¥60.00</t>
  </si>
  <si>
    <t>¥8.00</t>
  </si>
  <si>
    <t>¥52.00</t>
  </si>
  <si>
    <t>大单人间</t>
  </si>
  <si>
    <t>102984325787</t>
  </si>
  <si>
    <t>410879416</t>
  </si>
  <si>
    <t>西昌盛世阳光酒店</t>
  </si>
  <si>
    <t>张虎</t>
  </si>
  <si>
    <t>豪华数码单间</t>
  </si>
  <si>
    <t>102984338387</t>
  </si>
  <si>
    <t>433832008</t>
  </si>
  <si>
    <t>汕头佳美公寓</t>
  </si>
  <si>
    <t>黄建新</t>
  </si>
  <si>
    <t>¥92.00</t>
  </si>
  <si>
    <t>102984354124</t>
  </si>
  <si>
    <t>427566412</t>
  </si>
  <si>
    <t>上蔡欧洲印象精品酒店</t>
  </si>
  <si>
    <t>冯澎程</t>
  </si>
  <si>
    <t>¥102.00</t>
  </si>
  <si>
    <t>¥88.00</t>
  </si>
  <si>
    <t>印象标准间</t>
  </si>
  <si>
    <t>102984407755</t>
  </si>
  <si>
    <t>433839151</t>
  </si>
  <si>
    <t>库尔勒澜鑫酒店</t>
  </si>
  <si>
    <t>高清</t>
  </si>
  <si>
    <t>¥130.00</t>
  </si>
  <si>
    <t>¥113.00</t>
  </si>
  <si>
    <t>102984412633</t>
  </si>
  <si>
    <t>何徐芹</t>
  </si>
  <si>
    <t>¥164.00</t>
  </si>
  <si>
    <t>¥22.00</t>
  </si>
  <si>
    <t>¥142.00</t>
  </si>
  <si>
    <t>商务大床房</t>
  </si>
  <si>
    <t>102984450230</t>
  </si>
  <si>
    <t>427566244</t>
  </si>
  <si>
    <t>五莲良友大酒店</t>
  </si>
  <si>
    <t>郑德斌</t>
  </si>
  <si>
    <t>特惠大床房</t>
  </si>
  <si>
    <t>102984485884</t>
  </si>
  <si>
    <t>433841794</t>
  </si>
  <si>
    <t>茂名西雅图酒店</t>
  </si>
  <si>
    <t>王子翔</t>
  </si>
  <si>
    <t>¥236.00</t>
  </si>
  <si>
    <t>¥31.00</t>
  </si>
  <si>
    <t>¥205.00</t>
  </si>
  <si>
    <t>豪华双床房</t>
  </si>
  <si>
    <t>102984577127</t>
  </si>
  <si>
    <t>431965726</t>
  </si>
  <si>
    <t>麗枫酒店(北京亦庄开发区亦庄桥地铁站店)</t>
  </si>
  <si>
    <t>刘帅</t>
  </si>
  <si>
    <t>¥319.00</t>
  </si>
  <si>
    <t>¥42.00</t>
  </si>
  <si>
    <t>¥277.00</t>
  </si>
  <si>
    <t>高级双床房(无窗)</t>
  </si>
  <si>
    <t>102984663079</t>
  </si>
  <si>
    <t>427570609</t>
  </si>
  <si>
    <t>星波时尚酒店(北海北部湾广场店)</t>
  </si>
  <si>
    <t>凌洋洋</t>
  </si>
  <si>
    <t>102984686584</t>
  </si>
  <si>
    <t>427558399</t>
  </si>
  <si>
    <t>四维名媛酒店(绵阳安昌桥店)</t>
  </si>
  <si>
    <t>李丹</t>
  </si>
  <si>
    <t>¥175.00</t>
  </si>
  <si>
    <t>¥152.00</t>
  </si>
  <si>
    <t>温婉大床房</t>
  </si>
  <si>
    <t>102984719523</t>
  </si>
  <si>
    <t>427555018</t>
  </si>
  <si>
    <t>在旅途·荷里精品民宿(崇州街子古镇店)</t>
  </si>
  <si>
    <t>陈佳</t>
  </si>
  <si>
    <t>¥283.00</t>
  </si>
  <si>
    <t>品茗榻榻米大床房</t>
  </si>
  <si>
    <t>102984727789</t>
  </si>
  <si>
    <t>427566508</t>
  </si>
  <si>
    <t>莎车上层半岛酒店</t>
  </si>
  <si>
    <t>张智</t>
  </si>
  <si>
    <t>¥174.00</t>
  </si>
  <si>
    <t>¥151.00</t>
  </si>
  <si>
    <t>102984759493</t>
  </si>
  <si>
    <t>王子翔|张小波</t>
  </si>
  <si>
    <t>¥410.00</t>
  </si>
  <si>
    <t>¥54.00</t>
  </si>
  <si>
    <t>¥356.00</t>
  </si>
  <si>
    <t>特惠双床房</t>
  </si>
  <si>
    <t>102984835081</t>
  </si>
  <si>
    <t>433831117</t>
  </si>
  <si>
    <t>如家酒店·neo(绵阳三台商业街店)</t>
  </si>
  <si>
    <t>梁波</t>
  </si>
  <si>
    <t>¥21.00</t>
  </si>
  <si>
    <t>¥136.00</t>
  </si>
  <si>
    <t>大床房</t>
  </si>
  <si>
    <t>102982283148</t>
  </si>
  <si>
    <t>433843093</t>
  </si>
  <si>
    <t>格林豪泰(北京长城环岛店)</t>
  </si>
  <si>
    <t>尹玉龙</t>
  </si>
  <si>
    <t>2022-04-29</t>
  </si>
  <si>
    <t>2022-05-03</t>
  </si>
  <si>
    <t>¥1,145.00</t>
  </si>
  <si>
    <t>¥994.00</t>
  </si>
  <si>
    <t>1.5米特惠大床房</t>
  </si>
  <si>
    <t>102983629230</t>
  </si>
  <si>
    <t>433829050</t>
  </si>
  <si>
    <t>浏阳好莱斯国际酒店</t>
  </si>
  <si>
    <t>钟程涛</t>
  </si>
  <si>
    <t>¥249.00</t>
  </si>
  <si>
    <t>¥228.00</t>
  </si>
  <si>
    <t>棋牌双床套房</t>
  </si>
  <si>
    <t>102984161901</t>
  </si>
  <si>
    <t>¥357.00</t>
  </si>
  <si>
    <t>¥47.00</t>
  </si>
  <si>
    <t>102984481214</t>
  </si>
  <si>
    <t>433841455</t>
  </si>
  <si>
    <t>汕尾海景假日酒店</t>
  </si>
  <si>
    <t>苏佩佳</t>
  </si>
  <si>
    <t>¥251.00</t>
  </si>
  <si>
    <t>¥218.00</t>
  </si>
  <si>
    <t>商务套房</t>
  </si>
  <si>
    <t>102984650773</t>
  </si>
  <si>
    <t>433844884</t>
  </si>
  <si>
    <t>速8酒店(北京双桥店)</t>
  </si>
  <si>
    <t>王绪乾</t>
  </si>
  <si>
    <t>经济大床房</t>
  </si>
  <si>
    <t>102984912124</t>
  </si>
  <si>
    <t>433836040</t>
  </si>
  <si>
    <t>邛崃聚鑫假日酒店</t>
  </si>
  <si>
    <t>周欣雅|周陈东|毛慧娟</t>
  </si>
  <si>
    <t>¥459.00</t>
  </si>
  <si>
    <t>¥399.00</t>
  </si>
  <si>
    <t>102985037032</t>
  </si>
  <si>
    <t>427573393</t>
  </si>
  <si>
    <t>重庆慧益德酒店</t>
  </si>
  <si>
    <t>胡永林</t>
  </si>
  <si>
    <t>¥172.00</t>
  </si>
  <si>
    <t>¥149.00</t>
  </si>
  <si>
    <t>102985084375</t>
  </si>
  <si>
    <t>102985175592</t>
  </si>
  <si>
    <t>431967175</t>
  </si>
  <si>
    <t>重庆春盎商务酒店</t>
  </si>
  <si>
    <t>马显东|马显东</t>
  </si>
  <si>
    <t>¥258.00</t>
  </si>
  <si>
    <t>¥34.00</t>
  </si>
  <si>
    <t>¥224.00</t>
  </si>
  <si>
    <t>清新优品双床房</t>
  </si>
  <si>
    <t>102985198773</t>
  </si>
  <si>
    <t>433835557</t>
  </si>
  <si>
    <t>西昌时光漫假日酒店</t>
  </si>
  <si>
    <t>张耀</t>
  </si>
  <si>
    <t>标准单间</t>
  </si>
  <si>
    <t>102985199726</t>
  </si>
  <si>
    <t>427558555</t>
  </si>
  <si>
    <t>旅伴酒店(重庆协信城店)</t>
  </si>
  <si>
    <t>熊静</t>
  </si>
  <si>
    <t>¥103.00</t>
  </si>
  <si>
    <t>¥89.00</t>
  </si>
  <si>
    <t>体验房</t>
  </si>
  <si>
    <t>102985202152</t>
  </si>
  <si>
    <t>427550071</t>
  </si>
  <si>
    <t>廊坊科源酒店公寓</t>
  </si>
  <si>
    <t>符新阳</t>
  </si>
  <si>
    <t>102985213678</t>
  </si>
  <si>
    <t>102985244035</t>
  </si>
  <si>
    <t>427569232</t>
  </si>
  <si>
    <t>南宁欧美商务旅馆</t>
  </si>
  <si>
    <t>潘冬|杨官|杨永耀</t>
  </si>
  <si>
    <t>¥276.00</t>
  </si>
  <si>
    <t>¥36.00</t>
  </si>
  <si>
    <t>¥240.00</t>
  </si>
  <si>
    <t>标准单人间</t>
  </si>
  <si>
    <t>102985292044</t>
  </si>
  <si>
    <t>马显东|马显东|马显东</t>
  </si>
  <si>
    <t>¥387.00</t>
  </si>
  <si>
    <t>¥51.00</t>
  </si>
  <si>
    <t>¥336.00</t>
  </si>
  <si>
    <t>102985316603</t>
  </si>
  <si>
    <t>427568074</t>
  </si>
  <si>
    <t>凤山四季商务酒店</t>
  </si>
  <si>
    <t>石定创</t>
  </si>
  <si>
    <t>¥15.00</t>
  </si>
  <si>
    <t>¥98.00</t>
  </si>
  <si>
    <t>标准双人间</t>
  </si>
  <si>
    <t>102985358423</t>
  </si>
  <si>
    <t>张圣宇|吴立微</t>
  </si>
  <si>
    <t>¥404.00</t>
  </si>
  <si>
    <t>¥350.00</t>
  </si>
  <si>
    <t>慕闲|棋牌大床房</t>
  </si>
  <si>
    <t>102985501048</t>
  </si>
  <si>
    <t>427564417</t>
  </si>
  <si>
    <t>广州豪达嘉源酒店</t>
  </si>
  <si>
    <t>刘洁强</t>
  </si>
  <si>
    <t>豪华双人房</t>
  </si>
  <si>
    <t>102985504248</t>
  </si>
  <si>
    <t>427552795</t>
  </si>
  <si>
    <t>富县温州商务酒店</t>
  </si>
  <si>
    <t>林童|韩光</t>
  </si>
  <si>
    <t>¥252.00</t>
  </si>
  <si>
    <t>标准房</t>
  </si>
  <si>
    <t>102985521295</t>
  </si>
  <si>
    <t>102985571094</t>
  </si>
  <si>
    <t>431969554</t>
  </si>
  <si>
    <t>布丁酒店(都江堰客运中心李冰广场店)</t>
  </si>
  <si>
    <t>刘文佳</t>
  </si>
  <si>
    <t>¥186.00</t>
  </si>
  <si>
    <t>¥25.00</t>
  </si>
  <si>
    <t>¥161.00</t>
  </si>
  <si>
    <t>102985575196</t>
  </si>
  <si>
    <t>427562314</t>
  </si>
  <si>
    <t>南江舒客精品酒店</t>
  </si>
  <si>
    <t>王婷</t>
  </si>
  <si>
    <t>精品大床房</t>
  </si>
  <si>
    <t>102985606211</t>
  </si>
  <si>
    <t>410870083</t>
  </si>
  <si>
    <t>诸暨世纪邦泰宾馆</t>
  </si>
  <si>
    <t>杨加伙</t>
  </si>
  <si>
    <t>¥120.00</t>
  </si>
  <si>
    <t>¥104.00</t>
  </si>
  <si>
    <t>标准房A</t>
  </si>
  <si>
    <t>102985652631</t>
  </si>
  <si>
    <t>433829860</t>
  </si>
  <si>
    <t>北京香约主题公寓</t>
  </si>
  <si>
    <t>肖伟波</t>
  </si>
  <si>
    <t>唯爱一生主题房</t>
  </si>
  <si>
    <t>102985678782</t>
  </si>
  <si>
    <t>433841539</t>
  </si>
  <si>
    <t>南苑e家(慈溪观海卫广义路店)</t>
  </si>
  <si>
    <t>毛文成</t>
  </si>
  <si>
    <t>¥117.00</t>
  </si>
  <si>
    <t>¥101.00</t>
  </si>
  <si>
    <t>102985787163</t>
  </si>
  <si>
    <t>433835965</t>
  </si>
  <si>
    <t>尚客优连锁酒店(海丰二环东南桥店)</t>
  </si>
  <si>
    <t>曹鹤充</t>
  </si>
  <si>
    <t>¥165.00</t>
  </si>
  <si>
    <t>¥143.00</t>
  </si>
  <si>
    <t>高级大床房</t>
  </si>
  <si>
    <t>102985790207</t>
  </si>
  <si>
    <t>427554619</t>
  </si>
  <si>
    <t>巴东V嘉精品酒店</t>
  </si>
  <si>
    <t>李刚</t>
  </si>
  <si>
    <t>¥135.00</t>
  </si>
  <si>
    <t>普通标间</t>
  </si>
  <si>
    <t>102985809795</t>
  </si>
  <si>
    <t>433831933</t>
  </si>
  <si>
    <t>厦门远东之星酒店</t>
  </si>
  <si>
    <t>唐世勇</t>
  </si>
  <si>
    <t>¥267.00</t>
  </si>
  <si>
    <t>¥35.00</t>
  </si>
  <si>
    <t>¥232.00</t>
  </si>
  <si>
    <t>102985842594</t>
  </si>
  <si>
    <t>433839862</t>
  </si>
  <si>
    <t>白玉兰酒店(福州五一路三坊七巷店)</t>
  </si>
  <si>
    <t>谢再火</t>
  </si>
  <si>
    <t>¥210.00</t>
  </si>
  <si>
    <t>¥28.00</t>
  </si>
  <si>
    <t>¥182.00</t>
  </si>
  <si>
    <t>轻舒双床房</t>
  </si>
  <si>
    <t>102985895573</t>
  </si>
  <si>
    <t>427561891</t>
  </si>
  <si>
    <t>龙门唯客尚品酒店</t>
  </si>
  <si>
    <t>方彪</t>
  </si>
  <si>
    <t>¥160.00</t>
  </si>
  <si>
    <t>¥139.00</t>
  </si>
  <si>
    <t>精品双人房</t>
  </si>
  <si>
    <t>102985974580</t>
  </si>
  <si>
    <t>433843837</t>
  </si>
  <si>
    <t>重庆镁江宾馆</t>
  </si>
  <si>
    <t>李瑞</t>
  </si>
  <si>
    <t>¥81.00</t>
  </si>
  <si>
    <t>¥70.00</t>
  </si>
  <si>
    <t>102984722155</t>
  </si>
  <si>
    <t>段成</t>
  </si>
  <si>
    <t>¥255.00</t>
  </si>
  <si>
    <t>¥221.00</t>
  </si>
  <si>
    <t>102985028795</t>
  </si>
  <si>
    <t>433836496</t>
  </si>
  <si>
    <t>如家酒店(昆明金马坊书林街店)</t>
  </si>
  <si>
    <t>和寿虹</t>
  </si>
  <si>
    <t>¥184.00</t>
  </si>
  <si>
    <t>102985058305</t>
  </si>
  <si>
    <t>433829311</t>
  </si>
  <si>
    <t>商都格丰元商务酒店</t>
  </si>
  <si>
    <t>崔世辉</t>
  </si>
  <si>
    <t>¥110.00</t>
  </si>
  <si>
    <t>¥95.00</t>
  </si>
  <si>
    <t>102985260374</t>
  </si>
  <si>
    <t>冯莉</t>
  </si>
  <si>
    <t>102985447871</t>
  </si>
  <si>
    <t>410874496</t>
  </si>
  <si>
    <t>万源怡和紫金大酒店</t>
  </si>
  <si>
    <t>吴永忠</t>
  </si>
  <si>
    <t>怡和标准间</t>
  </si>
  <si>
    <t>102985457243</t>
  </si>
  <si>
    <t>427553500</t>
  </si>
  <si>
    <t>大连碧海云天假日酒店</t>
  </si>
  <si>
    <t>于晓鹏</t>
  </si>
  <si>
    <t>¥209.00</t>
  </si>
  <si>
    <t>豪华家庭房</t>
  </si>
  <si>
    <t>102985543680</t>
  </si>
  <si>
    <t>427573549</t>
  </si>
  <si>
    <t>维燕精品酒店(重庆轻轨大石坝店)</t>
  </si>
  <si>
    <t>李永彬</t>
  </si>
  <si>
    <t>¥27.00</t>
  </si>
  <si>
    <t>¥178.00</t>
  </si>
  <si>
    <t>轻奢豪华大床房</t>
  </si>
  <si>
    <t>102985578504</t>
  </si>
  <si>
    <t>410881576</t>
  </si>
  <si>
    <t>笆笆拉酒店(广州大岗店)</t>
  </si>
  <si>
    <t>黄星海</t>
  </si>
  <si>
    <t>¥298.00</t>
  </si>
  <si>
    <t>¥39.00</t>
  </si>
  <si>
    <t>¥259.00</t>
  </si>
  <si>
    <t>102985595278</t>
  </si>
  <si>
    <t>¥61.00</t>
  </si>
  <si>
    <t>¥53.00</t>
  </si>
  <si>
    <t>102985694219</t>
  </si>
  <si>
    <t>427559101</t>
  </si>
  <si>
    <t>瑞喜登酒店(青州古城王府店)</t>
  </si>
  <si>
    <t>祝可芯</t>
  </si>
  <si>
    <t>¥128.00</t>
  </si>
  <si>
    <t>¥111.00</t>
  </si>
  <si>
    <t>102985708397</t>
  </si>
  <si>
    <t>433839442</t>
  </si>
  <si>
    <t>文县白龙江酒店</t>
  </si>
  <si>
    <t>马安超</t>
  </si>
  <si>
    <t>¥124.00</t>
  </si>
  <si>
    <t>普通标准间</t>
  </si>
  <si>
    <t>102985778028</t>
  </si>
  <si>
    <t>433828456</t>
  </si>
  <si>
    <t>伊宁县宾馆</t>
  </si>
  <si>
    <t>黄豪宇</t>
  </si>
  <si>
    <t>商务标间</t>
  </si>
  <si>
    <t>102985774714</t>
  </si>
  <si>
    <t>433839427</t>
  </si>
  <si>
    <t>台山维港大酒店</t>
  </si>
  <si>
    <t>伍艳慈</t>
  </si>
  <si>
    <t>¥272.00</t>
  </si>
  <si>
    <t>经济双床房</t>
  </si>
  <si>
    <t>102985802519</t>
  </si>
  <si>
    <t>427570906</t>
  </si>
  <si>
    <t>楚雄良栖雅苑酒店</t>
  </si>
  <si>
    <t>佳佳</t>
  </si>
  <si>
    <t>¥153.00</t>
  </si>
  <si>
    <t>¥20.00</t>
  </si>
  <si>
    <t>¥133.00</t>
  </si>
  <si>
    <t>102985807829</t>
  </si>
  <si>
    <t>431962555</t>
  </si>
  <si>
    <t>彭州雅唯客酒店</t>
  </si>
  <si>
    <t>张静</t>
  </si>
  <si>
    <t>¥119.00</t>
  </si>
  <si>
    <t>102985824264</t>
  </si>
  <si>
    <t>102985958540</t>
  </si>
  <si>
    <t>黄明金</t>
  </si>
  <si>
    <t>豪华单人房</t>
  </si>
  <si>
    <t>102985970071</t>
  </si>
  <si>
    <t>433843801</t>
  </si>
  <si>
    <t>古田鼎升快捷酒店</t>
  </si>
  <si>
    <t>张雄</t>
  </si>
  <si>
    <t>¥132.00</t>
  </si>
  <si>
    <t>¥114.00</t>
  </si>
  <si>
    <t>102984814620</t>
  </si>
  <si>
    <t>410870353</t>
  </si>
  <si>
    <t>成都瑞信阳光商务酒店</t>
  </si>
  <si>
    <t>贵贵</t>
  </si>
  <si>
    <t>2022-05-04</t>
  </si>
  <si>
    <t>¥606.00</t>
  </si>
  <si>
    <t>¥525.00</t>
  </si>
  <si>
    <t>102986112488</t>
  </si>
  <si>
    <t>433845109</t>
  </si>
  <si>
    <t>V8时尚酒店(海口滨涯店)</t>
  </si>
  <si>
    <t>李伟荣</t>
  </si>
  <si>
    <t>¥90.00</t>
  </si>
  <si>
    <t>¥78.00</t>
  </si>
  <si>
    <t>遇见都市榻榻米房</t>
  </si>
  <si>
    <t>102986146752</t>
  </si>
  <si>
    <t>433847347</t>
  </si>
  <si>
    <t>宁远银城商务酒店</t>
  </si>
  <si>
    <t>何红斌|何红斌</t>
  </si>
  <si>
    <t>¥204.00</t>
  </si>
  <si>
    <t>102986164016</t>
  </si>
  <si>
    <t>陈宝柱</t>
  </si>
  <si>
    <t>¥155.00</t>
  </si>
  <si>
    <t>102986204581</t>
  </si>
  <si>
    <t>433834798</t>
  </si>
  <si>
    <t>7天连锁酒店(重庆南川万达广场钟楼街店)</t>
  </si>
  <si>
    <t>范建泓</t>
  </si>
  <si>
    <t>经济房</t>
  </si>
  <si>
    <t>102986261584</t>
  </si>
  <si>
    <t>433833526</t>
  </si>
  <si>
    <t>好家时尚宾馆(武汉大学人民医院东院佛祖岭地铁站店)</t>
  </si>
  <si>
    <t>苏元火</t>
  </si>
  <si>
    <t>¥115.00</t>
  </si>
  <si>
    <t>102986375340</t>
  </si>
  <si>
    <t>周富强</t>
  </si>
  <si>
    <t>102986460897</t>
  </si>
  <si>
    <t>郝文涛</t>
  </si>
  <si>
    <t>¥91.00</t>
  </si>
  <si>
    <t>¥79.00</t>
  </si>
  <si>
    <t>102986506487</t>
  </si>
  <si>
    <t>郭小扣</t>
  </si>
  <si>
    <t>¥216.00</t>
  </si>
  <si>
    <t>¥29.00</t>
  </si>
  <si>
    <t>¥187.00</t>
  </si>
  <si>
    <t>商务标准间</t>
  </si>
  <si>
    <t>102986507479</t>
  </si>
  <si>
    <t>431963707</t>
  </si>
  <si>
    <t>麗枫酒店(深圳北站龙华壹城中心店)</t>
  </si>
  <si>
    <t>李仲杰</t>
  </si>
  <si>
    <t>¥281.00</t>
  </si>
  <si>
    <t>¥244.00</t>
  </si>
  <si>
    <t>标准单人房</t>
  </si>
  <si>
    <t>102986538476</t>
  </si>
  <si>
    <t>102986580767</t>
  </si>
  <si>
    <t>433832656</t>
  </si>
  <si>
    <t>德庆祥和宾馆</t>
  </si>
  <si>
    <t>张蕾</t>
  </si>
  <si>
    <t>¥76.00</t>
  </si>
  <si>
    <t>102986623075</t>
  </si>
  <si>
    <t>433832188</t>
  </si>
  <si>
    <t>泸西云之家主题酒店</t>
  </si>
  <si>
    <t>申广彪</t>
  </si>
  <si>
    <t>豪华单间(大床房)</t>
  </si>
  <si>
    <t>102986701720</t>
  </si>
  <si>
    <t>范亚望</t>
  </si>
  <si>
    <t>102986742421</t>
  </si>
  <si>
    <t>410882365</t>
  </si>
  <si>
    <t>龙川翰林酒店</t>
  </si>
  <si>
    <t>陈珮琪</t>
  </si>
  <si>
    <t>双人麻将套房</t>
  </si>
  <si>
    <t>102986748680</t>
  </si>
  <si>
    <t>102986893372</t>
  </si>
  <si>
    <t>¥82.00</t>
  </si>
  <si>
    <t>¥71.00</t>
  </si>
  <si>
    <t>102985391859</t>
  </si>
  <si>
    <t>433834885</t>
  </si>
  <si>
    <t>IU酒店(兰州东方红广场皋兰路店)</t>
  </si>
  <si>
    <t>贾琼</t>
  </si>
  <si>
    <t>¥194.00</t>
  </si>
  <si>
    <t>¥168.00</t>
  </si>
  <si>
    <t>小U·舒适大床房</t>
  </si>
  <si>
    <t>102985527741</t>
  </si>
  <si>
    <t>433836577</t>
  </si>
  <si>
    <t>峨眉山天秀饭店</t>
  </si>
  <si>
    <t>何樊</t>
  </si>
  <si>
    <t>地暖标准间c</t>
  </si>
  <si>
    <t>102985907702</t>
  </si>
  <si>
    <t>黎奥冰</t>
  </si>
  <si>
    <t>¥332.00</t>
  </si>
  <si>
    <t>¥44.00</t>
  </si>
  <si>
    <t>¥288.00</t>
  </si>
  <si>
    <t>高级双床房</t>
  </si>
  <si>
    <t>102986047602</t>
  </si>
  <si>
    <t>赵亚辉</t>
  </si>
  <si>
    <t>江景标准间</t>
  </si>
  <si>
    <t>102986062686</t>
  </si>
  <si>
    <t>程建崇</t>
  </si>
  <si>
    <t>¥121.00</t>
  </si>
  <si>
    <t>¥105.00</t>
  </si>
  <si>
    <t>102986089973</t>
  </si>
  <si>
    <t>427552129</t>
  </si>
  <si>
    <t>齐齐哈尔北疆假日酒店</t>
  </si>
  <si>
    <t>韩佳霖</t>
  </si>
  <si>
    <t>102986123451</t>
  </si>
  <si>
    <t>李栋</t>
  </si>
  <si>
    <t>江景大床房</t>
  </si>
  <si>
    <t>102986217965</t>
  </si>
  <si>
    <t>孙宇</t>
  </si>
  <si>
    <t>102986526305</t>
  </si>
  <si>
    <t>427555267</t>
  </si>
  <si>
    <t>成都薇菲酒店</t>
  </si>
  <si>
    <t>余朝忠</t>
  </si>
  <si>
    <t>¥262.00</t>
  </si>
  <si>
    <t>¥227.00</t>
  </si>
  <si>
    <t>精品标间</t>
  </si>
  <si>
    <t>102986726451</t>
  </si>
  <si>
    <t>427562035</t>
  </si>
  <si>
    <t>利津大恒之星宾馆</t>
  </si>
  <si>
    <t>崔显通</t>
  </si>
  <si>
    <t>102986750411</t>
  </si>
  <si>
    <t>427550407</t>
  </si>
  <si>
    <t>雅安周山渡酒店</t>
  </si>
  <si>
    <t>杨光明</t>
  </si>
  <si>
    <t>¥190.00</t>
  </si>
  <si>
    <t>豪华单间</t>
  </si>
  <si>
    <t>102986929771</t>
  </si>
  <si>
    <t>102986937345</t>
  </si>
  <si>
    <t>韩佳霖|韩佳霖</t>
  </si>
  <si>
    <t>¥348.00</t>
  </si>
  <si>
    <t>¥46.00</t>
  </si>
  <si>
    <t>¥302.00</t>
  </si>
  <si>
    <t>102986957740</t>
  </si>
  <si>
    <t>433832530</t>
  </si>
  <si>
    <t>平塘九五豪泰连锁酒店</t>
  </si>
  <si>
    <t>周昌进</t>
  </si>
  <si>
    <t>¥141.00</t>
  </si>
  <si>
    <t>特惠标准间</t>
  </si>
  <si>
    <t>102987015042</t>
  </si>
  <si>
    <t>431964940</t>
  </si>
  <si>
    <t>新津鸿鑫宾馆</t>
  </si>
  <si>
    <t>杨小钰</t>
  </si>
  <si>
    <t>2022-05-05</t>
  </si>
  <si>
    <t>¥72.00</t>
  </si>
  <si>
    <t>¥10.00</t>
  </si>
  <si>
    <t>¥62.00</t>
  </si>
  <si>
    <t>舒适大床房</t>
  </si>
  <si>
    <t>102987074420</t>
  </si>
  <si>
    <t>427555738</t>
  </si>
  <si>
    <t>陵川悦城逸连锁酒店</t>
  </si>
  <si>
    <t>王莎</t>
  </si>
  <si>
    <t>榻榻米房</t>
  </si>
  <si>
    <t>102987415697</t>
  </si>
  <si>
    <t>427561825</t>
  </si>
  <si>
    <t>盱眙状元楼商务宾馆</t>
  </si>
  <si>
    <t>唐秀才</t>
  </si>
  <si>
    <t>¥86.00</t>
  </si>
  <si>
    <t>¥74.00</t>
  </si>
  <si>
    <t>102987432436</t>
  </si>
  <si>
    <t>433832476</t>
  </si>
  <si>
    <t>云霄华住宾馆</t>
  </si>
  <si>
    <t>罗祥</t>
  </si>
  <si>
    <t>¥126.00</t>
  </si>
  <si>
    <t>¥109.00</t>
  </si>
  <si>
    <t>商务双人房</t>
  </si>
  <si>
    <t>102987471050</t>
  </si>
  <si>
    <t>422658911</t>
  </si>
  <si>
    <t>南宁玉洞酒店</t>
  </si>
  <si>
    <t>黄瑶</t>
  </si>
  <si>
    <t>标准1房1厅套房</t>
  </si>
  <si>
    <t>102987639498</t>
  </si>
  <si>
    <t>433842592</t>
  </si>
  <si>
    <t>唐县隆昌大酒店总店</t>
  </si>
  <si>
    <t>张振波</t>
  </si>
  <si>
    <t>西楼标准间B</t>
  </si>
  <si>
    <t>102987682433</t>
  </si>
  <si>
    <t>427555453</t>
  </si>
  <si>
    <t>邢台格澜商务酒店</t>
  </si>
  <si>
    <t>虞美人老师虞美人老师</t>
  </si>
  <si>
    <t>¥193.00</t>
  </si>
  <si>
    <t>¥167.00</t>
  </si>
  <si>
    <t>102987772842</t>
  </si>
  <si>
    <t>433847131</t>
  </si>
  <si>
    <t>平武宾馆</t>
  </si>
  <si>
    <t>李晓伟|李泽平</t>
  </si>
  <si>
    <t>¥346.00</t>
  </si>
  <si>
    <t>¥300.00</t>
  </si>
  <si>
    <t>102985213658</t>
  </si>
  <si>
    <t>李祥云</t>
  </si>
  <si>
    <t>¥735.00</t>
  </si>
  <si>
    <t>¥490.00</t>
  </si>
  <si>
    <t>2022-05-03 12:45:12</t>
  </si>
  <si>
    <t>102986100024</t>
  </si>
  <si>
    <t>唐敏</t>
  </si>
  <si>
    <t>¥166.00</t>
  </si>
  <si>
    <t>102986482041</t>
  </si>
  <si>
    <t>102986735837</t>
  </si>
  <si>
    <t>张芸畅</t>
  </si>
  <si>
    <t>商务大床房A</t>
  </si>
  <si>
    <t>102986898933</t>
  </si>
  <si>
    <t>422658272</t>
  </si>
  <si>
    <t>吾喜记精品酒店(武汉光谷科技会展中心店)</t>
  </si>
  <si>
    <t>蒋延标</t>
  </si>
  <si>
    <t>商务双床房</t>
  </si>
  <si>
    <t>102987161633</t>
  </si>
  <si>
    <t>431966896</t>
  </si>
  <si>
    <t>麗枫酒店(北京牡丹园地铁站店)</t>
  </si>
  <si>
    <t>宗琪</t>
  </si>
  <si>
    <t>¥379.00</t>
  </si>
  <si>
    <t>¥329.00</t>
  </si>
  <si>
    <t>102987231681</t>
  </si>
  <si>
    <t>102987504457</t>
  </si>
  <si>
    <t>410882407</t>
  </si>
  <si>
    <t>长沙爱家酒店</t>
  </si>
  <si>
    <t>吴景荣</t>
  </si>
  <si>
    <t>精致大床房</t>
  </si>
  <si>
    <t>102987674822</t>
  </si>
  <si>
    <t>410882359</t>
  </si>
  <si>
    <t>常宁君逸大酒店</t>
  </si>
  <si>
    <t>罗亮</t>
  </si>
  <si>
    <t>商务双人间</t>
  </si>
  <si>
    <t>102987836076</t>
  </si>
  <si>
    <t>陈超|陈兴旺|王鸿</t>
  </si>
  <si>
    <t>¥453.00</t>
  </si>
  <si>
    <t>¥393.00</t>
  </si>
  <si>
    <t>102987877241</t>
  </si>
  <si>
    <t>410884525</t>
  </si>
  <si>
    <t>蒙自佳佳旺至臻酒店</t>
  </si>
  <si>
    <t>孙传东</t>
  </si>
  <si>
    <t>雅致大床房</t>
  </si>
  <si>
    <t>102987913934</t>
  </si>
  <si>
    <t>433837927</t>
  </si>
  <si>
    <t>贵阳海源酒店</t>
  </si>
  <si>
    <t>李超</t>
  </si>
  <si>
    <t>¥150.00</t>
  </si>
  <si>
    <t>102987949706</t>
  </si>
  <si>
    <t>433838515</t>
  </si>
  <si>
    <t>兰欧酒店(蚌埠淮上区万达广场店)</t>
  </si>
  <si>
    <t>吕舒君</t>
  </si>
  <si>
    <t>¥173.00</t>
  </si>
  <si>
    <t>兰欧高级大床房</t>
  </si>
  <si>
    <t>102987976457</t>
  </si>
  <si>
    <t>410881417</t>
  </si>
  <si>
    <t>于都君豪精品酒店</t>
  </si>
  <si>
    <t>封林华</t>
  </si>
  <si>
    <t>迷你双人房</t>
  </si>
  <si>
    <t>102987117908</t>
  </si>
  <si>
    <t>433831504</t>
  </si>
  <si>
    <t>红苹果宾馆(天津肿瘤医院地铁站店)</t>
  </si>
  <si>
    <t>史忠界</t>
  </si>
  <si>
    <t>2022-05-06</t>
  </si>
  <si>
    <t>¥192.00</t>
  </si>
  <si>
    <t>朝阳大标房</t>
  </si>
  <si>
    <t>102988321629</t>
  </si>
  <si>
    <t>427553929</t>
  </si>
  <si>
    <t>泗县666电竞酒店</t>
  </si>
  <si>
    <t>张自强</t>
  </si>
  <si>
    <t>¥127.00</t>
  </si>
  <si>
    <t>电竞双人大床房</t>
  </si>
  <si>
    <t>102988334387</t>
  </si>
  <si>
    <t>433834042</t>
  </si>
  <si>
    <t>临夏阳光天弘宾馆</t>
  </si>
  <si>
    <t>孙广卫</t>
  </si>
  <si>
    <t>102988451556</t>
  </si>
  <si>
    <t>433837681</t>
  </si>
  <si>
    <t>那曲风情客栈</t>
  </si>
  <si>
    <t>刘惠兰|陈秀玉</t>
  </si>
  <si>
    <t>特殊单人间</t>
  </si>
  <si>
    <t>102988738258</t>
  </si>
  <si>
    <t>433835140</t>
  </si>
  <si>
    <t>道县金帝豪酒店</t>
  </si>
  <si>
    <t>蒋荣成</t>
  </si>
  <si>
    <t>102988950240</t>
  </si>
  <si>
    <t>431965306</t>
  </si>
  <si>
    <t>创客酒店(成都新会展环球中心店)</t>
  </si>
  <si>
    <t>刘珊</t>
  </si>
  <si>
    <t>102987556278</t>
  </si>
  <si>
    <t>427564756</t>
  </si>
  <si>
    <t>十堰大都会精品酒店</t>
  </si>
  <si>
    <t>戢操</t>
  </si>
  <si>
    <t>2022-05-05 16:33:33</t>
  </si>
  <si>
    <t>个性榻榻米</t>
  </si>
  <si>
    <t>102988222204</t>
  </si>
  <si>
    <t>410873605</t>
  </si>
  <si>
    <t>西昌月城丽景家园酒店</t>
  </si>
  <si>
    <t>苟建冻</t>
  </si>
  <si>
    <t>102988361663</t>
  </si>
  <si>
    <t>427568311</t>
  </si>
  <si>
    <t>梧州和天下酒店</t>
  </si>
  <si>
    <t>黄位琰</t>
  </si>
  <si>
    <t>麻将房</t>
  </si>
  <si>
    <t>102988508934</t>
  </si>
  <si>
    <t>周毅</t>
  </si>
  <si>
    <t>A类单间</t>
  </si>
  <si>
    <t>102988623897</t>
  </si>
  <si>
    <t>427557058</t>
  </si>
  <si>
    <t>临汾佳馨商务酒店</t>
  </si>
  <si>
    <t>李建伟</t>
  </si>
  <si>
    <t>102989852110</t>
  </si>
  <si>
    <t>427551679</t>
  </si>
  <si>
    <t>英吉沙军香商务宾馆</t>
  </si>
  <si>
    <t>卜现光</t>
  </si>
  <si>
    <t>102989225348</t>
  </si>
  <si>
    <t>431966602</t>
  </si>
  <si>
    <t>弗尼顿酒店(成都火车南站店)</t>
  </si>
  <si>
    <t>梅建</t>
  </si>
  <si>
    <t>2022-05-07</t>
  </si>
  <si>
    <t>景观大床房</t>
  </si>
  <si>
    <t>102989310177</t>
  </si>
  <si>
    <t>410880817</t>
  </si>
  <si>
    <t>广州汇智港公寓(西村地铁站店)</t>
  </si>
  <si>
    <t>陈嘉俊</t>
  </si>
  <si>
    <t>¥237.00</t>
  </si>
  <si>
    <t>¥206.00</t>
  </si>
  <si>
    <t>102989330688</t>
  </si>
  <si>
    <t>427574329</t>
  </si>
  <si>
    <t>重庆金鼓楼酒店</t>
  </si>
  <si>
    <t>李健灵</t>
  </si>
  <si>
    <t>¥65.00</t>
  </si>
  <si>
    <t>特惠单人间</t>
  </si>
  <si>
    <t>102989350685</t>
  </si>
  <si>
    <t>433845763</t>
  </si>
  <si>
    <t>文安澜悦宾馆</t>
  </si>
  <si>
    <t>韩景亮</t>
  </si>
  <si>
    <t>¥67.00</t>
  </si>
  <si>
    <t>精品双床房B</t>
  </si>
  <si>
    <t>102989645504</t>
  </si>
  <si>
    <t>433832977</t>
  </si>
  <si>
    <t>楚雄姚安嘉华大酒店</t>
  </si>
  <si>
    <t>谢晓刚</t>
  </si>
  <si>
    <t>普通大床房</t>
  </si>
  <si>
    <t>102989959634</t>
  </si>
  <si>
    <t>102987171210</t>
  </si>
  <si>
    <t>¥260.00</t>
  </si>
  <si>
    <t>102988050897</t>
  </si>
  <si>
    <t>433831687</t>
  </si>
  <si>
    <t>格林豪泰(天津大学城华苑地铁站店)</t>
  </si>
  <si>
    <t>张永彬</t>
  </si>
  <si>
    <t>102988825088</t>
  </si>
  <si>
    <t>433837543</t>
  </si>
  <si>
    <t>福州榕城大酒店</t>
  </si>
  <si>
    <t>何凯强</t>
  </si>
  <si>
    <t>双床套房</t>
  </si>
  <si>
    <t>102989082574</t>
  </si>
  <si>
    <t>427552759</t>
  </si>
  <si>
    <t>希悦景致酒店(绵阳中学实验学校店)</t>
  </si>
  <si>
    <t>文晓礼</t>
  </si>
  <si>
    <t>¥2.00</t>
  </si>
  <si>
    <t>¥219.00</t>
  </si>
  <si>
    <t>希悦精选双床房</t>
  </si>
  <si>
    <t>102989782341</t>
  </si>
  <si>
    <t>迟婉君</t>
  </si>
  <si>
    <t>102989630558</t>
  </si>
  <si>
    <t>433840558</t>
  </si>
  <si>
    <t>速8酒店(武汉武昌火车站东广场店)</t>
  </si>
  <si>
    <t>刘恒</t>
  </si>
  <si>
    <t>2022-05-08</t>
  </si>
  <si>
    <t>¥118.00</t>
  </si>
  <si>
    <t>102990172866</t>
  </si>
  <si>
    <t>433835713</t>
  </si>
  <si>
    <t>岳普湖金都宾馆</t>
  </si>
  <si>
    <t>沈浩容</t>
  </si>
  <si>
    <t>小标间</t>
  </si>
  <si>
    <t>102990277009</t>
  </si>
  <si>
    <t>433833385</t>
  </si>
  <si>
    <t>广州贵友旅店</t>
  </si>
  <si>
    <t>王希</t>
  </si>
  <si>
    <t>102990324303</t>
  </si>
  <si>
    <t>427570786</t>
  </si>
  <si>
    <t>临泉朗瑜酒店</t>
  </si>
  <si>
    <t>刘海龙</t>
  </si>
  <si>
    <t>零压舒适双床房</t>
  </si>
  <si>
    <t>102990374131</t>
  </si>
  <si>
    <t>410873533</t>
  </si>
  <si>
    <t>荆门星源优佳酒店</t>
  </si>
  <si>
    <t>周国发</t>
  </si>
  <si>
    <t>102990381240</t>
  </si>
  <si>
    <t>427567816</t>
  </si>
  <si>
    <t>海口铂杨精品酒店</t>
  </si>
  <si>
    <t>余秋华</t>
  </si>
  <si>
    <t>102990551588</t>
  </si>
  <si>
    <t>102990563044</t>
  </si>
  <si>
    <t>刘成</t>
  </si>
  <si>
    <t>102990845440</t>
  </si>
  <si>
    <t>徐力军</t>
  </si>
  <si>
    <t>¥163.00</t>
  </si>
  <si>
    <t>102990132389</t>
  </si>
  <si>
    <t>433845091</t>
  </si>
  <si>
    <t>尚客优连锁酒店(五河城南望府店)</t>
  </si>
  <si>
    <t>王辉</t>
  </si>
  <si>
    <t>102990242446</t>
  </si>
  <si>
    <t>433836619</t>
  </si>
  <si>
    <t>如家酒店(霞浦福宁大道店)</t>
  </si>
  <si>
    <t>张朝</t>
  </si>
  <si>
    <t>¥138.00</t>
  </si>
  <si>
    <t>102990256111</t>
  </si>
  <si>
    <t>433842646</t>
  </si>
  <si>
    <t>格林豪泰智选酒店(福州宝龙城市广场店)</t>
  </si>
  <si>
    <t>傅泷</t>
  </si>
  <si>
    <t>¥274.00</t>
  </si>
  <si>
    <t>¥238.00</t>
  </si>
  <si>
    <t>102990460956</t>
  </si>
  <si>
    <t>433833673</t>
  </si>
  <si>
    <t>额敏信合假日酒店</t>
  </si>
  <si>
    <t>张亮|张亮</t>
  </si>
  <si>
    <t>¥326.00</t>
  </si>
  <si>
    <t>¥282.00</t>
  </si>
  <si>
    <t>豪华双人间</t>
  </si>
  <si>
    <t>102990533242</t>
  </si>
  <si>
    <t>433839898</t>
  </si>
  <si>
    <t>云之尚主题酒店(腾冲凤山路店)</t>
  </si>
  <si>
    <t>龙德清</t>
  </si>
  <si>
    <t>永恒之恋主题双床房</t>
  </si>
  <si>
    <t>102990704082</t>
  </si>
  <si>
    <t>433845541</t>
  </si>
  <si>
    <t>格丽酒店(南城客运中心店)</t>
  </si>
  <si>
    <t>曹琪</t>
  </si>
  <si>
    <t>102990898154</t>
  </si>
  <si>
    <t>427551868</t>
  </si>
  <si>
    <t>如佳商务酒店(湛江城市广场店)</t>
  </si>
  <si>
    <t>李生|卢生</t>
  </si>
  <si>
    <t>¥212.00</t>
  </si>
  <si>
    <t>102990938138</t>
  </si>
  <si>
    <t>合计</t>
  </si>
  <si>
    <t/>
  </si>
  <si>
    <t>¥37,133.00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</si>
  <si>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</si>
  <si>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</si>
  <si>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</si>
  <si>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</si>
  <si>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</si>
  <si>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</si>
  <si>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</si>
  <si>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</si>
  <si>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</si>
  <si>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A220510102332481</t>
  </si>
  <si>
    <r>
      <t>总计：</t>
    </r>
    <r>
      <rPr>
        <sz val="10"/>
        <rFont val="Arial"/>
        <charset val="134"/>
      </rPr>
      <t>32242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</si>
  <si>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</si>
  <si>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</si>
  <si>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</si>
  <si>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</si>
  <si>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</si>
  <si>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</si>
  <si>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</si>
  <si>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</si>
  <si>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</si>
  <si>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</si>
  <si>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</si>
  <si>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</si>
  <si>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</si>
  <si>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</si>
  <si>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</si>
  <si>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</si>
  <si>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</si>
  <si>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2541992</t>
  </si>
  <si>
    <t>金都宾馆</t>
  </si>
  <si>
    <t>退房日周结</t>
  </si>
  <si>
    <t>95.00</t>
  </si>
  <si>
    <t>RMB</t>
  </si>
  <si>
    <t>0</t>
  </si>
  <si>
    <t>0.00</t>
  </si>
  <si>
    <t>客趣行国内（酒店开票）</t>
  </si>
  <si>
    <t>01.011430</t>
  </si>
  <si>
    <t>2022-05-07 22:30:35</t>
  </si>
  <si>
    <t>直连</t>
  </si>
  <si>
    <t>2541986</t>
  </si>
  <si>
    <t>238.00</t>
  </si>
  <si>
    <t>2022-05-07 22:27:18</t>
  </si>
  <si>
    <t>2541934</t>
  </si>
  <si>
    <t>上层半岛酒店</t>
  </si>
  <si>
    <t>141.00</t>
  </si>
  <si>
    <t>2022-05-07 21:51:38</t>
  </si>
  <si>
    <t>2541923</t>
  </si>
  <si>
    <t>朗瑜公寓酒店</t>
  </si>
  <si>
    <t>106.00</t>
  </si>
  <si>
    <t>2022-05-07 21:47:26</t>
  </si>
  <si>
    <t>2541878</t>
  </si>
  <si>
    <t>139.00</t>
  </si>
  <si>
    <t>2022-05-07 21:17:04</t>
  </si>
  <si>
    <t>2541866</t>
  </si>
  <si>
    <t>张亮,张亮</t>
  </si>
  <si>
    <t>282.00</t>
  </si>
  <si>
    <t>2022-05-07 21:09:03</t>
  </si>
  <si>
    <t>2541839</t>
  </si>
  <si>
    <t>南城桔子水晶大酒店</t>
  </si>
  <si>
    <t>96.00</t>
  </si>
  <si>
    <t>2022-05-07 20:52:21</t>
  </si>
  <si>
    <t>2541795</t>
  </si>
  <si>
    <t>120.00</t>
  </si>
  <si>
    <t>2022-05-07 20:21:57</t>
  </si>
  <si>
    <t>2541686</t>
  </si>
  <si>
    <t>月城丽景家园酒店</t>
  </si>
  <si>
    <t>2022-05-07 19:07:36</t>
  </si>
  <si>
    <t>2541569</t>
  </si>
  <si>
    <t>2022-05-07 17:47:40</t>
  </si>
  <si>
    <t>2541502</t>
  </si>
  <si>
    <t>云之尚连锁主题酒店（腾冲凤山路店）</t>
  </si>
  <si>
    <t>142.00</t>
  </si>
  <si>
    <t>2022-05-07 17:02:25</t>
  </si>
  <si>
    <t>2541275</t>
  </si>
  <si>
    <t>124.00</t>
  </si>
  <si>
    <t>2022-05-07 14:38:21</t>
  </si>
  <si>
    <t>2541103</t>
  </si>
  <si>
    <t>104.00</t>
  </si>
  <si>
    <t>2022-05-07 12:38:55</t>
  </si>
  <si>
    <t>2541059</t>
  </si>
  <si>
    <t>2022-05-07 12:13:55</t>
  </si>
  <si>
    <t>2540923</t>
  </si>
  <si>
    <t>湛江如佳商务酒店</t>
  </si>
  <si>
    <t>李生,卢生</t>
  </si>
  <si>
    <t>212.00</t>
  </si>
  <si>
    <t>2022-05-07 10:51:30</t>
  </si>
  <si>
    <t>2540881</t>
  </si>
  <si>
    <t>千峋轻舍酒店(武汉武昌火车站东广场店)</t>
  </si>
  <si>
    <t>118.00</t>
  </si>
  <si>
    <t>2022-05-07 10:11:43</t>
  </si>
  <si>
    <t>2540371</t>
  </si>
  <si>
    <t>绵阳希悦景致酒店</t>
  </si>
  <si>
    <t>219.00</t>
  </si>
  <si>
    <t>2022-05-06 20:45:09</t>
  </si>
  <si>
    <t>2540279</t>
  </si>
  <si>
    <t>嘉华大酒店</t>
  </si>
  <si>
    <t>2022-05-06 19:44:24</t>
  </si>
  <si>
    <t>2540248</t>
  </si>
  <si>
    <t>澜悦宾馆</t>
  </si>
  <si>
    <t>67.00</t>
  </si>
  <si>
    <t>2022-05-06 19:14:57</t>
  </si>
  <si>
    <t>2540222</t>
  </si>
  <si>
    <t>65.00</t>
  </si>
  <si>
    <t>2022-05-06 19:00:40</t>
  </si>
  <si>
    <t>2540047</t>
  </si>
  <si>
    <t>成都弗尼顿酒店</t>
  </si>
  <si>
    <t>227.00</t>
  </si>
  <si>
    <t>2022-05-06 17:13:21</t>
  </si>
  <si>
    <t>2539852</t>
  </si>
  <si>
    <t>2022-05-06 14:16:53</t>
  </si>
  <si>
    <t>2539766</t>
  </si>
  <si>
    <t>2022-05-06 13:28:19</t>
  </si>
  <si>
    <t>2539695</t>
  </si>
  <si>
    <t>广州汇金港公寓</t>
  </si>
  <si>
    <t>206.00</t>
  </si>
  <si>
    <t>2022-05-06 12:48:01</t>
  </si>
  <si>
    <t>102989448802</t>
  </si>
  <si>
    <t>2539235</t>
  </si>
  <si>
    <t>尚客优连锁酒店（布达拉宫东店）</t>
  </si>
  <si>
    <t>阿都纳</t>
  </si>
  <si>
    <t>2022-05-06 02:23:54</t>
  </si>
  <si>
    <t>2539164</t>
  </si>
  <si>
    <t>329.00</t>
  </si>
  <si>
    <t>2022-05-06 00:26:47</t>
  </si>
  <si>
    <t>2539157</t>
  </si>
  <si>
    <t>军香商务宾馆</t>
  </si>
  <si>
    <t>105.00</t>
  </si>
  <si>
    <t>2022-05-06 00:23:40</t>
  </si>
  <si>
    <t>2539127</t>
  </si>
  <si>
    <t>2022-05-05 23:35:52</t>
  </si>
  <si>
    <t>2539099</t>
  </si>
  <si>
    <t>71.00</t>
  </si>
  <si>
    <t>2022-05-05 22:54:24</t>
  </si>
  <si>
    <t>2539089</t>
  </si>
  <si>
    <t>良宇酒店</t>
  </si>
  <si>
    <t>160.00</t>
  </si>
  <si>
    <t>2022-05-05 22:37:15</t>
  </si>
  <si>
    <t>2539021</t>
  </si>
  <si>
    <t>183.00</t>
  </si>
  <si>
    <t>2022-05-05 21:58:13</t>
  </si>
  <si>
    <t>2538916</t>
  </si>
  <si>
    <t>127.00</t>
  </si>
  <si>
    <t>2022-05-05 20:30:26</t>
  </si>
  <si>
    <t>2538888</t>
  </si>
  <si>
    <t>2022-05-05 20:06:21</t>
  </si>
  <si>
    <t>2538853</t>
  </si>
  <si>
    <t>168.00</t>
  </si>
  <si>
    <t>2022-05-05 19:47:25</t>
  </si>
  <si>
    <t>2538535</t>
  </si>
  <si>
    <t>2022-05-05 16:37:09</t>
  </si>
  <si>
    <t>2538362</t>
  </si>
  <si>
    <t>刘惠兰,陈秀玉</t>
  </si>
  <si>
    <t>204.00</t>
  </si>
  <si>
    <t>2022-05-05 14:53:03</t>
  </si>
  <si>
    <t>2538186</t>
  </si>
  <si>
    <t>107.00</t>
  </si>
  <si>
    <t>2022-05-05 12:56:51</t>
  </si>
  <si>
    <t>2537650</t>
  </si>
  <si>
    <t>2022-05-05 04:39:06</t>
  </si>
  <si>
    <t>2537276</t>
  </si>
  <si>
    <t>62.00</t>
  </si>
  <si>
    <t>2022-05-04 20:33:26</t>
  </si>
  <si>
    <t>2537217</t>
  </si>
  <si>
    <t>陈超,陈兴旺,王鸿</t>
  </si>
  <si>
    <t>393.00</t>
  </si>
  <si>
    <t>2022-05-04 19:40:00</t>
  </si>
  <si>
    <t>2537211</t>
  </si>
  <si>
    <t>君豪精品酒店</t>
  </si>
  <si>
    <t>83.00</t>
  </si>
  <si>
    <t>2022-05-04 19:36:46</t>
  </si>
  <si>
    <t>2537164</t>
  </si>
  <si>
    <t>悦城.逸连锁酒店</t>
  </si>
  <si>
    <t>53.00</t>
  </si>
  <si>
    <t>2022-05-04 18:47:52</t>
  </si>
  <si>
    <t>2537057</t>
  </si>
  <si>
    <t>新主题网红公寓</t>
  </si>
  <si>
    <t>109.00</t>
  </si>
  <si>
    <t>2022-05-04 17:49:46</t>
  </si>
  <si>
    <t>2537032</t>
  </si>
  <si>
    <t>李晓伟,李泽平</t>
  </si>
  <si>
    <t>300.00</t>
  </si>
  <si>
    <t>2022-05-04 17:34:33</t>
  </si>
  <si>
    <t>2537022</t>
  </si>
  <si>
    <t>74.00</t>
  </si>
  <si>
    <t>2022-05-04 17:28:07</t>
  </si>
  <si>
    <t>2536966</t>
  </si>
  <si>
    <t>112.00</t>
  </si>
  <si>
    <t>2022-05-04 16:53:25</t>
  </si>
  <si>
    <t>2536895</t>
  </si>
  <si>
    <t>151.00</t>
  </si>
  <si>
    <t>2022-05-04 16:11:35</t>
  </si>
  <si>
    <t>2536714</t>
  </si>
  <si>
    <t>大都会精品酒店</t>
  </si>
  <si>
    <t>224.00</t>
  </si>
  <si>
    <t>-112</t>
  </si>
  <si>
    <t>2022-05-04 14:12:04</t>
  </si>
  <si>
    <t>2536692</t>
  </si>
  <si>
    <t>天津红苹果宾馆</t>
  </si>
  <si>
    <t>192.00</t>
  </si>
  <si>
    <t>2022-05-04 13:55:54</t>
  </si>
  <si>
    <t>2536677</t>
  </si>
  <si>
    <t>如家酒店·neo（三台商业街店）</t>
  </si>
  <si>
    <t>260.00</t>
  </si>
  <si>
    <t>2022-05-04 13:49:44</t>
  </si>
  <si>
    <t>2536528</t>
  </si>
  <si>
    <t>167.00</t>
  </si>
  <si>
    <t>2022-05-04 12:28:33</t>
  </si>
  <si>
    <t>2536430</t>
  </si>
  <si>
    <t>佳佳旺商务酒店</t>
  </si>
  <si>
    <t>115.00</t>
  </si>
  <si>
    <t>2022-05-04 11:39:27</t>
  </si>
  <si>
    <t>2536419</t>
  </si>
  <si>
    <t>2022-05-04 11:36:55</t>
  </si>
  <si>
    <t>2536306</t>
  </si>
  <si>
    <t>君逸大酒店</t>
  </si>
  <si>
    <t>2022-05-04 10:09:42</t>
  </si>
  <si>
    <t>2536280</t>
  </si>
  <si>
    <t>隆昌大酒店</t>
  </si>
  <si>
    <t>125.00</t>
  </si>
  <si>
    <t>2022-05-04 09:53:38</t>
  </si>
  <si>
    <t>2536204</t>
  </si>
  <si>
    <t>威菲酒店</t>
  </si>
  <si>
    <t>2022-05-04 08:42:11</t>
  </si>
  <si>
    <t>2535954</t>
  </si>
  <si>
    <t>130.00</t>
  </si>
  <si>
    <t>2022-05-04 01:24:02</t>
  </si>
  <si>
    <t>2535924</t>
  </si>
  <si>
    <t>150.00</t>
  </si>
  <si>
    <t>2022-05-04 00:39:31</t>
  </si>
  <si>
    <t>2535873</t>
  </si>
  <si>
    <t>165.00</t>
  </si>
  <si>
    <t>2022-05-03 22:48:29</t>
  </si>
  <si>
    <t>2535831</t>
  </si>
  <si>
    <t>武汉吾喜记精品酒店</t>
  </si>
  <si>
    <t>236.00</t>
  </si>
  <si>
    <t>2022-05-03 21:55:57</t>
  </si>
  <si>
    <t>2535801</t>
  </si>
  <si>
    <t>244.00</t>
  </si>
  <si>
    <t>2022-05-03 21:31:46</t>
  </si>
  <si>
    <t>2535791</t>
  </si>
  <si>
    <t>122.00</t>
  </si>
  <si>
    <t>2022-05-03 21:27:04</t>
  </si>
  <si>
    <t>2535778</t>
  </si>
  <si>
    <t>何红斌,何红斌</t>
  </si>
  <si>
    <t>2022-05-03 21:09:57</t>
  </si>
  <si>
    <t>2535749</t>
  </si>
  <si>
    <t>7天连锁酒店(重庆南川钟楼街商业中心店)</t>
  </si>
  <si>
    <t>114.00</t>
  </si>
  <si>
    <t>2022-05-03 20:37:25</t>
  </si>
  <si>
    <t>2535748</t>
  </si>
  <si>
    <t>2022-05-03 20:37:01</t>
  </si>
  <si>
    <t>2535747</t>
  </si>
  <si>
    <t>2022-05-03 20:36:16</t>
  </si>
  <si>
    <t>2535701</t>
  </si>
  <si>
    <t>79.00</t>
  </si>
  <si>
    <t>2022-05-03 20:11:06</t>
  </si>
  <si>
    <t>2535696</t>
  </si>
  <si>
    <t>翰林酒店</t>
  </si>
  <si>
    <t>159.00</t>
  </si>
  <si>
    <t>2022-05-03 20:06:00</t>
  </si>
  <si>
    <t>2535681</t>
  </si>
  <si>
    <t>78.00</t>
  </si>
  <si>
    <t>2022-05-03 19:50:20</t>
  </si>
  <si>
    <t>2535605</t>
  </si>
  <si>
    <t>88.00</t>
  </si>
  <si>
    <t>2022-05-03 18:22:31</t>
  </si>
  <si>
    <t>2535575</t>
  </si>
  <si>
    <t>白龙江酒店</t>
  </si>
  <si>
    <t>133.00</t>
  </si>
  <si>
    <t>2022-05-03 17:47:29</t>
  </si>
  <si>
    <t>2535573</t>
  </si>
  <si>
    <t>2022-05-03 17:45:36</t>
  </si>
  <si>
    <t>2535565</t>
  </si>
  <si>
    <t>2022-05-03 17:40:34</t>
  </si>
  <si>
    <t>2535546</t>
  </si>
  <si>
    <t>2022-05-03 17:14:11</t>
  </si>
  <si>
    <t>2535543</t>
  </si>
  <si>
    <t>北疆假日酒店</t>
  </si>
  <si>
    <t>韩佳霖,韩佳霖</t>
  </si>
  <si>
    <t>302.00</t>
  </si>
  <si>
    <t>2022-05-03 17:06:51</t>
  </si>
  <si>
    <t>2535541</t>
  </si>
  <si>
    <t>2022-05-03 17:04:56</t>
  </si>
  <si>
    <t>2535493</t>
  </si>
  <si>
    <t>134.00</t>
  </si>
  <si>
    <t>2022-05-03 16:21:20</t>
  </si>
  <si>
    <t>2535409</t>
  </si>
  <si>
    <t>152.00</t>
  </si>
  <si>
    <t>2022-05-03 15:26:27</t>
  </si>
  <si>
    <t>2535373</t>
  </si>
  <si>
    <t>大恒之星宾馆</t>
  </si>
  <si>
    <t>82.00</t>
  </si>
  <si>
    <t>2022-05-03 14:57:18</t>
  </si>
  <si>
    <t>2535311</t>
  </si>
  <si>
    <t>76.00</t>
  </si>
  <si>
    <t>2022-05-03 14:06:30</t>
  </si>
  <si>
    <t>2535292</t>
  </si>
  <si>
    <t>鼎升快捷酒店</t>
  </si>
  <si>
    <t>2022-05-03 13:48:26</t>
  </si>
  <si>
    <t>2535270</t>
  </si>
  <si>
    <t>武汉好家时尚宾馆</t>
  </si>
  <si>
    <t>2022-05-03 13:34:05</t>
  </si>
  <si>
    <t>2535225</t>
  </si>
  <si>
    <t>144.00</t>
  </si>
  <si>
    <t>2022-05-03 12:42:56</t>
  </si>
  <si>
    <t>2535141</t>
  </si>
  <si>
    <t>2022-05-03 11:25:56</t>
  </si>
  <si>
    <t>2535137</t>
  </si>
  <si>
    <t>116.00</t>
  </si>
  <si>
    <t>2022-05-03 11:24:38</t>
  </si>
  <si>
    <t>2535129</t>
  </si>
  <si>
    <t>2022-05-03 11:21:31</t>
  </si>
  <si>
    <t>2535113</t>
  </si>
  <si>
    <t>2022-05-03 11:06:10</t>
  </si>
  <si>
    <t>2534930</t>
  </si>
  <si>
    <t>187.00</t>
  </si>
  <si>
    <t>2022-05-03 08:20:38</t>
  </si>
  <si>
    <t>2534794</t>
  </si>
  <si>
    <t>2022-05-03 02:54:27</t>
  </si>
  <si>
    <t>2534663</t>
  </si>
  <si>
    <t>2022-05-02 23:23:46</t>
  </si>
  <si>
    <t>2534650</t>
  </si>
  <si>
    <t>103.00</t>
  </si>
  <si>
    <t>2022-05-02 22:53:26</t>
  </si>
  <si>
    <t>2534599</t>
  </si>
  <si>
    <t>潘冬,杨官,杨永耀</t>
  </si>
  <si>
    <t>240.00</t>
  </si>
  <si>
    <t>2022-05-02 22:01:35</t>
  </si>
  <si>
    <t>2534581</t>
  </si>
  <si>
    <t>182.00</t>
  </si>
  <si>
    <t>2022-05-02 21:39:15</t>
  </si>
  <si>
    <t>2534519</t>
  </si>
  <si>
    <t>101.00</t>
  </si>
  <si>
    <t>2022-05-02 21:01:34</t>
  </si>
  <si>
    <t>2534513</t>
  </si>
  <si>
    <t>2022-05-02 21:00:15</t>
  </si>
  <si>
    <t>2534501</t>
  </si>
  <si>
    <t>舒客精品酒店</t>
  </si>
  <si>
    <t>2022-05-02 20:53:41</t>
  </si>
  <si>
    <t>2534482</t>
  </si>
  <si>
    <t>259.00</t>
  </si>
  <si>
    <t>2022-05-02 20:46:57</t>
  </si>
  <si>
    <t>2534448</t>
  </si>
  <si>
    <t>张圣宇,吴立微</t>
  </si>
  <si>
    <t>350.00</t>
  </si>
  <si>
    <t>2022-05-02 20:30:51</t>
  </si>
  <si>
    <t>2534399</t>
  </si>
  <si>
    <t>马显东,马显东</t>
  </si>
  <si>
    <t>2022-05-02 19:58:50</t>
  </si>
  <si>
    <t>2534395</t>
  </si>
  <si>
    <t>2022-05-02 19:57:14</t>
  </si>
  <si>
    <t>2534394</t>
  </si>
  <si>
    <t>2022-05-02 19:56:59</t>
  </si>
  <si>
    <t>2534390</t>
  </si>
  <si>
    <t>马显东,马显东,马显东</t>
  </si>
  <si>
    <t>336.00</t>
  </si>
  <si>
    <t>2022-05-02 19:55:54</t>
  </si>
  <si>
    <t>2534388</t>
  </si>
  <si>
    <t>峨眉山雷洞坪天秀饭店</t>
  </si>
  <si>
    <t>213.00</t>
  </si>
  <si>
    <t>2022-05-02 19:53:30</t>
  </si>
  <si>
    <t>2534363</t>
  </si>
  <si>
    <t>143.00</t>
  </si>
  <si>
    <t>2022-05-02 19:39:31</t>
  </si>
  <si>
    <t>2534350</t>
  </si>
  <si>
    <t>161.00</t>
  </si>
  <si>
    <t>2022-05-02 19:35:05</t>
  </si>
  <si>
    <t>2534349</t>
  </si>
  <si>
    <t>V嘉精品酒店</t>
  </si>
  <si>
    <t>117.00</t>
  </si>
  <si>
    <t>2022-05-02 19:33:41</t>
  </si>
  <si>
    <t>2534337</t>
  </si>
  <si>
    <t>维港大酒店</t>
  </si>
  <si>
    <t>2022-05-02 19:26:25</t>
  </si>
  <si>
    <t>2534333</t>
  </si>
  <si>
    <t>149.00</t>
  </si>
  <si>
    <t>2022-05-02 19:24:51</t>
  </si>
  <si>
    <t>2534263</t>
  </si>
  <si>
    <t>2022-05-02 18:49:24</t>
  </si>
  <si>
    <t>2534209</t>
  </si>
  <si>
    <t>旅伴酒店（重庆协信城店）</t>
  </si>
  <si>
    <t>89.00</t>
  </si>
  <si>
    <t>2022-05-02 18:22:11</t>
  </si>
  <si>
    <t>2534169</t>
  </si>
  <si>
    <t>214.00</t>
  </si>
  <si>
    <t>2022-05-02 18:04:09</t>
  </si>
  <si>
    <t>2534121</t>
  </si>
  <si>
    <t>时光漫假日酒店</t>
  </si>
  <si>
    <t>2022-05-02 17:38:22</t>
  </si>
  <si>
    <t>2534119</t>
  </si>
  <si>
    <t>怡和紫金大酒店</t>
  </si>
  <si>
    <t>2022-05-02 17:37:20</t>
  </si>
  <si>
    <t>2534112</t>
  </si>
  <si>
    <t>2022-05-02 17:32:01</t>
  </si>
  <si>
    <t>2534018</t>
  </si>
  <si>
    <t>香约主题公寓</t>
  </si>
  <si>
    <t>2022-05-02 16:35:47</t>
  </si>
  <si>
    <t>2533978</t>
  </si>
  <si>
    <t>111.00</t>
  </si>
  <si>
    <t>2022-05-02 16:09:00</t>
  </si>
  <si>
    <t>2533973</t>
  </si>
  <si>
    <t>唯客尚品酒店</t>
  </si>
  <si>
    <t>2022-05-02 16:06:37</t>
  </si>
  <si>
    <t>2533777</t>
  </si>
  <si>
    <t>2022-05-02 14:03:27</t>
  </si>
  <si>
    <t>2533771</t>
  </si>
  <si>
    <t>209.00</t>
  </si>
  <si>
    <t>2022-05-02 14:01:45</t>
  </si>
  <si>
    <t>2533562</t>
  </si>
  <si>
    <t>2022-05-02 12:03:30</t>
  </si>
  <si>
    <t>2533545</t>
  </si>
  <si>
    <t>639.00</t>
  </si>
  <si>
    <t>-426</t>
  </si>
  <si>
    <t>2022-05-02 11:52:30</t>
  </si>
  <si>
    <t>2533531</t>
  </si>
  <si>
    <t>林童,韩光</t>
  </si>
  <si>
    <t>218.00</t>
  </si>
  <si>
    <t>2022-05-02 11:44:14</t>
  </si>
  <si>
    <t>2533525</t>
  </si>
  <si>
    <t>崔柏霖,郭小扣</t>
  </si>
  <si>
    <t>266.00</t>
  </si>
  <si>
    <t>2022-05-02 11:41:32</t>
  </si>
  <si>
    <t>2533507</t>
  </si>
  <si>
    <t>世纪邦泰宾馆</t>
  </si>
  <si>
    <t>2022-05-02 11:35:46</t>
  </si>
  <si>
    <t>2533494</t>
  </si>
  <si>
    <t>御家精品酒店</t>
  </si>
  <si>
    <t>2022-05-02 11:30:39</t>
  </si>
  <si>
    <t>2533487</t>
  </si>
  <si>
    <t>2022-05-02 11:26:33</t>
  </si>
  <si>
    <t>2533444</t>
  </si>
  <si>
    <t>2022-05-02 10:55:34</t>
  </si>
  <si>
    <t>2533437</t>
  </si>
  <si>
    <t>2022-05-02 10:49:58</t>
  </si>
  <si>
    <t>2533329</t>
  </si>
  <si>
    <t>2022-05-02 09:38:24</t>
  </si>
  <si>
    <t>2533295</t>
  </si>
  <si>
    <t>178.00</t>
  </si>
  <si>
    <t>2022-05-02 09:14:08</t>
  </si>
  <si>
    <t>2533283</t>
  </si>
  <si>
    <t>2022-05-02 09:01:08</t>
  </si>
  <si>
    <t>2533261</t>
  </si>
  <si>
    <t>288.00</t>
  </si>
  <si>
    <t>2022-05-02 08:34:25</t>
  </si>
  <si>
    <t>2533065</t>
  </si>
  <si>
    <t>232.00</t>
  </si>
  <si>
    <t>2022-05-02 01:52:42</t>
  </si>
  <si>
    <t>2533028</t>
  </si>
  <si>
    <t>70.00</t>
  </si>
  <si>
    <t>2022-05-02 01:17:01</t>
  </si>
  <si>
    <t>2532994</t>
  </si>
  <si>
    <t>98.00</t>
  </si>
  <si>
    <t>2022-05-02 00:46:27</t>
  </si>
  <si>
    <t>2532966</t>
  </si>
  <si>
    <t>2022-05-01 23:48:13</t>
  </si>
  <si>
    <t>2532935</t>
  </si>
  <si>
    <t>2022-05-01 23:18:29</t>
  </si>
  <si>
    <t>2532913</t>
  </si>
  <si>
    <t>维也纳酒店(惠州小金口店)</t>
  </si>
  <si>
    <t>221.00</t>
  </si>
  <si>
    <t>2022-05-01 22:36:57</t>
  </si>
  <si>
    <t>2532908</t>
  </si>
  <si>
    <t>241.00</t>
  </si>
  <si>
    <t>2022-05-01 22:29:13</t>
  </si>
  <si>
    <t>2532888</t>
  </si>
  <si>
    <t>学平宾馆</t>
  </si>
  <si>
    <t>93.00</t>
  </si>
  <si>
    <t>2022-05-01 22:17:54</t>
  </si>
  <si>
    <t>2532827</t>
  </si>
  <si>
    <t>169.00</t>
  </si>
  <si>
    <t>2022-05-01 21:43:48</t>
  </si>
  <si>
    <t>2532813</t>
  </si>
  <si>
    <t>汀枫假日酒店</t>
  </si>
  <si>
    <t>尹仕城,周敏</t>
  </si>
  <si>
    <t>330.00</t>
  </si>
  <si>
    <t>2022-05-01 21:24:27</t>
  </si>
  <si>
    <t>2532808</t>
  </si>
  <si>
    <t>钱光锦,钱光梅</t>
  </si>
  <si>
    <t>2022-05-01 21:21:24</t>
  </si>
  <si>
    <t>2532764</t>
  </si>
  <si>
    <t>2022-05-01 20:52:41</t>
  </si>
  <si>
    <t>2532759</t>
  </si>
  <si>
    <t>杨琇惠,何春锋</t>
  </si>
  <si>
    <t>246.00</t>
  </si>
  <si>
    <t>2022-05-01 20:52:19</t>
  </si>
  <si>
    <t>2532748</t>
  </si>
  <si>
    <t>2022-05-01 20:43:53</t>
  </si>
  <si>
    <t>2532706</t>
  </si>
  <si>
    <t>孔雀湖商务宾馆</t>
  </si>
  <si>
    <t>73.00</t>
  </si>
  <si>
    <t>2022-05-01 20:15:53</t>
  </si>
  <si>
    <t>2532689</t>
  </si>
  <si>
    <t>欧洲印象精品酒店</t>
  </si>
  <si>
    <t>2022-05-01 19:58:52</t>
  </si>
  <si>
    <t>2532687</t>
  </si>
  <si>
    <t>310.00</t>
  </si>
  <si>
    <t>2022-05-01 19:53:26</t>
  </si>
  <si>
    <t>2532657</t>
  </si>
  <si>
    <t>聚鑫假日酒店</t>
  </si>
  <si>
    <t>周欣雅,周陈东,毛慧娟</t>
  </si>
  <si>
    <t>399.00</t>
  </si>
  <si>
    <t>2022-05-01 19:27:42</t>
  </si>
  <si>
    <t>2532636</t>
  </si>
  <si>
    <t>澜鑫酒店</t>
  </si>
  <si>
    <t>113.00</t>
  </si>
  <si>
    <t>2022-05-01 19:06:49</t>
  </si>
  <si>
    <t>2532624</t>
  </si>
  <si>
    <t>吉金商务会所</t>
  </si>
  <si>
    <t>75.00</t>
  </si>
  <si>
    <t>2022-05-01 18:51:38</t>
  </si>
  <si>
    <t>2532601</t>
  </si>
  <si>
    <t>2022-05-01 18:30:11</t>
  </si>
  <si>
    <t>2532574</t>
  </si>
  <si>
    <t>2022-05-01 18:04:24</t>
  </si>
  <si>
    <t>2532568</t>
  </si>
  <si>
    <t>136.00</t>
  </si>
  <si>
    <t>2022-05-01 18:00:13</t>
  </si>
  <si>
    <t>2532535</t>
  </si>
  <si>
    <t>52.00</t>
  </si>
  <si>
    <t>2022-05-01 17:25:10</t>
  </si>
  <si>
    <t>2532512</t>
  </si>
  <si>
    <t>2022-05-01 17:06:02</t>
  </si>
  <si>
    <t>2532511</t>
  </si>
  <si>
    <t>卢宗艺,朱彤,马军龙</t>
  </si>
  <si>
    <t>402.00</t>
  </si>
  <si>
    <t>2022-05-01 17:05:06</t>
  </si>
  <si>
    <t>2532491</t>
  </si>
  <si>
    <t>2022-05-01 16:48:14</t>
  </si>
  <si>
    <t>2532474</t>
  </si>
  <si>
    <t>2022-05-01 16:23:48</t>
  </si>
  <si>
    <t>2532445</t>
  </si>
  <si>
    <t>格林豪泰快捷酒店（金乡奎星路店）</t>
  </si>
  <si>
    <t>2022-05-01 15:54:23</t>
  </si>
  <si>
    <t>2532431</t>
  </si>
  <si>
    <t>海航主题酒店</t>
  </si>
  <si>
    <t>211.00</t>
  </si>
  <si>
    <t>2022-05-01 15:43:34</t>
  </si>
  <si>
    <t>2532320</t>
  </si>
  <si>
    <t>良友大酒店</t>
  </si>
  <si>
    <t>2022-05-01 13:58:15</t>
  </si>
  <si>
    <t>2532279</t>
  </si>
  <si>
    <t>2022-05-01 13:30:38</t>
  </si>
  <si>
    <t>2532271</t>
  </si>
  <si>
    <t>星波时尚酒店（北海北部湾广场店）</t>
  </si>
  <si>
    <t>2022-05-01 13:26:48</t>
  </si>
  <si>
    <t>2532230</t>
  </si>
  <si>
    <t>205.00</t>
  </si>
  <si>
    <t>2022-05-01 12:58:30</t>
  </si>
  <si>
    <t>2532227</t>
  </si>
  <si>
    <t>王子翔,张小波</t>
  </si>
  <si>
    <t>356.00</t>
  </si>
  <si>
    <t>2022-05-01 12:56:41</t>
  </si>
  <si>
    <t>2532189</t>
  </si>
  <si>
    <t>200.00</t>
  </si>
  <si>
    <t>2022-05-01 12:39:16</t>
  </si>
  <si>
    <t>2532166</t>
  </si>
  <si>
    <t>崇州荷里精品民宿</t>
  </si>
  <si>
    <t>2022-05-01 12:24:53</t>
  </si>
  <si>
    <t>2532135</t>
  </si>
  <si>
    <t>2022-05-01 12:11:46</t>
  </si>
  <si>
    <t>2532103</t>
  </si>
  <si>
    <t>瑞信酒店</t>
  </si>
  <si>
    <t>525.00</t>
  </si>
  <si>
    <t>2022-05-01 11:58:07</t>
  </si>
  <si>
    <t>2532088</t>
  </si>
  <si>
    <t>2022-05-01 11:50:10</t>
  </si>
  <si>
    <t>2532084</t>
  </si>
  <si>
    <t>92.00</t>
  </si>
  <si>
    <t>2022-05-01 11:48:57</t>
  </si>
  <si>
    <t>2532065</t>
  </si>
  <si>
    <t>157.00</t>
  </si>
  <si>
    <t>2022-05-01 11:40:24</t>
  </si>
  <si>
    <t>2531957</t>
  </si>
  <si>
    <t>盛世阳光酒店</t>
  </si>
  <si>
    <t>2022-05-01 10:37:14</t>
  </si>
  <si>
    <t>2531937</t>
  </si>
  <si>
    <t>2022-05-01 10:22:26</t>
  </si>
  <si>
    <t>2531875</t>
  </si>
  <si>
    <t>2022-05-01 09:19:00</t>
  </si>
  <si>
    <t>2531729</t>
  </si>
  <si>
    <t>麗枫酒店(北京亦庄地铁站店)</t>
  </si>
  <si>
    <t>277.00</t>
  </si>
  <si>
    <t>2022-05-01 04:17:34</t>
  </si>
  <si>
    <t>2531709</t>
  </si>
  <si>
    <t>阳光酒店(成都川大店)</t>
  </si>
  <si>
    <t>147.00</t>
  </si>
  <si>
    <t>2022-05-01 03:41:51</t>
  </si>
  <si>
    <t>2531699</t>
  </si>
  <si>
    <t>2022-05-01 03:22:06</t>
  </si>
  <si>
    <t>2531629</t>
  </si>
  <si>
    <t>2022-05-01 00:54:36</t>
  </si>
  <si>
    <t>2531337</t>
  </si>
  <si>
    <t>欧典雅墅宾馆</t>
  </si>
  <si>
    <t>69.00</t>
  </si>
  <si>
    <t>2022-04-30 20:28:36</t>
  </si>
  <si>
    <t>2531045</t>
  </si>
  <si>
    <t>367.00</t>
  </si>
  <si>
    <t>2022-04-30 16:35:45</t>
  </si>
  <si>
    <t>2530735</t>
  </si>
  <si>
    <t>442.00</t>
  </si>
  <si>
    <t>2022-04-30 12:39:50</t>
  </si>
  <si>
    <t>2530517</t>
  </si>
  <si>
    <t>318.00</t>
  </si>
  <si>
    <t>2022-04-30 10:44:55</t>
  </si>
  <si>
    <t>2530038</t>
  </si>
  <si>
    <t>228.00</t>
  </si>
  <si>
    <t>2022-04-30 00:53:52</t>
  </si>
  <si>
    <t>2528956</t>
  </si>
  <si>
    <t>格林豪泰快捷酒店（密云长城环岛店）</t>
  </si>
  <si>
    <t>994.00</t>
  </si>
  <si>
    <t>2022-04-29 11:56:23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</si>
</sst>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5" borderId="11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9" fillId="28" borderId="13" applyNumberFormat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7" fillId="28" borderId="10" applyNumberFormat="0" applyAlignment="0" applyProtection="0">
      <alignment vertical="center"/>
    </xf>
    <xf numFmtId="0" fontId="24" fillId="26" borderId="12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186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186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 t="s">
        <v>31</v>
      </c>
      <c r="C12" s="18"/>
      <c r="F12" s="39"/>
      <c r="I12" s="39"/>
    </row>
    <row r="13" ht="15" customHeight="1" spans="1:9">
      <c r="A13" s="37" t="s">
        <v>32</v>
      </c>
      <c r="B13" s="38" t="s">
        <v>33</v>
      </c>
      <c r="C13" s="18"/>
      <c r="F13" s="39"/>
      <c r="I13" s="39"/>
    </row>
    <row r="14" ht="15" customHeight="1" spans="1:9">
      <c r="A14" s="37" t="s">
        <v>34</v>
      </c>
      <c r="B14" s="38" t="s">
        <v>35</v>
      </c>
      <c r="C14" s="18"/>
      <c r="F14" s="39"/>
      <c r="G14" s="18"/>
      <c r="H14" s="18"/>
      <c r="I14" s="39"/>
    </row>
    <row r="15" ht="15" customHeight="1" spans="1:9">
      <c r="A15" s="37" t="s">
        <v>36</v>
      </c>
      <c r="B15" s="38" t="s">
        <v>37</v>
      </c>
      <c r="C15" s="18"/>
      <c r="F15" s="39"/>
      <c r="I15" s="39"/>
    </row>
    <row r="16" ht="15" customHeight="1" spans="1:9">
      <c r="A16" s="37" t="s">
        <v>38</v>
      </c>
      <c r="B16" s="38" t="s">
        <v>39</v>
      </c>
      <c r="C16" s="18"/>
      <c r="F16" s="39"/>
      <c r="I16" s="39"/>
    </row>
    <row r="17" ht="15" customHeight="1" spans="1:6">
      <c r="A17" s="37" t="s">
        <v>40</v>
      </c>
      <c r="B17" s="38" t="s">
        <v>41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8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9" t="s">
        <v>62</v>
      </c>
      <c r="Y1" s="9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0" t="s">
        <v>82</v>
      </c>
      <c r="S2" s="11" t="s">
        <v>19</v>
      </c>
      <c r="T2" s="7"/>
      <c r="U2" s="10" t="s">
        <v>19</v>
      </c>
      <c r="V2" s="10" t="s">
        <v>82</v>
      </c>
      <c r="W2" s="11" t="s">
        <v>83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2</v>
      </c>
      <c r="N3" s="7" t="s">
        <v>79</v>
      </c>
      <c r="O3" s="7" t="s">
        <v>79</v>
      </c>
      <c r="P3" s="7" t="s">
        <v>81</v>
      </c>
      <c r="Q3" s="7"/>
      <c r="R3" s="10" t="s">
        <v>91</v>
      </c>
      <c r="S3" s="11" t="s">
        <v>19</v>
      </c>
      <c r="T3" s="7"/>
      <c r="U3" s="10" t="s">
        <v>19</v>
      </c>
      <c r="V3" s="10" t="s">
        <v>91</v>
      </c>
      <c r="W3" s="11" t="s">
        <v>92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95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96</v>
      </c>
      <c r="H4" s="7" t="s">
        <v>97</v>
      </c>
      <c r="I4" s="7" t="s">
        <v>77</v>
      </c>
      <c r="J4" s="7" t="s">
        <v>2</v>
      </c>
      <c r="K4" s="7" t="s">
        <v>98</v>
      </c>
      <c r="L4" s="7">
        <v>1</v>
      </c>
      <c r="M4" s="7">
        <v>1</v>
      </c>
      <c r="N4" s="7" t="s">
        <v>80</v>
      </c>
      <c r="O4" s="7" t="s">
        <v>80</v>
      </c>
      <c r="P4" s="7" t="s">
        <v>81</v>
      </c>
      <c r="Q4" s="7"/>
      <c r="R4" s="10" t="s">
        <v>99</v>
      </c>
      <c r="S4" s="11" t="s">
        <v>19</v>
      </c>
      <c r="T4" s="7"/>
      <c r="U4" s="10" t="s">
        <v>19</v>
      </c>
      <c r="V4" s="10" t="s">
        <v>99</v>
      </c>
      <c r="W4" s="11" t="s">
        <v>100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103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104</v>
      </c>
      <c r="H5" s="7" t="s">
        <v>105</v>
      </c>
      <c r="I5" s="7" t="s">
        <v>77</v>
      </c>
      <c r="J5" s="7" t="s">
        <v>2</v>
      </c>
      <c r="K5" s="7" t="s">
        <v>106</v>
      </c>
      <c r="L5" s="7">
        <v>1</v>
      </c>
      <c r="M5" s="7">
        <v>1</v>
      </c>
      <c r="N5" s="7" t="s">
        <v>80</v>
      </c>
      <c r="O5" s="7" t="s">
        <v>80</v>
      </c>
      <c r="P5" s="7" t="s">
        <v>81</v>
      </c>
      <c r="Q5" s="7"/>
      <c r="R5" s="10" t="s">
        <v>107</v>
      </c>
      <c r="S5" s="11" t="s">
        <v>19</v>
      </c>
      <c r="T5" s="7"/>
      <c r="U5" s="10" t="s">
        <v>19</v>
      </c>
      <c r="V5" s="10" t="s">
        <v>107</v>
      </c>
      <c r="W5" s="11" t="s">
        <v>108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111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112</v>
      </c>
      <c r="H6" s="7" t="s">
        <v>113</v>
      </c>
      <c r="I6" s="7" t="s">
        <v>77</v>
      </c>
      <c r="J6" s="7" t="s">
        <v>2</v>
      </c>
      <c r="K6" s="7" t="s">
        <v>114</v>
      </c>
      <c r="L6" s="7">
        <v>1</v>
      </c>
      <c r="M6" s="7">
        <v>1</v>
      </c>
      <c r="N6" s="7" t="s">
        <v>80</v>
      </c>
      <c r="O6" s="7" t="s">
        <v>80</v>
      </c>
      <c r="P6" s="7" t="s">
        <v>81</v>
      </c>
      <c r="Q6" s="7"/>
      <c r="R6" s="10" t="s">
        <v>115</v>
      </c>
      <c r="S6" s="11" t="s">
        <v>19</v>
      </c>
      <c r="T6" s="7"/>
      <c r="U6" s="10" t="s">
        <v>19</v>
      </c>
      <c r="V6" s="10" t="s">
        <v>115</v>
      </c>
      <c r="W6" s="11" t="s">
        <v>116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119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120</v>
      </c>
      <c r="H7" s="7" t="s">
        <v>121</v>
      </c>
      <c r="I7" s="7" t="s">
        <v>77</v>
      </c>
      <c r="J7" s="7" t="s">
        <v>2</v>
      </c>
      <c r="K7" s="7" t="s">
        <v>122</v>
      </c>
      <c r="L7" s="7">
        <v>1</v>
      </c>
      <c r="M7" s="7">
        <v>1</v>
      </c>
      <c r="N7" s="7" t="s">
        <v>80</v>
      </c>
      <c r="O7" s="7" t="s">
        <v>80</v>
      </c>
      <c r="P7" s="7" t="s">
        <v>81</v>
      </c>
      <c r="Q7" s="7"/>
      <c r="R7" s="10" t="s">
        <v>123</v>
      </c>
      <c r="S7" s="11" t="s">
        <v>19</v>
      </c>
      <c r="T7" s="7"/>
      <c r="U7" s="10" t="s">
        <v>19</v>
      </c>
      <c r="V7" s="10" t="s">
        <v>123</v>
      </c>
      <c r="W7" s="11" t="s">
        <v>124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127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128</v>
      </c>
      <c r="H8" s="7" t="s">
        <v>129</v>
      </c>
      <c r="I8" s="7" t="s">
        <v>77</v>
      </c>
      <c r="J8" s="7" t="s">
        <v>2</v>
      </c>
      <c r="K8" s="7" t="s">
        <v>130</v>
      </c>
      <c r="L8" s="7">
        <v>1</v>
      </c>
      <c r="M8" s="7">
        <v>1</v>
      </c>
      <c r="N8" s="7" t="s">
        <v>80</v>
      </c>
      <c r="O8" s="7" t="s">
        <v>80</v>
      </c>
      <c r="P8" s="7" t="s">
        <v>81</v>
      </c>
      <c r="Q8" s="7"/>
      <c r="R8" s="10" t="s">
        <v>115</v>
      </c>
      <c r="S8" s="11" t="s">
        <v>19</v>
      </c>
      <c r="T8" s="7"/>
      <c r="U8" s="10" t="s">
        <v>19</v>
      </c>
      <c r="V8" s="10" t="s">
        <v>115</v>
      </c>
      <c r="W8" s="11" t="s">
        <v>116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117</v>
      </c>
      <c r="AD8" t="s">
        <v>6</v>
      </c>
      <c r="AE8" t="s">
        <v>94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131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132</v>
      </c>
      <c r="H9" s="7" t="s">
        <v>133</v>
      </c>
      <c r="I9" s="7" t="s">
        <v>77</v>
      </c>
      <c r="J9" s="7" t="s">
        <v>2</v>
      </c>
      <c r="K9" s="7" t="s">
        <v>134</v>
      </c>
      <c r="L9" s="7">
        <v>2</v>
      </c>
      <c r="M9" s="7">
        <v>1</v>
      </c>
      <c r="N9" s="7" t="s">
        <v>80</v>
      </c>
      <c r="O9" s="7" t="s">
        <v>80</v>
      </c>
      <c r="P9" s="7" t="s">
        <v>81</v>
      </c>
      <c r="Q9" s="7"/>
      <c r="R9" s="10" t="s">
        <v>135</v>
      </c>
      <c r="S9" s="11" t="s">
        <v>19</v>
      </c>
      <c r="T9" s="7"/>
      <c r="U9" s="10" t="s">
        <v>19</v>
      </c>
      <c r="V9" s="10" t="s">
        <v>135</v>
      </c>
      <c r="W9" s="11" t="s">
        <v>136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137</v>
      </c>
      <c r="AD9" t="s">
        <v>6</v>
      </c>
      <c r="AE9" t="s">
        <v>138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139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140</v>
      </c>
      <c r="H10" s="7" t="s">
        <v>141</v>
      </c>
      <c r="I10" s="7" t="s">
        <v>77</v>
      </c>
      <c r="J10" s="7" t="s">
        <v>2</v>
      </c>
      <c r="K10" s="7" t="s">
        <v>142</v>
      </c>
      <c r="L10" s="7">
        <v>1</v>
      </c>
      <c r="M10" s="7">
        <v>1</v>
      </c>
      <c r="N10" s="7" t="s">
        <v>80</v>
      </c>
      <c r="O10" s="7" t="s">
        <v>80</v>
      </c>
      <c r="P10" s="7" t="s">
        <v>81</v>
      </c>
      <c r="Q10" s="7"/>
      <c r="R10" s="10" t="s">
        <v>143</v>
      </c>
      <c r="S10" s="11" t="s">
        <v>19</v>
      </c>
      <c r="T10" s="7"/>
      <c r="U10" s="10" t="s">
        <v>19</v>
      </c>
      <c r="V10" s="10" t="s">
        <v>143</v>
      </c>
      <c r="W10" s="11" t="s">
        <v>144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145</v>
      </c>
      <c r="AD10" t="s">
        <v>6</v>
      </c>
      <c r="AE10" t="s">
        <v>146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147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148</v>
      </c>
      <c r="H11" s="7" t="s">
        <v>149</v>
      </c>
      <c r="I11" s="7" t="s">
        <v>77</v>
      </c>
      <c r="J11" s="7" t="s">
        <v>2</v>
      </c>
      <c r="K11" s="7" t="s">
        <v>150</v>
      </c>
      <c r="L11" s="7">
        <v>1</v>
      </c>
      <c r="M11" s="7">
        <v>1</v>
      </c>
      <c r="N11" s="7" t="s">
        <v>80</v>
      </c>
      <c r="O11" s="7" t="s">
        <v>80</v>
      </c>
      <c r="P11" s="7" t="s">
        <v>81</v>
      </c>
      <c r="Q11" s="7"/>
      <c r="R11" s="10" t="s">
        <v>151</v>
      </c>
      <c r="S11" s="11" t="s">
        <v>19</v>
      </c>
      <c r="T11" s="7"/>
      <c r="U11" s="10" t="s">
        <v>19</v>
      </c>
      <c r="V11" s="10" t="s">
        <v>151</v>
      </c>
      <c r="W11" s="11" t="s">
        <v>152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153</v>
      </c>
      <c r="AD11" t="s">
        <v>6</v>
      </c>
      <c r="AE11" t="s">
        <v>154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155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120</v>
      </c>
      <c r="H12" s="7" t="s">
        <v>121</v>
      </c>
      <c r="I12" s="7" t="s">
        <v>77</v>
      </c>
      <c r="J12" s="7" t="s">
        <v>2</v>
      </c>
      <c r="K12" s="7" t="s">
        <v>156</v>
      </c>
      <c r="L12" s="7">
        <v>1</v>
      </c>
      <c r="M12" s="7">
        <v>1</v>
      </c>
      <c r="N12" s="7" t="s">
        <v>80</v>
      </c>
      <c r="O12" s="7" t="s">
        <v>80</v>
      </c>
      <c r="P12" s="7" t="s">
        <v>81</v>
      </c>
      <c r="Q12" s="7"/>
      <c r="R12" s="10" t="s">
        <v>123</v>
      </c>
      <c r="S12" s="11" t="s">
        <v>19</v>
      </c>
      <c r="T12" s="7"/>
      <c r="U12" s="10" t="s">
        <v>19</v>
      </c>
      <c r="V12" s="10" t="s">
        <v>123</v>
      </c>
      <c r="W12" s="11" t="s">
        <v>124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125</v>
      </c>
      <c r="AD12" t="s">
        <v>6</v>
      </c>
      <c r="AE12" t="s">
        <v>126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157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158</v>
      </c>
      <c r="H13" s="7" t="s">
        <v>159</v>
      </c>
      <c r="I13" s="7" t="s">
        <v>77</v>
      </c>
      <c r="J13" s="7" t="s">
        <v>2</v>
      </c>
      <c r="K13" s="7" t="s">
        <v>160</v>
      </c>
      <c r="L13" s="7">
        <v>1</v>
      </c>
      <c r="M13" s="7">
        <v>1</v>
      </c>
      <c r="N13" s="7" t="s">
        <v>80</v>
      </c>
      <c r="O13" s="7" t="s">
        <v>80</v>
      </c>
      <c r="P13" s="7" t="s">
        <v>81</v>
      </c>
      <c r="Q13" s="7"/>
      <c r="R13" s="10" t="s">
        <v>161</v>
      </c>
      <c r="S13" s="11" t="s">
        <v>19</v>
      </c>
      <c r="T13" s="7"/>
      <c r="U13" s="10" t="s">
        <v>19</v>
      </c>
      <c r="V13" s="10" t="s">
        <v>161</v>
      </c>
      <c r="W13" s="11" t="s">
        <v>162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163</v>
      </c>
      <c r="AD13" t="s">
        <v>6</v>
      </c>
      <c r="AE13" t="s">
        <v>164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165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166</v>
      </c>
      <c r="H14" s="7" t="s">
        <v>167</v>
      </c>
      <c r="I14" s="7" t="s">
        <v>77</v>
      </c>
      <c r="J14" s="7" t="s">
        <v>2</v>
      </c>
      <c r="K14" s="7" t="s">
        <v>168</v>
      </c>
      <c r="L14" s="7">
        <v>1</v>
      </c>
      <c r="M14" s="7">
        <v>1</v>
      </c>
      <c r="N14" s="7" t="s">
        <v>80</v>
      </c>
      <c r="O14" s="7" t="s">
        <v>80</v>
      </c>
      <c r="P14" s="7" t="s">
        <v>81</v>
      </c>
      <c r="Q14" s="7"/>
      <c r="R14" s="10" t="s">
        <v>169</v>
      </c>
      <c r="S14" s="11" t="s">
        <v>19</v>
      </c>
      <c r="T14" s="7"/>
      <c r="U14" s="10" t="s">
        <v>19</v>
      </c>
      <c r="V14" s="10" t="s">
        <v>169</v>
      </c>
      <c r="W14" s="11" t="s">
        <v>170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171</v>
      </c>
      <c r="AD14" t="s">
        <v>6</v>
      </c>
      <c r="AE14" t="s">
        <v>172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173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132</v>
      </c>
      <c r="H15" s="7" t="s">
        <v>133</v>
      </c>
      <c r="I15" s="7" t="s">
        <v>77</v>
      </c>
      <c r="J15" s="7" t="s">
        <v>2</v>
      </c>
      <c r="K15" s="7" t="s">
        <v>174</v>
      </c>
      <c r="L15" s="7">
        <v>2</v>
      </c>
      <c r="M15" s="7">
        <v>1</v>
      </c>
      <c r="N15" s="7" t="s">
        <v>80</v>
      </c>
      <c r="O15" s="7" t="s">
        <v>80</v>
      </c>
      <c r="P15" s="7" t="s">
        <v>81</v>
      </c>
      <c r="Q15" s="7"/>
      <c r="R15" s="10" t="s">
        <v>135</v>
      </c>
      <c r="S15" s="11" t="s">
        <v>19</v>
      </c>
      <c r="T15" s="7"/>
      <c r="U15" s="10" t="s">
        <v>19</v>
      </c>
      <c r="V15" s="10" t="s">
        <v>135</v>
      </c>
      <c r="W15" s="11" t="s">
        <v>136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137</v>
      </c>
      <c r="AD15" t="s">
        <v>6</v>
      </c>
      <c r="AE15" t="s">
        <v>138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175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176</v>
      </c>
      <c r="H16" s="7" t="s">
        <v>177</v>
      </c>
      <c r="I16" s="7" t="s">
        <v>77</v>
      </c>
      <c r="J16" s="7" t="s">
        <v>2</v>
      </c>
      <c r="K16" s="7" t="s">
        <v>178</v>
      </c>
      <c r="L16" s="7">
        <v>2</v>
      </c>
      <c r="M16" s="7">
        <v>1</v>
      </c>
      <c r="N16" s="7" t="s">
        <v>80</v>
      </c>
      <c r="O16" s="7" t="s">
        <v>80</v>
      </c>
      <c r="P16" s="7" t="s">
        <v>81</v>
      </c>
      <c r="Q16" s="7"/>
      <c r="R16" s="10" t="s">
        <v>179</v>
      </c>
      <c r="S16" s="11" t="s">
        <v>19</v>
      </c>
      <c r="T16" s="7"/>
      <c r="U16" s="10" t="s">
        <v>19</v>
      </c>
      <c r="V16" s="10" t="s">
        <v>179</v>
      </c>
      <c r="W16" s="11" t="s">
        <v>180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181</v>
      </c>
      <c r="AD16" t="s">
        <v>6</v>
      </c>
      <c r="AE16" t="s">
        <v>182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183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184</v>
      </c>
      <c r="H17" s="7" t="s">
        <v>185</v>
      </c>
      <c r="I17" s="7" t="s">
        <v>77</v>
      </c>
      <c r="J17" s="7" t="s">
        <v>2</v>
      </c>
      <c r="K17" s="7" t="s">
        <v>186</v>
      </c>
      <c r="L17" s="7">
        <v>1</v>
      </c>
      <c r="M17" s="7">
        <v>1</v>
      </c>
      <c r="N17" s="7" t="s">
        <v>80</v>
      </c>
      <c r="O17" s="7" t="s">
        <v>80</v>
      </c>
      <c r="P17" s="7" t="s">
        <v>81</v>
      </c>
      <c r="Q17" s="7"/>
      <c r="R17" s="10" t="s">
        <v>187</v>
      </c>
      <c r="S17" s="11" t="s">
        <v>19</v>
      </c>
      <c r="T17" s="7"/>
      <c r="U17" s="10" t="s">
        <v>19</v>
      </c>
      <c r="V17" s="10" t="s">
        <v>187</v>
      </c>
      <c r="W17" s="11" t="s">
        <v>188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189</v>
      </c>
      <c r="AD17" t="s">
        <v>6</v>
      </c>
      <c r="AE17" t="s">
        <v>190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191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192</v>
      </c>
      <c r="H18" s="7" t="s">
        <v>193</v>
      </c>
      <c r="I18" s="7" t="s">
        <v>77</v>
      </c>
      <c r="J18" s="7" t="s">
        <v>2</v>
      </c>
      <c r="K18" s="7" t="s">
        <v>194</v>
      </c>
      <c r="L18" s="7">
        <v>1</v>
      </c>
      <c r="M18" s="7">
        <v>1</v>
      </c>
      <c r="N18" s="7" t="s">
        <v>80</v>
      </c>
      <c r="O18" s="7" t="s">
        <v>80</v>
      </c>
      <c r="P18" s="7" t="s">
        <v>81</v>
      </c>
      <c r="Q18" s="7"/>
      <c r="R18" s="10" t="s">
        <v>195</v>
      </c>
      <c r="S18" s="11" t="s">
        <v>19</v>
      </c>
      <c r="T18" s="7"/>
      <c r="U18" s="10" t="s">
        <v>19</v>
      </c>
      <c r="V18" s="10" t="s">
        <v>195</v>
      </c>
      <c r="W18" s="11" t="s">
        <v>196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197</v>
      </c>
      <c r="AD18" t="s">
        <v>6</v>
      </c>
      <c r="AE18" t="s">
        <v>172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198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199</v>
      </c>
      <c r="H19" s="7" t="s">
        <v>200</v>
      </c>
      <c r="I19" s="7" t="s">
        <v>77</v>
      </c>
      <c r="J19" s="7" t="s">
        <v>2</v>
      </c>
      <c r="K19" s="7" t="s">
        <v>201</v>
      </c>
      <c r="L19" s="7">
        <v>1</v>
      </c>
      <c r="M19" s="7">
        <v>1</v>
      </c>
      <c r="N19" s="7" t="s">
        <v>80</v>
      </c>
      <c r="O19" s="7" t="s">
        <v>80</v>
      </c>
      <c r="P19" s="7" t="s">
        <v>81</v>
      </c>
      <c r="Q19" s="7"/>
      <c r="R19" s="10" t="s">
        <v>202</v>
      </c>
      <c r="S19" s="11" t="s">
        <v>19</v>
      </c>
      <c r="T19" s="7"/>
      <c r="U19" s="10" t="s">
        <v>19</v>
      </c>
      <c r="V19" s="10" t="s">
        <v>202</v>
      </c>
      <c r="W19" s="11" t="s">
        <v>203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204</v>
      </c>
      <c r="AD19" t="s">
        <v>6</v>
      </c>
      <c r="AE19" t="s">
        <v>205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206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207</v>
      </c>
      <c r="H20" s="7" t="s">
        <v>208</v>
      </c>
      <c r="I20" s="7" t="s">
        <v>77</v>
      </c>
      <c r="J20" s="7" t="s">
        <v>2</v>
      </c>
      <c r="K20" s="7" t="s">
        <v>209</v>
      </c>
      <c r="L20" s="7">
        <v>1</v>
      </c>
      <c r="M20" s="7">
        <v>1</v>
      </c>
      <c r="N20" s="7" t="s">
        <v>80</v>
      </c>
      <c r="O20" s="7" t="s">
        <v>80</v>
      </c>
      <c r="P20" s="7" t="s">
        <v>81</v>
      </c>
      <c r="Q20" s="7"/>
      <c r="R20" s="10" t="s">
        <v>210</v>
      </c>
      <c r="S20" s="11" t="s">
        <v>19</v>
      </c>
      <c r="T20" s="7"/>
      <c r="U20" s="10" t="s">
        <v>19</v>
      </c>
      <c r="V20" s="10" t="s">
        <v>210</v>
      </c>
      <c r="W20" s="11" t="s">
        <v>211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212</v>
      </c>
      <c r="AD20" t="s">
        <v>6</v>
      </c>
      <c r="AE20" t="s">
        <v>213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214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112</v>
      </c>
      <c r="H21" s="7" t="s">
        <v>113</v>
      </c>
      <c r="I21" s="7" t="s">
        <v>77</v>
      </c>
      <c r="J21" s="7" t="s">
        <v>2</v>
      </c>
      <c r="K21" s="7" t="s">
        <v>215</v>
      </c>
      <c r="L21" s="7">
        <v>3</v>
      </c>
      <c r="M21" s="7">
        <v>1</v>
      </c>
      <c r="N21" s="7" t="s">
        <v>80</v>
      </c>
      <c r="O21" s="7" t="s">
        <v>80</v>
      </c>
      <c r="P21" s="7" t="s">
        <v>81</v>
      </c>
      <c r="Q21" s="7"/>
      <c r="R21" s="10" t="s">
        <v>216</v>
      </c>
      <c r="S21" s="11" t="s">
        <v>19</v>
      </c>
      <c r="T21" s="7"/>
      <c r="U21" s="10" t="s">
        <v>19</v>
      </c>
      <c r="V21" s="10" t="s">
        <v>216</v>
      </c>
      <c r="W21" s="11" t="s">
        <v>217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218</v>
      </c>
      <c r="AD21" t="s">
        <v>6</v>
      </c>
      <c r="AE21" t="s">
        <v>219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220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221</v>
      </c>
      <c r="H22" s="7" t="s">
        <v>222</v>
      </c>
      <c r="I22" s="7" t="s">
        <v>77</v>
      </c>
      <c r="J22" s="7" t="s">
        <v>2</v>
      </c>
      <c r="K22" s="7" t="s">
        <v>223</v>
      </c>
      <c r="L22" s="7">
        <v>1</v>
      </c>
      <c r="M22" s="7">
        <v>1</v>
      </c>
      <c r="N22" s="7" t="s">
        <v>80</v>
      </c>
      <c r="O22" s="7" t="s">
        <v>80</v>
      </c>
      <c r="P22" s="7" t="s">
        <v>81</v>
      </c>
      <c r="Q22" s="7"/>
      <c r="R22" s="10" t="s">
        <v>224</v>
      </c>
      <c r="S22" s="11" t="s">
        <v>19</v>
      </c>
      <c r="T22" s="7"/>
      <c r="U22" s="10" t="s">
        <v>19</v>
      </c>
      <c r="V22" s="10" t="s">
        <v>224</v>
      </c>
      <c r="W22" s="11" t="s">
        <v>225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226</v>
      </c>
      <c r="AD22" t="s">
        <v>6</v>
      </c>
      <c r="AE22" t="s">
        <v>227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228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229</v>
      </c>
      <c r="H23" s="7" t="s">
        <v>230</v>
      </c>
      <c r="I23" s="7" t="s">
        <v>77</v>
      </c>
      <c r="J23" s="7" t="s">
        <v>2</v>
      </c>
      <c r="K23" s="7" t="s">
        <v>231</v>
      </c>
      <c r="L23" s="7">
        <v>1</v>
      </c>
      <c r="M23" s="7">
        <v>1</v>
      </c>
      <c r="N23" s="7" t="s">
        <v>80</v>
      </c>
      <c r="O23" s="7" t="s">
        <v>80</v>
      </c>
      <c r="P23" s="7" t="s">
        <v>81</v>
      </c>
      <c r="Q23" s="7"/>
      <c r="R23" s="10" t="s">
        <v>232</v>
      </c>
      <c r="S23" s="11" t="s">
        <v>19</v>
      </c>
      <c r="T23" s="7"/>
      <c r="U23" s="10" t="s">
        <v>19</v>
      </c>
      <c r="V23" s="10" t="s">
        <v>232</v>
      </c>
      <c r="W23" s="11" t="s">
        <v>203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233</v>
      </c>
      <c r="AD23" t="s">
        <v>6</v>
      </c>
      <c r="AE23" t="s">
        <v>234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235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236</v>
      </c>
      <c r="H24" s="7" t="s">
        <v>237</v>
      </c>
      <c r="I24" s="7" t="s">
        <v>77</v>
      </c>
      <c r="J24" s="7" t="s">
        <v>2</v>
      </c>
      <c r="K24" s="7" t="s">
        <v>238</v>
      </c>
      <c r="L24" s="7">
        <v>1</v>
      </c>
      <c r="M24" s="7">
        <v>1</v>
      </c>
      <c r="N24" s="7" t="s">
        <v>80</v>
      </c>
      <c r="O24" s="7" t="s">
        <v>80</v>
      </c>
      <c r="P24" s="7" t="s">
        <v>81</v>
      </c>
      <c r="Q24" s="7"/>
      <c r="R24" s="10" t="s">
        <v>239</v>
      </c>
      <c r="S24" s="11" t="s">
        <v>19</v>
      </c>
      <c r="T24" s="7"/>
      <c r="U24" s="10" t="s">
        <v>19</v>
      </c>
      <c r="V24" s="10" t="s">
        <v>239</v>
      </c>
      <c r="W24" s="11" t="s">
        <v>240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241</v>
      </c>
      <c r="AD24" t="s">
        <v>6</v>
      </c>
      <c r="AE24" t="s">
        <v>242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243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244</v>
      </c>
      <c r="H25" s="7" t="s">
        <v>245</v>
      </c>
      <c r="I25" s="7" t="s">
        <v>77</v>
      </c>
      <c r="J25" s="7" t="s">
        <v>2</v>
      </c>
      <c r="K25" s="7" t="s">
        <v>246</v>
      </c>
      <c r="L25" s="7">
        <v>2</v>
      </c>
      <c r="M25" s="7">
        <v>1</v>
      </c>
      <c r="N25" s="7" t="s">
        <v>80</v>
      </c>
      <c r="O25" s="7" t="s">
        <v>80</v>
      </c>
      <c r="P25" s="7" t="s">
        <v>81</v>
      </c>
      <c r="Q25" s="7"/>
      <c r="R25" s="10" t="s">
        <v>247</v>
      </c>
      <c r="S25" s="11" t="s">
        <v>19</v>
      </c>
      <c r="T25" s="7"/>
      <c r="U25" s="10" t="s">
        <v>19</v>
      </c>
      <c r="V25" s="10" t="s">
        <v>247</v>
      </c>
      <c r="W25" s="11" t="s">
        <v>248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249</v>
      </c>
      <c r="AD25" t="s">
        <v>6</v>
      </c>
      <c r="AE25" t="s">
        <v>250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251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252</v>
      </c>
      <c r="H26" s="7" t="s">
        <v>253</v>
      </c>
      <c r="I26" s="7" t="s">
        <v>77</v>
      </c>
      <c r="J26" s="7" t="s">
        <v>2</v>
      </c>
      <c r="K26" s="7" t="s">
        <v>254</v>
      </c>
      <c r="L26" s="7">
        <v>1</v>
      </c>
      <c r="M26" s="7">
        <v>1</v>
      </c>
      <c r="N26" s="7" t="s">
        <v>80</v>
      </c>
      <c r="O26" s="7" t="s">
        <v>80</v>
      </c>
      <c r="P26" s="7" t="s">
        <v>81</v>
      </c>
      <c r="Q26" s="7"/>
      <c r="R26" s="10" t="s">
        <v>255</v>
      </c>
      <c r="S26" s="11" t="s">
        <v>19</v>
      </c>
      <c r="T26" s="7"/>
      <c r="U26" s="10" t="s">
        <v>19</v>
      </c>
      <c r="V26" s="10" t="s">
        <v>255</v>
      </c>
      <c r="W26" s="11" t="s">
        <v>256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257</v>
      </c>
      <c r="AD26" t="s">
        <v>6</v>
      </c>
      <c r="AE26" t="s">
        <v>138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258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259</v>
      </c>
      <c r="H27" s="7" t="s">
        <v>260</v>
      </c>
      <c r="I27" s="7" t="s">
        <v>77</v>
      </c>
      <c r="J27" s="7" t="s">
        <v>2</v>
      </c>
      <c r="K27" s="7" t="s">
        <v>261</v>
      </c>
      <c r="L27" s="7">
        <v>1</v>
      </c>
      <c r="M27" s="7">
        <v>1</v>
      </c>
      <c r="N27" s="7" t="s">
        <v>80</v>
      </c>
      <c r="O27" s="7" t="s">
        <v>80</v>
      </c>
      <c r="P27" s="7" t="s">
        <v>81</v>
      </c>
      <c r="Q27" s="7"/>
      <c r="R27" s="10" t="s">
        <v>262</v>
      </c>
      <c r="S27" s="11" t="s">
        <v>19</v>
      </c>
      <c r="T27" s="7"/>
      <c r="U27" s="10" t="s">
        <v>19</v>
      </c>
      <c r="V27" s="10" t="s">
        <v>262</v>
      </c>
      <c r="W27" s="11" t="s">
        <v>144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263</v>
      </c>
      <c r="AD27" t="s">
        <v>6</v>
      </c>
      <c r="AE27" t="s">
        <v>264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265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266</v>
      </c>
      <c r="H28" s="7" t="s">
        <v>267</v>
      </c>
      <c r="I28" s="7" t="s">
        <v>77</v>
      </c>
      <c r="J28" s="7" t="s">
        <v>2</v>
      </c>
      <c r="K28" s="7" t="s">
        <v>268</v>
      </c>
      <c r="L28" s="7">
        <v>1</v>
      </c>
      <c r="M28" s="7">
        <v>2</v>
      </c>
      <c r="N28" s="7" t="s">
        <v>79</v>
      </c>
      <c r="O28" s="7" t="s">
        <v>79</v>
      </c>
      <c r="P28" s="7" t="s">
        <v>81</v>
      </c>
      <c r="Q28" s="7"/>
      <c r="R28" s="10" t="s">
        <v>269</v>
      </c>
      <c r="S28" s="11" t="s">
        <v>19</v>
      </c>
      <c r="T28" s="7"/>
      <c r="U28" s="10" t="s">
        <v>19</v>
      </c>
      <c r="V28" s="10" t="s">
        <v>269</v>
      </c>
      <c r="W28" s="11" t="s">
        <v>152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270</v>
      </c>
      <c r="AD28" t="s">
        <v>6</v>
      </c>
      <c r="AE28" t="s">
        <v>271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272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273</v>
      </c>
      <c r="H29" s="7" t="s">
        <v>274</v>
      </c>
      <c r="I29" s="7" t="s">
        <v>77</v>
      </c>
      <c r="J29" s="7" t="s">
        <v>2</v>
      </c>
      <c r="K29" s="7" t="s">
        <v>275</v>
      </c>
      <c r="L29" s="7">
        <v>1</v>
      </c>
      <c r="M29" s="7">
        <v>1</v>
      </c>
      <c r="N29" s="7" t="s">
        <v>79</v>
      </c>
      <c r="O29" s="7" t="s">
        <v>80</v>
      </c>
      <c r="P29" s="7" t="s">
        <v>81</v>
      </c>
      <c r="Q29" s="7"/>
      <c r="R29" s="10" t="s">
        <v>276</v>
      </c>
      <c r="S29" s="11" t="s">
        <v>19</v>
      </c>
      <c r="T29" s="7"/>
      <c r="U29" s="10" t="s">
        <v>19</v>
      </c>
      <c r="V29" s="10" t="s">
        <v>276</v>
      </c>
      <c r="W29" s="11" t="s">
        <v>170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277</v>
      </c>
      <c r="AD29" t="s">
        <v>6</v>
      </c>
      <c r="AE29" t="s">
        <v>190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278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279</v>
      </c>
      <c r="H30" s="7" t="s">
        <v>280</v>
      </c>
      <c r="I30" s="7" t="s">
        <v>77</v>
      </c>
      <c r="J30" s="7" t="s">
        <v>2</v>
      </c>
      <c r="K30" s="7" t="s">
        <v>281</v>
      </c>
      <c r="L30" s="7">
        <v>1</v>
      </c>
      <c r="M30" s="7">
        <v>1</v>
      </c>
      <c r="N30" s="7" t="s">
        <v>80</v>
      </c>
      <c r="O30" s="7" t="s">
        <v>80</v>
      </c>
      <c r="P30" s="7" t="s">
        <v>81</v>
      </c>
      <c r="Q30" s="7"/>
      <c r="R30" s="10" t="s">
        <v>282</v>
      </c>
      <c r="S30" s="11" t="s">
        <v>19</v>
      </c>
      <c r="T30" s="7"/>
      <c r="U30" s="10" t="s">
        <v>19</v>
      </c>
      <c r="V30" s="10" t="s">
        <v>282</v>
      </c>
      <c r="W30" s="11" t="s">
        <v>283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284</v>
      </c>
      <c r="AD30" t="s">
        <v>6</v>
      </c>
      <c r="AE30" t="s">
        <v>285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286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287</v>
      </c>
      <c r="H31" s="7" t="s">
        <v>288</v>
      </c>
      <c r="I31" s="7" t="s">
        <v>77</v>
      </c>
      <c r="J31" s="7" t="s">
        <v>2</v>
      </c>
      <c r="K31" s="7" t="s">
        <v>289</v>
      </c>
      <c r="L31" s="7">
        <v>1</v>
      </c>
      <c r="M31" s="7">
        <v>1</v>
      </c>
      <c r="N31" s="7" t="s">
        <v>80</v>
      </c>
      <c r="O31" s="7" t="s">
        <v>80</v>
      </c>
      <c r="P31" s="7" t="s">
        <v>81</v>
      </c>
      <c r="Q31" s="7"/>
      <c r="R31" s="10" t="s">
        <v>290</v>
      </c>
      <c r="S31" s="11" t="s">
        <v>19</v>
      </c>
      <c r="T31" s="7"/>
      <c r="U31" s="10" t="s">
        <v>19</v>
      </c>
      <c r="V31" s="10" t="s">
        <v>290</v>
      </c>
      <c r="W31" s="11" t="s">
        <v>291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292</v>
      </c>
      <c r="AD31" t="s">
        <v>6</v>
      </c>
      <c r="AE31" t="s">
        <v>293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294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295</v>
      </c>
      <c r="H32" s="7" t="s">
        <v>296</v>
      </c>
      <c r="I32" s="7" t="s">
        <v>77</v>
      </c>
      <c r="J32" s="7" t="s">
        <v>2</v>
      </c>
      <c r="K32" s="7" t="s">
        <v>297</v>
      </c>
      <c r="L32" s="7">
        <v>1</v>
      </c>
      <c r="M32" s="7">
        <v>1</v>
      </c>
      <c r="N32" s="7" t="s">
        <v>80</v>
      </c>
      <c r="O32" s="7" t="s">
        <v>80</v>
      </c>
      <c r="P32" s="7" t="s">
        <v>81</v>
      </c>
      <c r="Q32" s="7"/>
      <c r="R32" s="10" t="s">
        <v>262</v>
      </c>
      <c r="S32" s="11" t="s">
        <v>19</v>
      </c>
      <c r="T32" s="7"/>
      <c r="U32" s="10" t="s">
        <v>19</v>
      </c>
      <c r="V32" s="10" t="s">
        <v>262</v>
      </c>
      <c r="W32" s="11" t="s">
        <v>144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263</v>
      </c>
      <c r="AD32" t="s">
        <v>6</v>
      </c>
      <c r="AE32" t="s">
        <v>298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299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300</v>
      </c>
      <c r="H33" s="7" t="s">
        <v>301</v>
      </c>
      <c r="I33" s="7" t="s">
        <v>77</v>
      </c>
      <c r="J33" s="7" t="s">
        <v>2</v>
      </c>
      <c r="K33" s="7" t="s">
        <v>302</v>
      </c>
      <c r="L33" s="7">
        <v>1</v>
      </c>
      <c r="M33" s="7">
        <v>1</v>
      </c>
      <c r="N33" s="7" t="s">
        <v>80</v>
      </c>
      <c r="O33" s="7" t="s">
        <v>80</v>
      </c>
      <c r="P33" s="7" t="s">
        <v>81</v>
      </c>
      <c r="Q33" s="7"/>
      <c r="R33" s="10" t="s">
        <v>109</v>
      </c>
      <c r="S33" s="11" t="s">
        <v>19</v>
      </c>
      <c r="T33" s="7"/>
      <c r="U33" s="10" t="s">
        <v>19</v>
      </c>
      <c r="V33" s="10" t="s">
        <v>109</v>
      </c>
      <c r="W33" s="11" t="s">
        <v>162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303</v>
      </c>
      <c r="AD33" t="s">
        <v>6</v>
      </c>
      <c r="AE33" t="s">
        <v>172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304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305</v>
      </c>
      <c r="H34" s="7" t="s">
        <v>306</v>
      </c>
      <c r="I34" s="7" t="s">
        <v>77</v>
      </c>
      <c r="J34" s="7" t="s">
        <v>2</v>
      </c>
      <c r="K34" s="7" t="s">
        <v>307</v>
      </c>
      <c r="L34" s="7">
        <v>1</v>
      </c>
      <c r="M34" s="7">
        <v>1</v>
      </c>
      <c r="N34" s="7" t="s">
        <v>80</v>
      </c>
      <c r="O34" s="7" t="s">
        <v>80</v>
      </c>
      <c r="P34" s="7" t="s">
        <v>81</v>
      </c>
      <c r="Q34" s="7"/>
      <c r="R34" s="10" t="s">
        <v>308</v>
      </c>
      <c r="S34" s="11" t="s">
        <v>19</v>
      </c>
      <c r="T34" s="7"/>
      <c r="U34" s="10" t="s">
        <v>19</v>
      </c>
      <c r="V34" s="10" t="s">
        <v>308</v>
      </c>
      <c r="W34" s="11" t="s">
        <v>162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309</v>
      </c>
      <c r="AD34" t="s">
        <v>6</v>
      </c>
      <c r="AE34" t="s">
        <v>310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311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312</v>
      </c>
      <c r="H35" s="7" t="s">
        <v>313</v>
      </c>
      <c r="I35" s="7" t="s">
        <v>77</v>
      </c>
      <c r="J35" s="7" t="s">
        <v>2</v>
      </c>
      <c r="K35" s="7" t="s">
        <v>314</v>
      </c>
      <c r="L35" s="7">
        <v>1</v>
      </c>
      <c r="M35" s="7">
        <v>1</v>
      </c>
      <c r="N35" s="7" t="s">
        <v>80</v>
      </c>
      <c r="O35" s="7" t="s">
        <v>80</v>
      </c>
      <c r="P35" s="7" t="s">
        <v>81</v>
      </c>
      <c r="Q35" s="7"/>
      <c r="R35" s="10" t="s">
        <v>315</v>
      </c>
      <c r="S35" s="11" t="s">
        <v>19</v>
      </c>
      <c r="T35" s="7"/>
      <c r="U35" s="10" t="s">
        <v>19</v>
      </c>
      <c r="V35" s="10" t="s">
        <v>315</v>
      </c>
      <c r="W35" s="11" t="s">
        <v>196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316</v>
      </c>
      <c r="AD35" t="s">
        <v>6</v>
      </c>
      <c r="AE35" t="s">
        <v>164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317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244</v>
      </c>
      <c r="H36" s="7" t="s">
        <v>245</v>
      </c>
      <c r="I36" s="7" t="s">
        <v>77</v>
      </c>
      <c r="J36" s="7" t="s">
        <v>2</v>
      </c>
      <c r="K36" s="7" t="s">
        <v>318</v>
      </c>
      <c r="L36" s="7">
        <v>1</v>
      </c>
      <c r="M36" s="7">
        <v>1</v>
      </c>
      <c r="N36" s="7" t="s">
        <v>80</v>
      </c>
      <c r="O36" s="7" t="s">
        <v>80</v>
      </c>
      <c r="P36" s="7" t="s">
        <v>81</v>
      </c>
      <c r="Q36" s="7"/>
      <c r="R36" s="10" t="s">
        <v>319</v>
      </c>
      <c r="S36" s="11" t="s">
        <v>19</v>
      </c>
      <c r="T36" s="7"/>
      <c r="U36" s="10" t="s">
        <v>19</v>
      </c>
      <c r="V36" s="10" t="s">
        <v>319</v>
      </c>
      <c r="W36" s="11" t="s">
        <v>320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321</v>
      </c>
      <c r="AD36" t="s">
        <v>6</v>
      </c>
      <c r="AE36" t="s">
        <v>322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323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324</v>
      </c>
      <c r="H37" s="7" t="s">
        <v>325</v>
      </c>
      <c r="I37" s="7" t="s">
        <v>77</v>
      </c>
      <c r="J37" s="7" t="s">
        <v>2</v>
      </c>
      <c r="K37" s="7" t="s">
        <v>326</v>
      </c>
      <c r="L37" s="7">
        <v>1</v>
      </c>
      <c r="M37" s="7">
        <v>1</v>
      </c>
      <c r="N37" s="7" t="s">
        <v>80</v>
      </c>
      <c r="O37" s="7" t="s">
        <v>80</v>
      </c>
      <c r="P37" s="7" t="s">
        <v>81</v>
      </c>
      <c r="Q37" s="7"/>
      <c r="R37" s="10" t="s">
        <v>255</v>
      </c>
      <c r="S37" s="11" t="s">
        <v>19</v>
      </c>
      <c r="T37" s="7"/>
      <c r="U37" s="10" t="s">
        <v>19</v>
      </c>
      <c r="V37" s="10" t="s">
        <v>255</v>
      </c>
      <c r="W37" s="11" t="s">
        <v>256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257</v>
      </c>
      <c r="AD37" t="s">
        <v>6</v>
      </c>
      <c r="AE37" t="s">
        <v>327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328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329</v>
      </c>
      <c r="H38" s="7" t="s">
        <v>330</v>
      </c>
      <c r="I38" s="7" t="s">
        <v>77</v>
      </c>
      <c r="J38" s="7" t="s">
        <v>2</v>
      </c>
      <c r="K38" s="7" t="s">
        <v>331</v>
      </c>
      <c r="L38" s="7">
        <v>1</v>
      </c>
      <c r="M38" s="7">
        <v>1</v>
      </c>
      <c r="N38" s="7" t="s">
        <v>80</v>
      </c>
      <c r="O38" s="7" t="s">
        <v>80</v>
      </c>
      <c r="P38" s="7" t="s">
        <v>81</v>
      </c>
      <c r="Q38" s="7"/>
      <c r="R38" s="10" t="s">
        <v>332</v>
      </c>
      <c r="S38" s="11" t="s">
        <v>19</v>
      </c>
      <c r="T38" s="7"/>
      <c r="U38" s="10" t="s">
        <v>19</v>
      </c>
      <c r="V38" s="10" t="s">
        <v>332</v>
      </c>
      <c r="W38" s="11" t="s">
        <v>333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334</v>
      </c>
      <c r="AD38" t="s">
        <v>6</v>
      </c>
      <c r="AE38" t="s">
        <v>335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336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337</v>
      </c>
      <c r="H39" s="7" t="s">
        <v>338</v>
      </c>
      <c r="I39" s="7" t="s">
        <v>77</v>
      </c>
      <c r="J39" s="7" t="s">
        <v>2</v>
      </c>
      <c r="K39" s="7" t="s">
        <v>339</v>
      </c>
      <c r="L39" s="7">
        <v>1</v>
      </c>
      <c r="M39" s="7">
        <v>1</v>
      </c>
      <c r="N39" s="7" t="s">
        <v>80</v>
      </c>
      <c r="O39" s="7" t="s">
        <v>80</v>
      </c>
      <c r="P39" s="7" t="s">
        <v>81</v>
      </c>
      <c r="Q39" s="7"/>
      <c r="R39" s="10" t="s">
        <v>340</v>
      </c>
      <c r="S39" s="11" t="s">
        <v>19</v>
      </c>
      <c r="T39" s="7"/>
      <c r="U39" s="10" t="s">
        <v>19</v>
      </c>
      <c r="V39" s="10" t="s">
        <v>340</v>
      </c>
      <c r="W39" s="11" t="s">
        <v>341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342</v>
      </c>
      <c r="AD39" t="s">
        <v>6</v>
      </c>
      <c r="AE39" t="s">
        <v>343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344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345</v>
      </c>
      <c r="H40" s="7" t="s">
        <v>346</v>
      </c>
      <c r="I40" s="7" t="s">
        <v>77</v>
      </c>
      <c r="J40" s="7" t="s">
        <v>2</v>
      </c>
      <c r="K40" s="7" t="s">
        <v>347</v>
      </c>
      <c r="L40" s="7">
        <v>1</v>
      </c>
      <c r="M40" s="7">
        <v>1</v>
      </c>
      <c r="N40" s="7" t="s">
        <v>80</v>
      </c>
      <c r="O40" s="7" t="s">
        <v>80</v>
      </c>
      <c r="P40" s="7" t="s">
        <v>81</v>
      </c>
      <c r="Q40" s="7"/>
      <c r="R40" s="10" t="s">
        <v>195</v>
      </c>
      <c r="S40" s="11" t="s">
        <v>19</v>
      </c>
      <c r="T40" s="7"/>
      <c r="U40" s="10" t="s">
        <v>19</v>
      </c>
      <c r="V40" s="10" t="s">
        <v>195</v>
      </c>
      <c r="W40" s="11" t="s">
        <v>196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197</v>
      </c>
      <c r="AD40" t="s">
        <v>6</v>
      </c>
      <c r="AE40" t="s">
        <v>182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348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349</v>
      </c>
      <c r="H41" s="7" t="s">
        <v>350</v>
      </c>
      <c r="I41" s="7" t="s">
        <v>77</v>
      </c>
      <c r="J41" s="7" t="s">
        <v>2</v>
      </c>
      <c r="K41" s="7" t="s">
        <v>351</v>
      </c>
      <c r="L41" s="7">
        <v>1</v>
      </c>
      <c r="M41" s="7">
        <v>1</v>
      </c>
      <c r="N41" s="7" t="s">
        <v>80</v>
      </c>
      <c r="O41" s="7" t="s">
        <v>80</v>
      </c>
      <c r="P41" s="7" t="s">
        <v>81</v>
      </c>
      <c r="Q41" s="7"/>
      <c r="R41" s="10" t="s">
        <v>352</v>
      </c>
      <c r="S41" s="11" t="s">
        <v>19</v>
      </c>
      <c r="T41" s="7"/>
      <c r="U41" s="10" t="s">
        <v>19</v>
      </c>
      <c r="V41" s="10" t="s">
        <v>352</v>
      </c>
      <c r="W41" s="11" t="s">
        <v>240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353</v>
      </c>
      <c r="AD41" t="s">
        <v>6</v>
      </c>
      <c r="AE41" t="s">
        <v>354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355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356</v>
      </c>
      <c r="H42" s="7" t="s">
        <v>357</v>
      </c>
      <c r="I42" s="7" t="s">
        <v>77</v>
      </c>
      <c r="J42" s="7" t="s">
        <v>2</v>
      </c>
      <c r="K42" s="7" t="s">
        <v>358</v>
      </c>
      <c r="L42" s="7">
        <v>1</v>
      </c>
      <c r="M42" s="7">
        <v>1</v>
      </c>
      <c r="N42" s="7" t="s">
        <v>80</v>
      </c>
      <c r="O42" s="7" t="s">
        <v>80</v>
      </c>
      <c r="P42" s="7" t="s">
        <v>81</v>
      </c>
      <c r="Q42" s="7"/>
      <c r="R42" s="10" t="s">
        <v>359</v>
      </c>
      <c r="S42" s="11" t="s">
        <v>19</v>
      </c>
      <c r="T42" s="7"/>
      <c r="U42" s="10" t="s">
        <v>19</v>
      </c>
      <c r="V42" s="10" t="s">
        <v>359</v>
      </c>
      <c r="W42" s="11" t="s">
        <v>100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181</v>
      </c>
      <c r="AD42" t="s">
        <v>6</v>
      </c>
      <c r="AE42" t="s">
        <v>360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361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362</v>
      </c>
      <c r="H43" s="7" t="s">
        <v>363</v>
      </c>
      <c r="I43" s="7" t="s">
        <v>77</v>
      </c>
      <c r="J43" s="7" t="s">
        <v>2</v>
      </c>
      <c r="K43" s="7" t="s">
        <v>364</v>
      </c>
      <c r="L43" s="7">
        <v>1</v>
      </c>
      <c r="M43" s="7">
        <v>1</v>
      </c>
      <c r="N43" s="7" t="s">
        <v>80</v>
      </c>
      <c r="O43" s="7" t="s">
        <v>80</v>
      </c>
      <c r="P43" s="7" t="s">
        <v>81</v>
      </c>
      <c r="Q43" s="7"/>
      <c r="R43" s="10" t="s">
        <v>365</v>
      </c>
      <c r="S43" s="11" t="s">
        <v>19</v>
      </c>
      <c r="T43" s="7"/>
      <c r="U43" s="10" t="s">
        <v>19</v>
      </c>
      <c r="V43" s="10" t="s">
        <v>365</v>
      </c>
      <c r="W43" s="11" t="s">
        <v>240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366</v>
      </c>
      <c r="AD43" t="s">
        <v>6</v>
      </c>
      <c r="AE43" t="s">
        <v>164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367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329</v>
      </c>
      <c r="H44" s="7" t="s">
        <v>330</v>
      </c>
      <c r="I44" s="7" t="s">
        <v>77</v>
      </c>
      <c r="J44" s="7" t="s">
        <v>2</v>
      </c>
      <c r="K44" s="7" t="s">
        <v>368</v>
      </c>
      <c r="L44" s="7">
        <v>2</v>
      </c>
      <c r="M44" s="7">
        <v>1</v>
      </c>
      <c r="N44" s="7" t="s">
        <v>80</v>
      </c>
      <c r="O44" s="7" t="s">
        <v>80</v>
      </c>
      <c r="P44" s="7" t="s">
        <v>81</v>
      </c>
      <c r="Q44" s="7"/>
      <c r="R44" s="10" t="s">
        <v>369</v>
      </c>
      <c r="S44" s="11" t="s">
        <v>19</v>
      </c>
      <c r="T44" s="7"/>
      <c r="U44" s="10" t="s">
        <v>19</v>
      </c>
      <c r="V44" s="10" t="s">
        <v>369</v>
      </c>
      <c r="W44" s="11" t="s">
        <v>370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371</v>
      </c>
      <c r="AD44" t="s">
        <v>6</v>
      </c>
      <c r="AE44" t="s">
        <v>372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373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374</v>
      </c>
      <c r="H45" s="7" t="s">
        <v>375</v>
      </c>
      <c r="I45" s="7" t="s">
        <v>77</v>
      </c>
      <c r="J45" s="7" t="s">
        <v>2</v>
      </c>
      <c r="K45" s="7" t="s">
        <v>376</v>
      </c>
      <c r="L45" s="7">
        <v>1</v>
      </c>
      <c r="M45" s="7">
        <v>1</v>
      </c>
      <c r="N45" s="7" t="s">
        <v>80</v>
      </c>
      <c r="O45" s="7" t="s">
        <v>80</v>
      </c>
      <c r="P45" s="7" t="s">
        <v>81</v>
      </c>
      <c r="Q45" s="7"/>
      <c r="R45" s="10" t="s">
        <v>145</v>
      </c>
      <c r="S45" s="11" t="s">
        <v>19</v>
      </c>
      <c r="T45" s="7"/>
      <c r="U45" s="10" t="s">
        <v>19</v>
      </c>
      <c r="V45" s="10" t="s">
        <v>145</v>
      </c>
      <c r="W45" s="11" t="s">
        <v>377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378</v>
      </c>
      <c r="AD45" t="s">
        <v>6</v>
      </c>
      <c r="AE45" t="s">
        <v>379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380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381</v>
      </c>
      <c r="H46" s="7" t="s">
        <v>382</v>
      </c>
      <c r="I46" s="7" t="s">
        <v>77</v>
      </c>
      <c r="J46" s="7" t="s">
        <v>2</v>
      </c>
      <c r="K46" s="7" t="s">
        <v>383</v>
      </c>
      <c r="L46" s="7">
        <v>1</v>
      </c>
      <c r="M46" s="7">
        <v>3</v>
      </c>
      <c r="N46" s="7" t="s">
        <v>384</v>
      </c>
      <c r="O46" s="7" t="s">
        <v>79</v>
      </c>
      <c r="P46" s="7" t="s">
        <v>385</v>
      </c>
      <c r="Q46" s="7"/>
      <c r="R46" s="10" t="s">
        <v>386</v>
      </c>
      <c r="S46" s="11" t="s">
        <v>19</v>
      </c>
      <c r="T46" s="7"/>
      <c r="U46" s="10" t="s">
        <v>19</v>
      </c>
      <c r="V46" s="10" t="s">
        <v>386</v>
      </c>
      <c r="W46" s="11" t="s">
        <v>366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387</v>
      </c>
      <c r="AD46" t="s">
        <v>6</v>
      </c>
      <c r="AE46" t="s">
        <v>388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389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390</v>
      </c>
      <c r="H47" s="7" t="s">
        <v>391</v>
      </c>
      <c r="I47" s="7" t="s">
        <v>77</v>
      </c>
      <c r="J47" s="7" t="s">
        <v>2</v>
      </c>
      <c r="K47" s="7" t="s">
        <v>392</v>
      </c>
      <c r="L47" s="7">
        <v>1</v>
      </c>
      <c r="M47" s="7">
        <v>1</v>
      </c>
      <c r="N47" s="7" t="s">
        <v>79</v>
      </c>
      <c r="O47" s="7" t="s">
        <v>81</v>
      </c>
      <c r="P47" s="7" t="s">
        <v>385</v>
      </c>
      <c r="Q47" s="7"/>
      <c r="R47" s="10" t="s">
        <v>393</v>
      </c>
      <c r="S47" s="11" t="s">
        <v>19</v>
      </c>
      <c r="T47" s="7"/>
      <c r="U47" s="10" t="s">
        <v>19</v>
      </c>
      <c r="V47" s="10" t="s">
        <v>393</v>
      </c>
      <c r="W47" s="11" t="s">
        <v>377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394</v>
      </c>
      <c r="AD47" t="s">
        <v>6</v>
      </c>
      <c r="AE47" t="s">
        <v>395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396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148</v>
      </c>
      <c r="H48" s="7" t="s">
        <v>149</v>
      </c>
      <c r="I48" s="7" t="s">
        <v>77</v>
      </c>
      <c r="J48" s="7" t="s">
        <v>2</v>
      </c>
      <c r="K48" s="7" t="s">
        <v>150</v>
      </c>
      <c r="L48" s="7">
        <v>1</v>
      </c>
      <c r="M48" s="7">
        <v>1</v>
      </c>
      <c r="N48" s="7" t="s">
        <v>80</v>
      </c>
      <c r="O48" s="7" t="s">
        <v>81</v>
      </c>
      <c r="P48" s="7" t="s">
        <v>385</v>
      </c>
      <c r="Q48" s="7"/>
      <c r="R48" s="10" t="s">
        <v>397</v>
      </c>
      <c r="S48" s="11" t="s">
        <v>19</v>
      </c>
      <c r="T48" s="7"/>
      <c r="U48" s="10" t="s">
        <v>19</v>
      </c>
      <c r="V48" s="10" t="s">
        <v>397</v>
      </c>
      <c r="W48" s="11" t="s">
        <v>398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153</v>
      </c>
      <c r="AD48" t="s">
        <v>6</v>
      </c>
      <c r="AE48" t="s">
        <v>154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399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400</v>
      </c>
      <c r="H49" s="7" t="s">
        <v>401</v>
      </c>
      <c r="I49" s="7" t="s">
        <v>77</v>
      </c>
      <c r="J49" s="7" t="s">
        <v>2</v>
      </c>
      <c r="K49" s="7" t="s">
        <v>402</v>
      </c>
      <c r="L49" s="7">
        <v>1</v>
      </c>
      <c r="M49" s="7">
        <v>1</v>
      </c>
      <c r="N49" s="7" t="s">
        <v>80</v>
      </c>
      <c r="O49" s="7" t="s">
        <v>81</v>
      </c>
      <c r="P49" s="7" t="s">
        <v>385</v>
      </c>
      <c r="Q49" s="7"/>
      <c r="R49" s="10" t="s">
        <v>403</v>
      </c>
      <c r="S49" s="11" t="s">
        <v>19</v>
      </c>
      <c r="T49" s="7"/>
      <c r="U49" s="10" t="s">
        <v>19</v>
      </c>
      <c r="V49" s="10" t="s">
        <v>403</v>
      </c>
      <c r="W49" s="11" t="s">
        <v>283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404</v>
      </c>
      <c r="AD49" t="s">
        <v>6</v>
      </c>
      <c r="AE49" t="s">
        <v>405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406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407</v>
      </c>
      <c r="H50" s="7" t="s">
        <v>408</v>
      </c>
      <c r="I50" s="7" t="s">
        <v>77</v>
      </c>
      <c r="J50" s="7" t="s">
        <v>2</v>
      </c>
      <c r="K50" s="7" t="s">
        <v>409</v>
      </c>
      <c r="L50" s="7">
        <v>1</v>
      </c>
      <c r="M50" s="7">
        <v>1</v>
      </c>
      <c r="N50" s="7" t="s">
        <v>80</v>
      </c>
      <c r="O50" s="7" t="s">
        <v>81</v>
      </c>
      <c r="P50" s="7" t="s">
        <v>385</v>
      </c>
      <c r="Q50" s="7"/>
      <c r="R50" s="10" t="s">
        <v>319</v>
      </c>
      <c r="S50" s="11" t="s">
        <v>19</v>
      </c>
      <c r="T50" s="7"/>
      <c r="U50" s="10" t="s">
        <v>19</v>
      </c>
      <c r="V50" s="10" t="s">
        <v>319</v>
      </c>
      <c r="W50" s="11" t="s">
        <v>320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321</v>
      </c>
      <c r="AD50" t="s">
        <v>6</v>
      </c>
      <c r="AE50" t="s">
        <v>410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411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412</v>
      </c>
      <c r="H51" s="7" t="s">
        <v>413</v>
      </c>
      <c r="I51" s="7" t="s">
        <v>77</v>
      </c>
      <c r="J51" s="7" t="s">
        <v>2</v>
      </c>
      <c r="K51" s="7" t="s">
        <v>414</v>
      </c>
      <c r="L51" s="7">
        <v>3</v>
      </c>
      <c r="M51" s="7">
        <v>1</v>
      </c>
      <c r="N51" s="7" t="s">
        <v>80</v>
      </c>
      <c r="O51" s="7" t="s">
        <v>81</v>
      </c>
      <c r="P51" s="7" t="s">
        <v>385</v>
      </c>
      <c r="Q51" s="7"/>
      <c r="R51" s="10" t="s">
        <v>415</v>
      </c>
      <c r="S51" s="11" t="s">
        <v>19</v>
      </c>
      <c r="T51" s="7"/>
      <c r="U51" s="10" t="s">
        <v>19</v>
      </c>
      <c r="V51" s="10" t="s">
        <v>415</v>
      </c>
      <c r="W51" s="11" t="s">
        <v>290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416</v>
      </c>
      <c r="AD51" t="s">
        <v>6</v>
      </c>
      <c r="AE51" t="s">
        <v>94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417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418</v>
      </c>
      <c r="H52" s="7" t="s">
        <v>419</v>
      </c>
      <c r="I52" s="7" t="s">
        <v>77</v>
      </c>
      <c r="J52" s="7" t="s">
        <v>2</v>
      </c>
      <c r="K52" s="7" t="s">
        <v>420</v>
      </c>
      <c r="L52" s="7">
        <v>1</v>
      </c>
      <c r="M52" s="7">
        <v>1</v>
      </c>
      <c r="N52" s="7" t="s">
        <v>81</v>
      </c>
      <c r="O52" s="7" t="s">
        <v>81</v>
      </c>
      <c r="P52" s="7" t="s">
        <v>385</v>
      </c>
      <c r="Q52" s="7"/>
      <c r="R52" s="10" t="s">
        <v>421</v>
      </c>
      <c r="S52" s="11" t="s">
        <v>19</v>
      </c>
      <c r="T52" s="7"/>
      <c r="U52" s="10" t="s">
        <v>19</v>
      </c>
      <c r="V52" s="10" t="s">
        <v>421</v>
      </c>
      <c r="W52" s="11" t="s">
        <v>240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422</v>
      </c>
      <c r="AD52" t="s">
        <v>6</v>
      </c>
      <c r="AE52" t="s">
        <v>322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423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252</v>
      </c>
      <c r="H53" s="7" t="s">
        <v>253</v>
      </c>
      <c r="I53" s="7" t="s">
        <v>77</v>
      </c>
      <c r="J53" s="7" t="s">
        <v>2</v>
      </c>
      <c r="K53" s="7" t="s">
        <v>254</v>
      </c>
      <c r="L53" s="7">
        <v>1</v>
      </c>
      <c r="M53" s="7">
        <v>1</v>
      </c>
      <c r="N53" s="7" t="s">
        <v>81</v>
      </c>
      <c r="O53" s="7" t="s">
        <v>81</v>
      </c>
      <c r="P53" s="7" t="s">
        <v>385</v>
      </c>
      <c r="Q53" s="7"/>
      <c r="R53" s="10" t="s">
        <v>255</v>
      </c>
      <c r="S53" s="11" t="s">
        <v>19</v>
      </c>
      <c r="T53" s="7"/>
      <c r="U53" s="10" t="s">
        <v>19</v>
      </c>
      <c r="V53" s="10" t="s">
        <v>255</v>
      </c>
      <c r="W53" s="11" t="s">
        <v>256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257</v>
      </c>
      <c r="AD53" t="s">
        <v>6</v>
      </c>
      <c r="AE53" t="s">
        <v>138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424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425</v>
      </c>
      <c r="H54" s="7" t="s">
        <v>426</v>
      </c>
      <c r="I54" s="7" t="s">
        <v>77</v>
      </c>
      <c r="J54" s="7" t="s">
        <v>2</v>
      </c>
      <c r="K54" s="7" t="s">
        <v>427</v>
      </c>
      <c r="L54" s="7">
        <v>2</v>
      </c>
      <c r="M54" s="7">
        <v>1</v>
      </c>
      <c r="N54" s="7" t="s">
        <v>81</v>
      </c>
      <c r="O54" s="7" t="s">
        <v>81</v>
      </c>
      <c r="P54" s="7" t="s">
        <v>385</v>
      </c>
      <c r="Q54" s="7"/>
      <c r="R54" s="10" t="s">
        <v>428</v>
      </c>
      <c r="S54" s="11" t="s">
        <v>19</v>
      </c>
      <c r="T54" s="7"/>
      <c r="U54" s="10" t="s">
        <v>19</v>
      </c>
      <c r="V54" s="10" t="s">
        <v>428</v>
      </c>
      <c r="W54" s="11" t="s">
        <v>429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430</v>
      </c>
      <c r="AD54" t="s">
        <v>6</v>
      </c>
      <c r="AE54" t="s">
        <v>431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432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433</v>
      </c>
      <c r="H55" s="7" t="s">
        <v>434</v>
      </c>
      <c r="I55" s="7" t="s">
        <v>77</v>
      </c>
      <c r="J55" s="7" t="s">
        <v>2</v>
      </c>
      <c r="K55" s="7" t="s">
        <v>435</v>
      </c>
      <c r="L55" s="7">
        <v>1</v>
      </c>
      <c r="M55" s="7">
        <v>1</v>
      </c>
      <c r="N55" s="7" t="s">
        <v>81</v>
      </c>
      <c r="O55" s="7" t="s">
        <v>81</v>
      </c>
      <c r="P55" s="7" t="s">
        <v>385</v>
      </c>
      <c r="Q55" s="7"/>
      <c r="R55" s="10" t="s">
        <v>319</v>
      </c>
      <c r="S55" s="11" t="s">
        <v>19</v>
      </c>
      <c r="T55" s="7"/>
      <c r="U55" s="10" t="s">
        <v>19</v>
      </c>
      <c r="V55" s="10" t="s">
        <v>319</v>
      </c>
      <c r="W55" s="11" t="s">
        <v>320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321</v>
      </c>
      <c r="AD55" t="s">
        <v>6</v>
      </c>
      <c r="AE55" t="s">
        <v>436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437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438</v>
      </c>
      <c r="H56" s="7" t="s">
        <v>439</v>
      </c>
      <c r="I56" s="7" t="s">
        <v>77</v>
      </c>
      <c r="J56" s="7" t="s">
        <v>2</v>
      </c>
      <c r="K56" s="7" t="s">
        <v>440</v>
      </c>
      <c r="L56" s="7">
        <v>1</v>
      </c>
      <c r="M56" s="7">
        <v>1</v>
      </c>
      <c r="N56" s="7" t="s">
        <v>81</v>
      </c>
      <c r="O56" s="7" t="s">
        <v>81</v>
      </c>
      <c r="P56" s="7" t="s">
        <v>385</v>
      </c>
      <c r="Q56" s="7"/>
      <c r="R56" s="10" t="s">
        <v>441</v>
      </c>
      <c r="S56" s="11" t="s">
        <v>19</v>
      </c>
      <c r="T56" s="7"/>
      <c r="U56" s="10" t="s">
        <v>19</v>
      </c>
      <c r="V56" s="10" t="s">
        <v>441</v>
      </c>
      <c r="W56" s="11" t="s">
        <v>162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442</v>
      </c>
      <c r="AD56" t="s">
        <v>6</v>
      </c>
      <c r="AE56" t="s">
        <v>443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444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445</v>
      </c>
      <c r="H57" s="7" t="s">
        <v>446</v>
      </c>
      <c r="I57" s="7" t="s">
        <v>77</v>
      </c>
      <c r="J57" s="7" t="s">
        <v>2</v>
      </c>
      <c r="K57" s="7" t="s">
        <v>447</v>
      </c>
      <c r="L57" s="7">
        <v>1</v>
      </c>
      <c r="M57" s="7">
        <v>1</v>
      </c>
      <c r="N57" s="7" t="s">
        <v>81</v>
      </c>
      <c r="O57" s="7" t="s">
        <v>81</v>
      </c>
      <c r="P57" s="7" t="s">
        <v>385</v>
      </c>
      <c r="Q57" s="7"/>
      <c r="R57" s="10" t="s">
        <v>441</v>
      </c>
      <c r="S57" s="11" t="s">
        <v>19</v>
      </c>
      <c r="T57" s="7"/>
      <c r="U57" s="10" t="s">
        <v>19</v>
      </c>
      <c r="V57" s="10" t="s">
        <v>441</v>
      </c>
      <c r="W57" s="11" t="s">
        <v>162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442</v>
      </c>
      <c r="AD57" t="s">
        <v>6</v>
      </c>
      <c r="AE57" t="s">
        <v>327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448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244</v>
      </c>
      <c r="H58" s="7" t="s">
        <v>245</v>
      </c>
      <c r="I58" s="7" t="s">
        <v>77</v>
      </c>
      <c r="J58" s="7" t="s">
        <v>2</v>
      </c>
      <c r="K58" s="7" t="s">
        <v>246</v>
      </c>
      <c r="L58" s="7">
        <v>2</v>
      </c>
      <c r="M58" s="7">
        <v>1</v>
      </c>
      <c r="N58" s="7" t="s">
        <v>81</v>
      </c>
      <c r="O58" s="7" t="s">
        <v>81</v>
      </c>
      <c r="P58" s="7" t="s">
        <v>385</v>
      </c>
      <c r="Q58" s="7"/>
      <c r="R58" s="10" t="s">
        <v>247</v>
      </c>
      <c r="S58" s="11" t="s">
        <v>19</v>
      </c>
      <c r="T58" s="7"/>
      <c r="U58" s="10" t="s">
        <v>19</v>
      </c>
      <c r="V58" s="10" t="s">
        <v>247</v>
      </c>
      <c r="W58" s="11" t="s">
        <v>248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249</v>
      </c>
      <c r="AD58" t="s">
        <v>6</v>
      </c>
      <c r="AE58" t="s">
        <v>250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449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450</v>
      </c>
      <c r="H59" s="7" t="s">
        <v>451</v>
      </c>
      <c r="I59" s="7" t="s">
        <v>77</v>
      </c>
      <c r="J59" s="7" t="s">
        <v>2</v>
      </c>
      <c r="K59" s="7" t="s">
        <v>452</v>
      </c>
      <c r="L59" s="7">
        <v>3</v>
      </c>
      <c r="M59" s="7">
        <v>1</v>
      </c>
      <c r="N59" s="7" t="s">
        <v>81</v>
      </c>
      <c r="O59" s="7" t="s">
        <v>81</v>
      </c>
      <c r="P59" s="7" t="s">
        <v>385</v>
      </c>
      <c r="Q59" s="7"/>
      <c r="R59" s="10" t="s">
        <v>453</v>
      </c>
      <c r="S59" s="11" t="s">
        <v>19</v>
      </c>
      <c r="T59" s="7"/>
      <c r="U59" s="10" t="s">
        <v>19</v>
      </c>
      <c r="V59" s="10" t="s">
        <v>453</v>
      </c>
      <c r="W59" s="11" t="s">
        <v>454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455</v>
      </c>
      <c r="AD59" t="s">
        <v>6</v>
      </c>
      <c r="AE59" t="s">
        <v>456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457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425</v>
      </c>
      <c r="H60" s="7" t="s">
        <v>426</v>
      </c>
      <c r="I60" s="7" t="s">
        <v>77</v>
      </c>
      <c r="J60" s="7" t="s">
        <v>2</v>
      </c>
      <c r="K60" s="7" t="s">
        <v>458</v>
      </c>
      <c r="L60" s="7">
        <v>3</v>
      </c>
      <c r="M60" s="7">
        <v>1</v>
      </c>
      <c r="N60" s="7" t="s">
        <v>81</v>
      </c>
      <c r="O60" s="7" t="s">
        <v>81</v>
      </c>
      <c r="P60" s="7" t="s">
        <v>385</v>
      </c>
      <c r="Q60" s="7"/>
      <c r="R60" s="10" t="s">
        <v>459</v>
      </c>
      <c r="S60" s="11" t="s">
        <v>19</v>
      </c>
      <c r="T60" s="7"/>
      <c r="U60" s="10" t="s">
        <v>19</v>
      </c>
      <c r="V60" s="10" t="s">
        <v>459</v>
      </c>
      <c r="W60" s="11" t="s">
        <v>460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461</v>
      </c>
      <c r="AD60" t="s">
        <v>6</v>
      </c>
      <c r="AE60" t="s">
        <v>431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462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463</v>
      </c>
      <c r="H61" s="7" t="s">
        <v>464</v>
      </c>
      <c r="I61" s="7" t="s">
        <v>77</v>
      </c>
      <c r="J61" s="7" t="s">
        <v>2</v>
      </c>
      <c r="K61" s="7" t="s">
        <v>465</v>
      </c>
      <c r="L61" s="7">
        <v>1</v>
      </c>
      <c r="M61" s="7">
        <v>1</v>
      </c>
      <c r="N61" s="7" t="s">
        <v>81</v>
      </c>
      <c r="O61" s="7" t="s">
        <v>81</v>
      </c>
      <c r="P61" s="7" t="s">
        <v>385</v>
      </c>
      <c r="Q61" s="7"/>
      <c r="R61" s="10" t="s">
        <v>316</v>
      </c>
      <c r="S61" s="11" t="s">
        <v>19</v>
      </c>
      <c r="T61" s="7"/>
      <c r="U61" s="10" t="s">
        <v>19</v>
      </c>
      <c r="V61" s="10" t="s">
        <v>316</v>
      </c>
      <c r="W61" s="11" t="s">
        <v>466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467</v>
      </c>
      <c r="AD61" t="s">
        <v>6</v>
      </c>
      <c r="AE61" t="s">
        <v>468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469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140</v>
      </c>
      <c r="H62" s="7" t="s">
        <v>141</v>
      </c>
      <c r="I62" s="7" t="s">
        <v>77</v>
      </c>
      <c r="J62" s="7" t="s">
        <v>2</v>
      </c>
      <c r="K62" s="7" t="s">
        <v>470</v>
      </c>
      <c r="L62" s="7">
        <v>2</v>
      </c>
      <c r="M62" s="7">
        <v>1</v>
      </c>
      <c r="N62" s="7" t="s">
        <v>81</v>
      </c>
      <c r="O62" s="7" t="s">
        <v>81</v>
      </c>
      <c r="P62" s="7" t="s">
        <v>385</v>
      </c>
      <c r="Q62" s="7"/>
      <c r="R62" s="10" t="s">
        <v>471</v>
      </c>
      <c r="S62" s="11" t="s">
        <v>19</v>
      </c>
      <c r="T62" s="7"/>
      <c r="U62" s="10" t="s">
        <v>19</v>
      </c>
      <c r="V62" s="10" t="s">
        <v>471</v>
      </c>
      <c r="W62" s="11" t="s">
        <v>370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472</v>
      </c>
      <c r="AD62" t="s">
        <v>6</v>
      </c>
      <c r="AE62" t="s">
        <v>473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474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475</v>
      </c>
      <c r="H63" s="7" t="s">
        <v>476</v>
      </c>
      <c r="I63" s="7" t="s">
        <v>77</v>
      </c>
      <c r="J63" s="7" t="s">
        <v>2</v>
      </c>
      <c r="K63" s="7" t="s">
        <v>477</v>
      </c>
      <c r="L63" s="7">
        <v>1</v>
      </c>
      <c r="M63" s="7">
        <v>1</v>
      </c>
      <c r="N63" s="7" t="s">
        <v>81</v>
      </c>
      <c r="O63" s="7" t="s">
        <v>81</v>
      </c>
      <c r="P63" s="7" t="s">
        <v>385</v>
      </c>
      <c r="Q63" s="7"/>
      <c r="R63" s="10" t="s">
        <v>282</v>
      </c>
      <c r="S63" s="11" t="s">
        <v>19</v>
      </c>
      <c r="T63" s="7"/>
      <c r="U63" s="10" t="s">
        <v>19</v>
      </c>
      <c r="V63" s="10" t="s">
        <v>282</v>
      </c>
      <c r="W63" s="11" t="s">
        <v>283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284</v>
      </c>
      <c r="AD63" t="s">
        <v>6</v>
      </c>
      <c r="AE63" t="s">
        <v>478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479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480</v>
      </c>
      <c r="H64" s="7" t="s">
        <v>481</v>
      </c>
      <c r="I64" s="7" t="s">
        <v>77</v>
      </c>
      <c r="J64" s="7" t="s">
        <v>2</v>
      </c>
      <c r="K64" s="7" t="s">
        <v>482</v>
      </c>
      <c r="L64" s="7">
        <v>2</v>
      </c>
      <c r="M64" s="7">
        <v>1</v>
      </c>
      <c r="N64" s="7" t="s">
        <v>81</v>
      </c>
      <c r="O64" s="7" t="s">
        <v>81</v>
      </c>
      <c r="P64" s="7" t="s">
        <v>385</v>
      </c>
      <c r="Q64" s="7"/>
      <c r="R64" s="10" t="s">
        <v>483</v>
      </c>
      <c r="S64" s="11" t="s">
        <v>19</v>
      </c>
      <c r="T64" s="7"/>
      <c r="U64" s="10" t="s">
        <v>19</v>
      </c>
      <c r="V64" s="10" t="s">
        <v>483</v>
      </c>
      <c r="W64" s="11" t="s">
        <v>429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404</v>
      </c>
      <c r="AD64" t="s">
        <v>6</v>
      </c>
      <c r="AE64" t="s">
        <v>484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485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425</v>
      </c>
      <c r="H65" s="7" t="s">
        <v>426</v>
      </c>
      <c r="I65" s="7" t="s">
        <v>77</v>
      </c>
      <c r="J65" s="7" t="s">
        <v>2</v>
      </c>
      <c r="K65" s="7" t="s">
        <v>427</v>
      </c>
      <c r="L65" s="7">
        <v>2</v>
      </c>
      <c r="M65" s="7">
        <v>1</v>
      </c>
      <c r="N65" s="7" t="s">
        <v>81</v>
      </c>
      <c r="O65" s="7" t="s">
        <v>81</v>
      </c>
      <c r="P65" s="7" t="s">
        <v>385</v>
      </c>
      <c r="Q65" s="7"/>
      <c r="R65" s="10" t="s">
        <v>428</v>
      </c>
      <c r="S65" s="11" t="s">
        <v>19</v>
      </c>
      <c r="T65" s="7"/>
      <c r="U65" s="10" t="s">
        <v>19</v>
      </c>
      <c r="V65" s="10" t="s">
        <v>428</v>
      </c>
      <c r="W65" s="11" t="s">
        <v>429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430</v>
      </c>
      <c r="AD65" t="s">
        <v>6</v>
      </c>
      <c r="AE65" t="s">
        <v>431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486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487</v>
      </c>
      <c r="H66" s="7" t="s">
        <v>488</v>
      </c>
      <c r="I66" s="7" t="s">
        <v>77</v>
      </c>
      <c r="J66" s="7" t="s">
        <v>2</v>
      </c>
      <c r="K66" s="7" t="s">
        <v>489</v>
      </c>
      <c r="L66" s="7">
        <v>1</v>
      </c>
      <c r="M66" s="7">
        <v>1</v>
      </c>
      <c r="N66" s="7" t="s">
        <v>81</v>
      </c>
      <c r="O66" s="7" t="s">
        <v>81</v>
      </c>
      <c r="P66" s="7" t="s">
        <v>385</v>
      </c>
      <c r="Q66" s="7"/>
      <c r="R66" s="10" t="s">
        <v>490</v>
      </c>
      <c r="S66" s="11" t="s">
        <v>19</v>
      </c>
      <c r="T66" s="7"/>
      <c r="U66" s="10" t="s">
        <v>19</v>
      </c>
      <c r="V66" s="10" t="s">
        <v>490</v>
      </c>
      <c r="W66" s="11" t="s">
        <v>491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492</v>
      </c>
      <c r="AD66" t="s">
        <v>6</v>
      </c>
      <c r="AE66" t="s">
        <v>379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493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494</v>
      </c>
      <c r="H67" s="7" t="s">
        <v>495</v>
      </c>
      <c r="I67" s="7" t="s">
        <v>77</v>
      </c>
      <c r="J67" s="7" t="s">
        <v>2</v>
      </c>
      <c r="K67" s="7" t="s">
        <v>496</v>
      </c>
      <c r="L67" s="7">
        <v>1</v>
      </c>
      <c r="M67" s="7">
        <v>1</v>
      </c>
      <c r="N67" s="7" t="s">
        <v>81</v>
      </c>
      <c r="O67" s="7" t="s">
        <v>81</v>
      </c>
      <c r="P67" s="7" t="s">
        <v>385</v>
      </c>
      <c r="Q67" s="7"/>
      <c r="R67" s="10" t="s">
        <v>262</v>
      </c>
      <c r="S67" s="11" t="s">
        <v>19</v>
      </c>
      <c r="T67" s="7"/>
      <c r="U67" s="10" t="s">
        <v>19</v>
      </c>
      <c r="V67" s="10" t="s">
        <v>262</v>
      </c>
      <c r="W67" s="11" t="s">
        <v>144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263</v>
      </c>
      <c r="AD67" t="s">
        <v>6</v>
      </c>
      <c r="AE67" t="s">
        <v>497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498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499</v>
      </c>
      <c r="H68" s="7" t="s">
        <v>500</v>
      </c>
      <c r="I68" s="7" t="s">
        <v>77</v>
      </c>
      <c r="J68" s="7" t="s">
        <v>2</v>
      </c>
      <c r="K68" s="7" t="s">
        <v>501</v>
      </c>
      <c r="L68" s="7">
        <v>1</v>
      </c>
      <c r="M68" s="7">
        <v>1</v>
      </c>
      <c r="N68" s="7" t="s">
        <v>81</v>
      </c>
      <c r="O68" s="7" t="s">
        <v>81</v>
      </c>
      <c r="P68" s="7" t="s">
        <v>385</v>
      </c>
      <c r="Q68" s="7"/>
      <c r="R68" s="10" t="s">
        <v>502</v>
      </c>
      <c r="S68" s="11" t="s">
        <v>19</v>
      </c>
      <c r="T68" s="7"/>
      <c r="U68" s="10" t="s">
        <v>19</v>
      </c>
      <c r="V68" s="10" t="s">
        <v>502</v>
      </c>
      <c r="W68" s="11" t="s">
        <v>108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503</v>
      </c>
      <c r="AD68" t="s">
        <v>6</v>
      </c>
      <c r="AE68" t="s">
        <v>504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505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506</v>
      </c>
      <c r="H69" s="7" t="s">
        <v>507</v>
      </c>
      <c r="I69" s="7" t="s">
        <v>77</v>
      </c>
      <c r="J69" s="7" t="s">
        <v>2</v>
      </c>
      <c r="K69" s="7" t="s">
        <v>508</v>
      </c>
      <c r="L69" s="7">
        <v>1</v>
      </c>
      <c r="M69" s="7">
        <v>1</v>
      </c>
      <c r="N69" s="7" t="s">
        <v>81</v>
      </c>
      <c r="O69" s="7" t="s">
        <v>81</v>
      </c>
      <c r="P69" s="7" t="s">
        <v>385</v>
      </c>
      <c r="Q69" s="7"/>
      <c r="R69" s="10" t="s">
        <v>255</v>
      </c>
      <c r="S69" s="11" t="s">
        <v>19</v>
      </c>
      <c r="T69" s="7"/>
      <c r="U69" s="10" t="s">
        <v>19</v>
      </c>
      <c r="V69" s="10" t="s">
        <v>255</v>
      </c>
      <c r="W69" s="11" t="s">
        <v>256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257</v>
      </c>
      <c r="AD69" t="s">
        <v>6</v>
      </c>
      <c r="AE69" t="s">
        <v>509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510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511</v>
      </c>
      <c r="H70" s="7" t="s">
        <v>512</v>
      </c>
      <c r="I70" s="7" t="s">
        <v>77</v>
      </c>
      <c r="J70" s="7" t="s">
        <v>2</v>
      </c>
      <c r="K70" s="7" t="s">
        <v>513</v>
      </c>
      <c r="L70" s="7">
        <v>1</v>
      </c>
      <c r="M70" s="7">
        <v>1</v>
      </c>
      <c r="N70" s="7" t="s">
        <v>81</v>
      </c>
      <c r="O70" s="7" t="s">
        <v>81</v>
      </c>
      <c r="P70" s="7" t="s">
        <v>385</v>
      </c>
      <c r="Q70" s="7"/>
      <c r="R70" s="10" t="s">
        <v>514</v>
      </c>
      <c r="S70" s="11" t="s">
        <v>19</v>
      </c>
      <c r="T70" s="7"/>
      <c r="U70" s="10" t="s">
        <v>19</v>
      </c>
      <c r="V70" s="10" t="s">
        <v>514</v>
      </c>
      <c r="W70" s="11" t="s">
        <v>108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515</v>
      </c>
      <c r="AD70" t="s">
        <v>6</v>
      </c>
      <c r="AE70" t="s">
        <v>327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516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517</v>
      </c>
      <c r="H71" s="7" t="s">
        <v>518</v>
      </c>
      <c r="I71" s="7" t="s">
        <v>77</v>
      </c>
      <c r="J71" s="7" t="s">
        <v>2</v>
      </c>
      <c r="K71" s="7" t="s">
        <v>519</v>
      </c>
      <c r="L71" s="7">
        <v>1</v>
      </c>
      <c r="M71" s="7">
        <v>1</v>
      </c>
      <c r="N71" s="7" t="s">
        <v>81</v>
      </c>
      <c r="O71" s="7" t="s">
        <v>81</v>
      </c>
      <c r="P71" s="7" t="s">
        <v>385</v>
      </c>
      <c r="Q71" s="7"/>
      <c r="R71" s="10" t="s">
        <v>520</v>
      </c>
      <c r="S71" s="11" t="s">
        <v>19</v>
      </c>
      <c r="T71" s="7"/>
      <c r="U71" s="10" t="s">
        <v>19</v>
      </c>
      <c r="V71" s="10" t="s">
        <v>520</v>
      </c>
      <c r="W71" s="11" t="s">
        <v>320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521</v>
      </c>
      <c r="AD71" t="s">
        <v>6</v>
      </c>
      <c r="AE71" t="s">
        <v>522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523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524</v>
      </c>
      <c r="H72" s="7" t="s">
        <v>525</v>
      </c>
      <c r="I72" s="7" t="s">
        <v>77</v>
      </c>
      <c r="J72" s="7" t="s">
        <v>2</v>
      </c>
      <c r="K72" s="7" t="s">
        <v>526</v>
      </c>
      <c r="L72" s="7">
        <v>1</v>
      </c>
      <c r="M72" s="7">
        <v>1</v>
      </c>
      <c r="N72" s="7" t="s">
        <v>81</v>
      </c>
      <c r="O72" s="7" t="s">
        <v>81</v>
      </c>
      <c r="P72" s="7" t="s">
        <v>385</v>
      </c>
      <c r="Q72" s="7"/>
      <c r="R72" s="10" t="s">
        <v>527</v>
      </c>
      <c r="S72" s="11" t="s">
        <v>19</v>
      </c>
      <c r="T72" s="7"/>
      <c r="U72" s="10" t="s">
        <v>19</v>
      </c>
      <c r="V72" s="10" t="s">
        <v>527</v>
      </c>
      <c r="W72" s="11" t="s">
        <v>256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514</v>
      </c>
      <c r="AD72" t="s">
        <v>6</v>
      </c>
      <c r="AE72" t="s">
        <v>528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529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530</v>
      </c>
      <c r="H73" s="7" t="s">
        <v>531</v>
      </c>
      <c r="I73" s="7" t="s">
        <v>77</v>
      </c>
      <c r="J73" s="7" t="s">
        <v>2</v>
      </c>
      <c r="K73" s="7" t="s">
        <v>532</v>
      </c>
      <c r="L73" s="7">
        <v>1</v>
      </c>
      <c r="M73" s="7">
        <v>1</v>
      </c>
      <c r="N73" s="7" t="s">
        <v>81</v>
      </c>
      <c r="O73" s="7" t="s">
        <v>81</v>
      </c>
      <c r="P73" s="7" t="s">
        <v>385</v>
      </c>
      <c r="Q73" s="7"/>
      <c r="R73" s="10" t="s">
        <v>533</v>
      </c>
      <c r="S73" s="11" t="s">
        <v>19</v>
      </c>
      <c r="T73" s="7"/>
      <c r="U73" s="10" t="s">
        <v>19</v>
      </c>
      <c r="V73" s="10" t="s">
        <v>533</v>
      </c>
      <c r="W73" s="11" t="s">
        <v>534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535</v>
      </c>
      <c r="AD73" t="s">
        <v>6</v>
      </c>
      <c r="AE73" t="s">
        <v>138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536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537</v>
      </c>
      <c r="H74" s="7" t="s">
        <v>538</v>
      </c>
      <c r="I74" s="7" t="s">
        <v>77</v>
      </c>
      <c r="J74" s="7" t="s">
        <v>2</v>
      </c>
      <c r="K74" s="7" t="s">
        <v>539</v>
      </c>
      <c r="L74" s="7">
        <v>1</v>
      </c>
      <c r="M74" s="7">
        <v>1</v>
      </c>
      <c r="N74" s="7" t="s">
        <v>81</v>
      </c>
      <c r="O74" s="7" t="s">
        <v>81</v>
      </c>
      <c r="P74" s="7" t="s">
        <v>385</v>
      </c>
      <c r="Q74" s="7"/>
      <c r="R74" s="10" t="s">
        <v>540</v>
      </c>
      <c r="S74" s="11" t="s">
        <v>19</v>
      </c>
      <c r="T74" s="7"/>
      <c r="U74" s="10" t="s">
        <v>19</v>
      </c>
      <c r="V74" s="10" t="s">
        <v>540</v>
      </c>
      <c r="W74" s="11" t="s">
        <v>541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542</v>
      </c>
      <c r="AD74" t="s">
        <v>6</v>
      </c>
      <c r="AE74" t="s">
        <v>543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544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545</v>
      </c>
      <c r="H75" s="7" t="s">
        <v>546</v>
      </c>
      <c r="I75" s="7" t="s">
        <v>77</v>
      </c>
      <c r="J75" s="7" t="s">
        <v>2</v>
      </c>
      <c r="K75" s="7" t="s">
        <v>547</v>
      </c>
      <c r="L75" s="7">
        <v>1</v>
      </c>
      <c r="M75" s="7">
        <v>1</v>
      </c>
      <c r="N75" s="7" t="s">
        <v>81</v>
      </c>
      <c r="O75" s="7" t="s">
        <v>81</v>
      </c>
      <c r="P75" s="7" t="s">
        <v>385</v>
      </c>
      <c r="Q75" s="7"/>
      <c r="R75" s="10" t="s">
        <v>548</v>
      </c>
      <c r="S75" s="11" t="s">
        <v>19</v>
      </c>
      <c r="T75" s="7"/>
      <c r="U75" s="10" t="s">
        <v>19</v>
      </c>
      <c r="V75" s="10" t="s">
        <v>548</v>
      </c>
      <c r="W75" s="11" t="s">
        <v>377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549</v>
      </c>
      <c r="AD75" t="s">
        <v>6</v>
      </c>
      <c r="AE75" t="s">
        <v>550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551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552</v>
      </c>
      <c r="H76" s="7" t="s">
        <v>553</v>
      </c>
      <c r="I76" s="7" t="s">
        <v>77</v>
      </c>
      <c r="J76" s="7" t="s">
        <v>2</v>
      </c>
      <c r="K76" s="7" t="s">
        <v>554</v>
      </c>
      <c r="L76" s="7">
        <v>1</v>
      </c>
      <c r="M76" s="7">
        <v>1</v>
      </c>
      <c r="N76" s="7" t="s">
        <v>81</v>
      </c>
      <c r="O76" s="7" t="s">
        <v>81</v>
      </c>
      <c r="P76" s="7" t="s">
        <v>385</v>
      </c>
      <c r="Q76" s="7"/>
      <c r="R76" s="10" t="s">
        <v>555</v>
      </c>
      <c r="S76" s="11" t="s">
        <v>19</v>
      </c>
      <c r="T76" s="7"/>
      <c r="U76" s="10" t="s">
        <v>19</v>
      </c>
      <c r="V76" s="10" t="s">
        <v>555</v>
      </c>
      <c r="W76" s="11" t="s">
        <v>170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556</v>
      </c>
      <c r="AD76" t="s">
        <v>6</v>
      </c>
      <c r="AE76" t="s">
        <v>138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557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88</v>
      </c>
      <c r="H77" s="7" t="s">
        <v>89</v>
      </c>
      <c r="I77" s="7" t="s">
        <v>77</v>
      </c>
      <c r="J77" s="7" t="s">
        <v>2</v>
      </c>
      <c r="K77" s="7" t="s">
        <v>558</v>
      </c>
      <c r="L77" s="7">
        <v>1</v>
      </c>
      <c r="M77" s="7">
        <v>1</v>
      </c>
      <c r="N77" s="7" t="s">
        <v>80</v>
      </c>
      <c r="O77" s="7" t="s">
        <v>81</v>
      </c>
      <c r="P77" s="7" t="s">
        <v>385</v>
      </c>
      <c r="Q77" s="7"/>
      <c r="R77" s="10" t="s">
        <v>559</v>
      </c>
      <c r="S77" s="11" t="s">
        <v>19</v>
      </c>
      <c r="T77" s="7"/>
      <c r="U77" s="10" t="s">
        <v>19</v>
      </c>
      <c r="V77" s="10" t="s">
        <v>559</v>
      </c>
      <c r="W77" s="11" t="s">
        <v>429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560</v>
      </c>
      <c r="AD77" t="s">
        <v>6</v>
      </c>
      <c r="AE77" t="s">
        <v>94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561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562</v>
      </c>
      <c r="H78" s="7" t="s">
        <v>563</v>
      </c>
      <c r="I78" s="7" t="s">
        <v>77</v>
      </c>
      <c r="J78" s="7" t="s">
        <v>2</v>
      </c>
      <c r="K78" s="7" t="s">
        <v>564</v>
      </c>
      <c r="L78" s="7">
        <v>1</v>
      </c>
      <c r="M78" s="7">
        <v>1</v>
      </c>
      <c r="N78" s="7" t="s">
        <v>81</v>
      </c>
      <c r="O78" s="7" t="s">
        <v>81</v>
      </c>
      <c r="P78" s="7" t="s">
        <v>385</v>
      </c>
      <c r="Q78" s="7"/>
      <c r="R78" s="10" t="s">
        <v>565</v>
      </c>
      <c r="S78" s="11" t="s">
        <v>19</v>
      </c>
      <c r="T78" s="7"/>
      <c r="U78" s="10" t="s">
        <v>19</v>
      </c>
      <c r="V78" s="10" t="s">
        <v>565</v>
      </c>
      <c r="W78" s="11" t="s">
        <v>144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548</v>
      </c>
      <c r="AD78" t="s">
        <v>6</v>
      </c>
      <c r="AE78" t="s">
        <v>322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566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567</v>
      </c>
      <c r="H79" s="7" t="s">
        <v>568</v>
      </c>
      <c r="I79" s="7" t="s">
        <v>77</v>
      </c>
      <c r="J79" s="7" t="s">
        <v>2</v>
      </c>
      <c r="K79" s="7" t="s">
        <v>569</v>
      </c>
      <c r="L79" s="7">
        <v>1</v>
      </c>
      <c r="M79" s="7">
        <v>1</v>
      </c>
      <c r="N79" s="7" t="s">
        <v>81</v>
      </c>
      <c r="O79" s="7" t="s">
        <v>81</v>
      </c>
      <c r="P79" s="7" t="s">
        <v>385</v>
      </c>
      <c r="Q79" s="7"/>
      <c r="R79" s="10" t="s">
        <v>570</v>
      </c>
      <c r="S79" s="11" t="s">
        <v>19</v>
      </c>
      <c r="T79" s="7"/>
      <c r="U79" s="10" t="s">
        <v>19</v>
      </c>
      <c r="V79" s="10" t="s">
        <v>570</v>
      </c>
      <c r="W79" s="11" t="s">
        <v>466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571</v>
      </c>
      <c r="AD79" t="s">
        <v>6</v>
      </c>
      <c r="AE79" t="s">
        <v>164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572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266</v>
      </c>
      <c r="H80" s="7" t="s">
        <v>267</v>
      </c>
      <c r="I80" s="7" t="s">
        <v>77</v>
      </c>
      <c r="J80" s="7" t="s">
        <v>2</v>
      </c>
      <c r="K80" s="7" t="s">
        <v>573</v>
      </c>
      <c r="L80" s="7">
        <v>1</v>
      </c>
      <c r="M80" s="7">
        <v>1</v>
      </c>
      <c r="N80" s="7" t="s">
        <v>81</v>
      </c>
      <c r="O80" s="7" t="s">
        <v>81</v>
      </c>
      <c r="P80" s="7" t="s">
        <v>385</v>
      </c>
      <c r="Q80" s="7"/>
      <c r="R80" s="10" t="s">
        <v>262</v>
      </c>
      <c r="S80" s="11" t="s">
        <v>19</v>
      </c>
      <c r="T80" s="7"/>
      <c r="U80" s="10" t="s">
        <v>19</v>
      </c>
      <c r="V80" s="10" t="s">
        <v>262</v>
      </c>
      <c r="W80" s="11" t="s">
        <v>144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263</v>
      </c>
      <c r="AD80" t="s">
        <v>6</v>
      </c>
      <c r="AE80" t="s">
        <v>271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574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575</v>
      </c>
      <c r="H81" s="7" t="s">
        <v>576</v>
      </c>
      <c r="I81" s="7" t="s">
        <v>77</v>
      </c>
      <c r="J81" s="7" t="s">
        <v>2</v>
      </c>
      <c r="K81" s="7" t="s">
        <v>577</v>
      </c>
      <c r="L81" s="7">
        <v>1</v>
      </c>
      <c r="M81" s="7">
        <v>1</v>
      </c>
      <c r="N81" s="7" t="s">
        <v>81</v>
      </c>
      <c r="O81" s="7" t="s">
        <v>81</v>
      </c>
      <c r="P81" s="7" t="s">
        <v>385</v>
      </c>
      <c r="Q81" s="7"/>
      <c r="R81" s="10" t="s">
        <v>365</v>
      </c>
      <c r="S81" s="11" t="s">
        <v>19</v>
      </c>
      <c r="T81" s="7"/>
      <c r="U81" s="10" t="s">
        <v>19</v>
      </c>
      <c r="V81" s="10" t="s">
        <v>365</v>
      </c>
      <c r="W81" s="11" t="s">
        <v>240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366</v>
      </c>
      <c r="AD81" t="s">
        <v>6</v>
      </c>
      <c r="AE81" t="s">
        <v>578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579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580</v>
      </c>
      <c r="H82" s="7" t="s">
        <v>581</v>
      </c>
      <c r="I82" s="7" t="s">
        <v>77</v>
      </c>
      <c r="J82" s="7" t="s">
        <v>2</v>
      </c>
      <c r="K82" s="7" t="s">
        <v>582</v>
      </c>
      <c r="L82" s="7">
        <v>1</v>
      </c>
      <c r="M82" s="7">
        <v>1</v>
      </c>
      <c r="N82" s="7" t="s">
        <v>81</v>
      </c>
      <c r="O82" s="7" t="s">
        <v>81</v>
      </c>
      <c r="P82" s="7" t="s">
        <v>385</v>
      </c>
      <c r="Q82" s="7"/>
      <c r="R82" s="10" t="s">
        <v>101</v>
      </c>
      <c r="S82" s="11" t="s">
        <v>19</v>
      </c>
      <c r="T82" s="7"/>
      <c r="U82" s="10" t="s">
        <v>19</v>
      </c>
      <c r="V82" s="10" t="s">
        <v>101</v>
      </c>
      <c r="W82" s="11" t="s">
        <v>203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583</v>
      </c>
      <c r="AD82" t="s">
        <v>6</v>
      </c>
      <c r="AE82" t="s">
        <v>584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585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586</v>
      </c>
      <c r="H83" s="7" t="s">
        <v>587</v>
      </c>
      <c r="I83" s="7" t="s">
        <v>77</v>
      </c>
      <c r="J83" s="7" t="s">
        <v>2</v>
      </c>
      <c r="K83" s="7" t="s">
        <v>588</v>
      </c>
      <c r="L83" s="7">
        <v>1</v>
      </c>
      <c r="M83" s="7">
        <v>1</v>
      </c>
      <c r="N83" s="7" t="s">
        <v>81</v>
      </c>
      <c r="O83" s="7" t="s">
        <v>81</v>
      </c>
      <c r="P83" s="7" t="s">
        <v>385</v>
      </c>
      <c r="Q83" s="7"/>
      <c r="R83" s="10" t="s">
        <v>334</v>
      </c>
      <c r="S83" s="11" t="s">
        <v>19</v>
      </c>
      <c r="T83" s="7"/>
      <c r="U83" s="10" t="s">
        <v>19</v>
      </c>
      <c r="V83" s="10" t="s">
        <v>334</v>
      </c>
      <c r="W83" s="11" t="s">
        <v>589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590</v>
      </c>
      <c r="AD83" t="s">
        <v>6</v>
      </c>
      <c r="AE83" t="s">
        <v>591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592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593</v>
      </c>
      <c r="H84" s="7" t="s">
        <v>594</v>
      </c>
      <c r="I84" s="7" t="s">
        <v>77</v>
      </c>
      <c r="J84" s="7" t="s">
        <v>2</v>
      </c>
      <c r="K84" s="7" t="s">
        <v>595</v>
      </c>
      <c r="L84" s="7">
        <v>1</v>
      </c>
      <c r="M84" s="7">
        <v>1</v>
      </c>
      <c r="N84" s="7" t="s">
        <v>81</v>
      </c>
      <c r="O84" s="7" t="s">
        <v>81</v>
      </c>
      <c r="P84" s="7" t="s">
        <v>385</v>
      </c>
      <c r="Q84" s="7"/>
      <c r="R84" s="10" t="s">
        <v>596</v>
      </c>
      <c r="S84" s="11" t="s">
        <v>19</v>
      </c>
      <c r="T84" s="7"/>
      <c r="U84" s="10" t="s">
        <v>19</v>
      </c>
      <c r="V84" s="10" t="s">
        <v>596</v>
      </c>
      <c r="W84" s="11" t="s">
        <v>597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598</v>
      </c>
      <c r="AD84" t="s">
        <v>6</v>
      </c>
      <c r="AE84" t="s">
        <v>138</v>
      </c>
      <c r="AF84" t="s">
        <v>86</v>
      </c>
      <c r="AG84" t="s">
        <v>73</v>
      </c>
      <c r="AH84" t="s">
        <v>19</v>
      </c>
    </row>
    <row r="85" ht="14.25" customHeight="1" spans="1:34">
      <c r="A85" s="6" t="s">
        <v>599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287</v>
      </c>
      <c r="H85" s="7" t="s">
        <v>288</v>
      </c>
      <c r="I85" s="7" t="s">
        <v>77</v>
      </c>
      <c r="J85" s="7" t="s">
        <v>2</v>
      </c>
      <c r="K85" s="7" t="s">
        <v>289</v>
      </c>
      <c r="L85" s="7">
        <v>1</v>
      </c>
      <c r="M85" s="7">
        <v>1</v>
      </c>
      <c r="N85" s="7" t="s">
        <v>81</v>
      </c>
      <c r="O85" s="7" t="s">
        <v>81</v>
      </c>
      <c r="P85" s="7" t="s">
        <v>385</v>
      </c>
      <c r="Q85" s="7"/>
      <c r="R85" s="10" t="s">
        <v>600</v>
      </c>
      <c r="S85" s="11" t="s">
        <v>19</v>
      </c>
      <c r="T85" s="7"/>
      <c r="U85" s="10" t="s">
        <v>19</v>
      </c>
      <c r="V85" s="10" t="s">
        <v>600</v>
      </c>
      <c r="W85" s="11" t="s">
        <v>291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601</v>
      </c>
      <c r="AD85" t="s">
        <v>6</v>
      </c>
      <c r="AE85" t="s">
        <v>293</v>
      </c>
      <c r="AF85" t="s">
        <v>86</v>
      </c>
      <c r="AG85" t="s">
        <v>73</v>
      </c>
      <c r="AH85" t="s">
        <v>19</v>
      </c>
    </row>
    <row r="86" ht="14.25" customHeight="1" spans="1:34">
      <c r="A86" s="6" t="s">
        <v>602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603</v>
      </c>
      <c r="H86" s="7" t="s">
        <v>604</v>
      </c>
      <c r="I86" s="7" t="s">
        <v>77</v>
      </c>
      <c r="J86" s="7" t="s">
        <v>2</v>
      </c>
      <c r="K86" s="7" t="s">
        <v>605</v>
      </c>
      <c r="L86" s="7">
        <v>1</v>
      </c>
      <c r="M86" s="7">
        <v>1</v>
      </c>
      <c r="N86" s="7" t="s">
        <v>81</v>
      </c>
      <c r="O86" s="7" t="s">
        <v>81</v>
      </c>
      <c r="P86" s="7" t="s">
        <v>385</v>
      </c>
      <c r="Q86" s="7"/>
      <c r="R86" s="10" t="s">
        <v>606</v>
      </c>
      <c r="S86" s="11" t="s">
        <v>19</v>
      </c>
      <c r="T86" s="7"/>
      <c r="U86" s="10" t="s">
        <v>19</v>
      </c>
      <c r="V86" s="10" t="s">
        <v>606</v>
      </c>
      <c r="W86" s="11" t="s">
        <v>196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607</v>
      </c>
      <c r="AD86" t="s">
        <v>6</v>
      </c>
      <c r="AE86" t="s">
        <v>522</v>
      </c>
      <c r="AF86" t="s">
        <v>86</v>
      </c>
      <c r="AG86" t="s">
        <v>73</v>
      </c>
      <c r="AH86" t="s">
        <v>19</v>
      </c>
    </row>
    <row r="87" ht="14.25" customHeight="1" spans="1:34">
      <c r="A87" s="6" t="s">
        <v>608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609</v>
      </c>
      <c r="H87" s="7" t="s">
        <v>610</v>
      </c>
      <c r="I87" s="7" t="s">
        <v>77</v>
      </c>
      <c r="J87" s="7" t="s">
        <v>2</v>
      </c>
      <c r="K87" s="7" t="s">
        <v>611</v>
      </c>
      <c r="L87" s="7">
        <v>1</v>
      </c>
      <c r="M87" s="7">
        <v>1</v>
      </c>
      <c r="N87" s="7" t="s">
        <v>81</v>
      </c>
      <c r="O87" s="7" t="s">
        <v>81</v>
      </c>
      <c r="P87" s="7" t="s">
        <v>385</v>
      </c>
      <c r="Q87" s="7"/>
      <c r="R87" s="10" t="s">
        <v>521</v>
      </c>
      <c r="S87" s="11" t="s">
        <v>19</v>
      </c>
      <c r="T87" s="7"/>
      <c r="U87" s="10" t="s">
        <v>19</v>
      </c>
      <c r="V87" s="10" t="s">
        <v>521</v>
      </c>
      <c r="W87" s="11" t="s">
        <v>211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612</v>
      </c>
      <c r="AD87" t="s">
        <v>6</v>
      </c>
      <c r="AE87" t="s">
        <v>613</v>
      </c>
      <c r="AF87" t="s">
        <v>86</v>
      </c>
      <c r="AG87" t="s">
        <v>73</v>
      </c>
      <c r="AH87" t="s">
        <v>19</v>
      </c>
    </row>
    <row r="88" ht="14.25" customHeight="1" spans="1:34">
      <c r="A88" s="6" t="s">
        <v>614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615</v>
      </c>
      <c r="H88" s="7" t="s">
        <v>616</v>
      </c>
      <c r="I88" s="7" t="s">
        <v>77</v>
      </c>
      <c r="J88" s="7" t="s">
        <v>2</v>
      </c>
      <c r="K88" s="7" t="s">
        <v>617</v>
      </c>
      <c r="L88" s="7">
        <v>1</v>
      </c>
      <c r="M88" s="7">
        <v>1</v>
      </c>
      <c r="N88" s="7" t="s">
        <v>81</v>
      </c>
      <c r="O88" s="7" t="s">
        <v>81</v>
      </c>
      <c r="P88" s="7" t="s">
        <v>385</v>
      </c>
      <c r="Q88" s="7"/>
      <c r="R88" s="10" t="s">
        <v>202</v>
      </c>
      <c r="S88" s="11" t="s">
        <v>19</v>
      </c>
      <c r="T88" s="7"/>
      <c r="U88" s="10" t="s">
        <v>19</v>
      </c>
      <c r="V88" s="10" t="s">
        <v>202</v>
      </c>
      <c r="W88" s="11" t="s">
        <v>203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204</v>
      </c>
      <c r="AD88" t="s">
        <v>6</v>
      </c>
      <c r="AE88" t="s">
        <v>618</v>
      </c>
      <c r="AF88" t="s">
        <v>86</v>
      </c>
      <c r="AG88" t="s">
        <v>73</v>
      </c>
      <c r="AH88" t="s">
        <v>19</v>
      </c>
    </row>
    <row r="89" ht="14.25" customHeight="1" spans="1:34">
      <c r="A89" s="6" t="s">
        <v>619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620</v>
      </c>
      <c r="H89" s="7" t="s">
        <v>621</v>
      </c>
      <c r="I89" s="7" t="s">
        <v>77</v>
      </c>
      <c r="J89" s="7" t="s">
        <v>2</v>
      </c>
      <c r="K89" s="7" t="s">
        <v>622</v>
      </c>
      <c r="L89" s="7">
        <v>1</v>
      </c>
      <c r="M89" s="7">
        <v>1</v>
      </c>
      <c r="N89" s="7" t="s">
        <v>81</v>
      </c>
      <c r="O89" s="7" t="s">
        <v>81</v>
      </c>
      <c r="P89" s="7" t="s">
        <v>385</v>
      </c>
      <c r="Q89" s="7"/>
      <c r="R89" s="10" t="s">
        <v>623</v>
      </c>
      <c r="S89" s="11" t="s">
        <v>19</v>
      </c>
      <c r="T89" s="7"/>
      <c r="U89" s="10" t="s">
        <v>19</v>
      </c>
      <c r="V89" s="10" t="s">
        <v>623</v>
      </c>
      <c r="W89" s="11" t="s">
        <v>454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332</v>
      </c>
      <c r="AD89" t="s">
        <v>6</v>
      </c>
      <c r="AE89" t="s">
        <v>624</v>
      </c>
      <c r="AF89" t="s">
        <v>86</v>
      </c>
      <c r="AG89" t="s">
        <v>73</v>
      </c>
      <c r="AH89" t="s">
        <v>19</v>
      </c>
    </row>
    <row r="90" ht="14.25" customHeight="1" spans="1:34">
      <c r="A90" s="6" t="s">
        <v>625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626</v>
      </c>
      <c r="H90" s="7" t="s">
        <v>627</v>
      </c>
      <c r="I90" s="7" t="s">
        <v>77</v>
      </c>
      <c r="J90" s="7" t="s">
        <v>2</v>
      </c>
      <c r="K90" s="7" t="s">
        <v>628</v>
      </c>
      <c r="L90" s="7">
        <v>1</v>
      </c>
      <c r="M90" s="7">
        <v>1</v>
      </c>
      <c r="N90" s="7" t="s">
        <v>81</v>
      </c>
      <c r="O90" s="7" t="s">
        <v>81</v>
      </c>
      <c r="P90" s="7" t="s">
        <v>385</v>
      </c>
      <c r="Q90" s="7"/>
      <c r="R90" s="10" t="s">
        <v>629</v>
      </c>
      <c r="S90" s="11" t="s">
        <v>19</v>
      </c>
      <c r="T90" s="7"/>
      <c r="U90" s="10" t="s">
        <v>19</v>
      </c>
      <c r="V90" s="10" t="s">
        <v>629</v>
      </c>
      <c r="W90" s="11" t="s">
        <v>630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631</v>
      </c>
      <c r="AD90" t="s">
        <v>6</v>
      </c>
      <c r="AE90" t="s">
        <v>138</v>
      </c>
      <c r="AF90" t="s">
        <v>86</v>
      </c>
      <c r="AG90" t="s">
        <v>73</v>
      </c>
      <c r="AH90" t="s">
        <v>19</v>
      </c>
    </row>
    <row r="91" ht="14.25" customHeight="1" spans="1:34">
      <c r="A91" s="6" t="s">
        <v>632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633</v>
      </c>
      <c r="H91" s="7" t="s">
        <v>634</v>
      </c>
      <c r="I91" s="7" t="s">
        <v>77</v>
      </c>
      <c r="J91" s="7" t="s">
        <v>2</v>
      </c>
      <c r="K91" s="7" t="s">
        <v>635</v>
      </c>
      <c r="L91" s="7">
        <v>1</v>
      </c>
      <c r="M91" s="7">
        <v>1</v>
      </c>
      <c r="N91" s="7" t="s">
        <v>81</v>
      </c>
      <c r="O91" s="7" t="s">
        <v>81</v>
      </c>
      <c r="P91" s="7" t="s">
        <v>385</v>
      </c>
      <c r="Q91" s="7"/>
      <c r="R91" s="10" t="s">
        <v>636</v>
      </c>
      <c r="S91" s="11" t="s">
        <v>19</v>
      </c>
      <c r="T91" s="7"/>
      <c r="U91" s="10" t="s">
        <v>19</v>
      </c>
      <c r="V91" s="10" t="s">
        <v>636</v>
      </c>
      <c r="W91" s="11" t="s">
        <v>108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441</v>
      </c>
      <c r="AD91" t="s">
        <v>6</v>
      </c>
      <c r="AE91" t="s">
        <v>379</v>
      </c>
      <c r="AF91" t="s">
        <v>86</v>
      </c>
      <c r="AG91" t="s">
        <v>73</v>
      </c>
      <c r="AH91" t="s">
        <v>19</v>
      </c>
    </row>
    <row r="92" ht="14.25" customHeight="1" spans="1:34">
      <c r="A92" s="6" t="s">
        <v>637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575</v>
      </c>
      <c r="H92" s="7" t="s">
        <v>576</v>
      </c>
      <c r="I92" s="7" t="s">
        <v>77</v>
      </c>
      <c r="J92" s="7" t="s">
        <v>2</v>
      </c>
      <c r="K92" s="7" t="s">
        <v>577</v>
      </c>
      <c r="L92" s="7">
        <v>1</v>
      </c>
      <c r="M92" s="7">
        <v>1</v>
      </c>
      <c r="N92" s="7" t="s">
        <v>81</v>
      </c>
      <c r="O92" s="7" t="s">
        <v>81</v>
      </c>
      <c r="P92" s="7" t="s">
        <v>385</v>
      </c>
      <c r="Q92" s="7"/>
      <c r="R92" s="10" t="s">
        <v>365</v>
      </c>
      <c r="S92" s="11" t="s">
        <v>19</v>
      </c>
      <c r="T92" s="7"/>
      <c r="U92" s="10" t="s">
        <v>19</v>
      </c>
      <c r="V92" s="10" t="s">
        <v>365</v>
      </c>
      <c r="W92" s="11" t="s">
        <v>240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366</v>
      </c>
      <c r="AD92" t="s">
        <v>6</v>
      </c>
      <c r="AE92" t="s">
        <v>578</v>
      </c>
      <c r="AF92" t="s">
        <v>86</v>
      </c>
      <c r="AG92" t="s">
        <v>73</v>
      </c>
      <c r="AH92" t="s">
        <v>19</v>
      </c>
    </row>
    <row r="93" ht="14.25" customHeight="1" spans="1:34">
      <c r="A93" s="6" t="s">
        <v>638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545</v>
      </c>
      <c r="H93" s="7" t="s">
        <v>546</v>
      </c>
      <c r="I93" s="7" t="s">
        <v>77</v>
      </c>
      <c r="J93" s="7" t="s">
        <v>2</v>
      </c>
      <c r="K93" s="7" t="s">
        <v>639</v>
      </c>
      <c r="L93" s="7">
        <v>1</v>
      </c>
      <c r="M93" s="7">
        <v>1</v>
      </c>
      <c r="N93" s="7" t="s">
        <v>81</v>
      </c>
      <c r="O93" s="7" t="s">
        <v>81</v>
      </c>
      <c r="P93" s="7" t="s">
        <v>385</v>
      </c>
      <c r="Q93" s="7"/>
      <c r="R93" s="10" t="s">
        <v>490</v>
      </c>
      <c r="S93" s="11" t="s">
        <v>19</v>
      </c>
      <c r="T93" s="7"/>
      <c r="U93" s="10" t="s">
        <v>19</v>
      </c>
      <c r="V93" s="10" t="s">
        <v>490</v>
      </c>
      <c r="W93" s="11" t="s">
        <v>491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492</v>
      </c>
      <c r="AD93" t="s">
        <v>6</v>
      </c>
      <c r="AE93" t="s">
        <v>640</v>
      </c>
      <c r="AF93" t="s">
        <v>86</v>
      </c>
      <c r="AG93" t="s">
        <v>73</v>
      </c>
      <c r="AH93" t="s">
        <v>19</v>
      </c>
    </row>
    <row r="94" ht="14.25" customHeight="1" spans="1:34">
      <c r="A94" s="6" t="s">
        <v>641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642</v>
      </c>
      <c r="H94" s="7" t="s">
        <v>643</v>
      </c>
      <c r="I94" s="7" t="s">
        <v>77</v>
      </c>
      <c r="J94" s="7" t="s">
        <v>2</v>
      </c>
      <c r="K94" s="7" t="s">
        <v>644</v>
      </c>
      <c r="L94" s="7">
        <v>1</v>
      </c>
      <c r="M94" s="7">
        <v>1</v>
      </c>
      <c r="N94" s="7" t="s">
        <v>81</v>
      </c>
      <c r="O94" s="7" t="s">
        <v>81</v>
      </c>
      <c r="P94" s="7" t="s">
        <v>385</v>
      </c>
      <c r="Q94" s="7"/>
      <c r="R94" s="10" t="s">
        <v>645</v>
      </c>
      <c r="S94" s="11" t="s">
        <v>19</v>
      </c>
      <c r="T94" s="7"/>
      <c r="U94" s="10" t="s">
        <v>19</v>
      </c>
      <c r="V94" s="10" t="s">
        <v>645</v>
      </c>
      <c r="W94" s="11" t="s">
        <v>256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646</v>
      </c>
      <c r="AD94" t="s">
        <v>6</v>
      </c>
      <c r="AE94" t="s">
        <v>335</v>
      </c>
      <c r="AF94" t="s">
        <v>86</v>
      </c>
      <c r="AG94" t="s">
        <v>73</v>
      </c>
      <c r="AH94" t="s">
        <v>19</v>
      </c>
    </row>
    <row r="95" ht="14.25" customHeight="1" spans="1:34">
      <c r="A95" s="6" t="s">
        <v>647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648</v>
      </c>
      <c r="H95" s="7" t="s">
        <v>649</v>
      </c>
      <c r="I95" s="7" t="s">
        <v>77</v>
      </c>
      <c r="J95" s="7" t="s">
        <v>2</v>
      </c>
      <c r="K95" s="7" t="s">
        <v>650</v>
      </c>
      <c r="L95" s="7">
        <v>1</v>
      </c>
      <c r="M95" s="7">
        <v>3</v>
      </c>
      <c r="N95" s="7" t="s">
        <v>80</v>
      </c>
      <c r="O95" s="7" t="s">
        <v>80</v>
      </c>
      <c r="P95" s="7" t="s">
        <v>651</v>
      </c>
      <c r="Q95" s="7"/>
      <c r="R95" s="10" t="s">
        <v>652</v>
      </c>
      <c r="S95" s="11" t="s">
        <v>19</v>
      </c>
      <c r="T95" s="7"/>
      <c r="U95" s="10" t="s">
        <v>19</v>
      </c>
      <c r="V95" s="10" t="s">
        <v>652</v>
      </c>
      <c r="W95" s="11" t="s">
        <v>555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653</v>
      </c>
      <c r="AD95" t="s">
        <v>6</v>
      </c>
      <c r="AE95" t="s">
        <v>327</v>
      </c>
      <c r="AF95" t="s">
        <v>86</v>
      </c>
      <c r="AG95" t="s">
        <v>73</v>
      </c>
      <c r="AH95" t="s">
        <v>19</v>
      </c>
    </row>
    <row r="96" ht="14.25" customHeight="1" spans="1:34">
      <c r="A96" s="6" t="s">
        <v>654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655</v>
      </c>
      <c r="H96" s="7" t="s">
        <v>656</v>
      </c>
      <c r="I96" s="7" t="s">
        <v>77</v>
      </c>
      <c r="J96" s="7" t="s">
        <v>2</v>
      </c>
      <c r="K96" s="7" t="s">
        <v>657</v>
      </c>
      <c r="L96" s="7">
        <v>1</v>
      </c>
      <c r="M96" s="7">
        <v>1</v>
      </c>
      <c r="N96" s="7" t="s">
        <v>385</v>
      </c>
      <c r="O96" s="7" t="s">
        <v>385</v>
      </c>
      <c r="P96" s="7" t="s">
        <v>651</v>
      </c>
      <c r="Q96" s="7"/>
      <c r="R96" s="10" t="s">
        <v>658</v>
      </c>
      <c r="S96" s="11" t="s">
        <v>19</v>
      </c>
      <c r="T96" s="7"/>
      <c r="U96" s="10" t="s">
        <v>19</v>
      </c>
      <c r="V96" s="10" t="s">
        <v>658</v>
      </c>
      <c r="W96" s="11" t="s">
        <v>188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659</v>
      </c>
      <c r="AD96" t="s">
        <v>6</v>
      </c>
      <c r="AE96" t="s">
        <v>660</v>
      </c>
      <c r="AF96" t="s">
        <v>86</v>
      </c>
      <c r="AG96" t="s">
        <v>73</v>
      </c>
      <c r="AH96" t="s">
        <v>19</v>
      </c>
    </row>
    <row r="97" ht="14.25" customHeight="1" spans="1:34">
      <c r="A97" s="6" t="s">
        <v>661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662</v>
      </c>
      <c r="H97" s="7" t="s">
        <v>663</v>
      </c>
      <c r="I97" s="7" t="s">
        <v>77</v>
      </c>
      <c r="J97" s="7" t="s">
        <v>2</v>
      </c>
      <c r="K97" s="7" t="s">
        <v>664</v>
      </c>
      <c r="L97" s="7">
        <v>2</v>
      </c>
      <c r="M97" s="7">
        <v>1</v>
      </c>
      <c r="N97" s="7" t="s">
        <v>385</v>
      </c>
      <c r="O97" s="7" t="s">
        <v>385</v>
      </c>
      <c r="P97" s="7" t="s">
        <v>651</v>
      </c>
      <c r="Q97" s="7"/>
      <c r="R97" s="10" t="s">
        <v>332</v>
      </c>
      <c r="S97" s="11" t="s">
        <v>19</v>
      </c>
      <c r="T97" s="7"/>
      <c r="U97" s="10" t="s">
        <v>19</v>
      </c>
      <c r="V97" s="10" t="s">
        <v>332</v>
      </c>
      <c r="W97" s="11" t="s">
        <v>203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665</v>
      </c>
      <c r="AD97" t="s">
        <v>6</v>
      </c>
      <c r="AE97" t="s">
        <v>468</v>
      </c>
      <c r="AF97" t="s">
        <v>86</v>
      </c>
      <c r="AG97" t="s">
        <v>73</v>
      </c>
      <c r="AH97" t="s">
        <v>19</v>
      </c>
    </row>
    <row r="98" ht="14.25" customHeight="1" spans="1:34">
      <c r="A98" s="6" t="s">
        <v>666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112</v>
      </c>
      <c r="H98" s="7" t="s">
        <v>113</v>
      </c>
      <c r="I98" s="7" t="s">
        <v>77</v>
      </c>
      <c r="J98" s="7" t="s">
        <v>2</v>
      </c>
      <c r="K98" s="7" t="s">
        <v>667</v>
      </c>
      <c r="L98" s="7">
        <v>1</v>
      </c>
      <c r="M98" s="7">
        <v>1</v>
      </c>
      <c r="N98" s="7" t="s">
        <v>385</v>
      </c>
      <c r="O98" s="7" t="s">
        <v>385</v>
      </c>
      <c r="P98" s="7" t="s">
        <v>651</v>
      </c>
      <c r="Q98" s="7"/>
      <c r="R98" s="10" t="s">
        <v>668</v>
      </c>
      <c r="S98" s="11" t="s">
        <v>19</v>
      </c>
      <c r="T98" s="7"/>
      <c r="U98" s="10" t="s">
        <v>19</v>
      </c>
      <c r="V98" s="10" t="s">
        <v>668</v>
      </c>
      <c r="W98" s="11" t="s">
        <v>377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255</v>
      </c>
      <c r="AD98" t="s">
        <v>6</v>
      </c>
      <c r="AE98" t="s">
        <v>219</v>
      </c>
      <c r="AF98" t="s">
        <v>86</v>
      </c>
      <c r="AG98" t="s">
        <v>73</v>
      </c>
      <c r="AH98" t="s">
        <v>19</v>
      </c>
    </row>
    <row r="99" ht="14.25" customHeight="1" spans="1:34">
      <c r="A99" s="6" t="s">
        <v>669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670</v>
      </c>
      <c r="H99" s="7" t="s">
        <v>671</v>
      </c>
      <c r="I99" s="7" t="s">
        <v>77</v>
      </c>
      <c r="J99" s="7" t="s">
        <v>2</v>
      </c>
      <c r="K99" s="7" t="s">
        <v>672</v>
      </c>
      <c r="L99" s="7">
        <v>1</v>
      </c>
      <c r="M99" s="7">
        <v>1</v>
      </c>
      <c r="N99" s="7" t="s">
        <v>385</v>
      </c>
      <c r="O99" s="7" t="s">
        <v>385</v>
      </c>
      <c r="P99" s="7" t="s">
        <v>651</v>
      </c>
      <c r="Q99" s="7"/>
      <c r="R99" s="10" t="s">
        <v>645</v>
      </c>
      <c r="S99" s="11" t="s">
        <v>19</v>
      </c>
      <c r="T99" s="7"/>
      <c r="U99" s="10" t="s">
        <v>19</v>
      </c>
      <c r="V99" s="10" t="s">
        <v>645</v>
      </c>
      <c r="W99" s="11" t="s">
        <v>256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646</v>
      </c>
      <c r="AD99" t="s">
        <v>6</v>
      </c>
      <c r="AE99" t="s">
        <v>673</v>
      </c>
      <c r="AF99" t="s">
        <v>86</v>
      </c>
      <c r="AG99" t="s">
        <v>73</v>
      </c>
      <c r="AH99" t="s">
        <v>19</v>
      </c>
    </row>
    <row r="100" ht="14.25" customHeight="1" spans="1:34">
      <c r="A100" s="6" t="s">
        <v>674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675</v>
      </c>
      <c r="H100" s="7" t="s">
        <v>676</v>
      </c>
      <c r="I100" s="7" t="s">
        <v>77</v>
      </c>
      <c r="J100" s="7" t="s">
        <v>2</v>
      </c>
      <c r="K100" s="7" t="s">
        <v>677</v>
      </c>
      <c r="L100" s="7">
        <v>1</v>
      </c>
      <c r="M100" s="7">
        <v>1</v>
      </c>
      <c r="N100" s="7" t="s">
        <v>385</v>
      </c>
      <c r="O100" s="7" t="s">
        <v>385</v>
      </c>
      <c r="P100" s="7" t="s">
        <v>651</v>
      </c>
      <c r="Q100" s="7"/>
      <c r="R100" s="10" t="s">
        <v>631</v>
      </c>
      <c r="S100" s="11" t="s">
        <v>19</v>
      </c>
      <c r="T100" s="7"/>
      <c r="U100" s="10" t="s">
        <v>19</v>
      </c>
      <c r="V100" s="10" t="s">
        <v>631</v>
      </c>
      <c r="W100" s="11" t="s">
        <v>256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678</v>
      </c>
      <c r="AD100" t="s">
        <v>6</v>
      </c>
      <c r="AE100" t="s">
        <v>456</v>
      </c>
      <c r="AF100" t="s">
        <v>86</v>
      </c>
      <c r="AG100" t="s">
        <v>73</v>
      </c>
      <c r="AH100" t="s">
        <v>19</v>
      </c>
    </row>
    <row r="101" ht="14.25" customHeight="1" spans="1:34">
      <c r="A101" s="6" t="s">
        <v>679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349</v>
      </c>
      <c r="H101" s="7" t="s">
        <v>350</v>
      </c>
      <c r="I101" s="7" t="s">
        <v>77</v>
      </c>
      <c r="J101" s="7" t="s">
        <v>2</v>
      </c>
      <c r="K101" s="7" t="s">
        <v>680</v>
      </c>
      <c r="L101" s="7">
        <v>1</v>
      </c>
      <c r="M101" s="7">
        <v>1</v>
      </c>
      <c r="N101" s="7" t="s">
        <v>385</v>
      </c>
      <c r="O101" s="7" t="s">
        <v>385</v>
      </c>
      <c r="P101" s="7" t="s">
        <v>651</v>
      </c>
      <c r="Q101" s="7"/>
      <c r="R101" s="10" t="s">
        <v>352</v>
      </c>
      <c r="S101" s="11" t="s">
        <v>19</v>
      </c>
      <c r="T101" s="7"/>
      <c r="U101" s="10" t="s">
        <v>19</v>
      </c>
      <c r="V101" s="10" t="s">
        <v>352</v>
      </c>
      <c r="W101" s="11" t="s">
        <v>240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353</v>
      </c>
      <c r="AD101" t="s">
        <v>6</v>
      </c>
      <c r="AE101" t="s">
        <v>354</v>
      </c>
      <c r="AF101" t="s">
        <v>86</v>
      </c>
      <c r="AG101" t="s">
        <v>73</v>
      </c>
      <c r="AH101" t="s">
        <v>19</v>
      </c>
    </row>
    <row r="102" ht="14.25" customHeight="1" spans="1:34">
      <c r="A102" s="6" t="s">
        <v>681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567</v>
      </c>
      <c r="H102" s="7" t="s">
        <v>568</v>
      </c>
      <c r="I102" s="7" t="s">
        <v>77</v>
      </c>
      <c r="J102" s="7" t="s">
        <v>2</v>
      </c>
      <c r="K102" s="7" t="s">
        <v>682</v>
      </c>
      <c r="L102" s="7">
        <v>1</v>
      </c>
      <c r="M102" s="7">
        <v>1</v>
      </c>
      <c r="N102" s="7" t="s">
        <v>385</v>
      </c>
      <c r="O102" s="7" t="s">
        <v>385</v>
      </c>
      <c r="P102" s="7" t="s">
        <v>651</v>
      </c>
      <c r="Q102" s="7"/>
      <c r="R102" s="10" t="s">
        <v>683</v>
      </c>
      <c r="S102" s="11" t="s">
        <v>19</v>
      </c>
      <c r="T102" s="7"/>
      <c r="U102" s="10" t="s">
        <v>19</v>
      </c>
      <c r="V102" s="10" t="s">
        <v>683</v>
      </c>
      <c r="W102" s="11" t="s">
        <v>188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684</v>
      </c>
      <c r="AD102" t="s">
        <v>6</v>
      </c>
      <c r="AE102" t="s">
        <v>673</v>
      </c>
      <c r="AF102" t="s">
        <v>86</v>
      </c>
      <c r="AG102" t="s">
        <v>73</v>
      </c>
      <c r="AH102" t="s">
        <v>19</v>
      </c>
    </row>
    <row r="103" ht="14.25" customHeight="1" spans="1:34">
      <c r="A103" s="6" t="s">
        <v>685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244</v>
      </c>
      <c r="H103" s="7" t="s">
        <v>245</v>
      </c>
      <c r="I103" s="7" t="s">
        <v>77</v>
      </c>
      <c r="J103" s="7" t="s">
        <v>2</v>
      </c>
      <c r="K103" s="7" t="s">
        <v>686</v>
      </c>
      <c r="L103" s="7">
        <v>1</v>
      </c>
      <c r="M103" s="7">
        <v>1</v>
      </c>
      <c r="N103" s="7" t="s">
        <v>385</v>
      </c>
      <c r="O103" s="7" t="s">
        <v>385</v>
      </c>
      <c r="P103" s="7" t="s">
        <v>651</v>
      </c>
      <c r="Q103" s="7"/>
      <c r="R103" s="10" t="s">
        <v>687</v>
      </c>
      <c r="S103" s="11" t="s">
        <v>19</v>
      </c>
      <c r="T103" s="7"/>
      <c r="U103" s="10" t="s">
        <v>19</v>
      </c>
      <c r="V103" s="10" t="s">
        <v>687</v>
      </c>
      <c r="W103" s="11" t="s">
        <v>688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689</v>
      </c>
      <c r="AD103" t="s">
        <v>6</v>
      </c>
      <c r="AE103" t="s">
        <v>690</v>
      </c>
      <c r="AF103" t="s">
        <v>86</v>
      </c>
      <c r="AG103" t="s">
        <v>73</v>
      </c>
      <c r="AH103" t="s">
        <v>19</v>
      </c>
    </row>
    <row r="104" ht="14.25" customHeight="1" spans="1:34">
      <c r="A104" s="6" t="s">
        <v>691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692</v>
      </c>
      <c r="H104" s="7" t="s">
        <v>693</v>
      </c>
      <c r="I104" s="7" t="s">
        <v>77</v>
      </c>
      <c r="J104" s="7" t="s">
        <v>2</v>
      </c>
      <c r="K104" s="7" t="s">
        <v>694</v>
      </c>
      <c r="L104" s="7">
        <v>1</v>
      </c>
      <c r="M104" s="7">
        <v>1</v>
      </c>
      <c r="N104" s="7" t="s">
        <v>385</v>
      </c>
      <c r="O104" s="7" t="s">
        <v>385</v>
      </c>
      <c r="P104" s="7" t="s">
        <v>651</v>
      </c>
      <c r="Q104" s="7"/>
      <c r="R104" s="10" t="s">
        <v>695</v>
      </c>
      <c r="S104" s="11" t="s">
        <v>19</v>
      </c>
      <c r="T104" s="7"/>
      <c r="U104" s="10" t="s">
        <v>19</v>
      </c>
      <c r="V104" s="10" t="s">
        <v>695</v>
      </c>
      <c r="W104" s="11" t="s">
        <v>100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696</v>
      </c>
      <c r="AD104" t="s">
        <v>6</v>
      </c>
      <c r="AE104" t="s">
        <v>697</v>
      </c>
      <c r="AF104" t="s">
        <v>86</v>
      </c>
      <c r="AG104" t="s">
        <v>73</v>
      </c>
      <c r="AH104" t="s">
        <v>19</v>
      </c>
    </row>
    <row r="105" ht="14.25" customHeight="1" spans="1:34">
      <c r="A105" s="6" t="s">
        <v>698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670</v>
      </c>
      <c r="H105" s="7" t="s">
        <v>671</v>
      </c>
      <c r="I105" s="7" t="s">
        <v>77</v>
      </c>
      <c r="J105" s="7" t="s">
        <v>2</v>
      </c>
      <c r="K105" s="7" t="s">
        <v>635</v>
      </c>
      <c r="L105" s="7">
        <v>1</v>
      </c>
      <c r="M105" s="7">
        <v>1</v>
      </c>
      <c r="N105" s="7" t="s">
        <v>385</v>
      </c>
      <c r="O105" s="7" t="s">
        <v>385</v>
      </c>
      <c r="P105" s="7" t="s">
        <v>651</v>
      </c>
      <c r="Q105" s="7"/>
      <c r="R105" s="10" t="s">
        <v>645</v>
      </c>
      <c r="S105" s="11" t="s">
        <v>19</v>
      </c>
      <c r="T105" s="7"/>
      <c r="U105" s="10" t="s">
        <v>19</v>
      </c>
      <c r="V105" s="10" t="s">
        <v>645</v>
      </c>
      <c r="W105" s="11" t="s">
        <v>256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646</v>
      </c>
      <c r="AD105" t="s">
        <v>6</v>
      </c>
      <c r="AE105" t="s">
        <v>673</v>
      </c>
      <c r="AF105" t="s">
        <v>86</v>
      </c>
      <c r="AG105" t="s">
        <v>73</v>
      </c>
      <c r="AH105" t="s">
        <v>19</v>
      </c>
    </row>
    <row r="106" ht="14.25" customHeight="1" spans="1:34">
      <c r="A106" s="6" t="s">
        <v>699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700</v>
      </c>
      <c r="H106" s="7" t="s">
        <v>701</v>
      </c>
      <c r="I106" s="7" t="s">
        <v>77</v>
      </c>
      <c r="J106" s="7" t="s">
        <v>2</v>
      </c>
      <c r="K106" s="7" t="s">
        <v>702</v>
      </c>
      <c r="L106" s="7">
        <v>1</v>
      </c>
      <c r="M106" s="7">
        <v>1</v>
      </c>
      <c r="N106" s="7" t="s">
        <v>385</v>
      </c>
      <c r="O106" s="7" t="s">
        <v>385</v>
      </c>
      <c r="P106" s="7" t="s">
        <v>651</v>
      </c>
      <c r="Q106" s="7"/>
      <c r="R106" s="10" t="s">
        <v>309</v>
      </c>
      <c r="S106" s="11" t="s">
        <v>19</v>
      </c>
      <c r="T106" s="7"/>
      <c r="U106" s="10" t="s">
        <v>19</v>
      </c>
      <c r="V106" s="10" t="s">
        <v>309</v>
      </c>
      <c r="W106" s="11" t="s">
        <v>188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703</v>
      </c>
      <c r="AD106" t="s">
        <v>6</v>
      </c>
      <c r="AE106" t="s">
        <v>172</v>
      </c>
      <c r="AF106" t="s">
        <v>86</v>
      </c>
      <c r="AG106" t="s">
        <v>73</v>
      </c>
      <c r="AH106" t="s">
        <v>19</v>
      </c>
    </row>
    <row r="107" ht="14.25" customHeight="1" spans="1:34">
      <c r="A107" s="6" t="s">
        <v>704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705</v>
      </c>
      <c r="H107" s="7" t="s">
        <v>706</v>
      </c>
      <c r="I107" s="7" t="s">
        <v>77</v>
      </c>
      <c r="J107" s="7" t="s">
        <v>2</v>
      </c>
      <c r="K107" s="7" t="s">
        <v>707</v>
      </c>
      <c r="L107" s="7">
        <v>1</v>
      </c>
      <c r="M107" s="7">
        <v>1</v>
      </c>
      <c r="N107" s="7" t="s">
        <v>385</v>
      </c>
      <c r="O107" s="7" t="s">
        <v>385</v>
      </c>
      <c r="P107" s="7" t="s">
        <v>651</v>
      </c>
      <c r="Q107" s="7"/>
      <c r="R107" s="10" t="s">
        <v>308</v>
      </c>
      <c r="S107" s="11" t="s">
        <v>19</v>
      </c>
      <c r="T107" s="7"/>
      <c r="U107" s="10" t="s">
        <v>19</v>
      </c>
      <c r="V107" s="10" t="s">
        <v>308</v>
      </c>
      <c r="W107" s="11" t="s">
        <v>162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309</v>
      </c>
      <c r="AD107" t="s">
        <v>6</v>
      </c>
      <c r="AE107" t="s">
        <v>708</v>
      </c>
      <c r="AF107" t="s">
        <v>86</v>
      </c>
      <c r="AG107" t="s">
        <v>73</v>
      </c>
      <c r="AH107" t="s">
        <v>19</v>
      </c>
    </row>
    <row r="108" ht="14.25" customHeight="1" spans="1:34">
      <c r="A108" s="6" t="s">
        <v>709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670</v>
      </c>
      <c r="H108" s="7" t="s">
        <v>671</v>
      </c>
      <c r="I108" s="7" t="s">
        <v>77</v>
      </c>
      <c r="J108" s="7" t="s">
        <v>2</v>
      </c>
      <c r="K108" s="7" t="s">
        <v>710</v>
      </c>
      <c r="L108" s="7">
        <v>1</v>
      </c>
      <c r="M108" s="7">
        <v>1</v>
      </c>
      <c r="N108" s="7" t="s">
        <v>385</v>
      </c>
      <c r="O108" s="7" t="s">
        <v>385</v>
      </c>
      <c r="P108" s="7" t="s">
        <v>651</v>
      </c>
      <c r="Q108" s="7"/>
      <c r="R108" s="10" t="s">
        <v>645</v>
      </c>
      <c r="S108" s="11" t="s">
        <v>19</v>
      </c>
      <c r="T108" s="7"/>
      <c r="U108" s="10" t="s">
        <v>19</v>
      </c>
      <c r="V108" s="10" t="s">
        <v>645</v>
      </c>
      <c r="W108" s="11" t="s">
        <v>256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646</v>
      </c>
      <c r="AD108" t="s">
        <v>6</v>
      </c>
      <c r="AE108" t="s">
        <v>673</v>
      </c>
      <c r="AF108" t="s">
        <v>86</v>
      </c>
      <c r="AG108" t="s">
        <v>73</v>
      </c>
      <c r="AH108" t="s">
        <v>19</v>
      </c>
    </row>
    <row r="109" ht="14.25" customHeight="1" spans="1:34">
      <c r="A109" s="6" t="s">
        <v>711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712</v>
      </c>
      <c r="H109" s="7" t="s">
        <v>713</v>
      </c>
      <c r="I109" s="7" t="s">
        <v>77</v>
      </c>
      <c r="J109" s="7" t="s">
        <v>2</v>
      </c>
      <c r="K109" s="7" t="s">
        <v>714</v>
      </c>
      <c r="L109" s="7">
        <v>1</v>
      </c>
      <c r="M109" s="7">
        <v>1</v>
      </c>
      <c r="N109" s="7" t="s">
        <v>385</v>
      </c>
      <c r="O109" s="7" t="s">
        <v>385</v>
      </c>
      <c r="P109" s="7" t="s">
        <v>651</v>
      </c>
      <c r="Q109" s="7"/>
      <c r="R109" s="10" t="s">
        <v>262</v>
      </c>
      <c r="S109" s="11" t="s">
        <v>19</v>
      </c>
      <c r="T109" s="7"/>
      <c r="U109" s="10" t="s">
        <v>19</v>
      </c>
      <c r="V109" s="10" t="s">
        <v>262</v>
      </c>
      <c r="W109" s="11" t="s">
        <v>144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263</v>
      </c>
      <c r="AD109" t="s">
        <v>6</v>
      </c>
      <c r="AE109" t="s">
        <v>715</v>
      </c>
      <c r="AF109" t="s">
        <v>86</v>
      </c>
      <c r="AG109" t="s">
        <v>73</v>
      </c>
      <c r="AH109" t="s">
        <v>19</v>
      </c>
    </row>
    <row r="110" ht="14.25" customHeight="1" spans="1:34">
      <c r="A110" s="6" t="s">
        <v>716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407</v>
      </c>
      <c r="H110" s="7" t="s">
        <v>408</v>
      </c>
      <c r="I110" s="7" t="s">
        <v>77</v>
      </c>
      <c r="J110" s="7" t="s">
        <v>2</v>
      </c>
      <c r="K110" s="7" t="s">
        <v>409</v>
      </c>
      <c r="L110" s="7">
        <v>1</v>
      </c>
      <c r="M110" s="7">
        <v>1</v>
      </c>
      <c r="N110" s="7" t="s">
        <v>385</v>
      </c>
      <c r="O110" s="7" t="s">
        <v>385</v>
      </c>
      <c r="P110" s="7" t="s">
        <v>651</v>
      </c>
      <c r="Q110" s="7"/>
      <c r="R110" s="10" t="s">
        <v>319</v>
      </c>
      <c r="S110" s="11" t="s">
        <v>19</v>
      </c>
      <c r="T110" s="7"/>
      <c r="U110" s="10" t="s">
        <v>19</v>
      </c>
      <c r="V110" s="10" t="s">
        <v>319</v>
      </c>
      <c r="W110" s="11" t="s">
        <v>320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321</v>
      </c>
      <c r="AD110" t="s">
        <v>6</v>
      </c>
      <c r="AE110" t="s">
        <v>410</v>
      </c>
      <c r="AF110" t="s">
        <v>86</v>
      </c>
      <c r="AG110" t="s">
        <v>73</v>
      </c>
      <c r="AH110" t="s">
        <v>19</v>
      </c>
    </row>
    <row r="111" ht="14.25" customHeight="1" spans="1:34">
      <c r="A111" s="6" t="s">
        <v>717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552</v>
      </c>
      <c r="H111" s="7" t="s">
        <v>553</v>
      </c>
      <c r="I111" s="7" t="s">
        <v>77</v>
      </c>
      <c r="J111" s="7" t="s">
        <v>2</v>
      </c>
      <c r="K111" s="7" t="s">
        <v>554</v>
      </c>
      <c r="L111" s="7">
        <v>1</v>
      </c>
      <c r="M111" s="7">
        <v>1</v>
      </c>
      <c r="N111" s="7" t="s">
        <v>385</v>
      </c>
      <c r="O111" s="7" t="s">
        <v>385</v>
      </c>
      <c r="P111" s="7" t="s">
        <v>651</v>
      </c>
      <c r="Q111" s="7"/>
      <c r="R111" s="10" t="s">
        <v>718</v>
      </c>
      <c r="S111" s="11" t="s">
        <v>19</v>
      </c>
      <c r="T111" s="7"/>
      <c r="U111" s="10" t="s">
        <v>19</v>
      </c>
      <c r="V111" s="10" t="s">
        <v>718</v>
      </c>
      <c r="W111" s="11" t="s">
        <v>170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719</v>
      </c>
      <c r="AD111" t="s">
        <v>6</v>
      </c>
      <c r="AE111" t="s">
        <v>138</v>
      </c>
      <c r="AF111" t="s">
        <v>86</v>
      </c>
      <c r="AG111" t="s">
        <v>73</v>
      </c>
      <c r="AH111" t="s">
        <v>19</v>
      </c>
    </row>
    <row r="112" ht="14.25" customHeight="1" spans="1:34">
      <c r="A112" s="6" t="s">
        <v>720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721</v>
      </c>
      <c r="H112" s="7" t="s">
        <v>722</v>
      </c>
      <c r="I112" s="7" t="s">
        <v>77</v>
      </c>
      <c r="J112" s="7" t="s">
        <v>2</v>
      </c>
      <c r="K112" s="7" t="s">
        <v>723</v>
      </c>
      <c r="L112" s="7">
        <v>1</v>
      </c>
      <c r="M112" s="7">
        <v>1</v>
      </c>
      <c r="N112" s="7" t="s">
        <v>81</v>
      </c>
      <c r="O112" s="7" t="s">
        <v>385</v>
      </c>
      <c r="P112" s="7" t="s">
        <v>651</v>
      </c>
      <c r="Q112" s="7"/>
      <c r="R112" s="10" t="s">
        <v>724</v>
      </c>
      <c r="S112" s="11" t="s">
        <v>19</v>
      </c>
      <c r="T112" s="7"/>
      <c r="U112" s="10" t="s">
        <v>19</v>
      </c>
      <c r="V112" s="10" t="s">
        <v>724</v>
      </c>
      <c r="W112" s="11" t="s">
        <v>116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725</v>
      </c>
      <c r="AD112" t="s">
        <v>6</v>
      </c>
      <c r="AE112" t="s">
        <v>726</v>
      </c>
      <c r="AF112" t="s">
        <v>86</v>
      </c>
      <c r="AG112" t="s">
        <v>73</v>
      </c>
      <c r="AH112" t="s">
        <v>19</v>
      </c>
    </row>
    <row r="113" ht="14.25" customHeight="1" spans="1:34">
      <c r="A113" s="6" t="s">
        <v>727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728</v>
      </c>
      <c r="H113" s="7" t="s">
        <v>729</v>
      </c>
      <c r="I113" s="7" t="s">
        <v>77</v>
      </c>
      <c r="J113" s="7" t="s">
        <v>2</v>
      </c>
      <c r="K113" s="7" t="s">
        <v>730</v>
      </c>
      <c r="L113" s="7">
        <v>1</v>
      </c>
      <c r="M113" s="7">
        <v>1</v>
      </c>
      <c r="N113" s="7" t="s">
        <v>81</v>
      </c>
      <c r="O113" s="7" t="s">
        <v>385</v>
      </c>
      <c r="P113" s="7" t="s">
        <v>651</v>
      </c>
      <c r="Q113" s="7"/>
      <c r="R113" s="10" t="s">
        <v>202</v>
      </c>
      <c r="S113" s="11" t="s">
        <v>19</v>
      </c>
      <c r="T113" s="7"/>
      <c r="U113" s="10" t="s">
        <v>19</v>
      </c>
      <c r="V113" s="10" t="s">
        <v>202</v>
      </c>
      <c r="W113" s="11" t="s">
        <v>203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204</v>
      </c>
      <c r="AD113" t="s">
        <v>6</v>
      </c>
      <c r="AE113" t="s">
        <v>731</v>
      </c>
      <c r="AF113" t="s">
        <v>86</v>
      </c>
      <c r="AG113" t="s">
        <v>73</v>
      </c>
      <c r="AH113" t="s">
        <v>19</v>
      </c>
    </row>
    <row r="114" ht="14.25" customHeight="1" spans="1:34">
      <c r="A114" s="6" t="s">
        <v>732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374</v>
      </c>
      <c r="H114" s="7" t="s">
        <v>375</v>
      </c>
      <c r="I114" s="7" t="s">
        <v>77</v>
      </c>
      <c r="J114" s="7" t="s">
        <v>2</v>
      </c>
      <c r="K114" s="7" t="s">
        <v>733</v>
      </c>
      <c r="L114" s="7">
        <v>1</v>
      </c>
      <c r="M114" s="7">
        <v>2</v>
      </c>
      <c r="N114" s="7" t="s">
        <v>81</v>
      </c>
      <c r="O114" s="7" t="s">
        <v>81</v>
      </c>
      <c r="P114" s="7" t="s">
        <v>651</v>
      </c>
      <c r="Q114" s="7"/>
      <c r="R114" s="10" t="s">
        <v>734</v>
      </c>
      <c r="S114" s="11" t="s">
        <v>19</v>
      </c>
      <c r="T114" s="7"/>
      <c r="U114" s="10" t="s">
        <v>19</v>
      </c>
      <c r="V114" s="10" t="s">
        <v>734</v>
      </c>
      <c r="W114" s="11" t="s">
        <v>735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736</v>
      </c>
      <c r="AD114" t="s">
        <v>6</v>
      </c>
      <c r="AE114" t="s">
        <v>737</v>
      </c>
      <c r="AF114" t="s">
        <v>86</v>
      </c>
      <c r="AG114" t="s">
        <v>73</v>
      </c>
      <c r="AH114" t="s">
        <v>19</v>
      </c>
    </row>
    <row r="115" ht="14.25" customHeight="1" spans="1:34">
      <c r="A115" s="6" t="s">
        <v>738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609</v>
      </c>
      <c r="H115" s="7" t="s">
        <v>610</v>
      </c>
      <c r="I115" s="7" t="s">
        <v>77</v>
      </c>
      <c r="J115" s="7" t="s">
        <v>2</v>
      </c>
      <c r="K115" s="7" t="s">
        <v>739</v>
      </c>
      <c r="L115" s="7">
        <v>1</v>
      </c>
      <c r="M115" s="7">
        <v>1</v>
      </c>
      <c r="N115" s="7" t="s">
        <v>385</v>
      </c>
      <c r="O115" s="7" t="s">
        <v>385</v>
      </c>
      <c r="P115" s="7" t="s">
        <v>651</v>
      </c>
      <c r="Q115" s="7"/>
      <c r="R115" s="10" t="s">
        <v>629</v>
      </c>
      <c r="S115" s="11" t="s">
        <v>19</v>
      </c>
      <c r="T115" s="7"/>
      <c r="U115" s="10" t="s">
        <v>19</v>
      </c>
      <c r="V115" s="10" t="s">
        <v>629</v>
      </c>
      <c r="W115" s="11" t="s">
        <v>630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631</v>
      </c>
      <c r="AD115" t="s">
        <v>6</v>
      </c>
      <c r="AE115" t="s">
        <v>740</v>
      </c>
      <c r="AF115" t="s">
        <v>86</v>
      </c>
      <c r="AG115" t="s">
        <v>73</v>
      </c>
      <c r="AH115" t="s">
        <v>19</v>
      </c>
    </row>
    <row r="116" ht="14.25" customHeight="1" spans="1:34">
      <c r="A116" s="6" t="s">
        <v>741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642</v>
      </c>
      <c r="H116" s="7" t="s">
        <v>643</v>
      </c>
      <c r="I116" s="7" t="s">
        <v>77</v>
      </c>
      <c r="J116" s="7" t="s">
        <v>2</v>
      </c>
      <c r="K116" s="7" t="s">
        <v>742</v>
      </c>
      <c r="L116" s="7">
        <v>1</v>
      </c>
      <c r="M116" s="7">
        <v>1</v>
      </c>
      <c r="N116" s="7" t="s">
        <v>385</v>
      </c>
      <c r="O116" s="7" t="s">
        <v>385</v>
      </c>
      <c r="P116" s="7" t="s">
        <v>651</v>
      </c>
      <c r="Q116" s="7"/>
      <c r="R116" s="10" t="s">
        <v>743</v>
      </c>
      <c r="S116" s="11" t="s">
        <v>19</v>
      </c>
      <c r="T116" s="7"/>
      <c r="U116" s="10" t="s">
        <v>19</v>
      </c>
      <c r="V116" s="10" t="s">
        <v>743</v>
      </c>
      <c r="W116" s="11" t="s">
        <v>108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744</v>
      </c>
      <c r="AD116" t="s">
        <v>6</v>
      </c>
      <c r="AE116" t="s">
        <v>94</v>
      </c>
      <c r="AF116" t="s">
        <v>86</v>
      </c>
      <c r="AG116" t="s">
        <v>73</v>
      </c>
      <c r="AH116" t="s">
        <v>19</v>
      </c>
    </row>
    <row r="117" ht="14.25" customHeight="1" spans="1:34">
      <c r="A117" s="6" t="s">
        <v>745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746</v>
      </c>
      <c r="H117" s="7" t="s">
        <v>747</v>
      </c>
      <c r="I117" s="7" t="s">
        <v>77</v>
      </c>
      <c r="J117" s="7" t="s">
        <v>2</v>
      </c>
      <c r="K117" s="7" t="s">
        <v>748</v>
      </c>
      <c r="L117" s="7">
        <v>1</v>
      </c>
      <c r="M117" s="7">
        <v>1</v>
      </c>
      <c r="N117" s="7" t="s">
        <v>385</v>
      </c>
      <c r="O117" s="7" t="s">
        <v>385</v>
      </c>
      <c r="P117" s="7" t="s">
        <v>651</v>
      </c>
      <c r="Q117" s="7"/>
      <c r="R117" s="10" t="s">
        <v>365</v>
      </c>
      <c r="S117" s="11" t="s">
        <v>19</v>
      </c>
      <c r="T117" s="7"/>
      <c r="U117" s="10" t="s">
        <v>19</v>
      </c>
      <c r="V117" s="10" t="s">
        <v>365</v>
      </c>
      <c r="W117" s="11" t="s">
        <v>240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366</v>
      </c>
      <c r="AD117" t="s">
        <v>6</v>
      </c>
      <c r="AE117" t="s">
        <v>690</v>
      </c>
      <c r="AF117" t="s">
        <v>86</v>
      </c>
      <c r="AG117" t="s">
        <v>73</v>
      </c>
      <c r="AH117" t="s">
        <v>19</v>
      </c>
    </row>
    <row r="118" ht="14.25" customHeight="1" spans="1:34">
      <c r="A118" s="6" t="s">
        <v>749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609</v>
      </c>
      <c r="H118" s="7" t="s">
        <v>610</v>
      </c>
      <c r="I118" s="7" t="s">
        <v>77</v>
      </c>
      <c r="J118" s="7" t="s">
        <v>2</v>
      </c>
      <c r="K118" s="7" t="s">
        <v>750</v>
      </c>
      <c r="L118" s="7">
        <v>1</v>
      </c>
      <c r="M118" s="7">
        <v>1</v>
      </c>
      <c r="N118" s="7" t="s">
        <v>385</v>
      </c>
      <c r="O118" s="7" t="s">
        <v>385</v>
      </c>
      <c r="P118" s="7" t="s">
        <v>651</v>
      </c>
      <c r="Q118" s="7"/>
      <c r="R118" s="10" t="s">
        <v>629</v>
      </c>
      <c r="S118" s="11" t="s">
        <v>19</v>
      </c>
      <c r="T118" s="7"/>
      <c r="U118" s="10" t="s">
        <v>19</v>
      </c>
      <c r="V118" s="10" t="s">
        <v>629</v>
      </c>
      <c r="W118" s="11" t="s">
        <v>630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631</v>
      </c>
      <c r="AD118" t="s">
        <v>6</v>
      </c>
      <c r="AE118" t="s">
        <v>751</v>
      </c>
      <c r="AF118" t="s">
        <v>86</v>
      </c>
      <c r="AG118" t="s">
        <v>73</v>
      </c>
      <c r="AH118" t="s">
        <v>19</v>
      </c>
    </row>
    <row r="119" ht="14.25" customHeight="1" spans="1:34">
      <c r="A119" s="6" t="s">
        <v>752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207</v>
      </c>
      <c r="H119" s="7" t="s">
        <v>208</v>
      </c>
      <c r="I119" s="7" t="s">
        <v>77</v>
      </c>
      <c r="J119" s="7" t="s">
        <v>2</v>
      </c>
      <c r="K119" s="7" t="s">
        <v>753</v>
      </c>
      <c r="L119" s="7">
        <v>1</v>
      </c>
      <c r="M119" s="7">
        <v>1</v>
      </c>
      <c r="N119" s="7" t="s">
        <v>385</v>
      </c>
      <c r="O119" s="7" t="s">
        <v>385</v>
      </c>
      <c r="P119" s="7" t="s">
        <v>651</v>
      </c>
      <c r="Q119" s="7"/>
      <c r="R119" s="10" t="s">
        <v>210</v>
      </c>
      <c r="S119" s="11" t="s">
        <v>19</v>
      </c>
      <c r="T119" s="7"/>
      <c r="U119" s="10" t="s">
        <v>19</v>
      </c>
      <c r="V119" s="10" t="s">
        <v>210</v>
      </c>
      <c r="W119" s="11" t="s">
        <v>211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212</v>
      </c>
      <c r="AD119" t="s">
        <v>6</v>
      </c>
      <c r="AE119" t="s">
        <v>213</v>
      </c>
      <c r="AF119" t="s">
        <v>86</v>
      </c>
      <c r="AG119" t="s">
        <v>73</v>
      </c>
      <c r="AH119" t="s">
        <v>19</v>
      </c>
    </row>
    <row r="120" ht="14.25" customHeight="1" spans="1:34">
      <c r="A120" s="6" t="s">
        <v>754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755</v>
      </c>
      <c r="H120" s="7" t="s">
        <v>756</v>
      </c>
      <c r="I120" s="7" t="s">
        <v>77</v>
      </c>
      <c r="J120" s="7" t="s">
        <v>2</v>
      </c>
      <c r="K120" s="7" t="s">
        <v>757</v>
      </c>
      <c r="L120" s="7">
        <v>1</v>
      </c>
      <c r="M120" s="7">
        <v>1</v>
      </c>
      <c r="N120" s="7" t="s">
        <v>385</v>
      </c>
      <c r="O120" s="7" t="s">
        <v>385</v>
      </c>
      <c r="P120" s="7" t="s">
        <v>651</v>
      </c>
      <c r="Q120" s="7"/>
      <c r="R120" s="10" t="s">
        <v>758</v>
      </c>
      <c r="S120" s="11" t="s">
        <v>19</v>
      </c>
      <c r="T120" s="7"/>
      <c r="U120" s="10" t="s">
        <v>19</v>
      </c>
      <c r="V120" s="10" t="s">
        <v>758</v>
      </c>
      <c r="W120" s="11" t="s">
        <v>534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759</v>
      </c>
      <c r="AD120" t="s">
        <v>6</v>
      </c>
      <c r="AE120" t="s">
        <v>760</v>
      </c>
      <c r="AF120" t="s">
        <v>86</v>
      </c>
      <c r="AG120" t="s">
        <v>73</v>
      </c>
      <c r="AH120" t="s">
        <v>19</v>
      </c>
    </row>
    <row r="121" ht="14.25" customHeight="1" spans="1:34">
      <c r="A121" s="6" t="s">
        <v>761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762</v>
      </c>
      <c r="H121" s="7" t="s">
        <v>763</v>
      </c>
      <c r="I121" s="7" t="s">
        <v>77</v>
      </c>
      <c r="J121" s="7" t="s">
        <v>2</v>
      </c>
      <c r="K121" s="7" t="s">
        <v>764</v>
      </c>
      <c r="L121" s="7">
        <v>1</v>
      </c>
      <c r="M121" s="7">
        <v>1</v>
      </c>
      <c r="N121" s="7" t="s">
        <v>385</v>
      </c>
      <c r="O121" s="7" t="s">
        <v>385</v>
      </c>
      <c r="P121" s="7" t="s">
        <v>651</v>
      </c>
      <c r="Q121" s="7"/>
      <c r="R121" s="10" t="s">
        <v>571</v>
      </c>
      <c r="S121" s="11" t="s">
        <v>19</v>
      </c>
      <c r="T121" s="7"/>
      <c r="U121" s="10" t="s">
        <v>19</v>
      </c>
      <c r="V121" s="10" t="s">
        <v>571</v>
      </c>
      <c r="W121" s="11" t="s">
        <v>225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718</v>
      </c>
      <c r="AD121" t="s">
        <v>6</v>
      </c>
      <c r="AE121" t="s">
        <v>94</v>
      </c>
      <c r="AF121" t="s">
        <v>86</v>
      </c>
      <c r="AG121" t="s">
        <v>73</v>
      </c>
      <c r="AH121" t="s">
        <v>19</v>
      </c>
    </row>
    <row r="122" ht="14.25" customHeight="1" spans="1:34">
      <c r="A122" s="6" t="s">
        <v>765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766</v>
      </c>
      <c r="H122" s="7" t="s">
        <v>767</v>
      </c>
      <c r="I122" s="7" t="s">
        <v>77</v>
      </c>
      <c r="J122" s="7" t="s">
        <v>2</v>
      </c>
      <c r="K122" s="7" t="s">
        <v>768</v>
      </c>
      <c r="L122" s="7">
        <v>1</v>
      </c>
      <c r="M122" s="7">
        <v>1</v>
      </c>
      <c r="N122" s="7" t="s">
        <v>385</v>
      </c>
      <c r="O122" s="7" t="s">
        <v>385</v>
      </c>
      <c r="P122" s="7" t="s">
        <v>651</v>
      </c>
      <c r="Q122" s="7"/>
      <c r="R122" s="10" t="s">
        <v>769</v>
      </c>
      <c r="S122" s="11" t="s">
        <v>19</v>
      </c>
      <c r="T122" s="7"/>
      <c r="U122" s="10" t="s">
        <v>19</v>
      </c>
      <c r="V122" s="10" t="s">
        <v>769</v>
      </c>
      <c r="W122" s="11" t="s">
        <v>491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520</v>
      </c>
      <c r="AD122" t="s">
        <v>6</v>
      </c>
      <c r="AE122" t="s">
        <v>770</v>
      </c>
      <c r="AF122" t="s">
        <v>86</v>
      </c>
      <c r="AG122" t="s">
        <v>73</v>
      </c>
      <c r="AH122" t="s">
        <v>19</v>
      </c>
    </row>
    <row r="123" ht="14.25" customHeight="1" spans="1:34">
      <c r="A123" s="6" t="s">
        <v>771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626</v>
      </c>
      <c r="H123" s="7" t="s">
        <v>627</v>
      </c>
      <c r="I123" s="7" t="s">
        <v>77</v>
      </c>
      <c r="J123" s="7" t="s">
        <v>2</v>
      </c>
      <c r="K123" s="7" t="s">
        <v>628</v>
      </c>
      <c r="L123" s="7">
        <v>1</v>
      </c>
      <c r="M123" s="7">
        <v>1</v>
      </c>
      <c r="N123" s="7" t="s">
        <v>385</v>
      </c>
      <c r="O123" s="7" t="s">
        <v>385</v>
      </c>
      <c r="P123" s="7" t="s">
        <v>651</v>
      </c>
      <c r="Q123" s="7"/>
      <c r="R123" s="10" t="s">
        <v>629</v>
      </c>
      <c r="S123" s="11" t="s">
        <v>19</v>
      </c>
      <c r="T123" s="7"/>
      <c r="U123" s="10" t="s">
        <v>19</v>
      </c>
      <c r="V123" s="10" t="s">
        <v>629</v>
      </c>
      <c r="W123" s="11" t="s">
        <v>630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631</v>
      </c>
      <c r="AD123" t="s">
        <v>6</v>
      </c>
      <c r="AE123" t="s">
        <v>138</v>
      </c>
      <c r="AF123" t="s">
        <v>86</v>
      </c>
      <c r="AG123" t="s">
        <v>73</v>
      </c>
      <c r="AH123" t="s">
        <v>19</v>
      </c>
    </row>
    <row r="124" ht="14.25" customHeight="1" spans="1:34">
      <c r="A124" s="6" t="s">
        <v>772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746</v>
      </c>
      <c r="H124" s="7" t="s">
        <v>747</v>
      </c>
      <c r="I124" s="7" t="s">
        <v>77</v>
      </c>
      <c r="J124" s="7" t="s">
        <v>2</v>
      </c>
      <c r="K124" s="7" t="s">
        <v>773</v>
      </c>
      <c r="L124" s="7">
        <v>2</v>
      </c>
      <c r="M124" s="7">
        <v>1</v>
      </c>
      <c r="N124" s="7" t="s">
        <v>385</v>
      </c>
      <c r="O124" s="7" t="s">
        <v>385</v>
      </c>
      <c r="P124" s="7" t="s">
        <v>651</v>
      </c>
      <c r="Q124" s="7"/>
      <c r="R124" s="10" t="s">
        <v>774</v>
      </c>
      <c r="S124" s="11" t="s">
        <v>19</v>
      </c>
      <c r="T124" s="7"/>
      <c r="U124" s="10" t="s">
        <v>19</v>
      </c>
      <c r="V124" s="10" t="s">
        <v>774</v>
      </c>
      <c r="W124" s="11" t="s">
        <v>775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776</v>
      </c>
      <c r="AD124" t="s">
        <v>6</v>
      </c>
      <c r="AE124" t="s">
        <v>690</v>
      </c>
      <c r="AF124" t="s">
        <v>86</v>
      </c>
      <c r="AG124" t="s">
        <v>73</v>
      </c>
      <c r="AH124" t="s">
        <v>19</v>
      </c>
    </row>
    <row r="125" ht="14.25" customHeight="1" spans="1:34">
      <c r="A125" s="6" t="s">
        <v>777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778</v>
      </c>
      <c r="H125" s="7" t="s">
        <v>779</v>
      </c>
      <c r="I125" s="7" t="s">
        <v>77</v>
      </c>
      <c r="J125" s="7" t="s">
        <v>2</v>
      </c>
      <c r="K125" s="7" t="s">
        <v>780</v>
      </c>
      <c r="L125" s="7">
        <v>1</v>
      </c>
      <c r="M125" s="7">
        <v>1</v>
      </c>
      <c r="N125" s="7" t="s">
        <v>385</v>
      </c>
      <c r="O125" s="7" t="s">
        <v>385</v>
      </c>
      <c r="P125" s="7" t="s">
        <v>651</v>
      </c>
      <c r="Q125" s="7"/>
      <c r="R125" s="10" t="s">
        <v>781</v>
      </c>
      <c r="S125" s="11" t="s">
        <v>19</v>
      </c>
      <c r="T125" s="7"/>
      <c r="U125" s="10" t="s">
        <v>19</v>
      </c>
      <c r="V125" s="10" t="s">
        <v>781</v>
      </c>
      <c r="W125" s="11" t="s">
        <v>211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107</v>
      </c>
      <c r="AD125" t="s">
        <v>6</v>
      </c>
      <c r="AE125" t="s">
        <v>782</v>
      </c>
      <c r="AF125" t="s">
        <v>86</v>
      </c>
      <c r="AG125" t="s">
        <v>73</v>
      </c>
      <c r="AH125" t="s">
        <v>19</v>
      </c>
    </row>
    <row r="126" ht="14.25" customHeight="1" spans="1:34">
      <c r="A126" s="6" t="s">
        <v>783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784</v>
      </c>
      <c r="H126" s="7" t="s">
        <v>785</v>
      </c>
      <c r="I126" s="7" t="s">
        <v>77</v>
      </c>
      <c r="J126" s="7" t="s">
        <v>2</v>
      </c>
      <c r="K126" s="7" t="s">
        <v>786</v>
      </c>
      <c r="L126" s="7">
        <v>1</v>
      </c>
      <c r="M126" s="7">
        <v>1</v>
      </c>
      <c r="N126" s="7" t="s">
        <v>651</v>
      </c>
      <c r="O126" s="7" t="s">
        <v>651</v>
      </c>
      <c r="P126" s="7" t="s">
        <v>787</v>
      </c>
      <c r="Q126" s="7"/>
      <c r="R126" s="10" t="s">
        <v>788</v>
      </c>
      <c r="S126" s="11" t="s">
        <v>19</v>
      </c>
      <c r="T126" s="7"/>
      <c r="U126" s="10" t="s">
        <v>19</v>
      </c>
      <c r="V126" s="10" t="s">
        <v>788</v>
      </c>
      <c r="W126" s="11" t="s">
        <v>789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790</v>
      </c>
      <c r="AD126" t="s">
        <v>6</v>
      </c>
      <c r="AE126" t="s">
        <v>791</v>
      </c>
      <c r="AF126" t="s">
        <v>86</v>
      </c>
      <c r="AG126" t="s">
        <v>73</v>
      </c>
      <c r="AH126" t="s">
        <v>19</v>
      </c>
    </row>
    <row r="127" ht="14.25" customHeight="1" spans="1:34">
      <c r="A127" s="6" t="s">
        <v>792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793</v>
      </c>
      <c r="H127" s="7" t="s">
        <v>794</v>
      </c>
      <c r="I127" s="7" t="s">
        <v>77</v>
      </c>
      <c r="J127" s="7" t="s">
        <v>2</v>
      </c>
      <c r="K127" s="7" t="s">
        <v>795</v>
      </c>
      <c r="L127" s="7">
        <v>1</v>
      </c>
      <c r="M127" s="7">
        <v>1</v>
      </c>
      <c r="N127" s="7" t="s">
        <v>651</v>
      </c>
      <c r="O127" s="7" t="s">
        <v>651</v>
      </c>
      <c r="P127" s="7" t="s">
        <v>787</v>
      </c>
      <c r="Q127" s="7"/>
      <c r="R127" s="10" t="s">
        <v>600</v>
      </c>
      <c r="S127" s="11" t="s">
        <v>19</v>
      </c>
      <c r="T127" s="7"/>
      <c r="U127" s="10" t="s">
        <v>19</v>
      </c>
      <c r="V127" s="10" t="s">
        <v>600</v>
      </c>
      <c r="W127" s="11" t="s">
        <v>291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601</v>
      </c>
      <c r="AD127" t="s">
        <v>6</v>
      </c>
      <c r="AE127" t="s">
        <v>796</v>
      </c>
      <c r="AF127" t="s">
        <v>86</v>
      </c>
      <c r="AG127" t="s">
        <v>73</v>
      </c>
      <c r="AH127" t="s">
        <v>19</v>
      </c>
    </row>
    <row r="128" ht="14.25" customHeight="1" spans="1:34">
      <c r="A128" s="6" t="s">
        <v>797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798</v>
      </c>
      <c r="H128" s="7" t="s">
        <v>799</v>
      </c>
      <c r="I128" s="7" t="s">
        <v>77</v>
      </c>
      <c r="J128" s="7" t="s">
        <v>2</v>
      </c>
      <c r="K128" s="7" t="s">
        <v>800</v>
      </c>
      <c r="L128" s="7">
        <v>1</v>
      </c>
      <c r="M128" s="7">
        <v>1</v>
      </c>
      <c r="N128" s="7" t="s">
        <v>651</v>
      </c>
      <c r="O128" s="7" t="s">
        <v>651</v>
      </c>
      <c r="P128" s="7" t="s">
        <v>787</v>
      </c>
      <c r="Q128" s="7"/>
      <c r="R128" s="10" t="s">
        <v>801</v>
      </c>
      <c r="S128" s="11" t="s">
        <v>19</v>
      </c>
      <c r="T128" s="7"/>
      <c r="U128" s="10" t="s">
        <v>19</v>
      </c>
      <c r="V128" s="10" t="s">
        <v>801</v>
      </c>
      <c r="W128" s="11" t="s">
        <v>188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802</v>
      </c>
      <c r="AD128" t="s">
        <v>6</v>
      </c>
      <c r="AE128" t="s">
        <v>640</v>
      </c>
      <c r="AF128" t="s">
        <v>86</v>
      </c>
      <c r="AG128" t="s">
        <v>73</v>
      </c>
      <c r="AH128" t="s">
        <v>19</v>
      </c>
    </row>
    <row r="129" ht="14.25" customHeight="1" spans="1:34">
      <c r="A129" s="6" t="s">
        <v>803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804</v>
      </c>
      <c r="H129" s="7" t="s">
        <v>805</v>
      </c>
      <c r="I129" s="7" t="s">
        <v>77</v>
      </c>
      <c r="J129" s="7" t="s">
        <v>2</v>
      </c>
      <c r="K129" s="7" t="s">
        <v>806</v>
      </c>
      <c r="L129" s="7">
        <v>1</v>
      </c>
      <c r="M129" s="7">
        <v>1</v>
      </c>
      <c r="N129" s="7" t="s">
        <v>651</v>
      </c>
      <c r="O129" s="7" t="s">
        <v>651</v>
      </c>
      <c r="P129" s="7" t="s">
        <v>787</v>
      </c>
      <c r="Q129" s="7"/>
      <c r="R129" s="10" t="s">
        <v>807</v>
      </c>
      <c r="S129" s="11" t="s">
        <v>19</v>
      </c>
      <c r="T129" s="7"/>
      <c r="U129" s="10" t="s">
        <v>19</v>
      </c>
      <c r="V129" s="10" t="s">
        <v>807</v>
      </c>
      <c r="W129" s="11" t="s">
        <v>196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808</v>
      </c>
      <c r="AD129" t="s">
        <v>6</v>
      </c>
      <c r="AE129" t="s">
        <v>809</v>
      </c>
      <c r="AF129" t="s">
        <v>86</v>
      </c>
      <c r="AG129" t="s">
        <v>73</v>
      </c>
      <c r="AH129" t="s">
        <v>19</v>
      </c>
    </row>
    <row r="130" ht="14.25" customHeight="1" spans="1:34">
      <c r="A130" s="6" t="s">
        <v>810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811</v>
      </c>
      <c r="H130" s="7" t="s">
        <v>812</v>
      </c>
      <c r="I130" s="7" t="s">
        <v>77</v>
      </c>
      <c r="J130" s="7" t="s">
        <v>2</v>
      </c>
      <c r="K130" s="7" t="s">
        <v>813</v>
      </c>
      <c r="L130" s="7">
        <v>1</v>
      </c>
      <c r="M130" s="7">
        <v>1</v>
      </c>
      <c r="N130" s="7" t="s">
        <v>651</v>
      </c>
      <c r="O130" s="7" t="s">
        <v>651</v>
      </c>
      <c r="P130" s="7" t="s">
        <v>787</v>
      </c>
      <c r="Q130" s="7"/>
      <c r="R130" s="10" t="s">
        <v>195</v>
      </c>
      <c r="S130" s="11" t="s">
        <v>19</v>
      </c>
      <c r="T130" s="7"/>
      <c r="U130" s="10" t="s">
        <v>19</v>
      </c>
      <c r="V130" s="10" t="s">
        <v>195</v>
      </c>
      <c r="W130" s="11" t="s">
        <v>196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197</v>
      </c>
      <c r="AD130" t="s">
        <v>6</v>
      </c>
      <c r="AE130" t="s">
        <v>814</v>
      </c>
      <c r="AF130" t="s">
        <v>86</v>
      </c>
      <c r="AG130" t="s">
        <v>73</v>
      </c>
      <c r="AH130" t="s">
        <v>19</v>
      </c>
    </row>
    <row r="131" ht="14.25" customHeight="1" spans="1:34">
      <c r="A131" s="6" t="s">
        <v>815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816</v>
      </c>
      <c r="H131" s="7" t="s">
        <v>817</v>
      </c>
      <c r="I131" s="7" t="s">
        <v>77</v>
      </c>
      <c r="J131" s="7" t="s">
        <v>2</v>
      </c>
      <c r="K131" s="7" t="s">
        <v>818</v>
      </c>
      <c r="L131" s="7">
        <v>1</v>
      </c>
      <c r="M131" s="7">
        <v>1</v>
      </c>
      <c r="N131" s="7" t="s">
        <v>651</v>
      </c>
      <c r="O131" s="7" t="s">
        <v>651</v>
      </c>
      <c r="P131" s="7" t="s">
        <v>787</v>
      </c>
      <c r="Q131" s="7"/>
      <c r="R131" s="10" t="s">
        <v>210</v>
      </c>
      <c r="S131" s="11" t="s">
        <v>19</v>
      </c>
      <c r="T131" s="7"/>
      <c r="U131" s="10" t="s">
        <v>19</v>
      </c>
      <c r="V131" s="10" t="s">
        <v>210</v>
      </c>
      <c r="W131" s="11" t="s">
        <v>211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212</v>
      </c>
      <c r="AD131" t="s">
        <v>6</v>
      </c>
      <c r="AE131" t="s">
        <v>819</v>
      </c>
      <c r="AF131" t="s">
        <v>86</v>
      </c>
      <c r="AG131" t="s">
        <v>73</v>
      </c>
      <c r="AH131" t="s">
        <v>19</v>
      </c>
    </row>
    <row r="132" ht="14.25" customHeight="1" spans="1:34">
      <c r="A132" s="6" t="s">
        <v>820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821</v>
      </c>
      <c r="H132" s="7" t="s">
        <v>822</v>
      </c>
      <c r="I132" s="7" t="s">
        <v>77</v>
      </c>
      <c r="J132" s="7" t="s">
        <v>2</v>
      </c>
      <c r="K132" s="7" t="s">
        <v>823</v>
      </c>
      <c r="L132" s="7">
        <v>1</v>
      </c>
      <c r="M132" s="7">
        <v>1</v>
      </c>
      <c r="N132" s="7" t="s">
        <v>651</v>
      </c>
      <c r="O132" s="7" t="s">
        <v>651</v>
      </c>
      <c r="P132" s="7" t="s">
        <v>787</v>
      </c>
      <c r="Q132" s="7"/>
      <c r="R132" s="10" t="s">
        <v>824</v>
      </c>
      <c r="S132" s="11" t="s">
        <v>19</v>
      </c>
      <c r="T132" s="7"/>
      <c r="U132" s="10" t="s">
        <v>19</v>
      </c>
      <c r="V132" s="10" t="s">
        <v>824</v>
      </c>
      <c r="W132" s="11" t="s">
        <v>116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825</v>
      </c>
      <c r="AD132" t="s">
        <v>6</v>
      </c>
      <c r="AE132" t="s">
        <v>690</v>
      </c>
      <c r="AF132" t="s">
        <v>86</v>
      </c>
      <c r="AG132" t="s">
        <v>73</v>
      </c>
      <c r="AH132" t="s">
        <v>19</v>
      </c>
    </row>
    <row r="133" ht="14.25" customHeight="1" spans="1:34">
      <c r="A133" s="6" t="s">
        <v>826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827</v>
      </c>
      <c r="H133" s="7" t="s">
        <v>828</v>
      </c>
      <c r="I133" s="7" t="s">
        <v>77</v>
      </c>
      <c r="J133" s="7" t="s">
        <v>2</v>
      </c>
      <c r="K133" s="7" t="s">
        <v>829</v>
      </c>
      <c r="L133" s="7">
        <v>2</v>
      </c>
      <c r="M133" s="7">
        <v>1</v>
      </c>
      <c r="N133" s="7" t="s">
        <v>651</v>
      </c>
      <c r="O133" s="7" t="s">
        <v>651</v>
      </c>
      <c r="P133" s="7" t="s">
        <v>787</v>
      </c>
      <c r="Q133" s="7"/>
      <c r="R133" s="10" t="s">
        <v>830</v>
      </c>
      <c r="S133" s="11" t="s">
        <v>19</v>
      </c>
      <c r="T133" s="7"/>
      <c r="U133" s="10" t="s">
        <v>19</v>
      </c>
      <c r="V133" s="10" t="s">
        <v>830</v>
      </c>
      <c r="W133" s="11" t="s">
        <v>775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831</v>
      </c>
      <c r="AD133" t="s">
        <v>6</v>
      </c>
      <c r="AE133" t="s">
        <v>379</v>
      </c>
      <c r="AF133" t="s">
        <v>86</v>
      </c>
      <c r="AG133" t="s">
        <v>73</v>
      </c>
      <c r="AH133" t="s">
        <v>19</v>
      </c>
    </row>
    <row r="134" ht="14.25" customHeight="1" spans="1:34">
      <c r="A134" s="6" t="s">
        <v>832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199</v>
      </c>
      <c r="H134" s="7" t="s">
        <v>200</v>
      </c>
      <c r="I134" s="7" t="s">
        <v>77</v>
      </c>
      <c r="J134" s="7" t="s">
        <v>2</v>
      </c>
      <c r="K134" s="7" t="s">
        <v>833</v>
      </c>
      <c r="L134" s="7">
        <v>1</v>
      </c>
      <c r="M134" s="7">
        <v>3</v>
      </c>
      <c r="N134" s="7" t="s">
        <v>81</v>
      </c>
      <c r="O134" s="7" t="s">
        <v>81</v>
      </c>
      <c r="P134" s="7" t="s">
        <v>787</v>
      </c>
      <c r="Q134" s="7"/>
      <c r="R134" s="10" t="s">
        <v>834</v>
      </c>
      <c r="S134" s="11" t="s">
        <v>835</v>
      </c>
      <c r="T134" s="7" t="s">
        <v>836</v>
      </c>
      <c r="U134" s="10" t="s">
        <v>19</v>
      </c>
      <c r="V134" s="10" t="s">
        <v>202</v>
      </c>
      <c r="W134" s="11" t="s">
        <v>203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204</v>
      </c>
      <c r="AD134" t="s">
        <v>6</v>
      </c>
      <c r="AE134" t="s">
        <v>205</v>
      </c>
      <c r="AF134" t="s">
        <v>86</v>
      </c>
      <c r="AG134" t="s">
        <v>73</v>
      </c>
      <c r="AH134" t="s">
        <v>19</v>
      </c>
    </row>
    <row r="135" ht="14.25" customHeight="1" spans="1:34">
      <c r="A135" s="6" t="s">
        <v>837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374</v>
      </c>
      <c r="H135" s="7" t="s">
        <v>375</v>
      </c>
      <c r="I135" s="7" t="s">
        <v>77</v>
      </c>
      <c r="J135" s="7" t="s">
        <v>2</v>
      </c>
      <c r="K135" s="7" t="s">
        <v>838</v>
      </c>
      <c r="L135" s="7">
        <v>1</v>
      </c>
      <c r="M135" s="7">
        <v>1</v>
      </c>
      <c r="N135" s="7" t="s">
        <v>385</v>
      </c>
      <c r="O135" s="7" t="s">
        <v>651</v>
      </c>
      <c r="P135" s="7" t="s">
        <v>787</v>
      </c>
      <c r="Q135" s="7"/>
      <c r="R135" s="10" t="s">
        <v>839</v>
      </c>
      <c r="S135" s="11" t="s">
        <v>19</v>
      </c>
      <c r="T135" s="7"/>
      <c r="U135" s="10" t="s">
        <v>19</v>
      </c>
      <c r="V135" s="10" t="s">
        <v>839</v>
      </c>
      <c r="W135" s="11" t="s">
        <v>320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210</v>
      </c>
      <c r="AD135" t="s">
        <v>6</v>
      </c>
      <c r="AE135" t="s">
        <v>737</v>
      </c>
      <c r="AF135" t="s">
        <v>86</v>
      </c>
      <c r="AG135" t="s">
        <v>73</v>
      </c>
      <c r="AH135" t="s">
        <v>19</v>
      </c>
    </row>
    <row r="136" ht="14.25" customHeight="1" spans="1:34">
      <c r="A136" s="6" t="s">
        <v>840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374</v>
      </c>
      <c r="H136" s="7" t="s">
        <v>375</v>
      </c>
      <c r="I136" s="7" t="s">
        <v>77</v>
      </c>
      <c r="J136" s="7" t="s">
        <v>2</v>
      </c>
      <c r="K136" s="7" t="s">
        <v>733</v>
      </c>
      <c r="L136" s="7">
        <v>1</v>
      </c>
      <c r="M136" s="7">
        <v>1</v>
      </c>
      <c r="N136" s="7" t="s">
        <v>385</v>
      </c>
      <c r="O136" s="7" t="s">
        <v>651</v>
      </c>
      <c r="P136" s="7" t="s">
        <v>787</v>
      </c>
      <c r="Q136" s="7"/>
      <c r="R136" s="10" t="s">
        <v>839</v>
      </c>
      <c r="S136" s="11" t="s">
        <v>19</v>
      </c>
      <c r="T136" s="7"/>
      <c r="U136" s="10" t="s">
        <v>19</v>
      </c>
      <c r="V136" s="10" t="s">
        <v>839</v>
      </c>
      <c r="W136" s="11" t="s">
        <v>320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210</v>
      </c>
      <c r="AD136" t="s">
        <v>6</v>
      </c>
      <c r="AE136" t="s">
        <v>737</v>
      </c>
      <c r="AF136" t="s">
        <v>86</v>
      </c>
      <c r="AG136" t="s">
        <v>73</v>
      </c>
      <c r="AH136" t="s">
        <v>19</v>
      </c>
    </row>
    <row r="137" ht="14.25" customHeight="1" spans="1:34">
      <c r="A137" s="6" t="s">
        <v>841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374</v>
      </c>
      <c r="H137" s="7" t="s">
        <v>375</v>
      </c>
      <c r="I137" s="7" t="s">
        <v>77</v>
      </c>
      <c r="J137" s="7" t="s">
        <v>2</v>
      </c>
      <c r="K137" s="7" t="s">
        <v>842</v>
      </c>
      <c r="L137" s="7">
        <v>1</v>
      </c>
      <c r="M137" s="7">
        <v>1</v>
      </c>
      <c r="N137" s="7" t="s">
        <v>385</v>
      </c>
      <c r="O137" s="7" t="s">
        <v>651</v>
      </c>
      <c r="P137" s="7" t="s">
        <v>787</v>
      </c>
      <c r="Q137" s="7"/>
      <c r="R137" s="10" t="s">
        <v>255</v>
      </c>
      <c r="S137" s="11" t="s">
        <v>19</v>
      </c>
      <c r="T137" s="7"/>
      <c r="U137" s="10" t="s">
        <v>19</v>
      </c>
      <c r="V137" s="10" t="s">
        <v>255</v>
      </c>
      <c r="W137" s="11" t="s">
        <v>256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257</v>
      </c>
      <c r="AD137" t="s">
        <v>6</v>
      </c>
      <c r="AE137" t="s">
        <v>843</v>
      </c>
      <c r="AF137" t="s">
        <v>86</v>
      </c>
      <c r="AG137" t="s">
        <v>73</v>
      </c>
      <c r="AH137" t="s">
        <v>19</v>
      </c>
    </row>
    <row r="138" ht="14.25" customHeight="1" spans="1:34">
      <c r="A138" s="6" t="s">
        <v>844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845</v>
      </c>
      <c r="H138" s="7" t="s">
        <v>846</v>
      </c>
      <c r="I138" s="7" t="s">
        <v>77</v>
      </c>
      <c r="J138" s="7" t="s">
        <v>2</v>
      </c>
      <c r="K138" s="7" t="s">
        <v>847</v>
      </c>
      <c r="L138" s="7">
        <v>1</v>
      </c>
      <c r="M138" s="7">
        <v>1</v>
      </c>
      <c r="N138" s="7" t="s">
        <v>385</v>
      </c>
      <c r="O138" s="7" t="s">
        <v>651</v>
      </c>
      <c r="P138" s="7" t="s">
        <v>787</v>
      </c>
      <c r="Q138" s="7"/>
      <c r="R138" s="10" t="s">
        <v>623</v>
      </c>
      <c r="S138" s="11" t="s">
        <v>19</v>
      </c>
      <c r="T138" s="7"/>
      <c r="U138" s="10" t="s">
        <v>19</v>
      </c>
      <c r="V138" s="10" t="s">
        <v>623</v>
      </c>
      <c r="W138" s="11" t="s">
        <v>454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332</v>
      </c>
      <c r="AD138" t="s">
        <v>6</v>
      </c>
      <c r="AE138" t="s">
        <v>848</v>
      </c>
      <c r="AF138" t="s">
        <v>86</v>
      </c>
      <c r="AG138" t="s">
        <v>73</v>
      </c>
      <c r="AH138" t="s">
        <v>19</v>
      </c>
    </row>
    <row r="139" ht="14.25" customHeight="1" spans="1:34">
      <c r="A139" s="6" t="s">
        <v>849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850</v>
      </c>
      <c r="H139" s="7" t="s">
        <v>851</v>
      </c>
      <c r="I139" s="7" t="s">
        <v>77</v>
      </c>
      <c r="J139" s="7" t="s">
        <v>2</v>
      </c>
      <c r="K139" s="7" t="s">
        <v>852</v>
      </c>
      <c r="L139" s="7">
        <v>1</v>
      </c>
      <c r="M139" s="7">
        <v>1</v>
      </c>
      <c r="N139" s="7" t="s">
        <v>651</v>
      </c>
      <c r="O139" s="7" t="s">
        <v>651</v>
      </c>
      <c r="P139" s="7" t="s">
        <v>787</v>
      </c>
      <c r="Q139" s="7"/>
      <c r="R139" s="10" t="s">
        <v>853</v>
      </c>
      <c r="S139" s="11" t="s">
        <v>19</v>
      </c>
      <c r="T139" s="7"/>
      <c r="U139" s="10" t="s">
        <v>19</v>
      </c>
      <c r="V139" s="10" t="s">
        <v>853</v>
      </c>
      <c r="W139" s="11" t="s">
        <v>136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854</v>
      </c>
      <c r="AD139" t="s">
        <v>6</v>
      </c>
      <c r="AE139" t="s">
        <v>138</v>
      </c>
      <c r="AF139" t="s">
        <v>86</v>
      </c>
      <c r="AG139" t="s">
        <v>73</v>
      </c>
      <c r="AH139" t="s">
        <v>19</v>
      </c>
    </row>
    <row r="140" ht="14.25" customHeight="1" spans="1:34">
      <c r="A140" s="6" t="s">
        <v>855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755</v>
      </c>
      <c r="H140" s="7" t="s">
        <v>756</v>
      </c>
      <c r="I140" s="7" t="s">
        <v>77</v>
      </c>
      <c r="J140" s="7" t="s">
        <v>2</v>
      </c>
      <c r="K140" s="7" t="s">
        <v>757</v>
      </c>
      <c r="L140" s="7">
        <v>1</v>
      </c>
      <c r="M140" s="7">
        <v>1</v>
      </c>
      <c r="N140" s="7" t="s">
        <v>651</v>
      </c>
      <c r="O140" s="7" t="s">
        <v>651</v>
      </c>
      <c r="P140" s="7" t="s">
        <v>787</v>
      </c>
      <c r="Q140" s="7"/>
      <c r="R140" s="10" t="s">
        <v>758</v>
      </c>
      <c r="S140" s="11" t="s">
        <v>19</v>
      </c>
      <c r="T140" s="7"/>
      <c r="U140" s="10" t="s">
        <v>19</v>
      </c>
      <c r="V140" s="10" t="s">
        <v>758</v>
      </c>
      <c r="W140" s="11" t="s">
        <v>534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759</v>
      </c>
      <c r="AD140" t="s">
        <v>6</v>
      </c>
      <c r="AE140" t="s">
        <v>760</v>
      </c>
      <c r="AF140" t="s">
        <v>86</v>
      </c>
      <c r="AG140" t="s">
        <v>73</v>
      </c>
      <c r="AH140" t="s">
        <v>19</v>
      </c>
    </row>
    <row r="141" ht="14.25" customHeight="1" spans="1:34">
      <c r="A141" s="6" t="s">
        <v>856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857</v>
      </c>
      <c r="H141" s="7" t="s">
        <v>858</v>
      </c>
      <c r="I141" s="7" t="s">
        <v>77</v>
      </c>
      <c r="J141" s="7" t="s">
        <v>2</v>
      </c>
      <c r="K141" s="7" t="s">
        <v>859</v>
      </c>
      <c r="L141" s="7">
        <v>1</v>
      </c>
      <c r="M141" s="7">
        <v>1</v>
      </c>
      <c r="N141" s="7" t="s">
        <v>651</v>
      </c>
      <c r="O141" s="7" t="s">
        <v>651</v>
      </c>
      <c r="P141" s="7" t="s">
        <v>787</v>
      </c>
      <c r="Q141" s="7"/>
      <c r="R141" s="10" t="s">
        <v>365</v>
      </c>
      <c r="S141" s="11" t="s">
        <v>19</v>
      </c>
      <c r="T141" s="7"/>
      <c r="U141" s="10" t="s">
        <v>19</v>
      </c>
      <c r="V141" s="10" t="s">
        <v>365</v>
      </c>
      <c r="W141" s="11" t="s">
        <v>240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366</v>
      </c>
      <c r="AD141" t="s">
        <v>6</v>
      </c>
      <c r="AE141" t="s">
        <v>860</v>
      </c>
      <c r="AF141" t="s">
        <v>86</v>
      </c>
      <c r="AG141" t="s">
        <v>73</v>
      </c>
      <c r="AH141" t="s">
        <v>19</v>
      </c>
    </row>
    <row r="142" ht="14.25" customHeight="1" spans="1:34">
      <c r="A142" s="6" t="s">
        <v>861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862</v>
      </c>
      <c r="H142" s="7" t="s">
        <v>863</v>
      </c>
      <c r="I142" s="7" t="s">
        <v>77</v>
      </c>
      <c r="J142" s="7" t="s">
        <v>2</v>
      </c>
      <c r="K142" s="7" t="s">
        <v>864</v>
      </c>
      <c r="L142" s="7">
        <v>1</v>
      </c>
      <c r="M142" s="7">
        <v>1</v>
      </c>
      <c r="N142" s="7" t="s">
        <v>651</v>
      </c>
      <c r="O142" s="7" t="s">
        <v>651</v>
      </c>
      <c r="P142" s="7" t="s">
        <v>787</v>
      </c>
      <c r="Q142" s="7"/>
      <c r="R142" s="10" t="s">
        <v>824</v>
      </c>
      <c r="S142" s="11" t="s">
        <v>19</v>
      </c>
      <c r="T142" s="7"/>
      <c r="U142" s="10" t="s">
        <v>19</v>
      </c>
      <c r="V142" s="10" t="s">
        <v>824</v>
      </c>
      <c r="W142" s="11" t="s">
        <v>116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825</v>
      </c>
      <c r="AD142" t="s">
        <v>6</v>
      </c>
      <c r="AE142" t="s">
        <v>865</v>
      </c>
      <c r="AF142" t="s">
        <v>86</v>
      </c>
      <c r="AG142" t="s">
        <v>73</v>
      </c>
      <c r="AH142" t="s">
        <v>19</v>
      </c>
    </row>
    <row r="143" ht="14.25" customHeight="1" spans="1:34">
      <c r="A143" s="6" t="s">
        <v>866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418</v>
      </c>
      <c r="H143" s="7" t="s">
        <v>419</v>
      </c>
      <c r="I143" s="7" t="s">
        <v>77</v>
      </c>
      <c r="J143" s="7" t="s">
        <v>2</v>
      </c>
      <c r="K143" s="7" t="s">
        <v>867</v>
      </c>
      <c r="L143" s="7">
        <v>3</v>
      </c>
      <c r="M143" s="7">
        <v>1</v>
      </c>
      <c r="N143" s="7" t="s">
        <v>651</v>
      </c>
      <c r="O143" s="7" t="s">
        <v>651</v>
      </c>
      <c r="P143" s="7" t="s">
        <v>787</v>
      </c>
      <c r="Q143" s="7"/>
      <c r="R143" s="10" t="s">
        <v>868</v>
      </c>
      <c r="S143" s="11" t="s">
        <v>19</v>
      </c>
      <c r="T143" s="7"/>
      <c r="U143" s="10" t="s">
        <v>19</v>
      </c>
      <c r="V143" s="10" t="s">
        <v>868</v>
      </c>
      <c r="W143" s="11" t="s">
        <v>290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869</v>
      </c>
      <c r="AD143" t="s">
        <v>6</v>
      </c>
      <c r="AE143" t="s">
        <v>690</v>
      </c>
      <c r="AF143" t="s">
        <v>86</v>
      </c>
      <c r="AG143" t="s">
        <v>73</v>
      </c>
      <c r="AH143" t="s">
        <v>19</v>
      </c>
    </row>
    <row r="144" ht="14.25" customHeight="1" spans="1:34">
      <c r="A144" s="6" t="s">
        <v>870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871</v>
      </c>
      <c r="H144" s="7" t="s">
        <v>872</v>
      </c>
      <c r="I144" s="7" t="s">
        <v>77</v>
      </c>
      <c r="J144" s="7" t="s">
        <v>2</v>
      </c>
      <c r="K144" s="7" t="s">
        <v>873</v>
      </c>
      <c r="L144" s="7">
        <v>1</v>
      </c>
      <c r="M144" s="7">
        <v>1</v>
      </c>
      <c r="N144" s="7" t="s">
        <v>651</v>
      </c>
      <c r="O144" s="7" t="s">
        <v>651</v>
      </c>
      <c r="P144" s="7" t="s">
        <v>787</v>
      </c>
      <c r="Q144" s="7"/>
      <c r="R144" s="10" t="s">
        <v>631</v>
      </c>
      <c r="S144" s="11" t="s">
        <v>19</v>
      </c>
      <c r="T144" s="7"/>
      <c r="U144" s="10" t="s">
        <v>19</v>
      </c>
      <c r="V144" s="10" t="s">
        <v>631</v>
      </c>
      <c r="W144" s="11" t="s">
        <v>256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678</v>
      </c>
      <c r="AD144" t="s">
        <v>6</v>
      </c>
      <c r="AE144" t="s">
        <v>874</v>
      </c>
      <c r="AF144" t="s">
        <v>86</v>
      </c>
      <c r="AG144" t="s">
        <v>73</v>
      </c>
      <c r="AH144" t="s">
        <v>19</v>
      </c>
    </row>
    <row r="145" ht="14.25" customHeight="1" spans="1:34">
      <c r="A145" s="6" t="s">
        <v>875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876</v>
      </c>
      <c r="H145" s="7" t="s">
        <v>877</v>
      </c>
      <c r="I145" s="7" t="s">
        <v>77</v>
      </c>
      <c r="J145" s="7" t="s">
        <v>2</v>
      </c>
      <c r="K145" s="7" t="s">
        <v>878</v>
      </c>
      <c r="L145" s="7">
        <v>1</v>
      </c>
      <c r="M145" s="7">
        <v>1</v>
      </c>
      <c r="N145" s="7" t="s">
        <v>651</v>
      </c>
      <c r="O145" s="7" t="s">
        <v>651</v>
      </c>
      <c r="P145" s="7" t="s">
        <v>787</v>
      </c>
      <c r="Q145" s="7"/>
      <c r="R145" s="10" t="s">
        <v>879</v>
      </c>
      <c r="S145" s="11" t="s">
        <v>19</v>
      </c>
      <c r="T145" s="7"/>
      <c r="U145" s="10" t="s">
        <v>19</v>
      </c>
      <c r="V145" s="10" t="s">
        <v>879</v>
      </c>
      <c r="W145" s="11" t="s">
        <v>630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315</v>
      </c>
      <c r="AD145" t="s">
        <v>6</v>
      </c>
      <c r="AE145" t="s">
        <v>190</v>
      </c>
      <c r="AF145" t="s">
        <v>86</v>
      </c>
      <c r="AG145" t="s">
        <v>73</v>
      </c>
      <c r="AH145" t="s">
        <v>19</v>
      </c>
    </row>
    <row r="146" ht="14.25" customHeight="1" spans="1:34">
      <c r="A146" s="6" t="s">
        <v>880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881</v>
      </c>
      <c r="H146" s="7" t="s">
        <v>882</v>
      </c>
      <c r="I146" s="7" t="s">
        <v>77</v>
      </c>
      <c r="J146" s="7" t="s">
        <v>2</v>
      </c>
      <c r="K146" s="7" t="s">
        <v>883</v>
      </c>
      <c r="L146" s="7">
        <v>1</v>
      </c>
      <c r="M146" s="7">
        <v>1</v>
      </c>
      <c r="N146" s="7" t="s">
        <v>651</v>
      </c>
      <c r="O146" s="7" t="s">
        <v>651</v>
      </c>
      <c r="P146" s="7" t="s">
        <v>787</v>
      </c>
      <c r="Q146" s="7"/>
      <c r="R146" s="10" t="s">
        <v>884</v>
      </c>
      <c r="S146" s="11" t="s">
        <v>19</v>
      </c>
      <c r="T146" s="7"/>
      <c r="U146" s="10" t="s">
        <v>19</v>
      </c>
      <c r="V146" s="10" t="s">
        <v>884</v>
      </c>
      <c r="W146" s="11" t="s">
        <v>240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879</v>
      </c>
      <c r="AD146" t="s">
        <v>6</v>
      </c>
      <c r="AE146" t="s">
        <v>885</v>
      </c>
      <c r="AF146" t="s">
        <v>86</v>
      </c>
      <c r="AG146" t="s">
        <v>73</v>
      </c>
      <c r="AH146" t="s">
        <v>19</v>
      </c>
    </row>
    <row r="147" ht="14.25" customHeight="1" spans="1:34">
      <c r="A147" s="6" t="s">
        <v>886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887</v>
      </c>
      <c r="H147" s="7" t="s">
        <v>888</v>
      </c>
      <c r="I147" s="7" t="s">
        <v>77</v>
      </c>
      <c r="J147" s="7" t="s">
        <v>2</v>
      </c>
      <c r="K147" s="7" t="s">
        <v>889</v>
      </c>
      <c r="L147" s="7">
        <v>1</v>
      </c>
      <c r="M147" s="7">
        <v>1</v>
      </c>
      <c r="N147" s="7" t="s">
        <v>651</v>
      </c>
      <c r="O147" s="7" t="s">
        <v>651</v>
      </c>
      <c r="P147" s="7" t="s">
        <v>787</v>
      </c>
      <c r="Q147" s="7"/>
      <c r="R147" s="10" t="s">
        <v>224</v>
      </c>
      <c r="S147" s="11" t="s">
        <v>19</v>
      </c>
      <c r="T147" s="7"/>
      <c r="U147" s="10" t="s">
        <v>19</v>
      </c>
      <c r="V147" s="10" t="s">
        <v>224</v>
      </c>
      <c r="W147" s="11" t="s">
        <v>225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226</v>
      </c>
      <c r="AD147" t="s">
        <v>6</v>
      </c>
      <c r="AE147" t="s">
        <v>890</v>
      </c>
      <c r="AF147" t="s">
        <v>86</v>
      </c>
      <c r="AG147" t="s">
        <v>73</v>
      </c>
      <c r="AH147" t="s">
        <v>19</v>
      </c>
    </row>
    <row r="148" ht="14.25" customHeight="1" spans="1:34">
      <c r="A148" s="6" t="s">
        <v>891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892</v>
      </c>
      <c r="H148" s="7" t="s">
        <v>893</v>
      </c>
      <c r="I148" s="7" t="s">
        <v>77</v>
      </c>
      <c r="J148" s="7" t="s">
        <v>2</v>
      </c>
      <c r="K148" s="7" t="s">
        <v>894</v>
      </c>
      <c r="L148" s="7">
        <v>1</v>
      </c>
      <c r="M148" s="7">
        <v>1</v>
      </c>
      <c r="N148" s="7" t="s">
        <v>651</v>
      </c>
      <c r="O148" s="7" t="s">
        <v>787</v>
      </c>
      <c r="P148" s="7" t="s">
        <v>895</v>
      </c>
      <c r="Q148" s="7"/>
      <c r="R148" s="10" t="s">
        <v>560</v>
      </c>
      <c r="S148" s="11" t="s">
        <v>19</v>
      </c>
      <c r="T148" s="7"/>
      <c r="U148" s="10" t="s">
        <v>19</v>
      </c>
      <c r="V148" s="10" t="s">
        <v>560</v>
      </c>
      <c r="W148" s="11" t="s">
        <v>688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896</v>
      </c>
      <c r="AD148" t="s">
        <v>6</v>
      </c>
      <c r="AE148" t="s">
        <v>897</v>
      </c>
      <c r="AF148" t="s">
        <v>86</v>
      </c>
      <c r="AG148" t="s">
        <v>73</v>
      </c>
      <c r="AH148" t="s">
        <v>19</v>
      </c>
    </row>
    <row r="149" ht="14.25" customHeight="1" spans="1:34">
      <c r="A149" s="6" t="s">
        <v>898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899</v>
      </c>
      <c r="H149" s="7" t="s">
        <v>900</v>
      </c>
      <c r="I149" s="7" t="s">
        <v>77</v>
      </c>
      <c r="J149" s="7" t="s">
        <v>2</v>
      </c>
      <c r="K149" s="7" t="s">
        <v>901</v>
      </c>
      <c r="L149" s="7">
        <v>1</v>
      </c>
      <c r="M149" s="7">
        <v>1</v>
      </c>
      <c r="N149" s="7" t="s">
        <v>787</v>
      </c>
      <c r="O149" s="7" t="s">
        <v>787</v>
      </c>
      <c r="P149" s="7" t="s">
        <v>895</v>
      </c>
      <c r="Q149" s="7"/>
      <c r="R149" s="10" t="s">
        <v>241</v>
      </c>
      <c r="S149" s="11" t="s">
        <v>19</v>
      </c>
      <c r="T149" s="7"/>
      <c r="U149" s="10" t="s">
        <v>19</v>
      </c>
      <c r="V149" s="10" t="s">
        <v>241</v>
      </c>
      <c r="W149" s="11" t="s">
        <v>630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902</v>
      </c>
      <c r="AD149" t="s">
        <v>6</v>
      </c>
      <c r="AE149" t="s">
        <v>903</v>
      </c>
      <c r="AF149" t="s">
        <v>86</v>
      </c>
      <c r="AG149" t="s">
        <v>73</v>
      </c>
      <c r="AH149" t="s">
        <v>19</v>
      </c>
    </row>
    <row r="150" ht="14.25" customHeight="1" spans="1:34">
      <c r="A150" s="6" t="s">
        <v>904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905</v>
      </c>
      <c r="H150" s="7" t="s">
        <v>906</v>
      </c>
      <c r="I150" s="7" t="s">
        <v>77</v>
      </c>
      <c r="J150" s="7" t="s">
        <v>2</v>
      </c>
      <c r="K150" s="7" t="s">
        <v>907</v>
      </c>
      <c r="L150" s="7">
        <v>1</v>
      </c>
      <c r="M150" s="7">
        <v>1</v>
      </c>
      <c r="N150" s="7" t="s">
        <v>787</v>
      </c>
      <c r="O150" s="7" t="s">
        <v>787</v>
      </c>
      <c r="P150" s="7" t="s">
        <v>895</v>
      </c>
      <c r="Q150" s="7"/>
      <c r="R150" s="10" t="s">
        <v>521</v>
      </c>
      <c r="S150" s="11" t="s">
        <v>19</v>
      </c>
      <c r="T150" s="7"/>
      <c r="U150" s="10" t="s">
        <v>19</v>
      </c>
      <c r="V150" s="10" t="s">
        <v>521</v>
      </c>
      <c r="W150" s="11" t="s">
        <v>211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612</v>
      </c>
      <c r="AD150" t="s">
        <v>6</v>
      </c>
      <c r="AE150" t="s">
        <v>164</v>
      </c>
      <c r="AF150" t="s">
        <v>86</v>
      </c>
      <c r="AG150" t="s">
        <v>73</v>
      </c>
      <c r="AH150" t="s">
        <v>19</v>
      </c>
    </row>
    <row r="151" ht="14.25" customHeight="1" spans="1:34">
      <c r="A151" s="6" t="s">
        <v>908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909</v>
      </c>
      <c r="H151" s="7" t="s">
        <v>910</v>
      </c>
      <c r="I151" s="7" t="s">
        <v>77</v>
      </c>
      <c r="J151" s="7" t="s">
        <v>2</v>
      </c>
      <c r="K151" s="7" t="s">
        <v>911</v>
      </c>
      <c r="L151" s="7">
        <v>2</v>
      </c>
      <c r="M151" s="7">
        <v>1</v>
      </c>
      <c r="N151" s="7" t="s">
        <v>787</v>
      </c>
      <c r="O151" s="7" t="s">
        <v>787</v>
      </c>
      <c r="P151" s="7" t="s">
        <v>895</v>
      </c>
      <c r="Q151" s="7"/>
      <c r="R151" s="10" t="s">
        <v>332</v>
      </c>
      <c r="S151" s="11" t="s">
        <v>19</v>
      </c>
      <c r="T151" s="7"/>
      <c r="U151" s="10" t="s">
        <v>19</v>
      </c>
      <c r="V151" s="10" t="s">
        <v>332</v>
      </c>
      <c r="W151" s="11" t="s">
        <v>203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665</v>
      </c>
      <c r="AD151" t="s">
        <v>6</v>
      </c>
      <c r="AE151" t="s">
        <v>912</v>
      </c>
      <c r="AF151" t="s">
        <v>86</v>
      </c>
      <c r="AG151" t="s">
        <v>73</v>
      </c>
      <c r="AH151" t="s">
        <v>19</v>
      </c>
    </row>
    <row r="152" ht="14.25" customHeight="1" spans="1:34">
      <c r="A152" s="6" t="s">
        <v>913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914</v>
      </c>
      <c r="H152" s="7" t="s">
        <v>915</v>
      </c>
      <c r="I152" s="7" t="s">
        <v>77</v>
      </c>
      <c r="J152" s="7" t="s">
        <v>2</v>
      </c>
      <c r="K152" s="7" t="s">
        <v>916</v>
      </c>
      <c r="L152" s="7">
        <v>1</v>
      </c>
      <c r="M152" s="7">
        <v>1</v>
      </c>
      <c r="N152" s="7" t="s">
        <v>787</v>
      </c>
      <c r="O152" s="7" t="s">
        <v>787</v>
      </c>
      <c r="P152" s="7" t="s">
        <v>895</v>
      </c>
      <c r="Q152" s="7"/>
      <c r="R152" s="10" t="s">
        <v>718</v>
      </c>
      <c r="S152" s="11" t="s">
        <v>19</v>
      </c>
      <c r="T152" s="7"/>
      <c r="U152" s="10" t="s">
        <v>19</v>
      </c>
      <c r="V152" s="10" t="s">
        <v>718</v>
      </c>
      <c r="W152" s="11" t="s">
        <v>170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719</v>
      </c>
      <c r="AD152" t="s">
        <v>6</v>
      </c>
      <c r="AE152" t="s">
        <v>468</v>
      </c>
      <c r="AF152" t="s">
        <v>86</v>
      </c>
      <c r="AG152" t="s">
        <v>73</v>
      </c>
      <c r="AH152" t="s">
        <v>19</v>
      </c>
    </row>
    <row r="153" ht="14.25" customHeight="1" spans="1:34">
      <c r="A153" s="6" t="s">
        <v>917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918</v>
      </c>
      <c r="H153" s="7" t="s">
        <v>919</v>
      </c>
      <c r="I153" s="7" t="s">
        <v>77</v>
      </c>
      <c r="J153" s="7" t="s">
        <v>2</v>
      </c>
      <c r="K153" s="7" t="s">
        <v>920</v>
      </c>
      <c r="L153" s="7">
        <v>1</v>
      </c>
      <c r="M153" s="7">
        <v>1</v>
      </c>
      <c r="N153" s="7" t="s">
        <v>787</v>
      </c>
      <c r="O153" s="7" t="s">
        <v>787</v>
      </c>
      <c r="P153" s="7" t="s">
        <v>895</v>
      </c>
      <c r="Q153" s="7"/>
      <c r="R153" s="10" t="s">
        <v>612</v>
      </c>
      <c r="S153" s="11" t="s">
        <v>19</v>
      </c>
      <c r="T153" s="7"/>
      <c r="U153" s="10" t="s">
        <v>19</v>
      </c>
      <c r="V153" s="10" t="s">
        <v>612</v>
      </c>
      <c r="W153" s="11" t="s">
        <v>196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161</v>
      </c>
      <c r="AD153" t="s">
        <v>6</v>
      </c>
      <c r="AE153" t="s">
        <v>322</v>
      </c>
      <c r="AF153" t="s">
        <v>86</v>
      </c>
      <c r="AG153" t="s">
        <v>73</v>
      </c>
      <c r="AH153" t="s">
        <v>19</v>
      </c>
    </row>
    <row r="154" ht="14.25" customHeight="1" spans="1:34">
      <c r="A154" s="6" t="s">
        <v>921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922</v>
      </c>
      <c r="H154" s="7" t="s">
        <v>923</v>
      </c>
      <c r="I154" s="7" t="s">
        <v>77</v>
      </c>
      <c r="J154" s="7" t="s">
        <v>2</v>
      </c>
      <c r="K154" s="7" t="s">
        <v>924</v>
      </c>
      <c r="L154" s="7">
        <v>1</v>
      </c>
      <c r="M154" s="7">
        <v>2</v>
      </c>
      <c r="N154" s="7" t="s">
        <v>651</v>
      </c>
      <c r="O154" s="7" t="s">
        <v>651</v>
      </c>
      <c r="P154" s="7" t="s">
        <v>895</v>
      </c>
      <c r="Q154" s="7"/>
      <c r="R154" s="10" t="s">
        <v>428</v>
      </c>
      <c r="S154" s="11" t="s">
        <v>195</v>
      </c>
      <c r="T154" s="7" t="s">
        <v>925</v>
      </c>
      <c r="U154" s="10" t="s">
        <v>19</v>
      </c>
      <c r="V154" s="10" t="s">
        <v>195</v>
      </c>
      <c r="W154" s="11" t="s">
        <v>196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197</v>
      </c>
      <c r="AD154" t="s">
        <v>6</v>
      </c>
      <c r="AE154" t="s">
        <v>926</v>
      </c>
      <c r="AF154" t="s">
        <v>86</v>
      </c>
      <c r="AG154" t="s">
        <v>73</v>
      </c>
      <c r="AH154" t="s">
        <v>19</v>
      </c>
    </row>
    <row r="155" ht="14.25" customHeight="1" spans="1:34">
      <c r="A155" s="6" t="s">
        <v>927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928</v>
      </c>
      <c r="H155" s="7" t="s">
        <v>929</v>
      </c>
      <c r="I155" s="7" t="s">
        <v>77</v>
      </c>
      <c r="J155" s="7" t="s">
        <v>2</v>
      </c>
      <c r="K155" s="7" t="s">
        <v>930</v>
      </c>
      <c r="L155" s="7">
        <v>1</v>
      </c>
      <c r="M155" s="7">
        <v>1</v>
      </c>
      <c r="N155" s="7" t="s">
        <v>787</v>
      </c>
      <c r="O155" s="7" t="s">
        <v>787</v>
      </c>
      <c r="P155" s="7" t="s">
        <v>895</v>
      </c>
      <c r="Q155" s="7"/>
      <c r="R155" s="10" t="s">
        <v>107</v>
      </c>
      <c r="S155" s="11" t="s">
        <v>19</v>
      </c>
      <c r="T155" s="7"/>
      <c r="U155" s="10" t="s">
        <v>19</v>
      </c>
      <c r="V155" s="10" t="s">
        <v>107</v>
      </c>
      <c r="W155" s="11" t="s">
        <v>108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109</v>
      </c>
      <c r="AD155" t="s">
        <v>6</v>
      </c>
      <c r="AE155" t="s">
        <v>379</v>
      </c>
      <c r="AF155" t="s">
        <v>86</v>
      </c>
      <c r="AG155" t="s">
        <v>73</v>
      </c>
      <c r="AH155" t="s">
        <v>19</v>
      </c>
    </row>
    <row r="156" ht="14.25" customHeight="1" spans="1:34">
      <c r="A156" s="6" t="s">
        <v>931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932</v>
      </c>
      <c r="H156" s="7" t="s">
        <v>933</v>
      </c>
      <c r="I156" s="7" t="s">
        <v>77</v>
      </c>
      <c r="J156" s="7" t="s">
        <v>2</v>
      </c>
      <c r="K156" s="7" t="s">
        <v>934</v>
      </c>
      <c r="L156" s="7">
        <v>1</v>
      </c>
      <c r="M156" s="7">
        <v>1</v>
      </c>
      <c r="N156" s="7" t="s">
        <v>787</v>
      </c>
      <c r="O156" s="7" t="s">
        <v>787</v>
      </c>
      <c r="P156" s="7" t="s">
        <v>895</v>
      </c>
      <c r="Q156" s="7"/>
      <c r="R156" s="10" t="s">
        <v>724</v>
      </c>
      <c r="S156" s="11" t="s">
        <v>19</v>
      </c>
      <c r="T156" s="7"/>
      <c r="U156" s="10" t="s">
        <v>19</v>
      </c>
      <c r="V156" s="10" t="s">
        <v>724</v>
      </c>
      <c r="W156" s="11" t="s">
        <v>116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725</v>
      </c>
      <c r="AD156" t="s">
        <v>6</v>
      </c>
      <c r="AE156" t="s">
        <v>935</v>
      </c>
      <c r="AF156" t="s">
        <v>86</v>
      </c>
      <c r="AG156" t="s">
        <v>73</v>
      </c>
      <c r="AH156" t="s">
        <v>19</v>
      </c>
    </row>
    <row r="157" ht="14.25" customHeight="1" spans="1:34">
      <c r="A157" s="6" t="s">
        <v>936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266</v>
      </c>
      <c r="H157" s="7" t="s">
        <v>267</v>
      </c>
      <c r="I157" s="7" t="s">
        <v>77</v>
      </c>
      <c r="J157" s="7" t="s">
        <v>2</v>
      </c>
      <c r="K157" s="7" t="s">
        <v>937</v>
      </c>
      <c r="L157" s="7">
        <v>1</v>
      </c>
      <c r="M157" s="7">
        <v>1</v>
      </c>
      <c r="N157" s="7" t="s">
        <v>787</v>
      </c>
      <c r="O157" s="7" t="s">
        <v>787</v>
      </c>
      <c r="P157" s="7" t="s">
        <v>895</v>
      </c>
      <c r="Q157" s="7"/>
      <c r="R157" s="10" t="s">
        <v>565</v>
      </c>
      <c r="S157" s="11" t="s">
        <v>19</v>
      </c>
      <c r="T157" s="7"/>
      <c r="U157" s="10" t="s">
        <v>19</v>
      </c>
      <c r="V157" s="10" t="s">
        <v>565</v>
      </c>
      <c r="W157" s="11" t="s">
        <v>144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548</v>
      </c>
      <c r="AD157" t="s">
        <v>6</v>
      </c>
      <c r="AE157" t="s">
        <v>938</v>
      </c>
      <c r="AF157" t="s">
        <v>86</v>
      </c>
      <c r="AG157" t="s">
        <v>73</v>
      </c>
      <c r="AH157" t="s">
        <v>19</v>
      </c>
    </row>
    <row r="158" ht="14.25" customHeight="1" spans="1:34">
      <c r="A158" s="6" t="s">
        <v>939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940</v>
      </c>
      <c r="H158" s="7" t="s">
        <v>941</v>
      </c>
      <c r="I158" s="7" t="s">
        <v>77</v>
      </c>
      <c r="J158" s="7" t="s">
        <v>2</v>
      </c>
      <c r="K158" s="7" t="s">
        <v>942</v>
      </c>
      <c r="L158" s="7">
        <v>1</v>
      </c>
      <c r="M158" s="7">
        <v>1</v>
      </c>
      <c r="N158" s="7" t="s">
        <v>787</v>
      </c>
      <c r="O158" s="7" t="s">
        <v>787</v>
      </c>
      <c r="P158" s="7" t="s">
        <v>895</v>
      </c>
      <c r="Q158" s="7"/>
      <c r="R158" s="10" t="s">
        <v>724</v>
      </c>
      <c r="S158" s="11" t="s">
        <v>19</v>
      </c>
      <c r="T158" s="7"/>
      <c r="U158" s="10" t="s">
        <v>19</v>
      </c>
      <c r="V158" s="10" t="s">
        <v>724</v>
      </c>
      <c r="W158" s="11" t="s">
        <v>116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725</v>
      </c>
      <c r="AD158" t="s">
        <v>6</v>
      </c>
      <c r="AE158" t="s">
        <v>379</v>
      </c>
      <c r="AF158" t="s">
        <v>86</v>
      </c>
      <c r="AG158" t="s">
        <v>73</v>
      </c>
      <c r="AH158" t="s">
        <v>19</v>
      </c>
    </row>
    <row r="159" ht="14.25" customHeight="1" spans="1:34">
      <c r="A159" s="6" t="s">
        <v>943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944</v>
      </c>
      <c r="H159" s="7" t="s">
        <v>945</v>
      </c>
      <c r="I159" s="7" t="s">
        <v>77</v>
      </c>
      <c r="J159" s="7" t="s">
        <v>2</v>
      </c>
      <c r="K159" s="7" t="s">
        <v>946</v>
      </c>
      <c r="L159" s="7">
        <v>1</v>
      </c>
      <c r="M159" s="7">
        <v>1</v>
      </c>
      <c r="N159" s="7" t="s">
        <v>895</v>
      </c>
      <c r="O159" s="7" t="s">
        <v>787</v>
      </c>
      <c r="P159" s="7" t="s">
        <v>895</v>
      </c>
      <c r="Q159" s="7"/>
      <c r="R159" s="10" t="s">
        <v>743</v>
      </c>
      <c r="S159" s="11" t="s">
        <v>19</v>
      </c>
      <c r="T159" s="7"/>
      <c r="U159" s="10" t="s">
        <v>19</v>
      </c>
      <c r="V159" s="10" t="s">
        <v>743</v>
      </c>
      <c r="W159" s="11" t="s">
        <v>108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744</v>
      </c>
      <c r="AD159" t="s">
        <v>6</v>
      </c>
      <c r="AE159" t="s">
        <v>164</v>
      </c>
      <c r="AF159" t="s">
        <v>86</v>
      </c>
      <c r="AG159" t="s">
        <v>73</v>
      </c>
      <c r="AH159" t="s">
        <v>19</v>
      </c>
    </row>
    <row r="160" ht="14.25" customHeight="1" spans="1:34">
      <c r="A160" s="6" t="s">
        <v>947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948</v>
      </c>
      <c r="H160" s="7" t="s">
        <v>949</v>
      </c>
      <c r="I160" s="7" t="s">
        <v>77</v>
      </c>
      <c r="J160" s="7" t="s">
        <v>2</v>
      </c>
      <c r="K160" s="7" t="s">
        <v>950</v>
      </c>
      <c r="L160" s="7">
        <v>1</v>
      </c>
      <c r="M160" s="7">
        <v>1</v>
      </c>
      <c r="N160" s="7" t="s">
        <v>895</v>
      </c>
      <c r="O160" s="7" t="s">
        <v>895</v>
      </c>
      <c r="P160" s="7" t="s">
        <v>951</v>
      </c>
      <c r="Q160" s="7"/>
      <c r="R160" s="10" t="s">
        <v>758</v>
      </c>
      <c r="S160" s="11" t="s">
        <v>19</v>
      </c>
      <c r="T160" s="7"/>
      <c r="U160" s="10" t="s">
        <v>19</v>
      </c>
      <c r="V160" s="10" t="s">
        <v>758</v>
      </c>
      <c r="W160" s="11" t="s">
        <v>534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759</v>
      </c>
      <c r="AD160" t="s">
        <v>6</v>
      </c>
      <c r="AE160" t="s">
        <v>952</v>
      </c>
      <c r="AF160" t="s">
        <v>86</v>
      </c>
      <c r="AG160" t="s">
        <v>73</v>
      </c>
      <c r="AH160" t="s">
        <v>19</v>
      </c>
    </row>
    <row r="161" ht="14.25" customHeight="1" spans="1:34">
      <c r="A161" s="6" t="s">
        <v>953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954</v>
      </c>
      <c r="H161" s="7" t="s">
        <v>955</v>
      </c>
      <c r="I161" s="7" t="s">
        <v>77</v>
      </c>
      <c r="J161" s="7" t="s">
        <v>2</v>
      </c>
      <c r="K161" s="7" t="s">
        <v>956</v>
      </c>
      <c r="L161" s="7">
        <v>1</v>
      </c>
      <c r="M161" s="7">
        <v>1</v>
      </c>
      <c r="N161" s="7" t="s">
        <v>895</v>
      </c>
      <c r="O161" s="7" t="s">
        <v>895</v>
      </c>
      <c r="P161" s="7" t="s">
        <v>951</v>
      </c>
      <c r="Q161" s="7"/>
      <c r="R161" s="10" t="s">
        <v>957</v>
      </c>
      <c r="S161" s="11" t="s">
        <v>19</v>
      </c>
      <c r="T161" s="7"/>
      <c r="U161" s="10" t="s">
        <v>19</v>
      </c>
      <c r="V161" s="10" t="s">
        <v>957</v>
      </c>
      <c r="W161" s="11" t="s">
        <v>333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958</v>
      </c>
      <c r="AD161" t="s">
        <v>6</v>
      </c>
      <c r="AE161" t="s">
        <v>138</v>
      </c>
      <c r="AF161" t="s">
        <v>86</v>
      </c>
      <c r="AG161" t="s">
        <v>73</v>
      </c>
      <c r="AH161" t="s">
        <v>19</v>
      </c>
    </row>
    <row r="162" ht="14.25" customHeight="1" spans="1:34">
      <c r="A162" s="6" t="s">
        <v>959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960</v>
      </c>
      <c r="H162" s="7" t="s">
        <v>961</v>
      </c>
      <c r="I162" s="7" t="s">
        <v>77</v>
      </c>
      <c r="J162" s="7" t="s">
        <v>2</v>
      </c>
      <c r="K162" s="7" t="s">
        <v>962</v>
      </c>
      <c r="L162" s="7">
        <v>1</v>
      </c>
      <c r="M162" s="7">
        <v>1</v>
      </c>
      <c r="N162" s="7" t="s">
        <v>895</v>
      </c>
      <c r="O162" s="7" t="s">
        <v>895</v>
      </c>
      <c r="P162" s="7" t="s">
        <v>951</v>
      </c>
      <c r="Q162" s="7"/>
      <c r="R162" s="10" t="s">
        <v>189</v>
      </c>
      <c r="S162" s="11" t="s">
        <v>19</v>
      </c>
      <c r="T162" s="7"/>
      <c r="U162" s="10" t="s">
        <v>19</v>
      </c>
      <c r="V162" s="10" t="s">
        <v>189</v>
      </c>
      <c r="W162" s="11" t="s">
        <v>789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963</v>
      </c>
      <c r="AD162" t="s">
        <v>6</v>
      </c>
      <c r="AE162" t="s">
        <v>964</v>
      </c>
      <c r="AF162" t="s">
        <v>86</v>
      </c>
      <c r="AG162" t="s">
        <v>73</v>
      </c>
      <c r="AH162" t="s">
        <v>19</v>
      </c>
    </row>
    <row r="163" ht="14.25" customHeight="1" spans="1:34">
      <c r="A163" s="6" t="s">
        <v>965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966</v>
      </c>
      <c r="H163" s="7" t="s">
        <v>967</v>
      </c>
      <c r="I163" s="7" t="s">
        <v>77</v>
      </c>
      <c r="J163" s="7" t="s">
        <v>2</v>
      </c>
      <c r="K163" s="7" t="s">
        <v>968</v>
      </c>
      <c r="L163" s="7">
        <v>1</v>
      </c>
      <c r="M163" s="7">
        <v>1</v>
      </c>
      <c r="N163" s="7" t="s">
        <v>895</v>
      </c>
      <c r="O163" s="7" t="s">
        <v>895</v>
      </c>
      <c r="P163" s="7" t="s">
        <v>951</v>
      </c>
      <c r="Q163" s="7"/>
      <c r="R163" s="10" t="s">
        <v>659</v>
      </c>
      <c r="S163" s="11" t="s">
        <v>19</v>
      </c>
      <c r="T163" s="7"/>
      <c r="U163" s="10" t="s">
        <v>19</v>
      </c>
      <c r="V163" s="10" t="s">
        <v>659</v>
      </c>
      <c r="W163" s="11" t="s">
        <v>170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969</v>
      </c>
      <c r="AD163" t="s">
        <v>6</v>
      </c>
      <c r="AE163" t="s">
        <v>970</v>
      </c>
      <c r="AF163" t="s">
        <v>86</v>
      </c>
      <c r="AG163" t="s">
        <v>73</v>
      </c>
      <c r="AH163" t="s">
        <v>19</v>
      </c>
    </row>
    <row r="164" ht="14.25" customHeight="1" spans="1:34">
      <c r="A164" s="6" t="s">
        <v>971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972</v>
      </c>
      <c r="H164" s="7" t="s">
        <v>973</v>
      </c>
      <c r="I164" s="7" t="s">
        <v>77</v>
      </c>
      <c r="J164" s="7" t="s">
        <v>2</v>
      </c>
      <c r="K164" s="7" t="s">
        <v>974</v>
      </c>
      <c r="L164" s="7">
        <v>1</v>
      </c>
      <c r="M164" s="7">
        <v>1</v>
      </c>
      <c r="N164" s="7" t="s">
        <v>895</v>
      </c>
      <c r="O164" s="7" t="s">
        <v>895</v>
      </c>
      <c r="P164" s="7" t="s">
        <v>951</v>
      </c>
      <c r="Q164" s="7"/>
      <c r="R164" s="10" t="s">
        <v>521</v>
      </c>
      <c r="S164" s="11" t="s">
        <v>19</v>
      </c>
      <c r="T164" s="7"/>
      <c r="U164" s="10" t="s">
        <v>19</v>
      </c>
      <c r="V164" s="10" t="s">
        <v>521</v>
      </c>
      <c r="W164" s="11" t="s">
        <v>211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612</v>
      </c>
      <c r="AD164" t="s">
        <v>6</v>
      </c>
      <c r="AE164" t="s">
        <v>975</v>
      </c>
      <c r="AF164" t="s">
        <v>86</v>
      </c>
      <c r="AG164" t="s">
        <v>73</v>
      </c>
      <c r="AH164" t="s">
        <v>19</v>
      </c>
    </row>
    <row r="165" ht="14.25" customHeight="1" spans="1:34">
      <c r="A165" s="6" t="s">
        <v>976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905</v>
      </c>
      <c r="H165" s="7" t="s">
        <v>906</v>
      </c>
      <c r="I165" s="7" t="s">
        <v>77</v>
      </c>
      <c r="J165" s="7" t="s">
        <v>2</v>
      </c>
      <c r="K165" s="7" t="s">
        <v>907</v>
      </c>
      <c r="L165" s="7">
        <v>1</v>
      </c>
      <c r="M165" s="7">
        <v>1</v>
      </c>
      <c r="N165" s="7" t="s">
        <v>895</v>
      </c>
      <c r="O165" s="7" t="s">
        <v>895</v>
      </c>
      <c r="P165" s="7" t="s">
        <v>951</v>
      </c>
      <c r="Q165" s="7"/>
      <c r="R165" s="10" t="s">
        <v>521</v>
      </c>
      <c r="S165" s="11" t="s">
        <v>19</v>
      </c>
      <c r="T165" s="7"/>
      <c r="U165" s="10" t="s">
        <v>19</v>
      </c>
      <c r="V165" s="10" t="s">
        <v>521</v>
      </c>
      <c r="W165" s="11" t="s">
        <v>211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612</v>
      </c>
      <c r="AD165" t="s">
        <v>6</v>
      </c>
      <c r="AE165" t="s">
        <v>164</v>
      </c>
      <c r="AF165" t="s">
        <v>86</v>
      </c>
      <c r="AG165" t="s">
        <v>73</v>
      </c>
      <c r="AH165" t="s">
        <v>19</v>
      </c>
    </row>
    <row r="166" ht="14.25" customHeight="1" spans="1:34">
      <c r="A166" s="6" t="s">
        <v>977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374</v>
      </c>
      <c r="H166" s="7" t="s">
        <v>375</v>
      </c>
      <c r="I166" s="7" t="s">
        <v>77</v>
      </c>
      <c r="J166" s="7" t="s">
        <v>2</v>
      </c>
      <c r="K166" s="7" t="s">
        <v>838</v>
      </c>
      <c r="L166" s="7">
        <v>1</v>
      </c>
      <c r="M166" s="7">
        <v>2</v>
      </c>
      <c r="N166" s="7" t="s">
        <v>651</v>
      </c>
      <c r="O166" s="7" t="s">
        <v>787</v>
      </c>
      <c r="P166" s="7" t="s">
        <v>951</v>
      </c>
      <c r="Q166" s="7"/>
      <c r="R166" s="10" t="s">
        <v>831</v>
      </c>
      <c r="S166" s="11" t="s">
        <v>19</v>
      </c>
      <c r="T166" s="7"/>
      <c r="U166" s="10" t="s">
        <v>19</v>
      </c>
      <c r="V166" s="10" t="s">
        <v>831</v>
      </c>
      <c r="W166" s="11" t="s">
        <v>248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978</v>
      </c>
      <c r="AD166" t="s">
        <v>6</v>
      </c>
      <c r="AE166" t="s">
        <v>737</v>
      </c>
      <c r="AF166" t="s">
        <v>86</v>
      </c>
      <c r="AG166" t="s">
        <v>73</v>
      </c>
      <c r="AH166" t="s">
        <v>19</v>
      </c>
    </row>
    <row r="167" ht="14.25" customHeight="1" spans="1:34">
      <c r="A167" s="6" t="s">
        <v>979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980</v>
      </c>
      <c r="H167" s="7" t="s">
        <v>981</v>
      </c>
      <c r="I167" s="7" t="s">
        <v>77</v>
      </c>
      <c r="J167" s="7" t="s">
        <v>2</v>
      </c>
      <c r="K167" s="7" t="s">
        <v>982</v>
      </c>
      <c r="L167" s="7">
        <v>1</v>
      </c>
      <c r="M167" s="7">
        <v>1</v>
      </c>
      <c r="N167" s="7" t="s">
        <v>787</v>
      </c>
      <c r="O167" s="7" t="s">
        <v>895</v>
      </c>
      <c r="P167" s="7" t="s">
        <v>951</v>
      </c>
      <c r="Q167" s="7"/>
      <c r="R167" s="10" t="s">
        <v>548</v>
      </c>
      <c r="S167" s="11" t="s">
        <v>19</v>
      </c>
      <c r="T167" s="7"/>
      <c r="U167" s="10" t="s">
        <v>19</v>
      </c>
      <c r="V167" s="10" t="s">
        <v>548</v>
      </c>
      <c r="W167" s="11" t="s">
        <v>377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549</v>
      </c>
      <c r="AD167" t="s">
        <v>6</v>
      </c>
      <c r="AE167" t="s">
        <v>737</v>
      </c>
      <c r="AF167" t="s">
        <v>86</v>
      </c>
      <c r="AG167" t="s">
        <v>73</v>
      </c>
      <c r="AH167" t="s">
        <v>19</v>
      </c>
    </row>
    <row r="168" ht="14.25" customHeight="1" spans="1:34">
      <c r="A168" s="6" t="s">
        <v>983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984</v>
      </c>
      <c r="H168" s="7" t="s">
        <v>985</v>
      </c>
      <c r="I168" s="7" t="s">
        <v>77</v>
      </c>
      <c r="J168" s="7" t="s">
        <v>2</v>
      </c>
      <c r="K168" s="7" t="s">
        <v>986</v>
      </c>
      <c r="L168" s="7">
        <v>1</v>
      </c>
      <c r="M168" s="7">
        <v>1</v>
      </c>
      <c r="N168" s="7" t="s">
        <v>787</v>
      </c>
      <c r="O168" s="7" t="s">
        <v>895</v>
      </c>
      <c r="P168" s="7" t="s">
        <v>951</v>
      </c>
      <c r="Q168" s="7"/>
      <c r="R168" s="10" t="s">
        <v>233</v>
      </c>
      <c r="S168" s="11" t="s">
        <v>19</v>
      </c>
      <c r="T168" s="7"/>
      <c r="U168" s="10" t="s">
        <v>19</v>
      </c>
      <c r="V168" s="10" t="s">
        <v>233</v>
      </c>
      <c r="W168" s="11" t="s">
        <v>541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262</v>
      </c>
      <c r="AD168" t="s">
        <v>6</v>
      </c>
      <c r="AE168" t="s">
        <v>987</v>
      </c>
      <c r="AF168" t="s">
        <v>86</v>
      </c>
      <c r="AG168" t="s">
        <v>73</v>
      </c>
      <c r="AH168" t="s">
        <v>19</v>
      </c>
    </row>
    <row r="169" ht="14.25" customHeight="1" spans="1:34">
      <c r="A169" s="6" t="s">
        <v>988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989</v>
      </c>
      <c r="H169" s="7" t="s">
        <v>990</v>
      </c>
      <c r="I169" s="7" t="s">
        <v>77</v>
      </c>
      <c r="J169" s="7" t="s">
        <v>2</v>
      </c>
      <c r="K169" s="7" t="s">
        <v>991</v>
      </c>
      <c r="L169" s="7">
        <v>1</v>
      </c>
      <c r="M169" s="7">
        <v>1</v>
      </c>
      <c r="N169" s="7" t="s">
        <v>895</v>
      </c>
      <c r="O169" s="7" t="s">
        <v>895</v>
      </c>
      <c r="P169" s="7" t="s">
        <v>951</v>
      </c>
      <c r="Q169" s="7"/>
      <c r="R169" s="10" t="s">
        <v>560</v>
      </c>
      <c r="S169" s="11" t="s">
        <v>19</v>
      </c>
      <c r="T169" s="7"/>
      <c r="U169" s="10" t="s">
        <v>19</v>
      </c>
      <c r="V169" s="10" t="s">
        <v>560</v>
      </c>
      <c r="W169" s="11" t="s">
        <v>992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993</v>
      </c>
      <c r="AD169" t="s">
        <v>6</v>
      </c>
      <c r="AE169" t="s">
        <v>994</v>
      </c>
      <c r="AF169" t="s">
        <v>86</v>
      </c>
      <c r="AG169" t="s">
        <v>73</v>
      </c>
      <c r="AH169" t="s">
        <v>19</v>
      </c>
    </row>
    <row r="170" ht="14.25" customHeight="1" spans="1:34">
      <c r="A170" s="6" t="s">
        <v>995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850</v>
      </c>
      <c r="H170" s="7" t="s">
        <v>851</v>
      </c>
      <c r="I170" s="7" t="s">
        <v>77</v>
      </c>
      <c r="J170" s="7" t="s">
        <v>2</v>
      </c>
      <c r="K170" s="7" t="s">
        <v>996</v>
      </c>
      <c r="L170" s="7">
        <v>1</v>
      </c>
      <c r="M170" s="7">
        <v>1</v>
      </c>
      <c r="N170" s="7" t="s">
        <v>895</v>
      </c>
      <c r="O170" s="7" t="s">
        <v>895</v>
      </c>
      <c r="P170" s="7" t="s">
        <v>951</v>
      </c>
      <c r="Q170" s="7"/>
      <c r="R170" s="10" t="s">
        <v>853</v>
      </c>
      <c r="S170" s="11" t="s">
        <v>19</v>
      </c>
      <c r="T170" s="7"/>
      <c r="U170" s="10" t="s">
        <v>19</v>
      </c>
      <c r="V170" s="10" t="s">
        <v>853</v>
      </c>
      <c r="W170" s="11" t="s">
        <v>136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854</v>
      </c>
      <c r="AD170" t="s">
        <v>6</v>
      </c>
      <c r="AE170" t="s">
        <v>138</v>
      </c>
      <c r="AF170" t="s">
        <v>86</v>
      </c>
      <c r="AG170" t="s">
        <v>73</v>
      </c>
      <c r="AH170" t="s">
        <v>19</v>
      </c>
    </row>
    <row r="171" ht="14.25" customHeight="1" spans="1:34">
      <c r="A171" s="6" t="s">
        <v>997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998</v>
      </c>
      <c r="H171" s="7" t="s">
        <v>999</v>
      </c>
      <c r="I171" s="7" t="s">
        <v>77</v>
      </c>
      <c r="J171" s="7" t="s">
        <v>2</v>
      </c>
      <c r="K171" s="7" t="s">
        <v>1000</v>
      </c>
      <c r="L171" s="7">
        <v>1</v>
      </c>
      <c r="M171" s="7">
        <v>1</v>
      </c>
      <c r="N171" s="7" t="s">
        <v>895</v>
      </c>
      <c r="O171" s="7" t="s">
        <v>951</v>
      </c>
      <c r="P171" s="7" t="s">
        <v>1001</v>
      </c>
      <c r="Q171" s="7"/>
      <c r="R171" s="10" t="s">
        <v>378</v>
      </c>
      <c r="S171" s="11" t="s">
        <v>19</v>
      </c>
      <c r="T171" s="7"/>
      <c r="U171" s="10" t="s">
        <v>19</v>
      </c>
      <c r="V171" s="10" t="s">
        <v>378</v>
      </c>
      <c r="W171" s="11" t="s">
        <v>256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1002</v>
      </c>
      <c r="AD171" t="s">
        <v>6</v>
      </c>
      <c r="AE171" t="s">
        <v>327</v>
      </c>
      <c r="AF171" t="s">
        <v>86</v>
      </c>
      <c r="AG171" t="s">
        <v>73</v>
      </c>
      <c r="AH171" t="s">
        <v>19</v>
      </c>
    </row>
    <row r="172" ht="14.25" customHeight="1" spans="1:34">
      <c r="A172" s="6" t="s">
        <v>1003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1004</v>
      </c>
      <c r="H172" s="7" t="s">
        <v>1005</v>
      </c>
      <c r="I172" s="7" t="s">
        <v>77</v>
      </c>
      <c r="J172" s="7" t="s">
        <v>2</v>
      </c>
      <c r="K172" s="7" t="s">
        <v>1006</v>
      </c>
      <c r="L172" s="7">
        <v>1</v>
      </c>
      <c r="M172" s="7">
        <v>1</v>
      </c>
      <c r="N172" s="7" t="s">
        <v>951</v>
      </c>
      <c r="O172" s="7" t="s">
        <v>951</v>
      </c>
      <c r="P172" s="7" t="s">
        <v>1001</v>
      </c>
      <c r="Q172" s="7"/>
      <c r="R172" s="10" t="s">
        <v>570</v>
      </c>
      <c r="S172" s="11" t="s">
        <v>19</v>
      </c>
      <c r="T172" s="7"/>
      <c r="U172" s="10" t="s">
        <v>19</v>
      </c>
      <c r="V172" s="10" t="s">
        <v>570</v>
      </c>
      <c r="W172" s="11" t="s">
        <v>466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571</v>
      </c>
      <c r="AD172" t="s">
        <v>6</v>
      </c>
      <c r="AE172" t="s">
        <v>1007</v>
      </c>
      <c r="AF172" t="s">
        <v>86</v>
      </c>
      <c r="AG172" t="s">
        <v>73</v>
      </c>
      <c r="AH172" t="s">
        <v>19</v>
      </c>
    </row>
    <row r="173" ht="14.25" customHeight="1" spans="1:34">
      <c r="A173" s="6" t="s">
        <v>1008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1009</v>
      </c>
      <c r="H173" s="7" t="s">
        <v>1010</v>
      </c>
      <c r="I173" s="7" t="s">
        <v>77</v>
      </c>
      <c r="J173" s="7" t="s">
        <v>2</v>
      </c>
      <c r="K173" s="7" t="s">
        <v>1011</v>
      </c>
      <c r="L173" s="7">
        <v>1</v>
      </c>
      <c r="M173" s="7">
        <v>1</v>
      </c>
      <c r="N173" s="7" t="s">
        <v>951</v>
      </c>
      <c r="O173" s="7" t="s">
        <v>951</v>
      </c>
      <c r="P173" s="7" t="s">
        <v>1001</v>
      </c>
      <c r="Q173" s="7"/>
      <c r="R173" s="10" t="s">
        <v>521</v>
      </c>
      <c r="S173" s="11" t="s">
        <v>19</v>
      </c>
      <c r="T173" s="7"/>
      <c r="U173" s="10" t="s">
        <v>19</v>
      </c>
      <c r="V173" s="10" t="s">
        <v>521</v>
      </c>
      <c r="W173" s="11" t="s">
        <v>211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612</v>
      </c>
      <c r="AD173" t="s">
        <v>6</v>
      </c>
      <c r="AE173" t="s">
        <v>468</v>
      </c>
      <c r="AF173" t="s">
        <v>86</v>
      </c>
      <c r="AG173" t="s">
        <v>73</v>
      </c>
      <c r="AH173" t="s">
        <v>19</v>
      </c>
    </row>
    <row r="174" ht="14.25" customHeight="1" spans="1:34">
      <c r="A174" s="6" t="s">
        <v>1012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1013</v>
      </c>
      <c r="H174" s="7" t="s">
        <v>1014</v>
      </c>
      <c r="I174" s="7" t="s">
        <v>77</v>
      </c>
      <c r="J174" s="7" t="s">
        <v>2</v>
      </c>
      <c r="K174" s="7" t="s">
        <v>1015</v>
      </c>
      <c r="L174" s="7">
        <v>1</v>
      </c>
      <c r="M174" s="7">
        <v>1</v>
      </c>
      <c r="N174" s="7" t="s">
        <v>951</v>
      </c>
      <c r="O174" s="7" t="s">
        <v>951</v>
      </c>
      <c r="P174" s="7" t="s">
        <v>1001</v>
      </c>
      <c r="Q174" s="7"/>
      <c r="R174" s="10" t="s">
        <v>107</v>
      </c>
      <c r="S174" s="11" t="s">
        <v>19</v>
      </c>
      <c r="T174" s="7"/>
      <c r="U174" s="10" t="s">
        <v>19</v>
      </c>
      <c r="V174" s="10" t="s">
        <v>107</v>
      </c>
      <c r="W174" s="11" t="s">
        <v>108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109</v>
      </c>
      <c r="AD174" t="s">
        <v>6</v>
      </c>
      <c r="AE174" t="s">
        <v>1016</v>
      </c>
      <c r="AF174" t="s">
        <v>86</v>
      </c>
      <c r="AG174" t="s">
        <v>73</v>
      </c>
      <c r="AH174" t="s">
        <v>19</v>
      </c>
    </row>
    <row r="175" ht="14.25" customHeight="1" spans="1:34">
      <c r="A175" s="6" t="s">
        <v>1017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1018</v>
      </c>
      <c r="H175" s="7" t="s">
        <v>1019</v>
      </c>
      <c r="I175" s="7" t="s">
        <v>77</v>
      </c>
      <c r="J175" s="7" t="s">
        <v>2</v>
      </c>
      <c r="K175" s="7" t="s">
        <v>1020</v>
      </c>
      <c r="L175" s="7">
        <v>1</v>
      </c>
      <c r="M175" s="7">
        <v>1</v>
      </c>
      <c r="N175" s="7" t="s">
        <v>951</v>
      </c>
      <c r="O175" s="7" t="s">
        <v>951</v>
      </c>
      <c r="P175" s="7" t="s">
        <v>1001</v>
      </c>
      <c r="Q175" s="7"/>
      <c r="R175" s="10" t="s">
        <v>502</v>
      </c>
      <c r="S175" s="11" t="s">
        <v>19</v>
      </c>
      <c r="T175" s="7"/>
      <c r="U175" s="10" t="s">
        <v>19</v>
      </c>
      <c r="V175" s="10" t="s">
        <v>502</v>
      </c>
      <c r="W175" s="11" t="s">
        <v>108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503</v>
      </c>
      <c r="AD175" t="s">
        <v>6</v>
      </c>
      <c r="AE175" t="s">
        <v>327</v>
      </c>
      <c r="AF175" t="s">
        <v>86</v>
      </c>
      <c r="AG175" t="s">
        <v>73</v>
      </c>
      <c r="AH175" t="s">
        <v>19</v>
      </c>
    </row>
    <row r="176" ht="14.25" customHeight="1" spans="1:34">
      <c r="A176" s="6" t="s">
        <v>1021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1022</v>
      </c>
      <c r="H176" s="7" t="s">
        <v>1023</v>
      </c>
      <c r="I176" s="7" t="s">
        <v>77</v>
      </c>
      <c r="J176" s="7" t="s">
        <v>2</v>
      </c>
      <c r="K176" s="7" t="s">
        <v>1024</v>
      </c>
      <c r="L176" s="7">
        <v>1</v>
      </c>
      <c r="M176" s="7">
        <v>1</v>
      </c>
      <c r="N176" s="7" t="s">
        <v>951</v>
      </c>
      <c r="O176" s="7" t="s">
        <v>951</v>
      </c>
      <c r="P176" s="7" t="s">
        <v>1001</v>
      </c>
      <c r="Q176" s="7"/>
      <c r="R176" s="10" t="s">
        <v>548</v>
      </c>
      <c r="S176" s="11" t="s">
        <v>19</v>
      </c>
      <c r="T176" s="7"/>
      <c r="U176" s="10" t="s">
        <v>19</v>
      </c>
      <c r="V176" s="10" t="s">
        <v>548</v>
      </c>
      <c r="W176" s="11" t="s">
        <v>377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549</v>
      </c>
      <c r="AD176" t="s">
        <v>6</v>
      </c>
      <c r="AE176" t="s">
        <v>182</v>
      </c>
      <c r="AF176" t="s">
        <v>86</v>
      </c>
      <c r="AG176" t="s">
        <v>73</v>
      </c>
      <c r="AH176" t="s">
        <v>19</v>
      </c>
    </row>
    <row r="177" ht="14.25" customHeight="1" spans="1:34">
      <c r="A177" s="6" t="s">
        <v>1025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905</v>
      </c>
      <c r="H177" s="7" t="s">
        <v>906</v>
      </c>
      <c r="I177" s="7" t="s">
        <v>77</v>
      </c>
      <c r="J177" s="7" t="s">
        <v>2</v>
      </c>
      <c r="K177" s="7" t="s">
        <v>907</v>
      </c>
      <c r="L177" s="7">
        <v>1</v>
      </c>
      <c r="M177" s="7">
        <v>1</v>
      </c>
      <c r="N177" s="7" t="s">
        <v>951</v>
      </c>
      <c r="O177" s="7" t="s">
        <v>951</v>
      </c>
      <c r="P177" s="7" t="s">
        <v>1001</v>
      </c>
      <c r="Q177" s="7"/>
      <c r="R177" s="10" t="s">
        <v>521</v>
      </c>
      <c r="S177" s="11" t="s">
        <v>19</v>
      </c>
      <c r="T177" s="7"/>
      <c r="U177" s="10" t="s">
        <v>19</v>
      </c>
      <c r="V177" s="10" t="s">
        <v>521</v>
      </c>
      <c r="W177" s="11" t="s">
        <v>211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612</v>
      </c>
      <c r="AD177" t="s">
        <v>6</v>
      </c>
      <c r="AE177" t="s">
        <v>164</v>
      </c>
      <c r="AF177" t="s">
        <v>86</v>
      </c>
      <c r="AG177" t="s">
        <v>73</v>
      </c>
      <c r="AH177" t="s">
        <v>19</v>
      </c>
    </row>
    <row r="178" ht="14.25" customHeight="1" spans="1:34">
      <c r="A178" s="6" t="s">
        <v>1026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998</v>
      </c>
      <c r="H178" s="7" t="s">
        <v>999</v>
      </c>
      <c r="I178" s="7" t="s">
        <v>77</v>
      </c>
      <c r="J178" s="7" t="s">
        <v>2</v>
      </c>
      <c r="K178" s="7" t="s">
        <v>1027</v>
      </c>
      <c r="L178" s="7">
        <v>1</v>
      </c>
      <c r="M178" s="7">
        <v>1</v>
      </c>
      <c r="N178" s="7" t="s">
        <v>951</v>
      </c>
      <c r="O178" s="7" t="s">
        <v>951</v>
      </c>
      <c r="P178" s="7" t="s">
        <v>1001</v>
      </c>
      <c r="Q178" s="7"/>
      <c r="R178" s="10" t="s">
        <v>378</v>
      </c>
      <c r="S178" s="11" t="s">
        <v>19</v>
      </c>
      <c r="T178" s="7"/>
      <c r="U178" s="10" t="s">
        <v>19</v>
      </c>
      <c r="V178" s="10" t="s">
        <v>378</v>
      </c>
      <c r="W178" s="11" t="s">
        <v>256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1002</v>
      </c>
      <c r="AD178" t="s">
        <v>6</v>
      </c>
      <c r="AE178" t="s">
        <v>327</v>
      </c>
      <c r="AF178" t="s">
        <v>86</v>
      </c>
      <c r="AG178" t="s">
        <v>73</v>
      </c>
      <c r="AH178" t="s">
        <v>19</v>
      </c>
    </row>
    <row r="179" ht="14.25" customHeight="1" spans="1:34">
      <c r="A179" s="6" t="s">
        <v>1028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362</v>
      </c>
      <c r="H179" s="7" t="s">
        <v>363</v>
      </c>
      <c r="I179" s="7" t="s">
        <v>77</v>
      </c>
      <c r="J179" s="7" t="s">
        <v>2</v>
      </c>
      <c r="K179" s="7" t="s">
        <v>1029</v>
      </c>
      <c r="L179" s="7">
        <v>1</v>
      </c>
      <c r="M179" s="7">
        <v>1</v>
      </c>
      <c r="N179" s="7" t="s">
        <v>951</v>
      </c>
      <c r="O179" s="7" t="s">
        <v>951</v>
      </c>
      <c r="P179" s="7" t="s">
        <v>1001</v>
      </c>
      <c r="Q179" s="7"/>
      <c r="R179" s="10" t="s">
        <v>1030</v>
      </c>
      <c r="S179" s="11" t="s">
        <v>19</v>
      </c>
      <c r="T179" s="7"/>
      <c r="U179" s="10" t="s">
        <v>19</v>
      </c>
      <c r="V179" s="10" t="s">
        <v>1030</v>
      </c>
      <c r="W179" s="11" t="s">
        <v>320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781</v>
      </c>
      <c r="AD179" t="s">
        <v>6</v>
      </c>
      <c r="AE179" t="s">
        <v>379</v>
      </c>
      <c r="AF179" t="s">
        <v>86</v>
      </c>
      <c r="AG179" t="s">
        <v>73</v>
      </c>
      <c r="AH179" t="s">
        <v>19</v>
      </c>
    </row>
    <row r="180" ht="14.25" customHeight="1" spans="1:34">
      <c r="A180" s="6" t="s">
        <v>1031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1032</v>
      </c>
      <c r="H180" s="7" t="s">
        <v>1033</v>
      </c>
      <c r="I180" s="7" t="s">
        <v>77</v>
      </c>
      <c r="J180" s="7" t="s">
        <v>2</v>
      </c>
      <c r="K180" s="7" t="s">
        <v>1034</v>
      </c>
      <c r="L180" s="7">
        <v>1</v>
      </c>
      <c r="M180" s="7">
        <v>1</v>
      </c>
      <c r="N180" s="7" t="s">
        <v>951</v>
      </c>
      <c r="O180" s="7" t="s">
        <v>951</v>
      </c>
      <c r="P180" s="7" t="s">
        <v>1001</v>
      </c>
      <c r="Q180" s="7"/>
      <c r="R180" s="10" t="s">
        <v>107</v>
      </c>
      <c r="S180" s="11" t="s">
        <v>19</v>
      </c>
      <c r="T180" s="7"/>
      <c r="U180" s="10" t="s">
        <v>19</v>
      </c>
      <c r="V180" s="10" t="s">
        <v>107</v>
      </c>
      <c r="W180" s="11" t="s">
        <v>108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109</v>
      </c>
      <c r="AD180" t="s">
        <v>6</v>
      </c>
      <c r="AE180" t="s">
        <v>172</v>
      </c>
      <c r="AF180" t="s">
        <v>86</v>
      </c>
      <c r="AG180" t="s">
        <v>73</v>
      </c>
      <c r="AH180" t="s">
        <v>19</v>
      </c>
    </row>
    <row r="181" ht="14.25" customHeight="1" spans="1:34">
      <c r="A181" s="6" t="s">
        <v>1035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1036</v>
      </c>
      <c r="H181" s="7" t="s">
        <v>1037</v>
      </c>
      <c r="I181" s="7" t="s">
        <v>77</v>
      </c>
      <c r="J181" s="7" t="s">
        <v>2</v>
      </c>
      <c r="K181" s="7" t="s">
        <v>1038</v>
      </c>
      <c r="L181" s="7">
        <v>1</v>
      </c>
      <c r="M181" s="7">
        <v>1</v>
      </c>
      <c r="N181" s="7" t="s">
        <v>951</v>
      </c>
      <c r="O181" s="7" t="s">
        <v>951</v>
      </c>
      <c r="P181" s="7" t="s">
        <v>1001</v>
      </c>
      <c r="Q181" s="7"/>
      <c r="R181" s="10" t="s">
        <v>1039</v>
      </c>
      <c r="S181" s="11" t="s">
        <v>19</v>
      </c>
      <c r="T181" s="7"/>
      <c r="U181" s="10" t="s">
        <v>19</v>
      </c>
      <c r="V181" s="10" t="s">
        <v>1039</v>
      </c>
      <c r="W181" s="11" t="s">
        <v>256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502</v>
      </c>
      <c r="AD181" t="s">
        <v>6</v>
      </c>
      <c r="AE181" t="s">
        <v>322</v>
      </c>
      <c r="AF181" t="s">
        <v>86</v>
      </c>
      <c r="AG181" t="s">
        <v>73</v>
      </c>
      <c r="AH181" t="s">
        <v>19</v>
      </c>
    </row>
    <row r="182" ht="14.25" customHeight="1" spans="1:34">
      <c r="A182" s="6" t="s">
        <v>1040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1041</v>
      </c>
      <c r="H182" s="7" t="s">
        <v>1042</v>
      </c>
      <c r="I182" s="7" t="s">
        <v>77</v>
      </c>
      <c r="J182" s="7" t="s">
        <v>2</v>
      </c>
      <c r="K182" s="7" t="s">
        <v>1043</v>
      </c>
      <c r="L182" s="7">
        <v>1</v>
      </c>
      <c r="M182" s="7">
        <v>1</v>
      </c>
      <c r="N182" s="7" t="s">
        <v>951</v>
      </c>
      <c r="O182" s="7" t="s">
        <v>951</v>
      </c>
      <c r="P182" s="7" t="s">
        <v>1001</v>
      </c>
      <c r="Q182" s="7"/>
      <c r="R182" s="10" t="s">
        <v>1044</v>
      </c>
      <c r="S182" s="11" t="s">
        <v>19</v>
      </c>
      <c r="T182" s="7"/>
      <c r="U182" s="10" t="s">
        <v>19</v>
      </c>
      <c r="V182" s="10" t="s">
        <v>1044</v>
      </c>
      <c r="W182" s="11" t="s">
        <v>454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1045</v>
      </c>
      <c r="AD182" t="s">
        <v>6</v>
      </c>
      <c r="AE182" t="s">
        <v>322</v>
      </c>
      <c r="AF182" t="s">
        <v>86</v>
      </c>
      <c r="AG182" t="s">
        <v>73</v>
      </c>
      <c r="AH182" t="s">
        <v>19</v>
      </c>
    </row>
    <row r="183" ht="14.25" customHeight="1" spans="1:34">
      <c r="A183" s="6" t="s">
        <v>1046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1047</v>
      </c>
      <c r="H183" s="7" t="s">
        <v>1048</v>
      </c>
      <c r="I183" s="7" t="s">
        <v>77</v>
      </c>
      <c r="J183" s="7" t="s">
        <v>2</v>
      </c>
      <c r="K183" s="7" t="s">
        <v>1049</v>
      </c>
      <c r="L183" s="7">
        <v>2</v>
      </c>
      <c r="M183" s="7">
        <v>1</v>
      </c>
      <c r="N183" s="7" t="s">
        <v>951</v>
      </c>
      <c r="O183" s="7" t="s">
        <v>951</v>
      </c>
      <c r="P183" s="7" t="s">
        <v>1001</v>
      </c>
      <c r="Q183" s="7"/>
      <c r="R183" s="10" t="s">
        <v>1050</v>
      </c>
      <c r="S183" s="11" t="s">
        <v>19</v>
      </c>
      <c r="T183" s="7"/>
      <c r="U183" s="10" t="s">
        <v>19</v>
      </c>
      <c r="V183" s="10" t="s">
        <v>1050</v>
      </c>
      <c r="W183" s="11" t="s">
        <v>735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1051</v>
      </c>
      <c r="AD183" t="s">
        <v>6</v>
      </c>
      <c r="AE183" t="s">
        <v>1052</v>
      </c>
      <c r="AF183" t="s">
        <v>86</v>
      </c>
      <c r="AG183" t="s">
        <v>73</v>
      </c>
      <c r="AH183" t="s">
        <v>19</v>
      </c>
    </row>
    <row r="184" ht="14.25" customHeight="1" spans="1:34">
      <c r="A184" s="6" t="s">
        <v>1053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1054</v>
      </c>
      <c r="H184" s="7" t="s">
        <v>1055</v>
      </c>
      <c r="I184" s="7" t="s">
        <v>77</v>
      </c>
      <c r="J184" s="7" t="s">
        <v>2</v>
      </c>
      <c r="K184" s="7" t="s">
        <v>1056</v>
      </c>
      <c r="L184" s="7">
        <v>1</v>
      </c>
      <c r="M184" s="7">
        <v>1</v>
      </c>
      <c r="N184" s="7" t="s">
        <v>951</v>
      </c>
      <c r="O184" s="7" t="s">
        <v>951</v>
      </c>
      <c r="P184" s="7" t="s">
        <v>1001</v>
      </c>
      <c r="Q184" s="7"/>
      <c r="R184" s="10" t="s">
        <v>319</v>
      </c>
      <c r="S184" s="11" t="s">
        <v>19</v>
      </c>
      <c r="T184" s="7"/>
      <c r="U184" s="10" t="s">
        <v>19</v>
      </c>
      <c r="V184" s="10" t="s">
        <v>319</v>
      </c>
      <c r="W184" s="11" t="s">
        <v>320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321</v>
      </c>
      <c r="AD184" t="s">
        <v>6</v>
      </c>
      <c r="AE184" t="s">
        <v>1057</v>
      </c>
      <c r="AF184" t="s">
        <v>86</v>
      </c>
      <c r="AG184" t="s">
        <v>73</v>
      </c>
      <c r="AH184" t="s">
        <v>19</v>
      </c>
    </row>
    <row r="185" ht="14.25" customHeight="1" spans="1:34">
      <c r="A185" s="6" t="s">
        <v>1058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1059</v>
      </c>
      <c r="H185" s="7" t="s">
        <v>1060</v>
      </c>
      <c r="I185" s="7" t="s">
        <v>77</v>
      </c>
      <c r="J185" s="7" t="s">
        <v>2</v>
      </c>
      <c r="K185" s="7" t="s">
        <v>1061</v>
      </c>
      <c r="L185" s="7">
        <v>1</v>
      </c>
      <c r="M185" s="7">
        <v>1</v>
      </c>
      <c r="N185" s="7" t="s">
        <v>951</v>
      </c>
      <c r="O185" s="7" t="s">
        <v>951</v>
      </c>
      <c r="P185" s="7" t="s">
        <v>1001</v>
      </c>
      <c r="Q185" s="7"/>
      <c r="R185" s="10" t="s">
        <v>607</v>
      </c>
      <c r="S185" s="11" t="s">
        <v>19</v>
      </c>
      <c r="T185" s="7"/>
      <c r="U185" s="10" t="s">
        <v>19</v>
      </c>
      <c r="V185" s="10" t="s">
        <v>607</v>
      </c>
      <c r="W185" s="11" t="s">
        <v>466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224</v>
      </c>
      <c r="AD185" t="s">
        <v>6</v>
      </c>
      <c r="AE185" t="s">
        <v>379</v>
      </c>
      <c r="AF185" t="s">
        <v>86</v>
      </c>
      <c r="AG185" t="s">
        <v>73</v>
      </c>
      <c r="AH185" t="s">
        <v>19</v>
      </c>
    </row>
    <row r="186" ht="14.25" customHeight="1" spans="1:34">
      <c r="A186" s="6" t="s">
        <v>1062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1063</v>
      </c>
      <c r="H186" s="7" t="s">
        <v>1064</v>
      </c>
      <c r="I186" s="7" t="s">
        <v>77</v>
      </c>
      <c r="J186" s="7" t="s">
        <v>2</v>
      </c>
      <c r="K186" s="7" t="s">
        <v>1065</v>
      </c>
      <c r="L186" s="7">
        <v>2</v>
      </c>
      <c r="M186" s="7">
        <v>1</v>
      </c>
      <c r="N186" s="7" t="s">
        <v>951</v>
      </c>
      <c r="O186" s="7" t="s">
        <v>951</v>
      </c>
      <c r="P186" s="7" t="s">
        <v>1001</v>
      </c>
      <c r="Q186" s="7"/>
      <c r="R186" s="10" t="s">
        <v>696</v>
      </c>
      <c r="S186" s="11" t="s">
        <v>19</v>
      </c>
      <c r="T186" s="7"/>
      <c r="U186" s="10" t="s">
        <v>19</v>
      </c>
      <c r="V186" s="10" t="s">
        <v>696</v>
      </c>
      <c r="W186" s="11" t="s">
        <v>203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1066</v>
      </c>
      <c r="AD186" t="s">
        <v>6</v>
      </c>
      <c r="AE186" t="s">
        <v>94</v>
      </c>
      <c r="AF186" t="s">
        <v>86</v>
      </c>
      <c r="AG186" t="s">
        <v>73</v>
      </c>
      <c r="AH186" t="s">
        <v>19</v>
      </c>
    </row>
    <row r="187" ht="14.25" customHeight="1" spans="1:34">
      <c r="A187" s="6" t="s">
        <v>1067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928</v>
      </c>
      <c r="H187" s="7" t="s">
        <v>929</v>
      </c>
      <c r="I187" s="7" t="s">
        <v>77</v>
      </c>
      <c r="J187" s="7" t="s">
        <v>2</v>
      </c>
      <c r="K187" s="7" t="s">
        <v>930</v>
      </c>
      <c r="L187" s="7">
        <v>1</v>
      </c>
      <c r="M187" s="7">
        <v>1</v>
      </c>
      <c r="N187" s="7" t="s">
        <v>951</v>
      </c>
      <c r="O187" s="7" t="s">
        <v>951</v>
      </c>
      <c r="P187" s="7" t="s">
        <v>1001</v>
      </c>
      <c r="Q187" s="7"/>
      <c r="R187" s="10" t="s">
        <v>107</v>
      </c>
      <c r="S187" s="11" t="s">
        <v>19</v>
      </c>
      <c r="T187" s="7"/>
      <c r="U187" s="10" t="s">
        <v>19</v>
      </c>
      <c r="V187" s="10" t="s">
        <v>107</v>
      </c>
      <c r="W187" s="11" t="s">
        <v>108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109</v>
      </c>
      <c r="AD187" t="s">
        <v>6</v>
      </c>
      <c r="AE187" t="s">
        <v>379</v>
      </c>
      <c r="AF187" t="s">
        <v>86</v>
      </c>
      <c r="AG187" t="s">
        <v>73</v>
      </c>
      <c r="AH187" t="s">
        <v>19</v>
      </c>
    </row>
    <row r="188" customHeight="1" spans="1:32">
      <c r="A188" s="13" t="s">
        <v>1068</v>
      </c>
      <c r="B188" s="13"/>
      <c r="C188" s="13" t="s">
        <v>1069</v>
      </c>
      <c r="D188" s="13"/>
      <c r="E188" s="13"/>
      <c r="F188" s="13"/>
      <c r="G188" s="13" t="s">
        <v>1069</v>
      </c>
      <c r="H188" s="13" t="s">
        <v>1069</v>
      </c>
      <c r="I188" s="13" t="s">
        <v>1069</v>
      </c>
      <c r="J188" s="13" t="s">
        <v>1069</v>
      </c>
      <c r="K188" s="13" t="s">
        <v>1069</v>
      </c>
      <c r="L188" s="13" t="s">
        <v>1069</v>
      </c>
      <c r="M188" s="13" t="s">
        <v>1069</v>
      </c>
      <c r="N188" s="13" t="s">
        <v>1069</v>
      </c>
      <c r="O188" s="13" t="s">
        <v>1069</v>
      </c>
      <c r="P188" s="13" t="s">
        <v>1069</v>
      </c>
      <c r="Q188" s="13"/>
      <c r="R188" s="14" t="s">
        <v>20</v>
      </c>
      <c r="S188" s="14" t="s">
        <v>21</v>
      </c>
      <c r="T188" s="13" t="s">
        <v>1069</v>
      </c>
      <c r="U188" s="14"/>
      <c r="V188" s="14" t="s">
        <v>1070</v>
      </c>
      <c r="W188" s="14" t="s">
        <v>22</v>
      </c>
      <c r="X188" s="14"/>
      <c r="Y188" s="14"/>
      <c r="Z188" s="14"/>
      <c r="AA188" s="13"/>
      <c r="AB188" s="14"/>
      <c r="AC188" s="13"/>
      <c r="AD188" s="13" t="s">
        <v>1069</v>
      </c>
      <c r="AE188" s="13"/>
      <c r="AF188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1071</v>
      </c>
      <c r="B1" s="4" t="s">
        <v>1072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1073</v>
      </c>
      <c r="H1" s="4" t="s">
        <v>1074</v>
      </c>
      <c r="I1" s="4" t="s">
        <v>13</v>
      </c>
      <c r="J1" s="4" t="s">
        <v>17</v>
      </c>
      <c r="K1" s="4" t="s">
        <v>18</v>
      </c>
      <c r="L1" s="9" t="s">
        <v>1075</v>
      </c>
      <c r="M1" s="4" t="s">
        <v>1076</v>
      </c>
      <c r="N1" s="4" t="s">
        <v>1077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1078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4"/>
  <sheetViews>
    <sheetView tabSelected="1" topLeftCell="A170" workbookViewId="0">
      <selection activeCell="A193" sqref="A193:A19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1079</v>
      </c>
    </row>
    <row r="2" ht="14.25" customHeight="1" spans="1:9">
      <c r="A2" s="6" t="s">
        <v>71</v>
      </c>
      <c r="B2" s="7" t="s">
        <v>80</v>
      </c>
      <c r="C2" s="7" t="s">
        <v>81</v>
      </c>
      <c r="D2" s="3">
        <v>367</v>
      </c>
      <c r="E2" t="str">
        <f>VLOOKUP(A2,HOP!A:L,12,0)</f>
        <v>367.00</v>
      </c>
      <c r="F2" t="str">
        <f>VLOOKUP(A2,HOP!A:C,3,0)</f>
        <v>2531045</v>
      </c>
      <c r="G2">
        <f>D2-E2</f>
        <v>0</v>
      </c>
      <c r="H2" t="str">
        <f>$H$1&amp;F2</f>
        <v>，2531045</v>
      </c>
      <c r="I2" t="str">
        <f>VLOOKUP(A2,HOP!A:U,21,0)</f>
        <v>直连</v>
      </c>
    </row>
    <row r="3" ht="14.25" customHeight="1" spans="1:9">
      <c r="A3" s="6" t="s">
        <v>87</v>
      </c>
      <c r="B3" s="7" t="s">
        <v>79</v>
      </c>
      <c r="C3" s="7" t="s">
        <v>81</v>
      </c>
      <c r="D3" s="3">
        <v>442</v>
      </c>
      <c r="E3" t="str">
        <f>VLOOKUP(A3,HOP!A:L,12,0)</f>
        <v>442.00</v>
      </c>
      <c r="F3" t="str">
        <f>VLOOKUP(A3,HOP!A:C,3,0)</f>
        <v>2530735</v>
      </c>
      <c r="G3">
        <f t="shared" ref="G3:G34" si="0">D3-E3</f>
        <v>0</v>
      </c>
      <c r="H3" t="str">
        <f t="shared" ref="H3:H34" si="1">$H$1&amp;F3</f>
        <v>，2530735</v>
      </c>
      <c r="I3" t="str">
        <f>VLOOKUP(A3,HOP!A:U,21,0)</f>
        <v>直连</v>
      </c>
    </row>
    <row r="4" ht="14.25" customHeight="1" spans="1:9">
      <c r="A4" s="6" t="s">
        <v>95</v>
      </c>
      <c r="B4" s="7" t="s">
        <v>80</v>
      </c>
      <c r="C4" s="7" t="s">
        <v>81</v>
      </c>
      <c r="D4" s="3">
        <v>241</v>
      </c>
      <c r="E4" t="str">
        <f>VLOOKUP(A4,HOP!A:L,12,0)</f>
        <v>241.00</v>
      </c>
      <c r="F4" t="str">
        <f>VLOOKUP(A4,HOP!A:C,3,0)</f>
        <v>2532908</v>
      </c>
      <c r="G4">
        <f t="shared" si="0"/>
        <v>0</v>
      </c>
      <c r="H4" t="str">
        <f t="shared" si="1"/>
        <v>，2532908</v>
      </c>
      <c r="I4" t="str">
        <f>VLOOKUP(A4,HOP!A:U,21,0)</f>
        <v>直连</v>
      </c>
    </row>
    <row r="5" ht="14.25" customHeight="1" spans="1:9">
      <c r="A5" s="6" t="s">
        <v>103</v>
      </c>
      <c r="B5" s="7" t="s">
        <v>80</v>
      </c>
      <c r="C5" s="7" t="s">
        <v>81</v>
      </c>
      <c r="D5" s="3">
        <v>106</v>
      </c>
      <c r="E5" t="str">
        <f>VLOOKUP(A5,HOP!A:L,12,0)</f>
        <v>106.00</v>
      </c>
      <c r="F5" t="str">
        <f>VLOOKUP(A5,HOP!A:C,3,0)</f>
        <v>2532088</v>
      </c>
      <c r="G5">
        <f t="shared" si="0"/>
        <v>0</v>
      </c>
      <c r="H5" t="str">
        <f t="shared" si="1"/>
        <v>，2532088</v>
      </c>
      <c r="I5" t="str">
        <f>VLOOKUP(A5,HOP!A:U,21,0)</f>
        <v>直连</v>
      </c>
    </row>
    <row r="6" ht="14.25" customHeight="1" spans="1:9">
      <c r="A6" s="6" t="s">
        <v>111</v>
      </c>
      <c r="B6" s="7" t="s">
        <v>80</v>
      </c>
      <c r="C6" s="7" t="s">
        <v>81</v>
      </c>
      <c r="D6" s="3">
        <v>169</v>
      </c>
      <c r="E6" t="str">
        <f>VLOOKUP(A6,HOP!A:L,12,0)</f>
        <v>169.00</v>
      </c>
      <c r="F6" t="str">
        <f>VLOOKUP(A6,HOP!A:C,3,0)</f>
        <v>2532512</v>
      </c>
      <c r="G6">
        <f t="shared" si="0"/>
        <v>0</v>
      </c>
      <c r="H6" t="str">
        <f t="shared" si="1"/>
        <v>，2532512</v>
      </c>
      <c r="I6" t="str">
        <f>VLOOKUP(A6,HOP!A:U,21,0)</f>
        <v>直连</v>
      </c>
    </row>
    <row r="7" ht="14.25" customHeight="1" spans="1:9">
      <c r="A7" s="6" t="s">
        <v>119</v>
      </c>
      <c r="B7" s="7" t="s">
        <v>80</v>
      </c>
      <c r="C7" s="7" t="s">
        <v>81</v>
      </c>
      <c r="D7" s="3">
        <v>200</v>
      </c>
      <c r="E7" t="str">
        <f>VLOOKUP(A7,HOP!A:L,12,0)</f>
        <v>200.00</v>
      </c>
      <c r="F7" t="str">
        <f>VLOOKUP(A7,HOP!A:C,3,0)</f>
        <v>2532135</v>
      </c>
      <c r="G7">
        <f t="shared" si="0"/>
        <v>0</v>
      </c>
      <c r="H7" t="str">
        <f t="shared" si="1"/>
        <v>，2532135</v>
      </c>
      <c r="I7" t="str">
        <f>VLOOKUP(A7,HOP!A:U,21,0)</f>
        <v>直连</v>
      </c>
    </row>
    <row r="8" ht="14.25" customHeight="1" spans="1:9">
      <c r="A8" s="6" t="s">
        <v>127</v>
      </c>
      <c r="B8" s="7" t="s">
        <v>80</v>
      </c>
      <c r="C8" s="7" t="s">
        <v>81</v>
      </c>
      <c r="D8" s="3">
        <v>169</v>
      </c>
      <c r="E8" t="str">
        <f>VLOOKUP(A8,HOP!A:L,12,0)</f>
        <v>169.00</v>
      </c>
      <c r="F8" t="str">
        <f>VLOOKUP(A8,HOP!A:C,3,0)</f>
        <v>2532827</v>
      </c>
      <c r="G8">
        <f t="shared" si="0"/>
        <v>0</v>
      </c>
      <c r="H8" t="str">
        <f t="shared" si="1"/>
        <v>，2532827</v>
      </c>
      <c r="I8" t="str">
        <f>VLOOKUP(A8,HOP!A:U,21,0)</f>
        <v>直连</v>
      </c>
    </row>
    <row r="9" ht="14.25" customHeight="1" spans="1:9">
      <c r="A9" s="6" t="s">
        <v>131</v>
      </c>
      <c r="B9" s="7" t="s">
        <v>80</v>
      </c>
      <c r="C9" s="7" t="s">
        <v>81</v>
      </c>
      <c r="D9" s="3">
        <v>330</v>
      </c>
      <c r="E9" t="str">
        <f>VLOOKUP(A9,HOP!A:L,12,0)</f>
        <v>330.00</v>
      </c>
      <c r="F9" t="str">
        <f>VLOOKUP(A9,HOP!A:C,3,0)</f>
        <v>2532808</v>
      </c>
      <c r="G9">
        <f t="shared" si="0"/>
        <v>0</v>
      </c>
      <c r="H9" t="str">
        <f t="shared" si="1"/>
        <v>，2532808</v>
      </c>
      <c r="I9" t="str">
        <f>VLOOKUP(A9,HOP!A:U,21,0)</f>
        <v>直连</v>
      </c>
    </row>
    <row r="10" ht="14.25" customHeight="1" spans="1:9">
      <c r="A10" s="6" t="s">
        <v>139</v>
      </c>
      <c r="B10" s="7" t="s">
        <v>80</v>
      </c>
      <c r="C10" s="7" t="s">
        <v>81</v>
      </c>
      <c r="D10" s="3">
        <v>157</v>
      </c>
      <c r="E10" t="str">
        <f>VLOOKUP(A10,HOP!A:L,12,0)</f>
        <v>157.00</v>
      </c>
      <c r="F10" t="str">
        <f>VLOOKUP(A10,HOP!A:C,3,0)</f>
        <v>2532065</v>
      </c>
      <c r="G10">
        <f t="shared" si="0"/>
        <v>0</v>
      </c>
      <c r="H10" t="str">
        <f t="shared" si="1"/>
        <v>，2532065</v>
      </c>
      <c r="I10" t="str">
        <f>VLOOKUP(A10,HOP!A:U,21,0)</f>
        <v>直连</v>
      </c>
    </row>
    <row r="11" ht="14.25" customHeight="1" spans="1:9">
      <c r="A11" s="6" t="s">
        <v>147</v>
      </c>
      <c r="B11" s="7" t="s">
        <v>80</v>
      </c>
      <c r="C11" s="7" t="s">
        <v>81</v>
      </c>
      <c r="D11" s="3">
        <v>310</v>
      </c>
      <c r="E11" t="str">
        <f>VLOOKUP(A11,HOP!A:L,12,0)</f>
        <v>310.00</v>
      </c>
      <c r="F11" t="str">
        <f>VLOOKUP(A11,HOP!A:C,3,0)</f>
        <v>2532574</v>
      </c>
      <c r="G11">
        <f t="shared" si="0"/>
        <v>0</v>
      </c>
      <c r="H11" t="str">
        <f t="shared" si="1"/>
        <v>，2532574</v>
      </c>
      <c r="I11" t="str">
        <f>VLOOKUP(A11,HOP!A:U,21,0)</f>
        <v>直连</v>
      </c>
    </row>
    <row r="12" ht="14.25" customHeight="1" spans="1:9">
      <c r="A12" s="6" t="s">
        <v>155</v>
      </c>
      <c r="B12" s="7" t="s">
        <v>80</v>
      </c>
      <c r="C12" s="7" t="s">
        <v>81</v>
      </c>
      <c r="D12" s="3">
        <v>200</v>
      </c>
      <c r="E12" t="str">
        <f>VLOOKUP(A12,HOP!A:L,12,0)</f>
        <v>200.00</v>
      </c>
      <c r="F12" t="str">
        <f>VLOOKUP(A12,HOP!A:C,3,0)</f>
        <v>2532189</v>
      </c>
      <c r="G12">
        <f t="shared" si="0"/>
        <v>0</v>
      </c>
      <c r="H12" t="str">
        <f t="shared" si="1"/>
        <v>，2532189</v>
      </c>
      <c r="I12" t="str">
        <f>VLOOKUP(A12,HOP!A:U,21,0)</f>
        <v>直连</v>
      </c>
    </row>
    <row r="13" ht="14.25" customHeight="1" spans="1:9">
      <c r="A13" s="6" t="s">
        <v>157</v>
      </c>
      <c r="B13" s="7" t="s">
        <v>80</v>
      </c>
      <c r="C13" s="7" t="s">
        <v>81</v>
      </c>
      <c r="D13" s="3">
        <v>93</v>
      </c>
      <c r="E13" t="str">
        <f>VLOOKUP(A13,HOP!A:L,12,0)</f>
        <v>93.00</v>
      </c>
      <c r="F13" t="str">
        <f>VLOOKUP(A13,HOP!A:C,3,0)</f>
        <v>2532888</v>
      </c>
      <c r="G13">
        <f t="shared" si="0"/>
        <v>0</v>
      </c>
      <c r="H13" t="str">
        <f t="shared" si="1"/>
        <v>，2532888</v>
      </c>
      <c r="I13" t="str">
        <f>VLOOKUP(A13,HOP!A:U,21,0)</f>
        <v>直连</v>
      </c>
    </row>
    <row r="14" ht="14.25" customHeight="1" spans="1:9">
      <c r="A14" s="6" t="s">
        <v>165</v>
      </c>
      <c r="B14" s="7" t="s">
        <v>80</v>
      </c>
      <c r="C14" s="7" t="s">
        <v>81</v>
      </c>
      <c r="D14" s="3">
        <v>73</v>
      </c>
      <c r="E14" t="str">
        <f>VLOOKUP(A14,HOP!A:L,12,0)</f>
        <v>73.00</v>
      </c>
      <c r="F14" t="str">
        <f>VLOOKUP(A14,HOP!A:C,3,0)</f>
        <v>2532706</v>
      </c>
      <c r="G14">
        <f t="shared" si="0"/>
        <v>0</v>
      </c>
      <c r="H14" t="str">
        <f t="shared" si="1"/>
        <v>，2532706</v>
      </c>
      <c r="I14" t="str">
        <f>VLOOKUP(A14,HOP!A:U,21,0)</f>
        <v>直连</v>
      </c>
    </row>
    <row r="15" ht="14.25" customHeight="1" spans="1:9">
      <c r="A15" s="6" t="s">
        <v>173</v>
      </c>
      <c r="B15" s="7" t="s">
        <v>80</v>
      </c>
      <c r="C15" s="7" t="s">
        <v>81</v>
      </c>
      <c r="D15" s="3">
        <v>330</v>
      </c>
      <c r="E15" t="str">
        <f>VLOOKUP(A15,HOP!A:L,12,0)</f>
        <v>330.00</v>
      </c>
      <c r="F15" t="str">
        <f>VLOOKUP(A15,HOP!A:C,3,0)</f>
        <v>2532813</v>
      </c>
      <c r="G15">
        <f t="shared" si="0"/>
        <v>0</v>
      </c>
      <c r="H15" t="str">
        <f t="shared" si="1"/>
        <v>，2532813</v>
      </c>
      <c r="I15" t="str">
        <f>VLOOKUP(A15,HOP!A:U,21,0)</f>
        <v>直连</v>
      </c>
    </row>
    <row r="16" ht="14.25" customHeight="1" spans="1:9">
      <c r="A16" s="6" t="s">
        <v>175</v>
      </c>
      <c r="B16" s="7" t="s">
        <v>80</v>
      </c>
      <c r="C16" s="7" t="s">
        <v>81</v>
      </c>
      <c r="D16" s="3">
        <v>246</v>
      </c>
      <c r="E16" t="str">
        <f>VLOOKUP(A16,HOP!A:L,12,0)</f>
        <v>246.00</v>
      </c>
      <c r="F16" t="str">
        <f>VLOOKUP(A16,HOP!A:C,3,0)</f>
        <v>2532759</v>
      </c>
      <c r="G16">
        <f t="shared" si="0"/>
        <v>0</v>
      </c>
      <c r="H16" t="str">
        <f t="shared" si="1"/>
        <v>，2532759</v>
      </c>
      <c r="I16" t="str">
        <f>VLOOKUP(A16,HOP!A:U,21,0)</f>
        <v>直连</v>
      </c>
    </row>
    <row r="17" ht="14.25" customHeight="1" spans="1:9">
      <c r="A17" s="6" t="s">
        <v>183</v>
      </c>
      <c r="B17" s="7" t="s">
        <v>80</v>
      </c>
      <c r="C17" s="7" t="s">
        <v>81</v>
      </c>
      <c r="D17" s="3">
        <v>75</v>
      </c>
      <c r="E17" t="str">
        <f>VLOOKUP(A17,HOP!A:L,12,0)</f>
        <v>75.00</v>
      </c>
      <c r="F17" t="str">
        <f>VLOOKUP(A17,HOP!A:C,3,0)</f>
        <v>2532624</v>
      </c>
      <c r="G17">
        <f t="shared" si="0"/>
        <v>0</v>
      </c>
      <c r="H17" t="str">
        <f t="shared" si="1"/>
        <v>，2532624</v>
      </c>
      <c r="I17" t="str">
        <f>VLOOKUP(A17,HOP!A:U,21,0)</f>
        <v>直连</v>
      </c>
    </row>
    <row r="18" ht="14.25" customHeight="1" spans="1:9">
      <c r="A18" s="6" t="s">
        <v>191</v>
      </c>
      <c r="B18" s="7" t="s">
        <v>80</v>
      </c>
      <c r="C18" s="7" t="s">
        <v>81</v>
      </c>
      <c r="D18" s="3">
        <v>112</v>
      </c>
      <c r="E18" t="str">
        <f>VLOOKUP(A18,HOP!A:L,12,0)</f>
        <v>112.00</v>
      </c>
      <c r="F18" t="str">
        <f>VLOOKUP(A18,HOP!A:C,3,0)</f>
        <v>2531629</v>
      </c>
      <c r="G18">
        <f t="shared" si="0"/>
        <v>0</v>
      </c>
      <c r="H18" t="str">
        <f t="shared" si="1"/>
        <v>，2531629</v>
      </c>
      <c r="I18" t="str">
        <f>VLOOKUP(A18,HOP!A:U,21,0)</f>
        <v>直连</v>
      </c>
    </row>
    <row r="19" ht="14.25" customHeight="1" spans="1:9">
      <c r="A19" s="6" t="s">
        <v>198</v>
      </c>
      <c r="B19" s="7" t="s">
        <v>80</v>
      </c>
      <c r="C19" s="7" t="s">
        <v>81</v>
      </c>
      <c r="D19" s="3">
        <v>213</v>
      </c>
      <c r="E19" t="str">
        <f>VLOOKUP(A19,HOP!A:L,12,0)</f>
        <v>213.00</v>
      </c>
      <c r="F19" t="str">
        <f>VLOOKUP(A19,HOP!A:C,3,0)</f>
        <v>2531699</v>
      </c>
      <c r="G19">
        <f t="shared" si="0"/>
        <v>0</v>
      </c>
      <c r="H19" t="str">
        <f t="shared" si="1"/>
        <v>，2531699</v>
      </c>
      <c r="I19" t="str">
        <f>VLOOKUP(A19,HOP!A:U,21,0)</f>
        <v>直连</v>
      </c>
    </row>
    <row r="20" ht="14.25" customHeight="1" spans="1:9">
      <c r="A20" s="6" t="s">
        <v>206</v>
      </c>
      <c r="B20" s="7" t="s">
        <v>80</v>
      </c>
      <c r="C20" s="7" t="s">
        <v>81</v>
      </c>
      <c r="D20" s="3">
        <v>125</v>
      </c>
      <c r="E20" t="str">
        <f>VLOOKUP(A20,HOP!A:L,12,0)</f>
        <v>125.00</v>
      </c>
      <c r="F20" t="str">
        <f>VLOOKUP(A20,HOP!A:C,3,0)</f>
        <v>2531875</v>
      </c>
      <c r="G20">
        <f t="shared" si="0"/>
        <v>0</v>
      </c>
      <c r="H20" t="str">
        <f t="shared" si="1"/>
        <v>，2531875</v>
      </c>
      <c r="I20" t="str">
        <f>VLOOKUP(A20,HOP!A:U,21,0)</f>
        <v>直连</v>
      </c>
    </row>
    <row r="21" ht="14.25" customHeight="1" spans="1:9">
      <c r="A21" s="6" t="s">
        <v>214</v>
      </c>
      <c r="B21" s="7" t="s">
        <v>80</v>
      </c>
      <c r="C21" s="7" t="s">
        <v>81</v>
      </c>
      <c r="D21" s="3">
        <v>402</v>
      </c>
      <c r="E21" t="str">
        <f>VLOOKUP(A21,HOP!A:L,12,0)</f>
        <v>402.00</v>
      </c>
      <c r="F21" t="str">
        <f>VLOOKUP(A21,HOP!A:C,3,0)</f>
        <v>2532511</v>
      </c>
      <c r="G21">
        <f t="shared" si="0"/>
        <v>0</v>
      </c>
      <c r="H21" t="str">
        <f t="shared" si="1"/>
        <v>，2532511</v>
      </c>
      <c r="I21" t="str">
        <f>VLOOKUP(A21,HOP!A:U,21,0)</f>
        <v>直连</v>
      </c>
    </row>
    <row r="22" ht="14.25" customHeight="1" spans="1:9">
      <c r="A22" s="6" t="s">
        <v>220</v>
      </c>
      <c r="B22" s="7" t="s">
        <v>80</v>
      </c>
      <c r="C22" s="7" t="s">
        <v>81</v>
      </c>
      <c r="D22" s="3">
        <v>83</v>
      </c>
      <c r="E22" t="str">
        <f>VLOOKUP(A22,HOP!A:L,12,0)</f>
        <v>83.00</v>
      </c>
      <c r="F22" t="str">
        <f>VLOOKUP(A22,HOP!A:C,3,0)</f>
        <v>2532445</v>
      </c>
      <c r="G22">
        <f t="shared" si="0"/>
        <v>0</v>
      </c>
      <c r="H22" t="str">
        <f t="shared" si="1"/>
        <v>，2532445</v>
      </c>
      <c r="I22" t="str">
        <f>VLOOKUP(A22,HOP!A:U,21,0)</f>
        <v>直连</v>
      </c>
    </row>
    <row r="23" ht="14.25" customHeight="1" spans="1:9">
      <c r="A23" s="6" t="s">
        <v>228</v>
      </c>
      <c r="B23" s="7" t="s">
        <v>80</v>
      </c>
      <c r="C23" s="7" t="s">
        <v>81</v>
      </c>
      <c r="D23" s="3">
        <v>211</v>
      </c>
      <c r="E23" t="str">
        <f>VLOOKUP(A23,HOP!A:L,12,0)</f>
        <v>211.00</v>
      </c>
      <c r="F23" t="str">
        <f>VLOOKUP(A23,HOP!A:C,3,0)</f>
        <v>2532431</v>
      </c>
      <c r="G23">
        <f t="shared" si="0"/>
        <v>0</v>
      </c>
      <c r="H23" t="str">
        <f t="shared" si="1"/>
        <v>，2532431</v>
      </c>
      <c r="I23" t="str">
        <f>VLOOKUP(A23,HOP!A:U,21,0)</f>
        <v>直连</v>
      </c>
    </row>
    <row r="24" ht="14.25" customHeight="1" spans="1:9">
      <c r="A24" s="6" t="s">
        <v>235</v>
      </c>
      <c r="B24" s="7" t="s">
        <v>80</v>
      </c>
      <c r="C24" s="7" t="s">
        <v>81</v>
      </c>
      <c r="D24" s="3">
        <v>147</v>
      </c>
      <c r="E24" t="str">
        <f>VLOOKUP(A24,HOP!A:L,12,0)</f>
        <v>147.00</v>
      </c>
      <c r="F24" t="str">
        <f>VLOOKUP(A24,HOP!A:C,3,0)</f>
        <v>2531709</v>
      </c>
      <c r="G24">
        <f t="shared" si="0"/>
        <v>0</v>
      </c>
      <c r="H24" t="str">
        <f t="shared" si="1"/>
        <v>，2531709</v>
      </c>
      <c r="I24" t="str">
        <f>VLOOKUP(A24,HOP!A:U,21,0)</f>
        <v>直连</v>
      </c>
    </row>
    <row r="25" ht="14.25" customHeight="1" spans="1:9">
      <c r="A25" s="6" t="s">
        <v>243</v>
      </c>
      <c r="B25" s="7" t="s">
        <v>80</v>
      </c>
      <c r="C25" s="7" t="s">
        <v>81</v>
      </c>
      <c r="D25" s="3">
        <v>266</v>
      </c>
      <c r="E25" t="str">
        <f>VLOOKUP(A25,HOP!A:L,12,0)</f>
        <v>266.00</v>
      </c>
      <c r="F25" t="str">
        <f>VLOOKUP(A25,HOP!A:C,3,0)</f>
        <v>2531937</v>
      </c>
      <c r="G25">
        <f t="shared" si="0"/>
        <v>0</v>
      </c>
      <c r="H25" t="str">
        <f t="shared" si="1"/>
        <v>，2531937</v>
      </c>
      <c r="I25" t="str">
        <f>VLOOKUP(A25,HOP!A:U,21,0)</f>
        <v>直连</v>
      </c>
    </row>
    <row r="26" ht="14.25" customHeight="1" spans="1:9">
      <c r="A26" s="6" t="s">
        <v>251</v>
      </c>
      <c r="B26" s="7" t="s">
        <v>80</v>
      </c>
      <c r="C26" s="7" t="s">
        <v>81</v>
      </c>
      <c r="D26" s="3">
        <v>116</v>
      </c>
      <c r="E26" t="str">
        <f>VLOOKUP(A26,HOP!A:L,12,0)</f>
        <v>116.00</v>
      </c>
      <c r="F26" t="str">
        <f>VLOOKUP(A26,HOP!A:C,3,0)</f>
        <v>2532491</v>
      </c>
      <c r="G26">
        <f t="shared" si="0"/>
        <v>0</v>
      </c>
      <c r="H26" t="str">
        <f t="shared" si="1"/>
        <v>，2532491</v>
      </c>
      <c r="I26" t="str">
        <f>VLOOKUP(A26,HOP!A:U,21,0)</f>
        <v>直连</v>
      </c>
    </row>
    <row r="27" ht="14.25" customHeight="1" spans="1:9">
      <c r="A27" s="6" t="s">
        <v>258</v>
      </c>
      <c r="B27" s="7" t="s">
        <v>80</v>
      </c>
      <c r="C27" s="7" t="s">
        <v>81</v>
      </c>
      <c r="D27" s="3">
        <v>159</v>
      </c>
      <c r="E27" t="str">
        <f>VLOOKUP(A27,HOP!A:L,12,0)</f>
        <v>159.00</v>
      </c>
      <c r="F27" t="str">
        <f>VLOOKUP(A27,HOP!A:C,3,0)</f>
        <v>2532474</v>
      </c>
      <c r="G27">
        <f t="shared" si="0"/>
        <v>0</v>
      </c>
      <c r="H27" t="str">
        <f t="shared" si="1"/>
        <v>，2532474</v>
      </c>
      <c r="I27" t="str">
        <f>VLOOKUP(A27,HOP!A:U,21,0)</f>
        <v>直连</v>
      </c>
    </row>
    <row r="28" ht="14.25" customHeight="1" spans="1:9">
      <c r="A28" s="6" t="s">
        <v>265</v>
      </c>
      <c r="B28" s="7" t="s">
        <v>79</v>
      </c>
      <c r="C28" s="7" t="s">
        <v>81</v>
      </c>
      <c r="D28" s="3">
        <v>318</v>
      </c>
      <c r="E28" t="str">
        <f>VLOOKUP(A28,HOP!A:L,12,0)</f>
        <v>318.00</v>
      </c>
      <c r="F28" t="str">
        <f>VLOOKUP(A28,HOP!A:C,3,0)</f>
        <v>2530517</v>
      </c>
      <c r="G28">
        <f t="shared" si="0"/>
        <v>0</v>
      </c>
      <c r="H28" t="str">
        <f t="shared" si="1"/>
        <v>，2530517</v>
      </c>
      <c r="I28" t="str">
        <f>VLOOKUP(A28,HOP!A:U,21,0)</f>
        <v>直连</v>
      </c>
    </row>
    <row r="29" ht="14.25" customHeight="1" spans="1:9">
      <c r="A29" s="6" t="s">
        <v>272</v>
      </c>
      <c r="B29" s="7" t="s">
        <v>80</v>
      </c>
      <c r="C29" s="7" t="s">
        <v>81</v>
      </c>
      <c r="D29" s="3">
        <v>69</v>
      </c>
      <c r="E29" t="str">
        <f>VLOOKUP(A29,HOP!A:L,12,0)</f>
        <v>69.00</v>
      </c>
      <c r="F29" t="str">
        <f>VLOOKUP(A29,HOP!A:C,3,0)</f>
        <v>2531337</v>
      </c>
      <c r="G29">
        <f t="shared" si="0"/>
        <v>0</v>
      </c>
      <c r="H29" t="str">
        <f t="shared" si="1"/>
        <v>，2531337</v>
      </c>
      <c r="I29" t="str">
        <f>VLOOKUP(A29,HOP!A:U,21,0)</f>
        <v>直连</v>
      </c>
    </row>
    <row r="30" ht="14.25" customHeight="1" spans="1:9">
      <c r="A30" s="6" t="s">
        <v>278</v>
      </c>
      <c r="B30" s="7" t="s">
        <v>80</v>
      </c>
      <c r="C30" s="7" t="s">
        <v>81</v>
      </c>
      <c r="D30" s="3">
        <v>214</v>
      </c>
      <c r="E30" t="str">
        <f>VLOOKUP(A30,HOP!A:L,12,0)</f>
        <v>214.00</v>
      </c>
      <c r="F30" t="str">
        <f>VLOOKUP(A30,HOP!A:C,3,0)</f>
        <v>2532748</v>
      </c>
      <c r="G30">
        <f t="shared" si="0"/>
        <v>0</v>
      </c>
      <c r="H30" t="str">
        <f t="shared" si="1"/>
        <v>，2532748</v>
      </c>
      <c r="I30" t="str">
        <f>VLOOKUP(A30,HOP!A:U,21,0)</f>
        <v>直连</v>
      </c>
    </row>
    <row r="31" ht="14.25" customHeight="1" spans="1:9">
      <c r="A31" s="6" t="s">
        <v>286</v>
      </c>
      <c r="B31" s="7" t="s">
        <v>80</v>
      </c>
      <c r="C31" s="7" t="s">
        <v>81</v>
      </c>
      <c r="D31" s="3">
        <v>52</v>
      </c>
      <c r="E31" t="str">
        <f>VLOOKUP(A31,HOP!A:L,12,0)</f>
        <v>52.00</v>
      </c>
      <c r="F31" t="str">
        <f>VLOOKUP(A31,HOP!A:C,3,0)</f>
        <v>2532535</v>
      </c>
      <c r="G31">
        <f t="shared" si="0"/>
        <v>0</v>
      </c>
      <c r="H31" t="str">
        <f t="shared" si="1"/>
        <v>，2532535</v>
      </c>
      <c r="I31" t="str">
        <f>VLOOKUP(A31,HOP!A:U,21,0)</f>
        <v>直连</v>
      </c>
    </row>
    <row r="32" ht="14.25" customHeight="1" spans="1:9">
      <c r="A32" s="6" t="s">
        <v>294</v>
      </c>
      <c r="B32" s="7" t="s">
        <v>80</v>
      </c>
      <c r="C32" s="7" t="s">
        <v>81</v>
      </c>
      <c r="D32" s="3">
        <v>159</v>
      </c>
      <c r="E32" t="str">
        <f>VLOOKUP(A32,HOP!A:L,12,0)</f>
        <v>159.00</v>
      </c>
      <c r="F32" t="str">
        <f>VLOOKUP(A32,HOP!A:C,3,0)</f>
        <v>2531957</v>
      </c>
      <c r="G32">
        <f t="shared" si="0"/>
        <v>0</v>
      </c>
      <c r="H32" t="str">
        <f t="shared" si="1"/>
        <v>，2531957</v>
      </c>
      <c r="I32" t="str">
        <f>VLOOKUP(A32,HOP!A:U,21,0)</f>
        <v>直连</v>
      </c>
    </row>
    <row r="33" ht="14.25" customHeight="1" spans="1:9">
      <c r="A33" s="6" t="s">
        <v>299</v>
      </c>
      <c r="B33" s="7" t="s">
        <v>80</v>
      </c>
      <c r="C33" s="7" t="s">
        <v>81</v>
      </c>
      <c r="D33" s="3">
        <v>92</v>
      </c>
      <c r="E33" t="str">
        <f>VLOOKUP(A33,HOP!A:L,12,0)</f>
        <v>92.00</v>
      </c>
      <c r="F33" t="str">
        <f>VLOOKUP(A33,HOP!A:C,3,0)</f>
        <v>2532084</v>
      </c>
      <c r="G33">
        <f t="shared" si="0"/>
        <v>0</v>
      </c>
      <c r="H33" t="str">
        <f t="shared" si="1"/>
        <v>，2532084</v>
      </c>
      <c r="I33" t="str">
        <f>VLOOKUP(A33,HOP!A:U,21,0)</f>
        <v>直连</v>
      </c>
    </row>
    <row r="34" ht="14.25" customHeight="1" spans="1:9">
      <c r="A34" s="6" t="s">
        <v>304</v>
      </c>
      <c r="B34" s="7" t="s">
        <v>80</v>
      </c>
      <c r="C34" s="7" t="s">
        <v>81</v>
      </c>
      <c r="D34" s="3">
        <v>88</v>
      </c>
      <c r="E34" t="str">
        <f>VLOOKUP(A34,HOP!A:L,12,0)</f>
        <v>88.00</v>
      </c>
      <c r="F34" t="str">
        <f>VLOOKUP(A34,HOP!A:C,3,0)</f>
        <v>2532689</v>
      </c>
      <c r="G34">
        <f t="shared" si="0"/>
        <v>0</v>
      </c>
      <c r="H34" t="str">
        <f t="shared" si="1"/>
        <v>，2532689</v>
      </c>
      <c r="I34" t="str">
        <f>VLOOKUP(A34,HOP!A:U,21,0)</f>
        <v>直连</v>
      </c>
    </row>
    <row r="35" ht="14.25" customHeight="1" spans="1:9">
      <c r="A35" s="6" t="s">
        <v>311</v>
      </c>
      <c r="B35" s="7" t="s">
        <v>80</v>
      </c>
      <c r="C35" s="7" t="s">
        <v>81</v>
      </c>
      <c r="D35" s="3">
        <v>113</v>
      </c>
      <c r="E35" t="str">
        <f>VLOOKUP(A35,HOP!A:L,12,0)</f>
        <v>113.00</v>
      </c>
      <c r="F35" t="str">
        <f>VLOOKUP(A35,HOP!A:C,3,0)</f>
        <v>2532636</v>
      </c>
      <c r="G35">
        <f t="shared" ref="G35:G66" si="2">D35-E35</f>
        <v>0</v>
      </c>
      <c r="H35" t="str">
        <f t="shared" ref="H35:H66" si="3">$H$1&amp;F35</f>
        <v>，2532636</v>
      </c>
      <c r="I35" t="str">
        <f>VLOOKUP(A35,HOP!A:U,21,0)</f>
        <v>直连</v>
      </c>
    </row>
    <row r="36" ht="14.25" customHeight="1" spans="1:9">
      <c r="A36" s="6" t="s">
        <v>317</v>
      </c>
      <c r="B36" s="7" t="s">
        <v>80</v>
      </c>
      <c r="C36" s="7" t="s">
        <v>81</v>
      </c>
      <c r="D36" s="3">
        <v>142</v>
      </c>
      <c r="E36" t="str">
        <f>VLOOKUP(A36,HOP!A:L,12,0)</f>
        <v>142.00</v>
      </c>
      <c r="F36" t="str">
        <f>VLOOKUP(A36,HOP!A:C,3,0)</f>
        <v>2532601</v>
      </c>
      <c r="G36">
        <f t="shared" si="2"/>
        <v>0</v>
      </c>
      <c r="H36" t="str">
        <f t="shared" si="3"/>
        <v>，2532601</v>
      </c>
      <c r="I36" t="str">
        <f>VLOOKUP(A36,HOP!A:U,21,0)</f>
        <v>直连</v>
      </c>
    </row>
    <row r="37" ht="14.25" customHeight="1" spans="1:9">
      <c r="A37" s="6" t="s">
        <v>323</v>
      </c>
      <c r="B37" s="7" t="s">
        <v>80</v>
      </c>
      <c r="C37" s="7" t="s">
        <v>81</v>
      </c>
      <c r="D37" s="3">
        <v>116</v>
      </c>
      <c r="E37" t="str">
        <f>VLOOKUP(A37,HOP!A:L,12,0)</f>
        <v>116.00</v>
      </c>
      <c r="F37" t="str">
        <f>VLOOKUP(A37,HOP!A:C,3,0)</f>
        <v>2532320</v>
      </c>
      <c r="G37">
        <f t="shared" si="2"/>
        <v>0</v>
      </c>
      <c r="H37" t="str">
        <f t="shared" si="3"/>
        <v>，2532320</v>
      </c>
      <c r="I37" t="str">
        <f>VLOOKUP(A37,HOP!A:U,21,0)</f>
        <v>直连</v>
      </c>
    </row>
    <row r="38" ht="14.25" customHeight="1" spans="1:9">
      <c r="A38" s="6" t="s">
        <v>328</v>
      </c>
      <c r="B38" s="7" t="s">
        <v>80</v>
      </c>
      <c r="C38" s="7" t="s">
        <v>81</v>
      </c>
      <c r="D38" s="3">
        <v>205</v>
      </c>
      <c r="E38" t="str">
        <f>VLOOKUP(A38,HOP!A:L,12,0)</f>
        <v>205.00</v>
      </c>
      <c r="F38" t="str">
        <f>VLOOKUP(A38,HOP!A:C,3,0)</f>
        <v>2532230</v>
      </c>
      <c r="G38">
        <f t="shared" si="2"/>
        <v>0</v>
      </c>
      <c r="H38" t="str">
        <f t="shared" si="3"/>
        <v>，2532230</v>
      </c>
      <c r="I38" t="str">
        <f>VLOOKUP(A38,HOP!A:U,21,0)</f>
        <v>直连</v>
      </c>
    </row>
    <row r="39" ht="14.25" customHeight="1" spans="1:9">
      <c r="A39" s="6" t="s">
        <v>336</v>
      </c>
      <c r="B39" s="7" t="s">
        <v>80</v>
      </c>
      <c r="C39" s="7" t="s">
        <v>81</v>
      </c>
      <c r="D39" s="3">
        <v>277</v>
      </c>
      <c r="E39" t="str">
        <f>VLOOKUP(A39,HOP!A:L,12,0)</f>
        <v>277.00</v>
      </c>
      <c r="F39" t="str">
        <f>VLOOKUP(A39,HOP!A:C,3,0)</f>
        <v>2531729</v>
      </c>
      <c r="G39">
        <f t="shared" si="2"/>
        <v>0</v>
      </c>
      <c r="H39" t="str">
        <f t="shared" si="3"/>
        <v>，2531729</v>
      </c>
      <c r="I39" t="str">
        <f>VLOOKUP(A39,HOP!A:U,21,0)</f>
        <v>直连</v>
      </c>
    </row>
    <row r="40" ht="14.25" customHeight="1" spans="1:9">
      <c r="A40" s="6" t="s">
        <v>344</v>
      </c>
      <c r="B40" s="7" t="s">
        <v>80</v>
      </c>
      <c r="C40" s="7" t="s">
        <v>81</v>
      </c>
      <c r="D40" s="3">
        <v>112</v>
      </c>
      <c r="E40" t="str">
        <f>VLOOKUP(A40,HOP!A:L,12,0)</f>
        <v>112.00</v>
      </c>
      <c r="F40" t="str">
        <f>VLOOKUP(A40,HOP!A:C,3,0)</f>
        <v>2532271</v>
      </c>
      <c r="G40">
        <f t="shared" si="2"/>
        <v>0</v>
      </c>
      <c r="H40" t="str">
        <f t="shared" si="3"/>
        <v>，2532271</v>
      </c>
      <c r="I40" t="str">
        <f>VLOOKUP(A40,HOP!A:U,21,0)</f>
        <v>直连</v>
      </c>
    </row>
    <row r="41" ht="14.25" customHeight="1" spans="1:9">
      <c r="A41" s="6" t="s">
        <v>348</v>
      </c>
      <c r="B41" s="7" t="s">
        <v>80</v>
      </c>
      <c r="C41" s="7" t="s">
        <v>81</v>
      </c>
      <c r="D41" s="3">
        <v>152</v>
      </c>
      <c r="E41" t="str">
        <f>VLOOKUP(A41,HOP!A:L,12,0)</f>
        <v>152.00</v>
      </c>
      <c r="F41" t="str">
        <f>VLOOKUP(A41,HOP!A:C,3,0)</f>
        <v>2532764</v>
      </c>
      <c r="G41">
        <f t="shared" si="2"/>
        <v>0</v>
      </c>
      <c r="H41" t="str">
        <f t="shared" si="3"/>
        <v>，2532764</v>
      </c>
      <c r="I41" t="str">
        <f>VLOOKUP(A41,HOP!A:U,21,0)</f>
        <v>直连</v>
      </c>
    </row>
    <row r="42" ht="14.25" customHeight="1" spans="1:9">
      <c r="A42" s="6" t="s">
        <v>355</v>
      </c>
      <c r="B42" s="7" t="s">
        <v>80</v>
      </c>
      <c r="C42" s="7" t="s">
        <v>81</v>
      </c>
      <c r="D42" s="3">
        <v>246</v>
      </c>
      <c r="E42" t="str">
        <f>VLOOKUP(A42,HOP!A:L,12,0)</f>
        <v>246.00</v>
      </c>
      <c r="F42" t="str">
        <f>VLOOKUP(A42,HOP!A:C,3,0)</f>
        <v>2532166</v>
      </c>
      <c r="G42">
        <f t="shared" si="2"/>
        <v>0</v>
      </c>
      <c r="H42" t="str">
        <f t="shared" si="3"/>
        <v>，2532166</v>
      </c>
      <c r="I42" t="str">
        <f>VLOOKUP(A42,HOP!A:U,21,0)</f>
        <v>直连</v>
      </c>
    </row>
    <row r="43" ht="14.25" customHeight="1" spans="1:9">
      <c r="A43" s="6" t="s">
        <v>361</v>
      </c>
      <c r="B43" s="7" t="s">
        <v>80</v>
      </c>
      <c r="C43" s="7" t="s">
        <v>81</v>
      </c>
      <c r="D43" s="3">
        <v>151</v>
      </c>
      <c r="E43" t="str">
        <f>VLOOKUP(A43,HOP!A:L,12,0)</f>
        <v>151.00</v>
      </c>
      <c r="F43" t="str">
        <f>VLOOKUP(A43,HOP!A:C,3,0)</f>
        <v>2532279</v>
      </c>
      <c r="G43">
        <f t="shared" si="2"/>
        <v>0</v>
      </c>
      <c r="H43" t="str">
        <f t="shared" si="3"/>
        <v>，2532279</v>
      </c>
      <c r="I43" t="str">
        <f>VLOOKUP(A43,HOP!A:U,21,0)</f>
        <v>直连</v>
      </c>
    </row>
    <row r="44" ht="14.25" customHeight="1" spans="1:9">
      <c r="A44" s="6" t="s">
        <v>367</v>
      </c>
      <c r="B44" s="7" t="s">
        <v>80</v>
      </c>
      <c r="C44" s="7" t="s">
        <v>81</v>
      </c>
      <c r="D44" s="3">
        <v>356</v>
      </c>
      <c r="E44" t="str">
        <f>VLOOKUP(A44,HOP!A:L,12,0)</f>
        <v>356.00</v>
      </c>
      <c r="F44" t="str">
        <f>VLOOKUP(A44,HOP!A:C,3,0)</f>
        <v>2532227</v>
      </c>
      <c r="G44">
        <f t="shared" si="2"/>
        <v>0</v>
      </c>
      <c r="H44" t="str">
        <f t="shared" si="3"/>
        <v>，2532227</v>
      </c>
      <c r="I44" t="str">
        <f>VLOOKUP(A44,HOP!A:U,21,0)</f>
        <v>直连</v>
      </c>
    </row>
    <row r="45" ht="14.25" customHeight="1" spans="1:9">
      <c r="A45" s="6" t="s">
        <v>373</v>
      </c>
      <c r="B45" s="7" t="s">
        <v>80</v>
      </c>
      <c r="C45" s="7" t="s">
        <v>81</v>
      </c>
      <c r="D45" s="3">
        <v>136</v>
      </c>
      <c r="E45" t="str">
        <f>VLOOKUP(A45,HOP!A:L,12,0)</f>
        <v>136.00</v>
      </c>
      <c r="F45" t="str">
        <f>VLOOKUP(A45,HOP!A:C,3,0)</f>
        <v>2532568</v>
      </c>
      <c r="G45">
        <f t="shared" si="2"/>
        <v>0</v>
      </c>
      <c r="H45" t="str">
        <f t="shared" si="3"/>
        <v>，2532568</v>
      </c>
      <c r="I45" t="str">
        <f>VLOOKUP(A45,HOP!A:U,21,0)</f>
        <v>直连</v>
      </c>
    </row>
    <row r="46" ht="14.25" customHeight="1" spans="1:9">
      <c r="A46" s="6" t="s">
        <v>380</v>
      </c>
      <c r="B46" s="7" t="s">
        <v>79</v>
      </c>
      <c r="C46" s="7" t="s">
        <v>385</v>
      </c>
      <c r="D46" s="3">
        <v>994</v>
      </c>
      <c r="E46" t="str">
        <f>VLOOKUP(A46,HOP!A:L,12,0)</f>
        <v>994.00</v>
      </c>
      <c r="F46" t="str">
        <f>VLOOKUP(A46,HOP!A:C,3,0)</f>
        <v>2528956</v>
      </c>
      <c r="G46">
        <f t="shared" si="2"/>
        <v>0</v>
      </c>
      <c r="H46" t="str">
        <f t="shared" si="3"/>
        <v>，2528956</v>
      </c>
      <c r="I46" t="str">
        <f>VLOOKUP(A46,HOP!A:U,21,0)</f>
        <v>直连</v>
      </c>
    </row>
    <row r="47" ht="14.25" customHeight="1" spans="1:9">
      <c r="A47" s="6" t="s">
        <v>389</v>
      </c>
      <c r="B47" s="7" t="s">
        <v>81</v>
      </c>
      <c r="C47" s="7" t="s">
        <v>385</v>
      </c>
      <c r="D47" s="3">
        <v>228</v>
      </c>
      <c r="E47" t="str">
        <f>VLOOKUP(A47,HOP!A:L,12,0)</f>
        <v>228.00</v>
      </c>
      <c r="F47" t="str">
        <f>VLOOKUP(A47,HOP!A:C,3,0)</f>
        <v>2530038</v>
      </c>
      <c r="G47">
        <f t="shared" si="2"/>
        <v>0</v>
      </c>
      <c r="H47" t="str">
        <f t="shared" si="3"/>
        <v>，2530038</v>
      </c>
      <c r="I47" t="str">
        <f>VLOOKUP(A47,HOP!A:U,21,0)</f>
        <v>直连</v>
      </c>
    </row>
    <row r="48" ht="14.25" customHeight="1" spans="1:9">
      <c r="A48" s="6" t="s">
        <v>396</v>
      </c>
      <c r="B48" s="7" t="s">
        <v>81</v>
      </c>
      <c r="C48" s="7" t="s">
        <v>385</v>
      </c>
      <c r="D48" s="3">
        <v>310</v>
      </c>
      <c r="E48" t="str">
        <f>VLOOKUP(A48,HOP!A:L,12,0)</f>
        <v>310.00</v>
      </c>
      <c r="F48" t="str">
        <f>VLOOKUP(A48,HOP!A:C,3,0)</f>
        <v>2532687</v>
      </c>
      <c r="G48">
        <f t="shared" si="2"/>
        <v>0</v>
      </c>
      <c r="H48" t="str">
        <f t="shared" si="3"/>
        <v>，2532687</v>
      </c>
      <c r="I48" t="str">
        <f>VLOOKUP(A48,HOP!A:U,21,0)</f>
        <v>直连</v>
      </c>
    </row>
    <row r="49" ht="14.25" customHeight="1" spans="1:9">
      <c r="A49" s="6" t="s">
        <v>399</v>
      </c>
      <c r="B49" s="7" t="s">
        <v>81</v>
      </c>
      <c r="C49" s="7" t="s">
        <v>385</v>
      </c>
      <c r="D49" s="3">
        <v>218</v>
      </c>
      <c r="E49" t="str">
        <f>VLOOKUP(A49,HOP!A:L,12,0)</f>
        <v>218.00</v>
      </c>
      <c r="F49" t="str">
        <f>VLOOKUP(A49,HOP!A:C,3,0)</f>
        <v>2532935</v>
      </c>
      <c r="G49">
        <f t="shared" si="2"/>
        <v>0</v>
      </c>
      <c r="H49" t="str">
        <f t="shared" si="3"/>
        <v>，2532935</v>
      </c>
      <c r="I49" t="str">
        <f>VLOOKUP(A49,HOP!A:U,21,0)</f>
        <v>直连</v>
      </c>
    </row>
    <row r="50" ht="14.25" customHeight="1" spans="1:9">
      <c r="A50" s="6" t="s">
        <v>406</v>
      </c>
      <c r="B50" s="7" t="s">
        <v>81</v>
      </c>
      <c r="C50" s="7" t="s">
        <v>385</v>
      </c>
      <c r="D50" s="3">
        <v>142</v>
      </c>
      <c r="E50" t="str">
        <f>VLOOKUP(A50,HOP!A:L,12,0)</f>
        <v>142.00</v>
      </c>
      <c r="F50" t="str">
        <f>VLOOKUP(A50,HOP!A:C,3,0)</f>
        <v>2532966</v>
      </c>
      <c r="G50">
        <f t="shared" si="2"/>
        <v>0</v>
      </c>
      <c r="H50" t="str">
        <f t="shared" si="3"/>
        <v>，2532966</v>
      </c>
      <c r="I50" t="str">
        <f>VLOOKUP(A50,HOP!A:U,21,0)</f>
        <v>直连</v>
      </c>
    </row>
    <row r="51" ht="14.25" customHeight="1" spans="1:9">
      <c r="A51" s="6" t="s">
        <v>411</v>
      </c>
      <c r="B51" s="7" t="s">
        <v>81</v>
      </c>
      <c r="C51" s="7" t="s">
        <v>385</v>
      </c>
      <c r="D51" s="3">
        <v>399</v>
      </c>
      <c r="E51" t="str">
        <f>VLOOKUP(A51,HOP!A:L,12,0)</f>
        <v>399.00</v>
      </c>
      <c r="F51" t="str">
        <f>VLOOKUP(A51,HOP!A:C,3,0)</f>
        <v>2532657</v>
      </c>
      <c r="G51">
        <f t="shared" si="2"/>
        <v>0</v>
      </c>
      <c r="H51" t="str">
        <f t="shared" si="3"/>
        <v>，2532657</v>
      </c>
      <c r="I51" t="str">
        <f>VLOOKUP(A51,HOP!A:U,21,0)</f>
        <v>直连</v>
      </c>
    </row>
    <row r="52" ht="14.25" customHeight="1" spans="1:9">
      <c r="A52" s="6" t="s">
        <v>417</v>
      </c>
      <c r="B52" s="7" t="s">
        <v>81</v>
      </c>
      <c r="C52" s="7" t="s">
        <v>385</v>
      </c>
      <c r="D52" s="3">
        <v>149</v>
      </c>
      <c r="E52" t="str">
        <f>VLOOKUP(A52,HOP!A:L,12,0)</f>
        <v>149.00</v>
      </c>
      <c r="F52" t="str">
        <f>VLOOKUP(A52,HOP!A:C,3,0)</f>
        <v>2534333</v>
      </c>
      <c r="G52">
        <f t="shared" si="2"/>
        <v>0</v>
      </c>
      <c r="H52" t="str">
        <f t="shared" si="3"/>
        <v>，2534333</v>
      </c>
      <c r="I52" t="str">
        <f>VLOOKUP(A52,HOP!A:U,21,0)</f>
        <v>直连</v>
      </c>
    </row>
    <row r="53" ht="14.25" customHeight="1" spans="1:9">
      <c r="A53" s="6" t="s">
        <v>423</v>
      </c>
      <c r="B53" s="7" t="s">
        <v>81</v>
      </c>
      <c r="C53" s="7" t="s">
        <v>385</v>
      </c>
      <c r="D53" s="3">
        <v>116</v>
      </c>
      <c r="E53" t="str">
        <f>VLOOKUP(A53,HOP!A:L,12,0)</f>
        <v>116.00</v>
      </c>
      <c r="F53" t="str">
        <f>VLOOKUP(A53,HOP!A:C,3,0)</f>
        <v>2533494</v>
      </c>
      <c r="G53">
        <f t="shared" si="2"/>
        <v>0</v>
      </c>
      <c r="H53" t="str">
        <f t="shared" si="3"/>
        <v>，2533494</v>
      </c>
      <c r="I53" t="str">
        <f>VLOOKUP(A53,HOP!A:U,21,0)</f>
        <v>直连</v>
      </c>
    </row>
    <row r="54" ht="14.25" customHeight="1" spans="1:9">
      <c r="A54" s="6" t="s">
        <v>424</v>
      </c>
      <c r="B54" s="7" t="s">
        <v>81</v>
      </c>
      <c r="C54" s="7" t="s">
        <v>385</v>
      </c>
      <c r="D54" s="3">
        <v>224</v>
      </c>
      <c r="E54" t="str">
        <f>VLOOKUP(A54,HOP!A:L,12,0)</f>
        <v>224.00</v>
      </c>
      <c r="F54" t="str">
        <f>VLOOKUP(A54,HOP!A:C,3,0)</f>
        <v>2534394</v>
      </c>
      <c r="G54">
        <f t="shared" si="2"/>
        <v>0</v>
      </c>
      <c r="H54" t="str">
        <f t="shared" si="3"/>
        <v>，2534394</v>
      </c>
      <c r="I54" t="str">
        <f>VLOOKUP(A54,HOP!A:U,21,0)</f>
        <v>直连</v>
      </c>
    </row>
    <row r="55" ht="14.25" customHeight="1" spans="1:9">
      <c r="A55" s="6" t="s">
        <v>432</v>
      </c>
      <c r="B55" s="7" t="s">
        <v>81</v>
      </c>
      <c r="C55" s="7" t="s">
        <v>385</v>
      </c>
      <c r="D55" s="3">
        <v>142</v>
      </c>
      <c r="E55" t="str">
        <f>VLOOKUP(A55,HOP!A:L,12,0)</f>
        <v>142.00</v>
      </c>
      <c r="F55" t="str">
        <f>VLOOKUP(A55,HOP!A:C,3,0)</f>
        <v>2534121</v>
      </c>
      <c r="G55">
        <f t="shared" si="2"/>
        <v>0</v>
      </c>
      <c r="H55" t="str">
        <f t="shared" si="3"/>
        <v>，2534121</v>
      </c>
      <c r="I55" t="str">
        <f>VLOOKUP(A55,HOP!A:U,21,0)</f>
        <v>直连</v>
      </c>
    </row>
    <row r="56" ht="14.25" customHeight="1" spans="1:9">
      <c r="A56" s="6" t="s">
        <v>437</v>
      </c>
      <c r="B56" s="7" t="s">
        <v>81</v>
      </c>
      <c r="C56" s="7" t="s">
        <v>385</v>
      </c>
      <c r="D56" s="3">
        <v>89</v>
      </c>
      <c r="E56" t="str">
        <f>VLOOKUP(A56,HOP!A:L,12,0)</f>
        <v>89.00</v>
      </c>
      <c r="F56" t="str">
        <f>VLOOKUP(A56,HOP!A:C,3,0)</f>
        <v>2534209</v>
      </c>
      <c r="G56">
        <f t="shared" si="2"/>
        <v>0</v>
      </c>
      <c r="H56" t="str">
        <f t="shared" si="3"/>
        <v>，2534209</v>
      </c>
      <c r="I56" t="str">
        <f>VLOOKUP(A56,HOP!A:U,21,0)</f>
        <v>直连</v>
      </c>
    </row>
    <row r="57" ht="14.25" customHeight="1" spans="1:9">
      <c r="A57" s="6" t="s">
        <v>444</v>
      </c>
      <c r="B57" s="7" t="s">
        <v>81</v>
      </c>
      <c r="C57" s="7" t="s">
        <v>385</v>
      </c>
      <c r="D57" s="3">
        <v>89</v>
      </c>
      <c r="E57" t="str">
        <f>VLOOKUP(A57,HOP!A:L,12,0)</f>
        <v>89.00</v>
      </c>
      <c r="F57" t="str">
        <f>VLOOKUP(A57,HOP!A:C,3,0)</f>
        <v>2533487</v>
      </c>
      <c r="G57">
        <f t="shared" si="2"/>
        <v>0</v>
      </c>
      <c r="H57" t="str">
        <f t="shared" si="3"/>
        <v>，2533487</v>
      </c>
      <c r="I57" t="str">
        <f>VLOOKUP(A57,HOP!A:U,21,0)</f>
        <v>直连</v>
      </c>
    </row>
    <row r="58" ht="14.25" customHeight="1" spans="1:9">
      <c r="A58" s="6" t="s">
        <v>448</v>
      </c>
      <c r="B58" s="7" t="s">
        <v>81</v>
      </c>
      <c r="C58" s="7" t="s">
        <v>385</v>
      </c>
      <c r="D58" s="3">
        <v>266</v>
      </c>
      <c r="E58" t="str">
        <f>VLOOKUP(A58,HOP!A:L,12,0)</f>
        <v>266.00</v>
      </c>
      <c r="F58" t="str">
        <f>VLOOKUP(A58,HOP!A:C,3,0)</f>
        <v>2533525</v>
      </c>
      <c r="G58">
        <f t="shared" si="2"/>
        <v>0</v>
      </c>
      <c r="H58" t="str">
        <f t="shared" si="3"/>
        <v>，2533525</v>
      </c>
      <c r="I58" t="str">
        <f>VLOOKUP(A58,HOP!A:U,21,0)</f>
        <v>直连</v>
      </c>
    </row>
    <row r="59" ht="14.25" customHeight="1" spans="1:9">
      <c r="A59" s="6" t="s">
        <v>449</v>
      </c>
      <c r="B59" s="7" t="s">
        <v>81</v>
      </c>
      <c r="C59" s="7" t="s">
        <v>385</v>
      </c>
      <c r="D59" s="3">
        <v>240</v>
      </c>
      <c r="E59" t="str">
        <f>VLOOKUP(A59,HOP!A:L,12,0)</f>
        <v>240.00</v>
      </c>
      <c r="F59" t="str">
        <f>VLOOKUP(A59,HOP!A:C,3,0)</f>
        <v>2534599</v>
      </c>
      <c r="G59">
        <f t="shared" si="2"/>
        <v>0</v>
      </c>
      <c r="H59" t="str">
        <f t="shared" si="3"/>
        <v>，2534599</v>
      </c>
      <c r="I59" t="str">
        <f>VLOOKUP(A59,HOP!A:U,21,0)</f>
        <v>直连</v>
      </c>
    </row>
    <row r="60" ht="14.25" customHeight="1" spans="1:9">
      <c r="A60" s="6" t="s">
        <v>457</v>
      </c>
      <c r="B60" s="7" t="s">
        <v>81</v>
      </c>
      <c r="C60" s="7" t="s">
        <v>385</v>
      </c>
      <c r="D60" s="3">
        <v>336</v>
      </c>
      <c r="E60" t="str">
        <f>VLOOKUP(A60,HOP!A:L,12,0)</f>
        <v>336.00</v>
      </c>
      <c r="F60" t="str">
        <f>VLOOKUP(A60,HOP!A:C,3,0)</f>
        <v>2534390</v>
      </c>
      <c r="G60">
        <f t="shared" si="2"/>
        <v>0</v>
      </c>
      <c r="H60" t="str">
        <f t="shared" si="3"/>
        <v>，2534390</v>
      </c>
      <c r="I60" t="str">
        <f>VLOOKUP(A60,HOP!A:U,21,0)</f>
        <v>直连</v>
      </c>
    </row>
    <row r="61" ht="14.25" customHeight="1" spans="1:9">
      <c r="A61" s="6" t="s">
        <v>462</v>
      </c>
      <c r="B61" s="7" t="s">
        <v>81</v>
      </c>
      <c r="C61" s="7" t="s">
        <v>385</v>
      </c>
      <c r="D61" s="3">
        <v>98</v>
      </c>
      <c r="E61" t="str">
        <f>VLOOKUP(A61,HOP!A:L,12,0)</f>
        <v>98.00</v>
      </c>
      <c r="F61" t="str">
        <f>VLOOKUP(A61,HOP!A:C,3,0)</f>
        <v>2532994</v>
      </c>
      <c r="G61">
        <f t="shared" si="2"/>
        <v>0</v>
      </c>
      <c r="H61" t="str">
        <f t="shared" si="3"/>
        <v>，2532994</v>
      </c>
      <c r="I61" t="str">
        <f>VLOOKUP(A61,HOP!A:U,21,0)</f>
        <v>直连</v>
      </c>
    </row>
    <row r="62" ht="14.25" customHeight="1" spans="1:9">
      <c r="A62" s="6" t="s">
        <v>469</v>
      </c>
      <c r="B62" s="7" t="s">
        <v>81</v>
      </c>
      <c r="C62" s="7" t="s">
        <v>385</v>
      </c>
      <c r="D62" s="3">
        <v>350</v>
      </c>
      <c r="E62" t="str">
        <f>VLOOKUP(A62,HOP!A:L,12,0)</f>
        <v>350.00</v>
      </c>
      <c r="F62" t="str">
        <f>VLOOKUP(A62,HOP!A:C,3,0)</f>
        <v>2534448</v>
      </c>
      <c r="G62">
        <f t="shared" si="2"/>
        <v>0</v>
      </c>
      <c r="H62" t="str">
        <f t="shared" si="3"/>
        <v>，2534448</v>
      </c>
      <c r="I62" t="str">
        <f>VLOOKUP(A62,HOP!A:U,21,0)</f>
        <v>直连</v>
      </c>
    </row>
    <row r="63" ht="14.25" customHeight="1" spans="1:9">
      <c r="A63" s="6" t="s">
        <v>474</v>
      </c>
      <c r="B63" s="7" t="s">
        <v>81</v>
      </c>
      <c r="C63" s="7" t="s">
        <v>385</v>
      </c>
      <c r="D63" s="3">
        <v>214</v>
      </c>
      <c r="E63" t="str">
        <f>VLOOKUP(A63,HOP!A:L,12,0)</f>
        <v>214.00</v>
      </c>
      <c r="F63" t="str">
        <f>VLOOKUP(A63,HOP!A:C,3,0)</f>
        <v>2534169</v>
      </c>
      <c r="G63">
        <f t="shared" si="2"/>
        <v>0</v>
      </c>
      <c r="H63" t="str">
        <f t="shared" si="3"/>
        <v>，2534169</v>
      </c>
      <c r="I63" t="str">
        <f>VLOOKUP(A63,HOP!A:U,21,0)</f>
        <v>直连</v>
      </c>
    </row>
    <row r="64" ht="14.25" customHeight="1" spans="1:9">
      <c r="A64" s="6" t="s">
        <v>479</v>
      </c>
      <c r="B64" s="7" t="s">
        <v>81</v>
      </c>
      <c r="C64" s="7" t="s">
        <v>385</v>
      </c>
      <c r="D64" s="3">
        <v>218</v>
      </c>
      <c r="E64" t="str">
        <f>VLOOKUP(A64,HOP!A:L,12,0)</f>
        <v>218.00</v>
      </c>
      <c r="F64" t="str">
        <f>VLOOKUP(A64,HOP!A:C,3,0)</f>
        <v>2533531</v>
      </c>
      <c r="G64">
        <f t="shared" si="2"/>
        <v>0</v>
      </c>
      <c r="H64" t="str">
        <f t="shared" si="3"/>
        <v>，2533531</v>
      </c>
      <c r="I64" t="str">
        <f>VLOOKUP(A64,HOP!A:U,21,0)</f>
        <v>直连</v>
      </c>
    </row>
    <row r="65" ht="14.25" customHeight="1" spans="1:9">
      <c r="A65" s="6" t="s">
        <v>485</v>
      </c>
      <c r="B65" s="7" t="s">
        <v>81</v>
      </c>
      <c r="C65" s="7" t="s">
        <v>385</v>
      </c>
      <c r="D65" s="3">
        <v>224</v>
      </c>
      <c r="E65" t="str">
        <f>VLOOKUP(A65,HOP!A:L,12,0)</f>
        <v>224.00</v>
      </c>
      <c r="F65" t="str">
        <f>VLOOKUP(A65,HOP!A:C,3,0)</f>
        <v>2534399</v>
      </c>
      <c r="G65">
        <f t="shared" si="2"/>
        <v>0</v>
      </c>
      <c r="H65" t="str">
        <f t="shared" si="3"/>
        <v>，2534399</v>
      </c>
      <c r="I65" t="str">
        <f>VLOOKUP(A65,HOP!A:U,21,0)</f>
        <v>直连</v>
      </c>
    </row>
    <row r="66" ht="14.25" customHeight="1" spans="1:9">
      <c r="A66" s="6" t="s">
        <v>486</v>
      </c>
      <c r="B66" s="7" t="s">
        <v>81</v>
      </c>
      <c r="C66" s="7" t="s">
        <v>385</v>
      </c>
      <c r="D66" s="3">
        <v>161</v>
      </c>
      <c r="E66" t="str">
        <f>VLOOKUP(A66,HOP!A:L,12,0)</f>
        <v>161.00</v>
      </c>
      <c r="F66" t="str">
        <f>VLOOKUP(A66,HOP!A:C,3,0)</f>
        <v>2534350</v>
      </c>
      <c r="G66">
        <f t="shared" si="2"/>
        <v>0</v>
      </c>
      <c r="H66" t="str">
        <f t="shared" si="3"/>
        <v>，2534350</v>
      </c>
      <c r="I66" t="str">
        <f>VLOOKUP(A66,HOP!A:U,21,0)</f>
        <v>直连</v>
      </c>
    </row>
    <row r="67" ht="14.25" customHeight="1" spans="1:9">
      <c r="A67" s="6" t="s">
        <v>493</v>
      </c>
      <c r="B67" s="7" t="s">
        <v>81</v>
      </c>
      <c r="C67" s="7" t="s">
        <v>385</v>
      </c>
      <c r="D67" s="3">
        <v>159</v>
      </c>
      <c r="E67" t="str">
        <f>VLOOKUP(A67,HOP!A:L,12,0)</f>
        <v>159.00</v>
      </c>
      <c r="F67" t="str">
        <f>VLOOKUP(A67,HOP!A:C,3,0)</f>
        <v>2534501</v>
      </c>
      <c r="G67">
        <f t="shared" ref="G67:G98" si="4">D67-E67</f>
        <v>0</v>
      </c>
      <c r="H67" t="str">
        <f t="shared" ref="H67:H98" si="5">$H$1&amp;F67</f>
        <v>，2534501</v>
      </c>
      <c r="I67" t="str">
        <f>VLOOKUP(A67,HOP!A:U,21,0)</f>
        <v>直连</v>
      </c>
    </row>
    <row r="68" ht="14.25" customHeight="1" spans="1:9">
      <c r="A68" s="6" t="s">
        <v>498</v>
      </c>
      <c r="B68" s="7" t="s">
        <v>81</v>
      </c>
      <c r="C68" s="7" t="s">
        <v>385</v>
      </c>
      <c r="D68" s="3">
        <v>104</v>
      </c>
      <c r="E68" t="str">
        <f>VLOOKUP(A68,HOP!A:L,12,0)</f>
        <v>104.00</v>
      </c>
      <c r="F68" t="str">
        <f>VLOOKUP(A68,HOP!A:C,3,0)</f>
        <v>2533507</v>
      </c>
      <c r="G68">
        <f t="shared" si="4"/>
        <v>0</v>
      </c>
      <c r="H68" t="str">
        <f t="shared" si="5"/>
        <v>，2533507</v>
      </c>
      <c r="I68" t="str">
        <f>VLOOKUP(A68,HOP!A:U,21,0)</f>
        <v>直连</v>
      </c>
    </row>
    <row r="69" ht="14.25" customHeight="1" spans="1:9">
      <c r="A69" s="6" t="s">
        <v>505</v>
      </c>
      <c r="B69" s="7" t="s">
        <v>81</v>
      </c>
      <c r="C69" s="7" t="s">
        <v>385</v>
      </c>
      <c r="D69" s="3">
        <v>116</v>
      </c>
      <c r="E69" t="str">
        <f>VLOOKUP(A69,HOP!A:L,12,0)</f>
        <v>116.00</v>
      </c>
      <c r="F69" t="str">
        <f>VLOOKUP(A69,HOP!A:C,3,0)</f>
        <v>2534018</v>
      </c>
      <c r="G69">
        <f t="shared" si="4"/>
        <v>0</v>
      </c>
      <c r="H69" t="str">
        <f t="shared" si="5"/>
        <v>，2534018</v>
      </c>
      <c r="I69" t="str">
        <f>VLOOKUP(A69,HOP!A:U,21,0)</f>
        <v>直连</v>
      </c>
    </row>
    <row r="70" ht="14.25" customHeight="1" spans="1:9">
      <c r="A70" s="6" t="s">
        <v>510</v>
      </c>
      <c r="B70" s="7" t="s">
        <v>81</v>
      </c>
      <c r="C70" s="7" t="s">
        <v>385</v>
      </c>
      <c r="D70" s="3">
        <v>101</v>
      </c>
      <c r="E70" t="str">
        <f>VLOOKUP(A70,HOP!A:L,12,0)</f>
        <v>101.00</v>
      </c>
      <c r="F70" t="str">
        <f>VLOOKUP(A70,HOP!A:C,3,0)</f>
        <v>2534519</v>
      </c>
      <c r="G70">
        <f t="shared" si="4"/>
        <v>0</v>
      </c>
      <c r="H70" t="str">
        <f t="shared" si="5"/>
        <v>，2534519</v>
      </c>
      <c r="I70" t="str">
        <f>VLOOKUP(A70,HOP!A:U,21,0)</f>
        <v>直连</v>
      </c>
    </row>
    <row r="71" ht="14.25" customHeight="1" spans="1:9">
      <c r="A71" s="6" t="s">
        <v>516</v>
      </c>
      <c r="B71" s="7" t="s">
        <v>81</v>
      </c>
      <c r="C71" s="7" t="s">
        <v>385</v>
      </c>
      <c r="D71" s="3">
        <v>143</v>
      </c>
      <c r="E71" t="str">
        <f>VLOOKUP(A71,HOP!A:L,12,0)</f>
        <v>143.00</v>
      </c>
      <c r="F71" t="str">
        <f>VLOOKUP(A71,HOP!A:C,3,0)</f>
        <v>2534363</v>
      </c>
      <c r="G71">
        <f t="shared" si="4"/>
        <v>0</v>
      </c>
      <c r="H71" t="str">
        <f t="shared" si="5"/>
        <v>，2534363</v>
      </c>
      <c r="I71" t="str">
        <f>VLOOKUP(A71,HOP!A:U,21,0)</f>
        <v>直连</v>
      </c>
    </row>
    <row r="72" ht="14.25" customHeight="1" spans="1:9">
      <c r="A72" s="6" t="s">
        <v>523</v>
      </c>
      <c r="B72" s="7" t="s">
        <v>81</v>
      </c>
      <c r="C72" s="7" t="s">
        <v>385</v>
      </c>
      <c r="D72" s="3">
        <v>117</v>
      </c>
      <c r="E72" t="str">
        <f>VLOOKUP(A72,HOP!A:L,12,0)</f>
        <v>117.00</v>
      </c>
      <c r="F72" t="str">
        <f>VLOOKUP(A72,HOP!A:C,3,0)</f>
        <v>2534349</v>
      </c>
      <c r="G72">
        <f t="shared" si="4"/>
        <v>0</v>
      </c>
      <c r="H72" t="str">
        <f t="shared" si="5"/>
        <v>，2534349</v>
      </c>
      <c r="I72" t="str">
        <f>VLOOKUP(A72,HOP!A:U,21,0)</f>
        <v>直连</v>
      </c>
    </row>
    <row r="73" ht="14.25" customHeight="1" spans="1:9">
      <c r="A73" s="6" t="s">
        <v>529</v>
      </c>
      <c r="B73" s="7" t="s">
        <v>81</v>
      </c>
      <c r="C73" s="7" t="s">
        <v>385</v>
      </c>
      <c r="D73" s="3">
        <v>232</v>
      </c>
      <c r="E73" t="str">
        <f>VLOOKUP(A73,HOP!A:L,12,0)</f>
        <v>232.00</v>
      </c>
      <c r="F73" t="str">
        <f>VLOOKUP(A73,HOP!A:C,3,0)</f>
        <v>2533065</v>
      </c>
      <c r="G73">
        <f t="shared" si="4"/>
        <v>0</v>
      </c>
      <c r="H73" t="str">
        <f t="shared" si="5"/>
        <v>，2533065</v>
      </c>
      <c r="I73" t="str">
        <f>VLOOKUP(A73,HOP!A:U,21,0)</f>
        <v>直连</v>
      </c>
    </row>
    <row r="74" ht="14.25" customHeight="1" spans="1:9">
      <c r="A74" s="6" t="s">
        <v>536</v>
      </c>
      <c r="B74" s="7" t="s">
        <v>81</v>
      </c>
      <c r="C74" s="7" t="s">
        <v>385</v>
      </c>
      <c r="D74" s="3">
        <v>182</v>
      </c>
      <c r="E74" t="str">
        <f>VLOOKUP(A74,HOP!A:L,12,0)</f>
        <v>182.00</v>
      </c>
      <c r="F74" t="str">
        <f>VLOOKUP(A74,HOP!A:C,3,0)</f>
        <v>2534581</v>
      </c>
      <c r="G74">
        <f t="shared" si="4"/>
        <v>0</v>
      </c>
      <c r="H74" t="str">
        <f t="shared" si="5"/>
        <v>，2534581</v>
      </c>
      <c r="I74" t="str">
        <f>VLOOKUP(A74,HOP!A:U,21,0)</f>
        <v>直连</v>
      </c>
    </row>
    <row r="75" ht="14.25" customHeight="1" spans="1:9">
      <c r="A75" s="6" t="s">
        <v>544</v>
      </c>
      <c r="B75" s="7" t="s">
        <v>81</v>
      </c>
      <c r="C75" s="7" t="s">
        <v>385</v>
      </c>
      <c r="D75" s="3">
        <v>139</v>
      </c>
      <c r="E75" t="str">
        <f>VLOOKUP(A75,HOP!A:L,12,0)</f>
        <v>139.00</v>
      </c>
      <c r="F75" t="str">
        <f>VLOOKUP(A75,HOP!A:C,3,0)</f>
        <v>2533973</v>
      </c>
      <c r="G75">
        <f t="shared" si="4"/>
        <v>0</v>
      </c>
      <c r="H75" t="str">
        <f t="shared" si="5"/>
        <v>，2533973</v>
      </c>
      <c r="I75" t="str">
        <f>VLOOKUP(A75,HOP!A:U,21,0)</f>
        <v>直连</v>
      </c>
    </row>
    <row r="76" ht="14.25" customHeight="1" spans="1:9">
      <c r="A76" s="6" t="s">
        <v>551</v>
      </c>
      <c r="B76" s="7" t="s">
        <v>81</v>
      </c>
      <c r="C76" s="7" t="s">
        <v>385</v>
      </c>
      <c r="D76" s="3">
        <v>70</v>
      </c>
      <c r="E76" t="str">
        <f>VLOOKUP(A76,HOP!A:L,12,0)</f>
        <v>70.00</v>
      </c>
      <c r="F76" t="str">
        <f>VLOOKUP(A76,HOP!A:C,3,0)</f>
        <v>2533028</v>
      </c>
      <c r="G76">
        <f t="shared" si="4"/>
        <v>0</v>
      </c>
      <c r="H76" t="str">
        <f t="shared" si="5"/>
        <v>，2533028</v>
      </c>
      <c r="I76" t="str">
        <f>VLOOKUP(A76,HOP!A:U,21,0)</f>
        <v>直连</v>
      </c>
    </row>
    <row r="77" ht="14.25" customHeight="1" spans="1:9">
      <c r="A77" s="6" t="s">
        <v>557</v>
      </c>
      <c r="B77" s="7" t="s">
        <v>81</v>
      </c>
      <c r="C77" s="7" t="s">
        <v>385</v>
      </c>
      <c r="D77" s="3">
        <v>221</v>
      </c>
      <c r="E77" t="str">
        <f>VLOOKUP(A77,HOP!A:L,12,0)</f>
        <v>221.00</v>
      </c>
      <c r="F77" t="str">
        <f>VLOOKUP(A77,HOP!A:C,3,0)</f>
        <v>2532913</v>
      </c>
      <c r="G77">
        <f t="shared" si="4"/>
        <v>0</v>
      </c>
      <c r="H77" t="str">
        <f t="shared" si="5"/>
        <v>，2532913</v>
      </c>
      <c r="I77" t="str">
        <f>VLOOKUP(A77,HOP!A:U,21,0)</f>
        <v>直连</v>
      </c>
    </row>
    <row r="78" ht="14.25" customHeight="1" spans="1:9">
      <c r="A78" s="6" t="s">
        <v>561</v>
      </c>
      <c r="B78" s="7" t="s">
        <v>81</v>
      </c>
      <c r="C78" s="7" t="s">
        <v>385</v>
      </c>
      <c r="D78" s="3">
        <v>160</v>
      </c>
      <c r="E78" t="str">
        <f>VLOOKUP(A78,HOP!A:L,12,0)</f>
        <v>160.00</v>
      </c>
      <c r="F78" t="str">
        <f>VLOOKUP(A78,HOP!A:C,3,0)</f>
        <v>2533444</v>
      </c>
      <c r="G78">
        <f t="shared" si="4"/>
        <v>0</v>
      </c>
      <c r="H78" t="str">
        <f t="shared" si="5"/>
        <v>，2533444</v>
      </c>
      <c r="I78" t="str">
        <f>VLOOKUP(A78,HOP!A:U,21,0)</f>
        <v>直连</v>
      </c>
    </row>
    <row r="79" ht="14.25" customHeight="1" spans="1:9">
      <c r="A79" s="6" t="s">
        <v>566</v>
      </c>
      <c r="B79" s="7" t="s">
        <v>81</v>
      </c>
      <c r="C79" s="7" t="s">
        <v>385</v>
      </c>
      <c r="D79" s="3">
        <v>95</v>
      </c>
      <c r="E79" t="str">
        <f>VLOOKUP(A79,HOP!A:L,12,0)</f>
        <v>95.00</v>
      </c>
      <c r="F79" t="str">
        <f>VLOOKUP(A79,HOP!A:C,3,0)</f>
        <v>2534513</v>
      </c>
      <c r="G79">
        <f t="shared" si="4"/>
        <v>0</v>
      </c>
      <c r="H79" t="str">
        <f t="shared" si="5"/>
        <v>，2534513</v>
      </c>
      <c r="I79" t="str">
        <f>VLOOKUP(A79,HOP!A:U,21,0)</f>
        <v>直连</v>
      </c>
    </row>
    <row r="80" ht="14.25" customHeight="1" spans="1:9">
      <c r="A80" s="6" t="s">
        <v>572</v>
      </c>
      <c r="B80" s="7" t="s">
        <v>81</v>
      </c>
      <c r="C80" s="7" t="s">
        <v>385</v>
      </c>
      <c r="D80" s="3">
        <v>159</v>
      </c>
      <c r="E80" t="str">
        <f>VLOOKUP(A80,HOP!A:L,12,0)</f>
        <v>159.00</v>
      </c>
      <c r="F80" t="str">
        <f>VLOOKUP(A80,HOP!A:C,3,0)</f>
        <v>2534263</v>
      </c>
      <c r="G80">
        <f t="shared" si="4"/>
        <v>0</v>
      </c>
      <c r="H80" t="str">
        <f t="shared" si="5"/>
        <v>，2534263</v>
      </c>
      <c r="I80" t="str">
        <f>VLOOKUP(A80,HOP!A:U,21,0)</f>
        <v>直连</v>
      </c>
    </row>
    <row r="81" ht="14.25" customHeight="1" spans="1:9">
      <c r="A81" s="6" t="s">
        <v>574</v>
      </c>
      <c r="B81" s="7" t="s">
        <v>81</v>
      </c>
      <c r="C81" s="7" t="s">
        <v>385</v>
      </c>
      <c r="D81" s="3">
        <v>151</v>
      </c>
      <c r="E81" t="str">
        <f>VLOOKUP(A81,HOP!A:L,12,0)</f>
        <v>151.00</v>
      </c>
      <c r="F81" t="str">
        <f>VLOOKUP(A81,HOP!A:C,3,0)</f>
        <v>2534112</v>
      </c>
      <c r="G81">
        <f t="shared" si="4"/>
        <v>0</v>
      </c>
      <c r="H81" t="str">
        <f t="shared" si="5"/>
        <v>，2534112</v>
      </c>
      <c r="I81" t="str">
        <f>VLOOKUP(A81,HOP!A:U,21,0)</f>
        <v>直连</v>
      </c>
    </row>
    <row r="82" ht="14.25" customHeight="1" spans="1:9">
      <c r="A82" s="6" t="s">
        <v>579</v>
      </c>
      <c r="B82" s="7" t="s">
        <v>81</v>
      </c>
      <c r="C82" s="7" t="s">
        <v>385</v>
      </c>
      <c r="D82" s="3">
        <v>209</v>
      </c>
      <c r="E82" t="str">
        <f>VLOOKUP(A82,HOP!A:L,12,0)</f>
        <v>209.00</v>
      </c>
      <c r="F82" t="str">
        <f>VLOOKUP(A82,HOP!A:C,3,0)</f>
        <v>2533771</v>
      </c>
      <c r="G82">
        <f t="shared" si="4"/>
        <v>0</v>
      </c>
      <c r="H82" t="str">
        <f t="shared" si="5"/>
        <v>，2533771</v>
      </c>
      <c r="I82" t="str">
        <f>VLOOKUP(A82,HOP!A:U,21,0)</f>
        <v>直连</v>
      </c>
    </row>
    <row r="83" ht="14.25" customHeight="1" spans="1:9">
      <c r="A83" s="6" t="s">
        <v>585</v>
      </c>
      <c r="B83" s="7" t="s">
        <v>81</v>
      </c>
      <c r="C83" s="7" t="s">
        <v>385</v>
      </c>
      <c r="D83" s="3">
        <v>178</v>
      </c>
      <c r="E83" t="str">
        <f>VLOOKUP(A83,HOP!A:L,12,0)</f>
        <v>178.00</v>
      </c>
      <c r="F83" t="str">
        <f>VLOOKUP(A83,HOP!A:C,3,0)</f>
        <v>2533295</v>
      </c>
      <c r="G83">
        <f t="shared" si="4"/>
        <v>0</v>
      </c>
      <c r="H83" t="str">
        <f t="shared" si="5"/>
        <v>，2533295</v>
      </c>
      <c r="I83" t="str">
        <f>VLOOKUP(A83,HOP!A:U,21,0)</f>
        <v>直连</v>
      </c>
    </row>
    <row r="84" ht="14.25" customHeight="1" spans="1:9">
      <c r="A84" s="6" t="s">
        <v>592</v>
      </c>
      <c r="B84" s="7" t="s">
        <v>81</v>
      </c>
      <c r="C84" s="7" t="s">
        <v>385</v>
      </c>
      <c r="D84" s="3">
        <v>259</v>
      </c>
      <c r="E84" t="str">
        <f>VLOOKUP(A84,HOP!A:L,12,0)</f>
        <v>259.00</v>
      </c>
      <c r="F84" t="str">
        <f>VLOOKUP(A84,HOP!A:C,3,0)</f>
        <v>2534482</v>
      </c>
      <c r="G84">
        <f t="shared" si="4"/>
        <v>0</v>
      </c>
      <c r="H84" t="str">
        <f t="shared" si="5"/>
        <v>，2534482</v>
      </c>
      <c r="I84" t="str">
        <f>VLOOKUP(A84,HOP!A:U,21,0)</f>
        <v>直连</v>
      </c>
    </row>
    <row r="85" ht="14.25" customHeight="1" spans="1:9">
      <c r="A85" s="6" t="s">
        <v>599</v>
      </c>
      <c r="B85" s="7" t="s">
        <v>81</v>
      </c>
      <c r="C85" s="7" t="s">
        <v>385</v>
      </c>
      <c r="D85" s="3">
        <v>53</v>
      </c>
      <c r="E85" t="str">
        <f>VLOOKUP(A85,HOP!A:L,12,0)</f>
        <v>53.00</v>
      </c>
      <c r="F85" t="str">
        <f>VLOOKUP(A85,HOP!A:C,3,0)</f>
        <v>2533437</v>
      </c>
      <c r="G85">
        <f t="shared" si="4"/>
        <v>0</v>
      </c>
      <c r="H85" t="str">
        <f t="shared" si="5"/>
        <v>，2533437</v>
      </c>
      <c r="I85" t="str">
        <f>VLOOKUP(A85,HOP!A:U,21,0)</f>
        <v>直连</v>
      </c>
    </row>
    <row r="86" ht="14.25" customHeight="1" spans="1:9">
      <c r="A86" s="6" t="s">
        <v>602</v>
      </c>
      <c r="B86" s="7" t="s">
        <v>81</v>
      </c>
      <c r="C86" s="7" t="s">
        <v>385</v>
      </c>
      <c r="D86" s="3">
        <v>111</v>
      </c>
      <c r="E86" t="str">
        <f>VLOOKUP(A86,HOP!A:L,12,0)</f>
        <v>111.00</v>
      </c>
      <c r="F86" t="str">
        <f>VLOOKUP(A86,HOP!A:C,3,0)</f>
        <v>2533978</v>
      </c>
      <c r="G86">
        <f t="shared" si="4"/>
        <v>0</v>
      </c>
      <c r="H86" t="str">
        <f t="shared" si="5"/>
        <v>，2533978</v>
      </c>
      <c r="I86" t="str">
        <f>VLOOKUP(A86,HOP!A:U,21,0)</f>
        <v>直连</v>
      </c>
    </row>
    <row r="87" ht="14.25" customHeight="1" spans="1:9">
      <c r="A87" s="6" t="s">
        <v>608</v>
      </c>
      <c r="B87" s="7" t="s">
        <v>81</v>
      </c>
      <c r="C87" s="7" t="s">
        <v>385</v>
      </c>
      <c r="D87" s="3">
        <v>124</v>
      </c>
      <c r="E87" t="str">
        <f>VLOOKUP(A87,HOP!A:L,12,0)</f>
        <v>124.00</v>
      </c>
      <c r="F87" t="str">
        <f>VLOOKUP(A87,HOP!A:C,3,0)</f>
        <v>2533777</v>
      </c>
      <c r="G87">
        <f t="shared" si="4"/>
        <v>0</v>
      </c>
      <c r="H87" t="str">
        <f t="shared" si="5"/>
        <v>，2533777</v>
      </c>
      <c r="I87" t="str">
        <f>VLOOKUP(A87,HOP!A:U,21,0)</f>
        <v>直连</v>
      </c>
    </row>
    <row r="88" ht="14.25" customHeight="1" spans="1:9">
      <c r="A88" s="6" t="s">
        <v>614</v>
      </c>
      <c r="B88" s="7" t="s">
        <v>81</v>
      </c>
      <c r="C88" s="7" t="s">
        <v>385</v>
      </c>
      <c r="D88" s="3">
        <v>213</v>
      </c>
      <c r="E88" t="str">
        <f>VLOOKUP(A88,HOP!A:L,12,0)</f>
        <v>213.00</v>
      </c>
      <c r="F88" t="str">
        <f>VLOOKUP(A88,HOP!A:C,3,0)</f>
        <v>2533283</v>
      </c>
      <c r="G88">
        <f t="shared" si="4"/>
        <v>0</v>
      </c>
      <c r="H88" t="str">
        <f t="shared" si="5"/>
        <v>，2533283</v>
      </c>
      <c r="I88" t="str">
        <f>VLOOKUP(A88,HOP!A:U,21,0)</f>
        <v>直连</v>
      </c>
    </row>
    <row r="89" ht="14.25" customHeight="1" spans="1:9">
      <c r="A89" s="6" t="s">
        <v>619</v>
      </c>
      <c r="B89" s="7" t="s">
        <v>81</v>
      </c>
      <c r="C89" s="7" t="s">
        <v>385</v>
      </c>
      <c r="D89" s="3">
        <v>236</v>
      </c>
      <c r="E89" t="str">
        <f>VLOOKUP(A89,HOP!A:L,12,0)</f>
        <v>236.00</v>
      </c>
      <c r="F89" t="str">
        <f>VLOOKUP(A89,HOP!A:C,3,0)</f>
        <v>2534337</v>
      </c>
      <c r="G89">
        <f t="shared" si="4"/>
        <v>0</v>
      </c>
      <c r="H89" t="str">
        <f t="shared" si="5"/>
        <v>，2534337</v>
      </c>
      <c r="I89" t="str">
        <f>VLOOKUP(A89,HOP!A:U,21,0)</f>
        <v>直连</v>
      </c>
    </row>
    <row r="90" ht="14.25" customHeight="1" spans="1:9">
      <c r="A90" s="6" t="s">
        <v>625</v>
      </c>
      <c r="B90" s="7" t="s">
        <v>81</v>
      </c>
      <c r="C90" s="7" t="s">
        <v>385</v>
      </c>
      <c r="D90" s="3">
        <v>133</v>
      </c>
      <c r="E90" t="str">
        <f>VLOOKUP(A90,HOP!A:L,12,0)</f>
        <v>133.00</v>
      </c>
      <c r="F90" t="str">
        <f>VLOOKUP(A90,HOP!A:C,3,0)</f>
        <v>2533329</v>
      </c>
      <c r="G90">
        <f t="shared" si="4"/>
        <v>0</v>
      </c>
      <c r="H90" t="str">
        <f t="shared" si="5"/>
        <v>，2533329</v>
      </c>
      <c r="I90" t="str">
        <f>VLOOKUP(A90,HOP!A:U,21,0)</f>
        <v>直连</v>
      </c>
    </row>
    <row r="91" ht="14.25" customHeight="1" spans="1:9">
      <c r="A91" s="6" t="s">
        <v>632</v>
      </c>
      <c r="B91" s="7" t="s">
        <v>81</v>
      </c>
      <c r="C91" s="7" t="s">
        <v>385</v>
      </c>
      <c r="D91" s="3">
        <v>103</v>
      </c>
      <c r="E91" t="str">
        <f>VLOOKUP(A91,HOP!A:L,12,0)</f>
        <v>103.00</v>
      </c>
      <c r="F91" t="str">
        <f>VLOOKUP(A91,HOP!A:C,3,0)</f>
        <v>2534650</v>
      </c>
      <c r="G91">
        <f t="shared" si="4"/>
        <v>0</v>
      </c>
      <c r="H91" t="str">
        <f t="shared" si="5"/>
        <v>，2534650</v>
      </c>
      <c r="I91" t="str">
        <f>VLOOKUP(A91,HOP!A:U,21,0)</f>
        <v>直连</v>
      </c>
    </row>
    <row r="92" ht="14.25" customHeight="1" spans="1:9">
      <c r="A92" s="6" t="s">
        <v>637</v>
      </c>
      <c r="B92" s="7" t="s">
        <v>81</v>
      </c>
      <c r="C92" s="7" t="s">
        <v>385</v>
      </c>
      <c r="D92" s="3">
        <v>151</v>
      </c>
      <c r="E92" t="str">
        <f>VLOOKUP(A92,HOP!A:L,12,0)</f>
        <v>151.00</v>
      </c>
      <c r="F92" t="str">
        <f>VLOOKUP(A92,HOP!A:C,3,0)</f>
        <v>2534119</v>
      </c>
      <c r="G92">
        <f t="shared" si="4"/>
        <v>0</v>
      </c>
      <c r="H92" t="str">
        <f t="shared" si="5"/>
        <v>，2534119</v>
      </c>
      <c r="I92" t="str">
        <f>VLOOKUP(A92,HOP!A:U,21,0)</f>
        <v>直连</v>
      </c>
    </row>
    <row r="93" ht="14.25" customHeight="1" spans="1:9">
      <c r="A93" s="6" t="s">
        <v>638</v>
      </c>
      <c r="B93" s="7" t="s">
        <v>81</v>
      </c>
      <c r="C93" s="7" t="s">
        <v>385</v>
      </c>
      <c r="D93" s="3">
        <v>161</v>
      </c>
      <c r="E93" t="str">
        <f>VLOOKUP(A93,HOP!A:L,12,0)</f>
        <v>161.00</v>
      </c>
      <c r="F93" t="str">
        <f>VLOOKUP(A93,HOP!A:C,3,0)</f>
        <v>2533562</v>
      </c>
      <c r="G93">
        <f t="shared" si="4"/>
        <v>0</v>
      </c>
      <c r="H93" t="str">
        <f t="shared" si="5"/>
        <v>，2533562</v>
      </c>
      <c r="I93" t="str">
        <f>VLOOKUP(A93,HOP!A:U,21,0)</f>
        <v>直连</v>
      </c>
    </row>
    <row r="94" ht="14.25" customHeight="1" spans="1:9">
      <c r="A94" s="6" t="s">
        <v>641</v>
      </c>
      <c r="B94" s="7" t="s">
        <v>81</v>
      </c>
      <c r="C94" s="7" t="s">
        <v>385</v>
      </c>
      <c r="D94" s="3">
        <v>114</v>
      </c>
      <c r="E94" t="str">
        <f>VLOOKUP(A94,HOP!A:L,12,0)</f>
        <v>114.00</v>
      </c>
      <c r="F94" t="str">
        <f>VLOOKUP(A94,HOP!A:C,3,0)</f>
        <v>2534395</v>
      </c>
      <c r="G94">
        <f t="shared" si="4"/>
        <v>0</v>
      </c>
      <c r="H94" t="str">
        <f t="shared" si="5"/>
        <v>，2534395</v>
      </c>
      <c r="I94" t="str">
        <f>VLOOKUP(A94,HOP!A:U,21,0)</f>
        <v>直连</v>
      </c>
    </row>
    <row r="95" ht="14.25" customHeight="1" spans="1:9">
      <c r="A95" s="6" t="s">
        <v>647</v>
      </c>
      <c r="B95" s="7" t="s">
        <v>80</v>
      </c>
      <c r="C95" s="7" t="s">
        <v>651</v>
      </c>
      <c r="D95" s="3">
        <v>525</v>
      </c>
      <c r="E95" t="str">
        <f>VLOOKUP(A95,HOP!A:L,12,0)</f>
        <v>525.00</v>
      </c>
      <c r="F95" t="str">
        <f>VLOOKUP(A95,HOP!A:C,3,0)</f>
        <v>2532103</v>
      </c>
      <c r="G95">
        <f t="shared" si="4"/>
        <v>0</v>
      </c>
      <c r="H95" t="str">
        <f t="shared" si="5"/>
        <v>，2532103</v>
      </c>
      <c r="I95" t="str">
        <f>VLOOKUP(A95,HOP!A:U,21,0)</f>
        <v>直连</v>
      </c>
    </row>
    <row r="96" ht="14.25" customHeight="1" spans="1:9">
      <c r="A96" s="6" t="s">
        <v>654</v>
      </c>
      <c r="B96" s="7" t="s">
        <v>385</v>
      </c>
      <c r="C96" s="7" t="s">
        <v>651</v>
      </c>
      <c r="D96" s="3">
        <v>78</v>
      </c>
      <c r="E96" t="str">
        <f>VLOOKUP(A96,HOP!A:L,12,0)</f>
        <v>78.00</v>
      </c>
      <c r="F96" t="str">
        <f>VLOOKUP(A96,HOP!A:C,3,0)</f>
        <v>2535681</v>
      </c>
      <c r="G96">
        <f t="shared" si="4"/>
        <v>0</v>
      </c>
      <c r="H96" t="str">
        <f t="shared" si="5"/>
        <v>，2535681</v>
      </c>
      <c r="I96" t="str">
        <f>VLOOKUP(A96,HOP!A:U,21,0)</f>
        <v>直连</v>
      </c>
    </row>
    <row r="97" ht="14.25" customHeight="1" spans="1:9">
      <c r="A97" s="6" t="s">
        <v>661</v>
      </c>
      <c r="B97" s="7" t="s">
        <v>385</v>
      </c>
      <c r="C97" s="7" t="s">
        <v>651</v>
      </c>
      <c r="D97" s="3">
        <v>204</v>
      </c>
      <c r="E97" t="str">
        <f>VLOOKUP(A97,HOP!A:L,12,0)</f>
        <v>204.00</v>
      </c>
      <c r="F97" t="str">
        <f>VLOOKUP(A97,HOP!A:C,3,0)</f>
        <v>2535778</v>
      </c>
      <c r="G97">
        <f t="shared" si="4"/>
        <v>0</v>
      </c>
      <c r="H97" t="str">
        <f t="shared" si="5"/>
        <v>，2535778</v>
      </c>
      <c r="I97" t="str">
        <f>VLOOKUP(A97,HOP!A:U,21,0)</f>
        <v>直连</v>
      </c>
    </row>
    <row r="98" ht="14.25" customHeight="1" spans="1:9">
      <c r="A98" s="6" t="s">
        <v>666</v>
      </c>
      <c r="B98" s="7" t="s">
        <v>385</v>
      </c>
      <c r="C98" s="7" t="s">
        <v>651</v>
      </c>
      <c r="D98" s="3">
        <v>134</v>
      </c>
      <c r="E98" t="str">
        <f>VLOOKUP(A98,HOP!A:L,12,0)</f>
        <v>134.00</v>
      </c>
      <c r="F98" t="str">
        <f>VLOOKUP(A98,HOP!A:C,3,0)</f>
        <v>2535493</v>
      </c>
      <c r="G98">
        <f t="shared" si="4"/>
        <v>0</v>
      </c>
      <c r="H98" t="str">
        <f t="shared" si="5"/>
        <v>，2535493</v>
      </c>
      <c r="I98" t="str">
        <f>VLOOKUP(A98,HOP!A:U,21,0)</f>
        <v>直连</v>
      </c>
    </row>
    <row r="99" ht="14.25" customHeight="1" spans="1:9">
      <c r="A99" s="6" t="s">
        <v>669</v>
      </c>
      <c r="B99" s="7" t="s">
        <v>385</v>
      </c>
      <c r="C99" s="7" t="s">
        <v>651</v>
      </c>
      <c r="D99" s="3">
        <v>114</v>
      </c>
      <c r="E99" t="str">
        <f>VLOOKUP(A99,HOP!A:L,12,0)</f>
        <v>114.00</v>
      </c>
      <c r="F99" t="str">
        <f>VLOOKUP(A99,HOP!A:C,3,0)</f>
        <v>2535749</v>
      </c>
      <c r="G99">
        <f t="shared" ref="G99:G130" si="6">D99-E99</f>
        <v>0</v>
      </c>
      <c r="H99" t="str">
        <f t="shared" ref="H99:H130" si="7">$H$1&amp;F99</f>
        <v>，2535749</v>
      </c>
      <c r="I99" t="str">
        <f>VLOOKUP(A99,HOP!A:U,21,0)</f>
        <v>直连</v>
      </c>
    </row>
    <row r="100" ht="14.25" customHeight="1" spans="1:9">
      <c r="A100" s="6" t="s">
        <v>674</v>
      </c>
      <c r="B100" s="7" t="s">
        <v>385</v>
      </c>
      <c r="C100" s="7" t="s">
        <v>651</v>
      </c>
      <c r="D100" s="3">
        <v>115</v>
      </c>
      <c r="E100" t="str">
        <f>VLOOKUP(A100,HOP!A:L,12,0)</f>
        <v>115.00</v>
      </c>
      <c r="F100" t="str">
        <f>VLOOKUP(A100,HOP!A:C,3,0)</f>
        <v>2535270</v>
      </c>
      <c r="G100">
        <f t="shared" si="6"/>
        <v>0</v>
      </c>
      <c r="H100" t="str">
        <f t="shared" si="7"/>
        <v>，2535270</v>
      </c>
      <c r="I100" t="str">
        <f>VLOOKUP(A100,HOP!A:U,21,0)</f>
        <v>直连</v>
      </c>
    </row>
    <row r="101" ht="14.25" customHeight="1" spans="1:9">
      <c r="A101" s="6" t="s">
        <v>679</v>
      </c>
      <c r="B101" s="7" t="s">
        <v>385</v>
      </c>
      <c r="C101" s="7" t="s">
        <v>651</v>
      </c>
      <c r="D101" s="3">
        <v>152</v>
      </c>
      <c r="E101" t="str">
        <f>VLOOKUP(A101,HOP!A:L,12,0)</f>
        <v>152.00</v>
      </c>
      <c r="F101" t="str">
        <f>VLOOKUP(A101,HOP!A:C,3,0)</f>
        <v>2535409</v>
      </c>
      <c r="G101">
        <f t="shared" si="6"/>
        <v>0</v>
      </c>
      <c r="H101" t="str">
        <f t="shared" si="7"/>
        <v>，2535409</v>
      </c>
      <c r="I101" t="str">
        <f>VLOOKUP(A101,HOP!A:U,21,0)</f>
        <v>直连</v>
      </c>
    </row>
    <row r="102" ht="14.25" customHeight="1" spans="1:9">
      <c r="A102" s="6" t="s">
        <v>681</v>
      </c>
      <c r="B102" s="7" t="s">
        <v>385</v>
      </c>
      <c r="C102" s="7" t="s">
        <v>651</v>
      </c>
      <c r="D102" s="3">
        <v>79</v>
      </c>
      <c r="E102" t="str">
        <f>VLOOKUP(A102,HOP!A:L,12,0)</f>
        <v>79.00</v>
      </c>
      <c r="F102" t="str">
        <f>VLOOKUP(A102,HOP!A:C,3,0)</f>
        <v>2535701</v>
      </c>
      <c r="G102">
        <f t="shared" si="6"/>
        <v>0</v>
      </c>
      <c r="H102" t="str">
        <f t="shared" si="7"/>
        <v>，2535701</v>
      </c>
      <c r="I102" t="str">
        <f>VLOOKUP(A102,HOP!A:U,21,0)</f>
        <v>直连</v>
      </c>
    </row>
    <row r="103" ht="14.25" customHeight="1" spans="1:9">
      <c r="A103" s="6" t="s">
        <v>685</v>
      </c>
      <c r="B103" s="7" t="s">
        <v>385</v>
      </c>
      <c r="C103" s="7" t="s">
        <v>651</v>
      </c>
      <c r="D103" s="3">
        <v>187</v>
      </c>
      <c r="E103" t="str">
        <f>VLOOKUP(A103,HOP!A:L,12,0)</f>
        <v>187.00</v>
      </c>
      <c r="F103" t="str">
        <f>VLOOKUP(A103,HOP!A:C,3,0)</f>
        <v>2534930</v>
      </c>
      <c r="G103">
        <f t="shared" si="6"/>
        <v>0</v>
      </c>
      <c r="H103" t="str">
        <f t="shared" si="7"/>
        <v>，2534930</v>
      </c>
      <c r="I103" t="str">
        <f>VLOOKUP(A103,HOP!A:U,21,0)</f>
        <v>直连</v>
      </c>
    </row>
    <row r="104" ht="14.25" customHeight="1" spans="1:9">
      <c r="A104" s="6" t="s">
        <v>691</v>
      </c>
      <c r="B104" s="7" t="s">
        <v>385</v>
      </c>
      <c r="C104" s="7" t="s">
        <v>651</v>
      </c>
      <c r="D104" s="3">
        <v>244</v>
      </c>
      <c r="E104" t="str">
        <f>VLOOKUP(A104,HOP!A:L,12,0)</f>
        <v>244.00</v>
      </c>
      <c r="F104" t="str">
        <f>VLOOKUP(A104,HOP!A:C,3,0)</f>
        <v>2535801</v>
      </c>
      <c r="G104">
        <f t="shared" si="6"/>
        <v>0</v>
      </c>
      <c r="H104" t="str">
        <f t="shared" si="7"/>
        <v>，2535801</v>
      </c>
      <c r="I104" t="str">
        <f>VLOOKUP(A104,HOP!A:U,21,0)</f>
        <v>直连</v>
      </c>
    </row>
    <row r="105" ht="14.25" customHeight="1" spans="1:9">
      <c r="A105" s="6" t="s">
        <v>698</v>
      </c>
      <c r="B105" s="7" t="s">
        <v>385</v>
      </c>
      <c r="C105" s="7" t="s">
        <v>651</v>
      </c>
      <c r="D105" s="3">
        <v>114</v>
      </c>
      <c r="E105" t="str">
        <f>VLOOKUP(A105,HOP!A:L,12,0)</f>
        <v>114.00</v>
      </c>
      <c r="F105" t="str">
        <f>VLOOKUP(A105,HOP!A:C,3,0)</f>
        <v>2535748</v>
      </c>
      <c r="G105">
        <f t="shared" si="6"/>
        <v>0</v>
      </c>
      <c r="H105" t="str">
        <f t="shared" si="7"/>
        <v>，2535748</v>
      </c>
      <c r="I105" t="str">
        <f>VLOOKUP(A105,HOP!A:U,21,0)</f>
        <v>直连</v>
      </c>
    </row>
    <row r="106" ht="14.25" customHeight="1" spans="1:9">
      <c r="A106" s="6" t="s">
        <v>699</v>
      </c>
      <c r="B106" s="7" t="s">
        <v>385</v>
      </c>
      <c r="C106" s="7" t="s">
        <v>651</v>
      </c>
      <c r="D106" s="3">
        <v>76</v>
      </c>
      <c r="E106" t="str">
        <f>VLOOKUP(A106,HOP!A:L,12,0)</f>
        <v>76.00</v>
      </c>
      <c r="F106" t="str">
        <f>VLOOKUP(A106,HOP!A:C,3,0)</f>
        <v>2535311</v>
      </c>
      <c r="G106">
        <f t="shared" si="6"/>
        <v>0</v>
      </c>
      <c r="H106" t="str">
        <f t="shared" si="7"/>
        <v>，2535311</v>
      </c>
      <c r="I106" t="str">
        <f>VLOOKUP(A106,HOP!A:U,21,0)</f>
        <v>直连</v>
      </c>
    </row>
    <row r="107" ht="14.25" customHeight="1" spans="1:9">
      <c r="A107" s="6" t="s">
        <v>704</v>
      </c>
      <c r="B107" s="7" t="s">
        <v>385</v>
      </c>
      <c r="C107" s="7" t="s">
        <v>651</v>
      </c>
      <c r="D107" s="3">
        <v>88</v>
      </c>
      <c r="E107" t="str">
        <f>VLOOKUP(A107,HOP!A:L,12,0)</f>
        <v>88.00</v>
      </c>
      <c r="F107" t="str">
        <f>VLOOKUP(A107,HOP!A:C,3,0)</f>
        <v>2535605</v>
      </c>
      <c r="G107">
        <f t="shared" si="6"/>
        <v>0</v>
      </c>
      <c r="H107" t="str">
        <f t="shared" si="7"/>
        <v>，2535605</v>
      </c>
      <c r="I107" t="str">
        <f>VLOOKUP(A107,HOP!A:U,21,0)</f>
        <v>直连</v>
      </c>
    </row>
    <row r="108" ht="14.25" customHeight="1" spans="1:9">
      <c r="A108" s="6" t="s">
        <v>709</v>
      </c>
      <c r="B108" s="7" t="s">
        <v>385</v>
      </c>
      <c r="C108" s="7" t="s">
        <v>651</v>
      </c>
      <c r="D108" s="3">
        <v>114</v>
      </c>
      <c r="E108" t="str">
        <f>VLOOKUP(A108,HOP!A:L,12,0)</f>
        <v>114.00</v>
      </c>
      <c r="F108" t="str">
        <f>VLOOKUP(A108,HOP!A:C,3,0)</f>
        <v>2535747</v>
      </c>
      <c r="G108">
        <f t="shared" si="6"/>
        <v>0</v>
      </c>
      <c r="H108" t="str">
        <f t="shared" si="7"/>
        <v>，2535747</v>
      </c>
      <c r="I108" t="str">
        <f>VLOOKUP(A108,HOP!A:U,21,0)</f>
        <v>直连</v>
      </c>
    </row>
    <row r="109" ht="14.25" customHeight="1" spans="1:9">
      <c r="A109" s="6" t="s">
        <v>711</v>
      </c>
      <c r="B109" s="7" t="s">
        <v>385</v>
      </c>
      <c r="C109" s="7" t="s">
        <v>651</v>
      </c>
      <c r="D109" s="3">
        <v>159</v>
      </c>
      <c r="E109" t="str">
        <f>VLOOKUP(A109,HOP!A:L,12,0)</f>
        <v>159.00</v>
      </c>
      <c r="F109" t="str">
        <f>VLOOKUP(A109,HOP!A:C,3,0)</f>
        <v>2535696</v>
      </c>
      <c r="G109">
        <f t="shared" si="6"/>
        <v>0</v>
      </c>
      <c r="H109" t="str">
        <f t="shared" si="7"/>
        <v>，2535696</v>
      </c>
      <c r="I109" t="str">
        <f>VLOOKUP(A109,HOP!A:U,21,0)</f>
        <v>直连</v>
      </c>
    </row>
    <row r="110" ht="14.25" customHeight="1" spans="1:9">
      <c r="A110" s="6" t="s">
        <v>716</v>
      </c>
      <c r="B110" s="7" t="s">
        <v>385</v>
      </c>
      <c r="C110" s="7" t="s">
        <v>651</v>
      </c>
      <c r="D110" s="3">
        <v>142</v>
      </c>
      <c r="E110" t="str">
        <f>VLOOKUP(A110,HOP!A:L,12,0)</f>
        <v>142.00</v>
      </c>
      <c r="F110" t="str">
        <f>VLOOKUP(A110,HOP!A:C,3,0)</f>
        <v>2534794</v>
      </c>
      <c r="G110">
        <f t="shared" si="6"/>
        <v>0</v>
      </c>
      <c r="H110" t="str">
        <f t="shared" si="7"/>
        <v>，2534794</v>
      </c>
      <c r="I110" t="str">
        <f>VLOOKUP(A110,HOP!A:U,21,0)</f>
        <v>直连</v>
      </c>
    </row>
    <row r="111" ht="14.25" customHeight="1" spans="1:9">
      <c r="A111" s="6" t="s">
        <v>717</v>
      </c>
      <c r="B111" s="7" t="s">
        <v>385</v>
      </c>
      <c r="C111" s="7" t="s">
        <v>651</v>
      </c>
      <c r="D111" s="3">
        <v>71</v>
      </c>
      <c r="E111" t="str">
        <f>VLOOKUP(A111,HOP!A:L,12,0)</f>
        <v>71.00</v>
      </c>
      <c r="F111" t="str">
        <f>VLOOKUP(A111,HOP!A:C,3,0)</f>
        <v>2535565</v>
      </c>
      <c r="G111">
        <f t="shared" si="6"/>
        <v>0</v>
      </c>
      <c r="H111" t="str">
        <f t="shared" si="7"/>
        <v>，2535565</v>
      </c>
      <c r="I111" t="str">
        <f>VLOOKUP(A111,HOP!A:U,21,0)</f>
        <v>直连</v>
      </c>
    </row>
    <row r="112" ht="14.25" customHeight="1" spans="1:9">
      <c r="A112" s="6" t="s">
        <v>720</v>
      </c>
      <c r="B112" s="7" t="s">
        <v>385</v>
      </c>
      <c r="C112" s="7" t="s">
        <v>651</v>
      </c>
      <c r="D112" s="3">
        <v>168</v>
      </c>
      <c r="E112" t="str">
        <f>VLOOKUP(A112,HOP!A:L,12,0)</f>
        <v>168.00</v>
      </c>
      <c r="F112" t="str">
        <f>VLOOKUP(A112,HOP!A:C,3,0)</f>
        <v>2534663</v>
      </c>
      <c r="G112">
        <f t="shared" si="6"/>
        <v>0</v>
      </c>
      <c r="H112" t="str">
        <f t="shared" si="7"/>
        <v>，2534663</v>
      </c>
      <c r="I112" t="str">
        <f>VLOOKUP(A112,HOP!A:U,21,0)</f>
        <v>直连</v>
      </c>
    </row>
    <row r="113" ht="14.25" customHeight="1" spans="1:9">
      <c r="A113" s="6" t="s">
        <v>727</v>
      </c>
      <c r="B113" s="7" t="s">
        <v>385</v>
      </c>
      <c r="C113" s="7" t="s">
        <v>651</v>
      </c>
      <c r="D113" s="3">
        <v>213</v>
      </c>
      <c r="E113" t="str">
        <f>VLOOKUP(A113,HOP!A:L,12,0)</f>
        <v>213.00</v>
      </c>
      <c r="F113" t="str">
        <f>VLOOKUP(A113,HOP!A:C,3,0)</f>
        <v>2534388</v>
      </c>
      <c r="G113">
        <f t="shared" si="6"/>
        <v>0</v>
      </c>
      <c r="H113" t="str">
        <f t="shared" si="7"/>
        <v>，2534388</v>
      </c>
      <c r="I113" t="str">
        <f>VLOOKUP(A113,HOP!A:U,21,0)</f>
        <v>直连</v>
      </c>
    </row>
    <row r="114" ht="14.25" customHeight="1" spans="1:9">
      <c r="A114" s="6" t="s">
        <v>732</v>
      </c>
      <c r="B114" s="7" t="s">
        <v>81</v>
      </c>
      <c r="C114" s="7" t="s">
        <v>651</v>
      </c>
      <c r="D114" s="3">
        <v>288</v>
      </c>
      <c r="E114" t="str">
        <f>VLOOKUP(A114,HOP!A:L,12,0)</f>
        <v>288.00</v>
      </c>
      <c r="F114" t="str">
        <f>VLOOKUP(A114,HOP!A:C,3,0)</f>
        <v>2533261</v>
      </c>
      <c r="G114">
        <f t="shared" si="6"/>
        <v>0</v>
      </c>
      <c r="H114" t="str">
        <f t="shared" si="7"/>
        <v>，2533261</v>
      </c>
      <c r="I114" t="str">
        <f>VLOOKUP(A114,HOP!A:U,21,0)</f>
        <v>直连</v>
      </c>
    </row>
    <row r="115" ht="14.25" customHeight="1" spans="1:9">
      <c r="A115" s="6" t="s">
        <v>738</v>
      </c>
      <c r="B115" s="7" t="s">
        <v>385</v>
      </c>
      <c r="C115" s="7" t="s">
        <v>651</v>
      </c>
      <c r="D115" s="3">
        <v>133</v>
      </c>
      <c r="E115" t="str">
        <f>VLOOKUP(A115,HOP!A:L,12,0)</f>
        <v>133.00</v>
      </c>
      <c r="F115" t="str">
        <f>VLOOKUP(A115,HOP!A:C,3,0)</f>
        <v>2535575</v>
      </c>
      <c r="G115">
        <f t="shared" si="6"/>
        <v>0</v>
      </c>
      <c r="H115" t="str">
        <f t="shared" si="7"/>
        <v>，2535575</v>
      </c>
      <c r="I115" t="str">
        <f>VLOOKUP(A115,HOP!A:U,21,0)</f>
        <v>直连</v>
      </c>
    </row>
    <row r="116" ht="14.25" customHeight="1" spans="1:9">
      <c r="A116" s="6" t="s">
        <v>741</v>
      </c>
      <c r="B116" s="7" t="s">
        <v>385</v>
      </c>
      <c r="C116" s="7" t="s">
        <v>651</v>
      </c>
      <c r="D116" s="3">
        <v>105</v>
      </c>
      <c r="E116" t="str">
        <f>VLOOKUP(A116,HOP!A:L,12,0)</f>
        <v>105.00</v>
      </c>
      <c r="F116" t="str">
        <f>VLOOKUP(A116,HOP!A:C,3,0)</f>
        <v>2535292</v>
      </c>
      <c r="G116">
        <f t="shared" si="6"/>
        <v>0</v>
      </c>
      <c r="H116" t="str">
        <f t="shared" si="7"/>
        <v>，2535292</v>
      </c>
      <c r="I116" t="str">
        <f>VLOOKUP(A116,HOP!A:U,21,0)</f>
        <v>直连</v>
      </c>
    </row>
    <row r="117" ht="14.25" customHeight="1" spans="1:9">
      <c r="A117" s="6" t="s">
        <v>745</v>
      </c>
      <c r="B117" s="7" t="s">
        <v>385</v>
      </c>
      <c r="C117" s="7" t="s">
        <v>651</v>
      </c>
      <c r="D117" s="3">
        <v>151</v>
      </c>
      <c r="E117" t="str">
        <f>VLOOKUP(A117,HOP!A:L,12,0)</f>
        <v>151.00</v>
      </c>
      <c r="F117" t="str">
        <f>VLOOKUP(A117,HOP!A:C,3,0)</f>
        <v>2535541</v>
      </c>
      <c r="G117">
        <f t="shared" si="6"/>
        <v>0</v>
      </c>
      <c r="H117" t="str">
        <f t="shared" si="7"/>
        <v>，2535541</v>
      </c>
      <c r="I117" t="str">
        <f>VLOOKUP(A117,HOP!A:U,21,0)</f>
        <v>直连</v>
      </c>
    </row>
    <row r="118" ht="14.25" customHeight="1" spans="1:9">
      <c r="A118" s="6" t="s">
        <v>749</v>
      </c>
      <c r="B118" s="7" t="s">
        <v>385</v>
      </c>
      <c r="C118" s="7" t="s">
        <v>651</v>
      </c>
      <c r="D118" s="3">
        <v>133</v>
      </c>
      <c r="E118" t="str">
        <f>VLOOKUP(A118,HOP!A:L,12,0)</f>
        <v>133.00</v>
      </c>
      <c r="F118" t="str">
        <f>VLOOKUP(A118,HOP!A:C,3,0)</f>
        <v>2535573</v>
      </c>
      <c r="G118">
        <f t="shared" si="6"/>
        <v>0</v>
      </c>
      <c r="H118" t="str">
        <f t="shared" si="7"/>
        <v>，2535573</v>
      </c>
      <c r="I118" t="str">
        <f>VLOOKUP(A118,HOP!A:U,21,0)</f>
        <v>直连</v>
      </c>
    </row>
    <row r="119" ht="14.25" customHeight="1" spans="1:9">
      <c r="A119" s="6" t="s">
        <v>752</v>
      </c>
      <c r="B119" s="7" t="s">
        <v>385</v>
      </c>
      <c r="C119" s="7" t="s">
        <v>651</v>
      </c>
      <c r="D119" s="3">
        <v>125</v>
      </c>
      <c r="E119" t="str">
        <f>VLOOKUP(A119,HOP!A:L,12,0)</f>
        <v>125.00</v>
      </c>
      <c r="F119" t="str">
        <f>VLOOKUP(A119,HOP!A:C,3,0)</f>
        <v>2535129</v>
      </c>
      <c r="G119">
        <f t="shared" si="6"/>
        <v>0</v>
      </c>
      <c r="H119" t="str">
        <f t="shared" si="7"/>
        <v>，2535129</v>
      </c>
      <c r="I119" t="str">
        <f>VLOOKUP(A119,HOP!A:U,21,0)</f>
        <v>直连</v>
      </c>
    </row>
    <row r="120" ht="14.25" customHeight="1" spans="1:9">
      <c r="A120" s="6" t="s">
        <v>754</v>
      </c>
      <c r="B120" s="7" t="s">
        <v>385</v>
      </c>
      <c r="C120" s="7" t="s">
        <v>651</v>
      </c>
      <c r="D120" s="3">
        <v>227</v>
      </c>
      <c r="E120" t="str">
        <f>VLOOKUP(A120,HOP!A:L,12,0)</f>
        <v>227.00</v>
      </c>
      <c r="F120" t="str">
        <f>VLOOKUP(A120,HOP!A:C,3,0)</f>
        <v>2535546</v>
      </c>
      <c r="G120">
        <f t="shared" si="6"/>
        <v>0</v>
      </c>
      <c r="H120" t="str">
        <f t="shared" si="7"/>
        <v>，2535546</v>
      </c>
      <c r="I120" t="str">
        <f>VLOOKUP(A120,HOP!A:U,21,0)</f>
        <v>直连</v>
      </c>
    </row>
    <row r="121" ht="14.25" customHeight="1" spans="1:9">
      <c r="A121" s="6" t="s">
        <v>761</v>
      </c>
      <c r="B121" s="7" t="s">
        <v>385</v>
      </c>
      <c r="C121" s="7" t="s">
        <v>651</v>
      </c>
      <c r="D121" s="3">
        <v>82</v>
      </c>
      <c r="E121" t="str">
        <f>VLOOKUP(A121,HOP!A:L,12,0)</f>
        <v>82.00</v>
      </c>
      <c r="F121" t="str">
        <f>VLOOKUP(A121,HOP!A:C,3,0)</f>
        <v>2535373</v>
      </c>
      <c r="G121">
        <f t="shared" si="6"/>
        <v>0</v>
      </c>
      <c r="H121" t="str">
        <f t="shared" si="7"/>
        <v>，2535373</v>
      </c>
      <c r="I121" t="str">
        <f>VLOOKUP(A121,HOP!A:U,21,0)</f>
        <v>直连</v>
      </c>
    </row>
    <row r="122" ht="14.25" customHeight="1" spans="1:9">
      <c r="A122" s="6" t="s">
        <v>765</v>
      </c>
      <c r="B122" s="7" t="s">
        <v>385</v>
      </c>
      <c r="C122" s="7" t="s">
        <v>651</v>
      </c>
      <c r="D122" s="3">
        <v>165</v>
      </c>
      <c r="E122" t="str">
        <f>VLOOKUP(A122,HOP!A:L,12,0)</f>
        <v>165.00</v>
      </c>
      <c r="F122" t="str">
        <f>VLOOKUP(A122,HOP!A:C,3,0)</f>
        <v>2535873</v>
      </c>
      <c r="G122">
        <f t="shared" si="6"/>
        <v>0</v>
      </c>
      <c r="H122" t="str">
        <f t="shared" si="7"/>
        <v>，2535873</v>
      </c>
      <c r="I122" t="str">
        <f>VLOOKUP(A122,HOP!A:U,21,0)</f>
        <v>直连</v>
      </c>
    </row>
    <row r="123" ht="14.25" customHeight="1" spans="1:9">
      <c r="A123" s="6" t="s">
        <v>771</v>
      </c>
      <c r="B123" s="7" t="s">
        <v>385</v>
      </c>
      <c r="C123" s="7" t="s">
        <v>651</v>
      </c>
      <c r="D123" s="3">
        <v>133</v>
      </c>
      <c r="E123" t="str">
        <f>VLOOKUP(A123,HOP!A:L,12,0)</f>
        <v>133.00</v>
      </c>
      <c r="F123" t="str">
        <f>VLOOKUP(A123,HOP!A:C,3,0)</f>
        <v>2535113</v>
      </c>
      <c r="G123">
        <f t="shared" si="6"/>
        <v>0</v>
      </c>
      <c r="H123" t="str">
        <f t="shared" si="7"/>
        <v>，2535113</v>
      </c>
      <c r="I123" t="str">
        <f>VLOOKUP(A123,HOP!A:U,21,0)</f>
        <v>直连</v>
      </c>
    </row>
    <row r="124" ht="14.25" customHeight="1" spans="1:9">
      <c r="A124" s="6" t="s">
        <v>772</v>
      </c>
      <c r="B124" s="7" t="s">
        <v>385</v>
      </c>
      <c r="C124" s="7" t="s">
        <v>651</v>
      </c>
      <c r="D124" s="3">
        <v>302</v>
      </c>
      <c r="E124" t="str">
        <f>VLOOKUP(A124,HOP!A:L,12,0)</f>
        <v>302.00</v>
      </c>
      <c r="F124" t="str">
        <f>VLOOKUP(A124,HOP!A:C,3,0)</f>
        <v>2535543</v>
      </c>
      <c r="G124">
        <f t="shared" si="6"/>
        <v>0</v>
      </c>
      <c r="H124" t="str">
        <f t="shared" si="7"/>
        <v>，2535543</v>
      </c>
      <c r="I124" t="str">
        <f>VLOOKUP(A124,HOP!A:U,21,0)</f>
        <v>直连</v>
      </c>
    </row>
    <row r="125" ht="14.25" customHeight="1" spans="1:9">
      <c r="A125" s="6" t="s">
        <v>777</v>
      </c>
      <c r="B125" s="7" t="s">
        <v>385</v>
      </c>
      <c r="C125" s="7" t="s">
        <v>651</v>
      </c>
      <c r="D125" s="3">
        <v>122</v>
      </c>
      <c r="E125" t="str">
        <f>VLOOKUP(A125,HOP!A:L,12,0)</f>
        <v>122.00</v>
      </c>
      <c r="F125" t="str">
        <f>VLOOKUP(A125,HOP!A:C,3,0)</f>
        <v>2535791</v>
      </c>
      <c r="G125">
        <f t="shared" si="6"/>
        <v>0</v>
      </c>
      <c r="H125" t="str">
        <f t="shared" si="7"/>
        <v>，2535791</v>
      </c>
      <c r="I125" t="str">
        <f>VLOOKUP(A125,HOP!A:U,21,0)</f>
        <v>直连</v>
      </c>
    </row>
    <row r="126" ht="14.25" customHeight="1" spans="1:9">
      <c r="A126" s="6" t="s">
        <v>783</v>
      </c>
      <c r="B126" s="7" t="s">
        <v>651</v>
      </c>
      <c r="C126" s="7" t="s">
        <v>787</v>
      </c>
      <c r="D126" s="3">
        <v>62</v>
      </c>
      <c r="E126" t="str">
        <f>VLOOKUP(A126,HOP!A:L,12,0)</f>
        <v>62.00</v>
      </c>
      <c r="F126" t="str">
        <f>VLOOKUP(A126,HOP!A:C,3,0)</f>
        <v>2537276</v>
      </c>
      <c r="G126">
        <f t="shared" si="6"/>
        <v>0</v>
      </c>
      <c r="H126" t="str">
        <f t="shared" si="7"/>
        <v>，2537276</v>
      </c>
      <c r="I126" t="str">
        <f>VLOOKUP(A126,HOP!A:U,21,0)</f>
        <v>直连</v>
      </c>
    </row>
    <row r="127" ht="14.25" customHeight="1" spans="1:9">
      <c r="A127" s="6" t="s">
        <v>792</v>
      </c>
      <c r="B127" s="7" t="s">
        <v>651</v>
      </c>
      <c r="C127" s="7" t="s">
        <v>787</v>
      </c>
      <c r="D127" s="3">
        <v>53</v>
      </c>
      <c r="E127" t="str">
        <f>VLOOKUP(A127,HOP!A:L,12,0)</f>
        <v>53.00</v>
      </c>
      <c r="F127" t="str">
        <f>VLOOKUP(A127,HOP!A:C,3,0)</f>
        <v>2537164</v>
      </c>
      <c r="G127">
        <f t="shared" si="6"/>
        <v>0</v>
      </c>
      <c r="H127" t="str">
        <f t="shared" si="7"/>
        <v>，2537164</v>
      </c>
      <c r="I127" t="str">
        <f>VLOOKUP(A127,HOP!A:U,21,0)</f>
        <v>直连</v>
      </c>
    </row>
    <row r="128" ht="14.25" customHeight="1" spans="1:9">
      <c r="A128" s="6" t="s">
        <v>797</v>
      </c>
      <c r="B128" s="7" t="s">
        <v>651</v>
      </c>
      <c r="C128" s="7" t="s">
        <v>787</v>
      </c>
      <c r="D128" s="3">
        <v>74</v>
      </c>
      <c r="E128" t="str">
        <f>VLOOKUP(A128,HOP!A:L,12,0)</f>
        <v>74.00</v>
      </c>
      <c r="F128" t="str">
        <f>VLOOKUP(A128,HOP!A:C,3,0)</f>
        <v>2537022</v>
      </c>
      <c r="G128">
        <f t="shared" si="6"/>
        <v>0</v>
      </c>
      <c r="H128" t="str">
        <f t="shared" si="7"/>
        <v>，2537022</v>
      </c>
      <c r="I128" t="str">
        <f>VLOOKUP(A128,HOP!A:U,21,0)</f>
        <v>直连</v>
      </c>
    </row>
    <row r="129" ht="14.25" customHeight="1" spans="1:9">
      <c r="A129" s="6" t="s">
        <v>803</v>
      </c>
      <c r="B129" s="7" t="s">
        <v>651</v>
      </c>
      <c r="C129" s="7" t="s">
        <v>787</v>
      </c>
      <c r="D129" s="3">
        <v>109</v>
      </c>
      <c r="E129" t="str">
        <f>VLOOKUP(A129,HOP!A:L,12,0)</f>
        <v>109.00</v>
      </c>
      <c r="F129" t="str">
        <f>VLOOKUP(A129,HOP!A:C,3,0)</f>
        <v>2537057</v>
      </c>
      <c r="G129">
        <f t="shared" si="6"/>
        <v>0</v>
      </c>
      <c r="H129" t="str">
        <f t="shared" si="7"/>
        <v>，2537057</v>
      </c>
      <c r="I129" t="str">
        <f>VLOOKUP(A129,HOP!A:U,21,0)</f>
        <v>直连</v>
      </c>
    </row>
    <row r="130" ht="14.25" customHeight="1" spans="1:9">
      <c r="A130" s="6" t="s">
        <v>810</v>
      </c>
      <c r="B130" s="7" t="s">
        <v>651</v>
      </c>
      <c r="C130" s="7" t="s">
        <v>787</v>
      </c>
      <c r="D130" s="3">
        <v>112</v>
      </c>
      <c r="E130" t="str">
        <f>VLOOKUP(A130,HOP!A:L,12,0)</f>
        <v>112.00</v>
      </c>
      <c r="F130" t="str">
        <f>VLOOKUP(A130,HOP!A:C,3,0)</f>
        <v>2536966</v>
      </c>
      <c r="G130">
        <f t="shared" si="6"/>
        <v>0</v>
      </c>
      <c r="H130" t="str">
        <f t="shared" si="7"/>
        <v>，2536966</v>
      </c>
      <c r="I130" t="str">
        <f>VLOOKUP(A130,HOP!A:U,21,0)</f>
        <v>直连</v>
      </c>
    </row>
    <row r="131" ht="14.25" customHeight="1" spans="1:9">
      <c r="A131" s="6" t="s">
        <v>815</v>
      </c>
      <c r="B131" s="7" t="s">
        <v>651</v>
      </c>
      <c r="C131" s="7" t="s">
        <v>787</v>
      </c>
      <c r="D131" s="3">
        <v>125</v>
      </c>
      <c r="E131" t="str">
        <f>VLOOKUP(A131,HOP!A:L,12,0)</f>
        <v>125.00</v>
      </c>
      <c r="F131" t="str">
        <f>VLOOKUP(A131,HOP!A:C,3,0)</f>
        <v>2536280</v>
      </c>
      <c r="G131">
        <f t="shared" ref="G131:G162" si="8">D131-E131</f>
        <v>0</v>
      </c>
      <c r="H131" t="str">
        <f t="shared" ref="H131:H162" si="9">$H$1&amp;F131</f>
        <v>，2536280</v>
      </c>
      <c r="I131" t="str">
        <f>VLOOKUP(A131,HOP!A:U,21,0)</f>
        <v>直连</v>
      </c>
    </row>
    <row r="132" ht="14.25" customHeight="1" spans="1:9">
      <c r="A132" s="6" t="s">
        <v>820</v>
      </c>
      <c r="B132" s="7" t="s">
        <v>651</v>
      </c>
      <c r="C132" s="7" t="s">
        <v>787</v>
      </c>
      <c r="D132" s="3">
        <v>167</v>
      </c>
      <c r="E132" t="str">
        <f>VLOOKUP(A132,HOP!A:L,12,0)</f>
        <v>167.00</v>
      </c>
      <c r="F132" t="str">
        <f>VLOOKUP(A132,HOP!A:C,3,0)</f>
        <v>2536528</v>
      </c>
      <c r="G132">
        <f t="shared" si="8"/>
        <v>0</v>
      </c>
      <c r="H132" t="str">
        <f t="shared" si="9"/>
        <v>，2536528</v>
      </c>
      <c r="I132" t="str">
        <f>VLOOKUP(A132,HOP!A:U,21,0)</f>
        <v>直连</v>
      </c>
    </row>
    <row r="133" ht="14.25" customHeight="1" spans="1:9">
      <c r="A133" s="6" t="s">
        <v>826</v>
      </c>
      <c r="B133" s="7" t="s">
        <v>651</v>
      </c>
      <c r="C133" s="7" t="s">
        <v>787</v>
      </c>
      <c r="D133" s="3">
        <v>300</v>
      </c>
      <c r="E133" t="str">
        <f>VLOOKUP(A133,HOP!A:L,12,0)</f>
        <v>300.00</v>
      </c>
      <c r="F133" t="str">
        <f>VLOOKUP(A133,HOP!A:C,3,0)</f>
        <v>2537032</v>
      </c>
      <c r="G133">
        <f t="shared" si="8"/>
        <v>0</v>
      </c>
      <c r="H133" t="str">
        <f t="shared" si="9"/>
        <v>，2537032</v>
      </c>
      <c r="I133" t="str">
        <f>VLOOKUP(A133,HOP!A:U,21,0)</f>
        <v>直连</v>
      </c>
    </row>
    <row r="134" ht="14.25" customHeight="1" spans="1:9">
      <c r="A134" s="6" t="s">
        <v>832</v>
      </c>
      <c r="B134" s="7" t="s">
        <v>81</v>
      </c>
      <c r="C134" s="7" t="s">
        <v>787</v>
      </c>
      <c r="D134" s="3">
        <v>213</v>
      </c>
      <c r="E134" t="str">
        <f>VLOOKUP(A134,HOP!A:L,12,0)</f>
        <v>213.00</v>
      </c>
      <c r="F134" t="str">
        <f>VLOOKUP(A134,HOP!A:C,3,0)</f>
        <v>2533545</v>
      </c>
      <c r="G134">
        <f t="shared" si="8"/>
        <v>0</v>
      </c>
      <c r="H134" t="str">
        <f t="shared" si="9"/>
        <v>，2533545</v>
      </c>
      <c r="I134" t="str">
        <f>VLOOKUP(A134,HOP!A:U,21,0)</f>
        <v>直连</v>
      </c>
    </row>
    <row r="135" ht="14.25" customHeight="1" spans="1:9">
      <c r="A135" s="6" t="s">
        <v>837</v>
      </c>
      <c r="B135" s="7" t="s">
        <v>651</v>
      </c>
      <c r="C135" s="7" t="s">
        <v>787</v>
      </c>
      <c r="D135" s="3">
        <v>144</v>
      </c>
      <c r="E135" t="str">
        <f>VLOOKUP(A135,HOP!A:L,12,0)</f>
        <v>144.00</v>
      </c>
      <c r="F135" t="str">
        <f>VLOOKUP(A135,HOP!A:C,3,0)</f>
        <v>2535141</v>
      </c>
      <c r="G135">
        <f t="shared" si="8"/>
        <v>0</v>
      </c>
      <c r="H135" t="str">
        <f t="shared" si="9"/>
        <v>，2535141</v>
      </c>
      <c r="I135" t="str">
        <f>VLOOKUP(A135,HOP!A:U,21,0)</f>
        <v>直连</v>
      </c>
    </row>
    <row r="136" ht="14.25" customHeight="1" spans="1:9">
      <c r="A136" s="6" t="s">
        <v>840</v>
      </c>
      <c r="B136" s="7" t="s">
        <v>651</v>
      </c>
      <c r="C136" s="7" t="s">
        <v>787</v>
      </c>
      <c r="D136" s="3">
        <v>144</v>
      </c>
      <c r="E136" t="str">
        <f>VLOOKUP(A136,HOP!A:L,12,0)</f>
        <v>144.00</v>
      </c>
      <c r="F136" t="str">
        <f>VLOOKUP(A136,HOP!A:C,3,0)</f>
        <v>2535225</v>
      </c>
      <c r="G136">
        <f t="shared" si="8"/>
        <v>0</v>
      </c>
      <c r="H136" t="str">
        <f t="shared" si="9"/>
        <v>，2535225</v>
      </c>
      <c r="I136" t="str">
        <f>VLOOKUP(A136,HOP!A:U,21,0)</f>
        <v>直连</v>
      </c>
    </row>
    <row r="137" ht="14.25" customHeight="1" spans="1:9">
      <c r="A137" s="6" t="s">
        <v>841</v>
      </c>
      <c r="B137" s="7" t="s">
        <v>651</v>
      </c>
      <c r="C137" s="7" t="s">
        <v>787</v>
      </c>
      <c r="D137" s="3">
        <v>116</v>
      </c>
      <c r="E137" t="str">
        <f>VLOOKUP(A137,HOP!A:L,12,0)</f>
        <v>116.00</v>
      </c>
      <c r="F137" t="str">
        <f>VLOOKUP(A137,HOP!A:C,3,0)</f>
        <v>2535137</v>
      </c>
      <c r="G137">
        <f t="shared" si="8"/>
        <v>0</v>
      </c>
      <c r="H137" t="str">
        <f t="shared" si="9"/>
        <v>，2535137</v>
      </c>
      <c r="I137" t="str">
        <f>VLOOKUP(A137,HOP!A:U,21,0)</f>
        <v>直连</v>
      </c>
    </row>
    <row r="138" ht="14.25" customHeight="1" spans="1:9">
      <c r="A138" s="6" t="s">
        <v>844</v>
      </c>
      <c r="B138" s="7" t="s">
        <v>651</v>
      </c>
      <c r="C138" s="7" t="s">
        <v>787</v>
      </c>
      <c r="D138" s="3">
        <v>236</v>
      </c>
      <c r="E138" t="str">
        <f>VLOOKUP(A138,HOP!A:L,12,0)</f>
        <v>236.00</v>
      </c>
      <c r="F138" t="str">
        <f>VLOOKUP(A138,HOP!A:C,3,0)</f>
        <v>2535831</v>
      </c>
      <c r="G138">
        <f t="shared" si="8"/>
        <v>0</v>
      </c>
      <c r="H138" t="str">
        <f t="shared" si="9"/>
        <v>，2535831</v>
      </c>
      <c r="I138" t="str">
        <f>VLOOKUP(A138,HOP!A:U,21,0)</f>
        <v>直连</v>
      </c>
    </row>
    <row r="139" ht="14.25" customHeight="1" spans="1:9">
      <c r="A139" s="6" t="s">
        <v>849</v>
      </c>
      <c r="B139" s="7" t="s">
        <v>651</v>
      </c>
      <c r="C139" s="7" t="s">
        <v>787</v>
      </c>
      <c r="D139" s="3">
        <v>329</v>
      </c>
      <c r="E139" t="str">
        <f>VLOOKUP(A139,HOP!A:L,12,0)</f>
        <v>329.00</v>
      </c>
      <c r="F139" t="str">
        <f>VLOOKUP(A139,HOP!A:C,3,0)</f>
        <v>2536419</v>
      </c>
      <c r="G139">
        <f t="shared" si="8"/>
        <v>0</v>
      </c>
      <c r="H139" t="str">
        <f t="shared" si="9"/>
        <v>，2536419</v>
      </c>
      <c r="I139" t="str">
        <f>VLOOKUP(A139,HOP!A:U,21,0)</f>
        <v>直连</v>
      </c>
    </row>
    <row r="140" ht="14.25" customHeight="1" spans="1:9">
      <c r="A140" s="6" t="s">
        <v>855</v>
      </c>
      <c r="B140" s="7" t="s">
        <v>651</v>
      </c>
      <c r="C140" s="7" t="s">
        <v>787</v>
      </c>
      <c r="D140" s="3">
        <v>227</v>
      </c>
      <c r="E140" t="str">
        <f>VLOOKUP(A140,HOP!A:L,12,0)</f>
        <v>227.00</v>
      </c>
      <c r="F140" t="str">
        <f>VLOOKUP(A140,HOP!A:C,3,0)</f>
        <v>2536204</v>
      </c>
      <c r="G140">
        <f t="shared" si="8"/>
        <v>0</v>
      </c>
      <c r="H140" t="str">
        <f t="shared" si="9"/>
        <v>，2536204</v>
      </c>
      <c r="I140" t="str">
        <f>VLOOKUP(A140,HOP!A:U,21,0)</f>
        <v>直连</v>
      </c>
    </row>
    <row r="141" ht="14.25" customHeight="1" spans="1:9">
      <c r="A141" s="6" t="s">
        <v>856</v>
      </c>
      <c r="B141" s="7" t="s">
        <v>651</v>
      </c>
      <c r="C141" s="7" t="s">
        <v>787</v>
      </c>
      <c r="D141" s="3">
        <v>151</v>
      </c>
      <c r="E141" t="str">
        <f>VLOOKUP(A141,HOP!A:L,12,0)</f>
        <v>151.00</v>
      </c>
      <c r="F141" t="str">
        <f>VLOOKUP(A141,HOP!A:C,3,0)</f>
        <v>2536895</v>
      </c>
      <c r="G141">
        <f t="shared" si="8"/>
        <v>0</v>
      </c>
      <c r="H141" t="str">
        <f t="shared" si="9"/>
        <v>，2536895</v>
      </c>
      <c r="I141" t="str">
        <f>VLOOKUP(A141,HOP!A:U,21,0)</f>
        <v>直连</v>
      </c>
    </row>
    <row r="142" ht="14.25" customHeight="1" spans="1:9">
      <c r="A142" s="6" t="s">
        <v>861</v>
      </c>
      <c r="B142" s="7" t="s">
        <v>651</v>
      </c>
      <c r="C142" s="7" t="s">
        <v>787</v>
      </c>
      <c r="D142" s="3">
        <v>167</v>
      </c>
      <c r="E142" t="str">
        <f>VLOOKUP(A142,HOP!A:L,12,0)</f>
        <v>167.00</v>
      </c>
      <c r="F142" t="str">
        <f>VLOOKUP(A142,HOP!A:C,3,0)</f>
        <v>2536306</v>
      </c>
      <c r="G142">
        <f t="shared" si="8"/>
        <v>0</v>
      </c>
      <c r="H142" t="str">
        <f t="shared" si="9"/>
        <v>，2536306</v>
      </c>
      <c r="I142" t="str">
        <f>VLOOKUP(A142,HOP!A:U,21,0)</f>
        <v>直连</v>
      </c>
    </row>
    <row r="143" ht="14.25" customHeight="1" spans="1:9">
      <c r="A143" s="6" t="s">
        <v>866</v>
      </c>
      <c r="B143" s="7" t="s">
        <v>651</v>
      </c>
      <c r="C143" s="7" t="s">
        <v>787</v>
      </c>
      <c r="D143" s="3">
        <v>393</v>
      </c>
      <c r="E143" t="str">
        <f>VLOOKUP(A143,HOP!A:L,12,0)</f>
        <v>393.00</v>
      </c>
      <c r="F143" t="str">
        <f>VLOOKUP(A143,HOP!A:C,3,0)</f>
        <v>2537217</v>
      </c>
      <c r="G143">
        <f t="shared" si="8"/>
        <v>0</v>
      </c>
      <c r="H143" t="str">
        <f t="shared" si="9"/>
        <v>，2537217</v>
      </c>
      <c r="I143" t="str">
        <f>VLOOKUP(A143,HOP!A:U,21,0)</f>
        <v>直连</v>
      </c>
    </row>
    <row r="144" ht="14.25" customHeight="1" spans="1:9">
      <c r="A144" s="6" t="s">
        <v>870</v>
      </c>
      <c r="B144" s="7" t="s">
        <v>651</v>
      </c>
      <c r="C144" s="7" t="s">
        <v>787</v>
      </c>
      <c r="D144" s="3">
        <v>115</v>
      </c>
      <c r="E144" t="str">
        <f>VLOOKUP(A144,HOP!A:L,12,0)</f>
        <v>115.00</v>
      </c>
      <c r="F144" t="str">
        <f>VLOOKUP(A144,HOP!A:C,3,0)</f>
        <v>2536430</v>
      </c>
      <c r="G144">
        <f t="shared" si="8"/>
        <v>0</v>
      </c>
      <c r="H144" t="str">
        <f t="shared" si="9"/>
        <v>，2536430</v>
      </c>
      <c r="I144" t="str">
        <f>VLOOKUP(A144,HOP!A:U,21,0)</f>
        <v>直连</v>
      </c>
    </row>
    <row r="145" ht="14.25" customHeight="1" spans="1:9">
      <c r="A145" s="6" t="s">
        <v>875</v>
      </c>
      <c r="B145" s="7" t="s">
        <v>651</v>
      </c>
      <c r="C145" s="7" t="s">
        <v>787</v>
      </c>
      <c r="D145" s="3">
        <v>130</v>
      </c>
      <c r="E145" t="str">
        <f>VLOOKUP(A145,HOP!A:L,12,0)</f>
        <v>130.00</v>
      </c>
      <c r="F145" t="str">
        <f>VLOOKUP(A145,HOP!A:C,3,0)</f>
        <v>2535954</v>
      </c>
      <c r="G145">
        <f t="shared" si="8"/>
        <v>0</v>
      </c>
      <c r="H145" t="str">
        <f t="shared" si="9"/>
        <v>，2535954</v>
      </c>
      <c r="I145" t="str">
        <f>VLOOKUP(A145,HOP!A:U,21,0)</f>
        <v>直连</v>
      </c>
    </row>
    <row r="146" ht="14.25" customHeight="1" spans="1:9">
      <c r="A146" s="6" t="s">
        <v>880</v>
      </c>
      <c r="B146" s="7" t="s">
        <v>651</v>
      </c>
      <c r="C146" s="7" t="s">
        <v>787</v>
      </c>
      <c r="D146" s="3">
        <v>150</v>
      </c>
      <c r="E146" t="str">
        <f>VLOOKUP(A146,HOP!A:L,12,0)</f>
        <v>150.00</v>
      </c>
      <c r="F146" t="str">
        <f>VLOOKUP(A146,HOP!A:C,3,0)</f>
        <v>2535924</v>
      </c>
      <c r="G146">
        <f t="shared" si="8"/>
        <v>0</v>
      </c>
      <c r="H146" t="str">
        <f t="shared" si="9"/>
        <v>，2535924</v>
      </c>
      <c r="I146" t="str">
        <f>VLOOKUP(A146,HOP!A:U,21,0)</f>
        <v>直连</v>
      </c>
    </row>
    <row r="147" ht="14.25" customHeight="1" spans="1:9">
      <c r="A147" s="6" t="s">
        <v>886</v>
      </c>
      <c r="B147" s="7" t="s">
        <v>651</v>
      </c>
      <c r="C147" s="7" t="s">
        <v>787</v>
      </c>
      <c r="D147" s="3">
        <v>83</v>
      </c>
      <c r="E147" t="str">
        <f>VLOOKUP(A147,HOP!A:L,12,0)</f>
        <v>83.00</v>
      </c>
      <c r="F147" t="str">
        <f>VLOOKUP(A147,HOP!A:C,3,0)</f>
        <v>2537211</v>
      </c>
      <c r="G147">
        <f t="shared" si="8"/>
        <v>0</v>
      </c>
      <c r="H147" t="str">
        <f t="shared" si="9"/>
        <v>，2537211</v>
      </c>
      <c r="I147" t="str">
        <f>VLOOKUP(A147,HOP!A:U,21,0)</f>
        <v>直连</v>
      </c>
    </row>
    <row r="148" ht="14.25" customHeight="1" spans="1:9">
      <c r="A148" s="6" t="s">
        <v>891</v>
      </c>
      <c r="B148" s="7" t="s">
        <v>787</v>
      </c>
      <c r="C148" s="7" t="s">
        <v>895</v>
      </c>
      <c r="D148" s="3">
        <v>192</v>
      </c>
      <c r="E148" t="str">
        <f>VLOOKUP(A148,HOP!A:L,12,0)</f>
        <v>192.00</v>
      </c>
      <c r="F148" t="str">
        <f>VLOOKUP(A148,HOP!A:C,3,0)</f>
        <v>2536692</v>
      </c>
      <c r="G148">
        <f t="shared" si="8"/>
        <v>0</v>
      </c>
      <c r="H148" t="str">
        <f t="shared" si="9"/>
        <v>，2536692</v>
      </c>
      <c r="I148" t="str">
        <f>VLOOKUP(A148,HOP!A:U,21,0)</f>
        <v>直连</v>
      </c>
    </row>
    <row r="149" ht="14.25" customHeight="1" spans="1:9">
      <c r="A149" s="6" t="s">
        <v>898</v>
      </c>
      <c r="B149" s="7" t="s">
        <v>787</v>
      </c>
      <c r="C149" s="7" t="s">
        <v>895</v>
      </c>
      <c r="D149" s="3">
        <v>127</v>
      </c>
      <c r="E149" t="str">
        <f>VLOOKUP(A149,HOP!A:L,12,0)</f>
        <v>127.00</v>
      </c>
      <c r="F149" t="str">
        <f>VLOOKUP(A149,HOP!A:C,3,0)</f>
        <v>2538916</v>
      </c>
      <c r="G149">
        <f t="shared" si="8"/>
        <v>0</v>
      </c>
      <c r="H149" t="str">
        <f t="shared" si="9"/>
        <v>，2538916</v>
      </c>
      <c r="I149" t="str">
        <f>VLOOKUP(A149,HOP!A:U,21,0)</f>
        <v>直连</v>
      </c>
    </row>
    <row r="150" ht="14.25" customHeight="1" spans="1:9">
      <c r="A150" s="6" t="s">
        <v>904</v>
      </c>
      <c r="B150" s="7" t="s">
        <v>787</v>
      </c>
      <c r="C150" s="7" t="s">
        <v>895</v>
      </c>
      <c r="D150" s="3">
        <v>124</v>
      </c>
      <c r="E150" t="str">
        <f>VLOOKUP(A150,HOP!A:L,12,0)</f>
        <v>124.00</v>
      </c>
      <c r="F150" t="str">
        <f>VLOOKUP(A150,HOP!A:C,3,0)</f>
        <v>2538535</v>
      </c>
      <c r="G150">
        <f t="shared" si="8"/>
        <v>0</v>
      </c>
      <c r="H150" t="str">
        <f t="shared" si="9"/>
        <v>，2538535</v>
      </c>
      <c r="I150" t="str">
        <f>VLOOKUP(A150,HOP!A:U,21,0)</f>
        <v>直连</v>
      </c>
    </row>
    <row r="151" ht="14.25" customHeight="1" spans="1:9">
      <c r="A151" s="6" t="s">
        <v>908</v>
      </c>
      <c r="B151" s="7" t="s">
        <v>787</v>
      </c>
      <c r="C151" s="7" t="s">
        <v>895</v>
      </c>
      <c r="D151" s="3">
        <v>204</v>
      </c>
      <c r="E151" t="str">
        <f>VLOOKUP(A151,HOP!A:L,12,0)</f>
        <v>204.00</v>
      </c>
      <c r="F151" t="str">
        <f>VLOOKUP(A151,HOP!A:C,3,0)</f>
        <v>2538362</v>
      </c>
      <c r="G151">
        <f t="shared" si="8"/>
        <v>0</v>
      </c>
      <c r="H151" t="str">
        <f t="shared" si="9"/>
        <v>，2538362</v>
      </c>
      <c r="I151" t="str">
        <f>VLOOKUP(A151,HOP!A:U,21,0)</f>
        <v>直连</v>
      </c>
    </row>
    <row r="152" ht="14.25" customHeight="1" spans="1:9">
      <c r="A152" s="6" t="s">
        <v>913</v>
      </c>
      <c r="B152" s="7" t="s">
        <v>787</v>
      </c>
      <c r="C152" s="7" t="s">
        <v>895</v>
      </c>
      <c r="D152" s="3">
        <v>71</v>
      </c>
      <c r="E152" t="str">
        <f>VLOOKUP(A152,HOP!A:L,12,0)</f>
        <v>71.00</v>
      </c>
      <c r="F152" t="str">
        <f>VLOOKUP(A152,HOP!A:C,3,0)</f>
        <v>2539099</v>
      </c>
      <c r="G152">
        <f t="shared" si="8"/>
        <v>0</v>
      </c>
      <c r="H152" t="str">
        <f t="shared" si="9"/>
        <v>，2539099</v>
      </c>
      <c r="I152" t="str">
        <f>VLOOKUP(A152,HOP!A:U,21,0)</f>
        <v>直连</v>
      </c>
    </row>
    <row r="153" ht="14.25" customHeight="1" spans="1:9">
      <c r="A153" s="6" t="s">
        <v>917</v>
      </c>
      <c r="B153" s="7" t="s">
        <v>787</v>
      </c>
      <c r="C153" s="7" t="s">
        <v>895</v>
      </c>
      <c r="D153" s="3">
        <v>107</v>
      </c>
      <c r="E153" t="str">
        <f>VLOOKUP(A153,HOP!A:L,12,0)</f>
        <v>107.00</v>
      </c>
      <c r="F153" t="str">
        <f>VLOOKUP(A153,HOP!A:C,3,0)</f>
        <v>2538186</v>
      </c>
      <c r="G153">
        <f t="shared" si="8"/>
        <v>0</v>
      </c>
      <c r="H153" t="str">
        <f t="shared" si="9"/>
        <v>，2538186</v>
      </c>
      <c r="I153" t="str">
        <f>VLOOKUP(A153,HOP!A:U,21,0)</f>
        <v>直连</v>
      </c>
    </row>
    <row r="154" ht="14.25" customHeight="1" spans="1:9">
      <c r="A154" s="6" t="s">
        <v>921</v>
      </c>
      <c r="B154" s="7" t="s">
        <v>651</v>
      </c>
      <c r="C154" s="7" t="s">
        <v>895</v>
      </c>
      <c r="D154" s="3">
        <v>112</v>
      </c>
      <c r="E154" t="str">
        <f>VLOOKUP(A154,HOP!A:L,12,0)</f>
        <v>112.00</v>
      </c>
      <c r="F154" t="str">
        <f>VLOOKUP(A154,HOP!A:C,3,0)</f>
        <v>2536714</v>
      </c>
      <c r="G154">
        <f t="shared" si="8"/>
        <v>0</v>
      </c>
      <c r="H154" t="str">
        <f t="shared" si="9"/>
        <v>，2536714</v>
      </c>
      <c r="I154" t="str">
        <f>VLOOKUP(A154,HOP!A:U,21,0)</f>
        <v>直连</v>
      </c>
    </row>
    <row r="155" ht="14.25" customHeight="1" spans="1:9">
      <c r="A155" s="6" t="s">
        <v>927</v>
      </c>
      <c r="B155" s="7" t="s">
        <v>787</v>
      </c>
      <c r="C155" s="7" t="s">
        <v>895</v>
      </c>
      <c r="D155" s="3">
        <v>106</v>
      </c>
      <c r="E155" t="str">
        <f>VLOOKUP(A155,HOP!A:L,12,0)</f>
        <v>106.00</v>
      </c>
      <c r="F155" t="str">
        <f>VLOOKUP(A155,HOP!A:C,3,0)</f>
        <v>2538888</v>
      </c>
      <c r="G155">
        <f t="shared" si="8"/>
        <v>0</v>
      </c>
      <c r="H155" t="str">
        <f t="shared" si="9"/>
        <v>，2538888</v>
      </c>
      <c r="I155" t="str">
        <f>VLOOKUP(A155,HOP!A:U,21,0)</f>
        <v>直连</v>
      </c>
    </row>
    <row r="156" ht="14.25" customHeight="1" spans="1:9">
      <c r="A156" s="6" t="s">
        <v>931</v>
      </c>
      <c r="B156" s="7" t="s">
        <v>787</v>
      </c>
      <c r="C156" s="7" t="s">
        <v>895</v>
      </c>
      <c r="D156" s="3">
        <v>168</v>
      </c>
      <c r="E156" t="str">
        <f>VLOOKUP(A156,HOP!A:L,12,0)</f>
        <v>168.00</v>
      </c>
      <c r="F156" t="str">
        <f>VLOOKUP(A156,HOP!A:C,3,0)</f>
        <v>2537650</v>
      </c>
      <c r="G156">
        <f t="shared" si="8"/>
        <v>0</v>
      </c>
      <c r="H156" t="str">
        <f t="shared" si="9"/>
        <v>，2537650</v>
      </c>
      <c r="I156" t="str">
        <f>VLOOKUP(A156,HOP!A:U,21,0)</f>
        <v>直连</v>
      </c>
    </row>
    <row r="157" ht="14.25" customHeight="1" spans="1:9">
      <c r="A157" s="6" t="s">
        <v>936</v>
      </c>
      <c r="B157" s="7" t="s">
        <v>787</v>
      </c>
      <c r="C157" s="7" t="s">
        <v>895</v>
      </c>
      <c r="D157" s="3">
        <v>160</v>
      </c>
      <c r="E157" t="str">
        <f>VLOOKUP(A157,HOP!A:L,12,0)</f>
        <v>160.00</v>
      </c>
      <c r="F157" t="str">
        <f>VLOOKUP(A157,HOP!A:C,3,0)</f>
        <v>2539089</v>
      </c>
      <c r="G157">
        <f t="shared" si="8"/>
        <v>0</v>
      </c>
      <c r="H157" t="str">
        <f t="shared" si="9"/>
        <v>，2539089</v>
      </c>
      <c r="I157" t="str">
        <f>VLOOKUP(A157,HOP!A:U,21,0)</f>
        <v>直连</v>
      </c>
    </row>
    <row r="158" ht="14.25" customHeight="1" spans="1:9">
      <c r="A158" s="6" t="s">
        <v>939</v>
      </c>
      <c r="B158" s="7" t="s">
        <v>787</v>
      </c>
      <c r="C158" s="7" t="s">
        <v>895</v>
      </c>
      <c r="D158" s="3">
        <v>168</v>
      </c>
      <c r="E158" t="str">
        <f>VLOOKUP(A158,HOP!A:L,12,0)</f>
        <v>168.00</v>
      </c>
      <c r="F158" t="str">
        <f>VLOOKUP(A158,HOP!A:C,3,0)</f>
        <v>2538853</v>
      </c>
      <c r="G158">
        <f t="shared" si="8"/>
        <v>0</v>
      </c>
      <c r="H158" t="str">
        <f t="shared" si="9"/>
        <v>，2538853</v>
      </c>
      <c r="I158" t="str">
        <f>VLOOKUP(A158,HOP!A:U,21,0)</f>
        <v>直连</v>
      </c>
    </row>
    <row r="159" ht="14.25" customHeight="1" spans="1:9">
      <c r="A159" s="6" t="s">
        <v>943</v>
      </c>
      <c r="B159" s="7" t="s">
        <v>787</v>
      </c>
      <c r="C159" s="7" t="s">
        <v>895</v>
      </c>
      <c r="D159" s="3">
        <v>105</v>
      </c>
      <c r="E159" t="str">
        <f>VLOOKUP(A159,HOP!A:L,12,0)</f>
        <v>105.00</v>
      </c>
      <c r="F159" t="str">
        <f>VLOOKUP(A159,HOP!A:C,3,0)</f>
        <v>2539157</v>
      </c>
      <c r="G159">
        <f t="shared" si="8"/>
        <v>0</v>
      </c>
      <c r="H159" t="str">
        <f t="shared" si="9"/>
        <v>，2539157</v>
      </c>
      <c r="I159" t="str">
        <f>VLOOKUP(A159,HOP!A:U,21,0)</f>
        <v>直连</v>
      </c>
    </row>
    <row r="160" ht="14.25" customHeight="1" spans="1:9">
      <c r="A160" s="6" t="s">
        <v>947</v>
      </c>
      <c r="B160" s="7" t="s">
        <v>895</v>
      </c>
      <c r="C160" s="7" t="s">
        <v>951</v>
      </c>
      <c r="D160" s="3">
        <v>227</v>
      </c>
      <c r="E160" t="str">
        <f>VLOOKUP(A160,HOP!A:L,12,0)</f>
        <v>227.00</v>
      </c>
      <c r="F160" t="str">
        <f>VLOOKUP(A160,HOP!A:C,3,0)</f>
        <v>2540047</v>
      </c>
      <c r="G160">
        <f t="shared" si="8"/>
        <v>0</v>
      </c>
      <c r="H160" t="str">
        <f t="shared" si="9"/>
        <v>，2540047</v>
      </c>
      <c r="I160" t="str">
        <f>VLOOKUP(A160,HOP!A:U,21,0)</f>
        <v>直连</v>
      </c>
    </row>
    <row r="161" ht="14.25" customHeight="1" spans="1:9">
      <c r="A161" s="6" t="s">
        <v>953</v>
      </c>
      <c r="B161" s="7" t="s">
        <v>895</v>
      </c>
      <c r="C161" s="7" t="s">
        <v>951</v>
      </c>
      <c r="D161" s="3">
        <v>206</v>
      </c>
      <c r="E161" t="str">
        <f>VLOOKUP(A161,HOP!A:L,12,0)</f>
        <v>206.00</v>
      </c>
      <c r="F161" t="str">
        <f>VLOOKUP(A161,HOP!A:C,3,0)</f>
        <v>2539695</v>
      </c>
      <c r="G161">
        <f t="shared" si="8"/>
        <v>0</v>
      </c>
      <c r="H161" t="str">
        <f t="shared" si="9"/>
        <v>，2539695</v>
      </c>
      <c r="I161" t="str">
        <f>VLOOKUP(A161,HOP!A:U,21,0)</f>
        <v>直连</v>
      </c>
    </row>
    <row r="162" ht="14.25" customHeight="1" spans="1:9">
      <c r="A162" s="6" t="s">
        <v>959</v>
      </c>
      <c r="B162" s="7" t="s">
        <v>895</v>
      </c>
      <c r="C162" s="7" t="s">
        <v>951</v>
      </c>
      <c r="D162" s="3">
        <v>65</v>
      </c>
      <c r="E162" t="str">
        <f>VLOOKUP(A162,HOP!A:L,12,0)</f>
        <v>65.00</v>
      </c>
      <c r="F162" t="str">
        <f>VLOOKUP(A162,HOP!A:C,3,0)</f>
        <v>2540222</v>
      </c>
      <c r="G162">
        <f t="shared" si="8"/>
        <v>0</v>
      </c>
      <c r="H162" t="str">
        <f t="shared" si="9"/>
        <v>，2540222</v>
      </c>
      <c r="I162" t="str">
        <f>VLOOKUP(A162,HOP!A:U,21,0)</f>
        <v>直连</v>
      </c>
    </row>
    <row r="163" ht="14.25" customHeight="1" spans="1:9">
      <c r="A163" s="6" t="s">
        <v>965</v>
      </c>
      <c r="B163" s="7" t="s">
        <v>895</v>
      </c>
      <c r="C163" s="7" t="s">
        <v>951</v>
      </c>
      <c r="D163" s="3">
        <v>67</v>
      </c>
      <c r="E163" t="str">
        <f>VLOOKUP(A163,HOP!A:L,12,0)</f>
        <v>67.00</v>
      </c>
      <c r="F163" t="str">
        <f>VLOOKUP(A163,HOP!A:C,3,0)</f>
        <v>2540248</v>
      </c>
      <c r="G163">
        <f t="shared" ref="G163:G187" si="10">D163-E163</f>
        <v>0</v>
      </c>
      <c r="H163" t="str">
        <f t="shared" ref="H163:H187" si="11">$H$1&amp;F163</f>
        <v>，2540248</v>
      </c>
      <c r="I163" t="str">
        <f>VLOOKUP(A163,HOP!A:U,21,0)</f>
        <v>直连</v>
      </c>
    </row>
    <row r="164" ht="14.25" customHeight="1" spans="1:9">
      <c r="A164" s="6" t="s">
        <v>971</v>
      </c>
      <c r="B164" s="7" t="s">
        <v>895</v>
      </c>
      <c r="C164" s="7" t="s">
        <v>951</v>
      </c>
      <c r="D164" s="3">
        <v>124</v>
      </c>
      <c r="E164" t="str">
        <f>VLOOKUP(A164,HOP!A:L,12,0)</f>
        <v>124.00</v>
      </c>
      <c r="F164" t="str">
        <f>VLOOKUP(A164,HOP!A:C,3,0)</f>
        <v>2540279</v>
      </c>
      <c r="G164">
        <f t="shared" si="10"/>
        <v>0</v>
      </c>
      <c r="H164" t="str">
        <f t="shared" si="11"/>
        <v>，2540279</v>
      </c>
      <c r="I164" t="str">
        <f>VLOOKUP(A164,HOP!A:U,21,0)</f>
        <v>直连</v>
      </c>
    </row>
    <row r="165" ht="14.25" customHeight="1" spans="1:9">
      <c r="A165" s="6" t="s">
        <v>976</v>
      </c>
      <c r="B165" s="7" t="s">
        <v>895</v>
      </c>
      <c r="C165" s="7" t="s">
        <v>951</v>
      </c>
      <c r="D165" s="3">
        <v>124</v>
      </c>
      <c r="E165" t="str">
        <f>VLOOKUP(A165,HOP!A:L,12,0)</f>
        <v>124.00</v>
      </c>
      <c r="F165" t="str">
        <f>VLOOKUP(A165,HOP!A:C,3,0)</f>
        <v>2539766</v>
      </c>
      <c r="G165">
        <f t="shared" si="10"/>
        <v>0</v>
      </c>
      <c r="H165" t="str">
        <f t="shared" si="11"/>
        <v>，2539766</v>
      </c>
      <c r="I165" t="str">
        <f>VLOOKUP(A165,HOP!A:U,21,0)</f>
        <v>直连</v>
      </c>
    </row>
    <row r="166" ht="14.25" customHeight="1" spans="1:9">
      <c r="A166" s="6" t="s">
        <v>977</v>
      </c>
      <c r="B166" s="7" t="s">
        <v>787</v>
      </c>
      <c r="C166" s="7" t="s">
        <v>951</v>
      </c>
      <c r="D166" s="3">
        <v>260</v>
      </c>
      <c r="E166" t="str">
        <f>VLOOKUP(A166,HOP!A:L,12,0)</f>
        <v>260.00</v>
      </c>
      <c r="F166" t="str">
        <f>VLOOKUP(A166,HOP!A:C,3,0)</f>
        <v>2536677</v>
      </c>
      <c r="G166">
        <f t="shared" si="10"/>
        <v>0</v>
      </c>
      <c r="H166" t="str">
        <f t="shared" si="11"/>
        <v>，2536677</v>
      </c>
      <c r="I166" t="str">
        <f>VLOOKUP(A166,HOP!A:U,21,0)</f>
        <v>直连</v>
      </c>
    </row>
    <row r="167" ht="14.25" customHeight="1" spans="1:9">
      <c r="A167" s="6" t="s">
        <v>979</v>
      </c>
      <c r="B167" s="7" t="s">
        <v>895</v>
      </c>
      <c r="C167" s="7" t="s">
        <v>951</v>
      </c>
      <c r="D167" s="3">
        <v>139</v>
      </c>
      <c r="E167" t="str">
        <f>VLOOKUP(A167,HOP!A:L,12,0)</f>
        <v>139.00</v>
      </c>
      <c r="F167" t="str">
        <f>VLOOKUP(A167,HOP!A:C,3,0)</f>
        <v>2539127</v>
      </c>
      <c r="G167">
        <f t="shared" si="10"/>
        <v>0</v>
      </c>
      <c r="H167" t="str">
        <f t="shared" si="11"/>
        <v>，2539127</v>
      </c>
      <c r="I167" t="str">
        <f>VLOOKUP(A167,HOP!A:U,21,0)</f>
        <v>直连</v>
      </c>
    </row>
    <row r="168" ht="14.25" customHeight="1" spans="1:9">
      <c r="A168" s="6" t="s">
        <v>983</v>
      </c>
      <c r="B168" s="7" t="s">
        <v>895</v>
      </c>
      <c r="C168" s="7" t="s">
        <v>951</v>
      </c>
      <c r="D168" s="3">
        <v>183</v>
      </c>
      <c r="E168" t="str">
        <f>VLOOKUP(A168,HOP!A:L,12,0)</f>
        <v>183.00</v>
      </c>
      <c r="F168" t="str">
        <f>VLOOKUP(A168,HOP!A:C,3,0)</f>
        <v>2539021</v>
      </c>
      <c r="G168">
        <f t="shared" si="10"/>
        <v>0</v>
      </c>
      <c r="H168" t="str">
        <f t="shared" si="11"/>
        <v>，2539021</v>
      </c>
      <c r="I168" t="str">
        <f>VLOOKUP(A168,HOP!A:U,21,0)</f>
        <v>直连</v>
      </c>
    </row>
    <row r="169" ht="14.25" customHeight="1" spans="1:9">
      <c r="A169" s="6" t="s">
        <v>988</v>
      </c>
      <c r="B169" s="7" t="s">
        <v>895</v>
      </c>
      <c r="C169" s="7" t="s">
        <v>951</v>
      </c>
      <c r="D169" s="3">
        <v>219</v>
      </c>
      <c r="E169" t="str">
        <f>VLOOKUP(A169,HOP!A:L,12,0)</f>
        <v>219.00</v>
      </c>
      <c r="F169" t="str">
        <f>VLOOKUP(A169,HOP!A:C,3,0)</f>
        <v>2540371</v>
      </c>
      <c r="G169">
        <f t="shared" si="10"/>
        <v>0</v>
      </c>
      <c r="H169" t="str">
        <f t="shared" si="11"/>
        <v>，2540371</v>
      </c>
      <c r="I169" t="str">
        <f>VLOOKUP(A169,HOP!A:U,21,0)</f>
        <v>直连</v>
      </c>
    </row>
    <row r="170" ht="14.25" customHeight="1" spans="1:9">
      <c r="A170" s="6" t="s">
        <v>995</v>
      </c>
      <c r="B170" s="7" t="s">
        <v>895</v>
      </c>
      <c r="C170" s="7" t="s">
        <v>951</v>
      </c>
      <c r="D170" s="3">
        <v>329</v>
      </c>
      <c r="E170" t="str">
        <f>VLOOKUP(A170,HOP!A:L,12,0)</f>
        <v>329.00</v>
      </c>
      <c r="F170" t="str">
        <f>VLOOKUP(A170,HOP!A:C,3,0)</f>
        <v>2539164</v>
      </c>
      <c r="G170">
        <f t="shared" si="10"/>
        <v>0</v>
      </c>
      <c r="H170" t="str">
        <f t="shared" si="11"/>
        <v>，2539164</v>
      </c>
      <c r="I170" t="str">
        <f>VLOOKUP(A170,HOP!A:U,21,0)</f>
        <v>直连</v>
      </c>
    </row>
    <row r="171" ht="14.25" customHeight="1" spans="1:9">
      <c r="A171" s="6" t="s">
        <v>997</v>
      </c>
      <c r="B171" s="7" t="s">
        <v>951</v>
      </c>
      <c r="C171" s="7" t="s">
        <v>1001</v>
      </c>
      <c r="D171" s="3">
        <v>118</v>
      </c>
      <c r="E171" t="str">
        <f>VLOOKUP(A171,HOP!A:L,12,0)</f>
        <v>118.00</v>
      </c>
      <c r="F171" t="str">
        <f>VLOOKUP(A171,HOP!A:C,3,0)</f>
        <v>2539852</v>
      </c>
      <c r="G171">
        <f t="shared" si="10"/>
        <v>0</v>
      </c>
      <c r="H171" t="str">
        <f t="shared" si="11"/>
        <v>，2539852</v>
      </c>
      <c r="I171" t="str">
        <f>VLOOKUP(A171,HOP!A:U,21,0)</f>
        <v>直连</v>
      </c>
    </row>
    <row r="172" ht="14.25" customHeight="1" spans="1:9">
      <c r="A172" s="6" t="s">
        <v>1003</v>
      </c>
      <c r="B172" s="7" t="s">
        <v>951</v>
      </c>
      <c r="C172" s="7" t="s">
        <v>1001</v>
      </c>
      <c r="D172" s="3">
        <v>95</v>
      </c>
      <c r="E172" t="str">
        <f>VLOOKUP(A172,HOP!A:L,12,0)</f>
        <v>95.00</v>
      </c>
      <c r="F172" t="str">
        <f>VLOOKUP(A172,HOP!A:C,3,0)</f>
        <v>2541992</v>
      </c>
      <c r="G172">
        <f t="shared" si="10"/>
        <v>0</v>
      </c>
      <c r="H172" t="str">
        <f t="shared" si="11"/>
        <v>，2541992</v>
      </c>
      <c r="I172" t="str">
        <f>VLOOKUP(A172,HOP!A:U,21,0)</f>
        <v>直连</v>
      </c>
    </row>
    <row r="173" ht="14.25" customHeight="1" spans="1:9">
      <c r="A173" s="6" t="s">
        <v>1008</v>
      </c>
      <c r="B173" s="7" t="s">
        <v>951</v>
      </c>
      <c r="C173" s="7" t="s">
        <v>1001</v>
      </c>
      <c r="D173" s="3">
        <v>124</v>
      </c>
      <c r="E173" t="str">
        <f>VLOOKUP(A173,HOP!A:L,12,0)</f>
        <v>124.00</v>
      </c>
      <c r="F173" t="str">
        <f>VLOOKUP(A173,HOP!A:C,3,0)</f>
        <v>2541059</v>
      </c>
      <c r="G173">
        <f t="shared" si="10"/>
        <v>0</v>
      </c>
      <c r="H173" t="str">
        <f t="shared" si="11"/>
        <v>，2541059</v>
      </c>
      <c r="I173" t="str">
        <f>VLOOKUP(A173,HOP!A:U,21,0)</f>
        <v>直连</v>
      </c>
    </row>
    <row r="174" ht="14.25" customHeight="1" spans="1:9">
      <c r="A174" s="6" t="s">
        <v>1012</v>
      </c>
      <c r="B174" s="7" t="s">
        <v>951</v>
      </c>
      <c r="C174" s="7" t="s">
        <v>1001</v>
      </c>
      <c r="D174" s="3">
        <v>106</v>
      </c>
      <c r="E174" t="str">
        <f>VLOOKUP(A174,HOP!A:L,12,0)</f>
        <v>106.00</v>
      </c>
      <c r="F174" t="str">
        <f>VLOOKUP(A174,HOP!A:C,3,0)</f>
        <v>2541923</v>
      </c>
      <c r="G174">
        <f t="shared" si="10"/>
        <v>0</v>
      </c>
      <c r="H174" t="str">
        <f t="shared" si="11"/>
        <v>，2541923</v>
      </c>
      <c r="I174" t="str">
        <f>VLOOKUP(A174,HOP!A:U,21,0)</f>
        <v>直连</v>
      </c>
    </row>
    <row r="175" ht="14.25" customHeight="1" spans="1:9">
      <c r="A175" s="6" t="s">
        <v>1017</v>
      </c>
      <c r="B175" s="7" t="s">
        <v>951</v>
      </c>
      <c r="C175" s="7" t="s">
        <v>1001</v>
      </c>
      <c r="D175" s="3">
        <v>104</v>
      </c>
      <c r="E175" t="str">
        <f>VLOOKUP(A175,HOP!A:L,12,0)</f>
        <v>104.00</v>
      </c>
      <c r="F175" t="str">
        <f>VLOOKUP(A175,HOP!A:C,3,0)</f>
        <v>2541103</v>
      </c>
      <c r="G175">
        <f t="shared" si="10"/>
        <v>0</v>
      </c>
      <c r="H175" t="str">
        <f t="shared" si="11"/>
        <v>，2541103</v>
      </c>
      <c r="I175" t="str">
        <f>VLOOKUP(A175,HOP!A:U,21,0)</f>
        <v>直连</v>
      </c>
    </row>
    <row r="176" ht="14.25" customHeight="1" spans="1:9">
      <c r="A176" s="6" t="s">
        <v>1021</v>
      </c>
      <c r="B176" s="7" t="s">
        <v>951</v>
      </c>
      <c r="C176" s="7" t="s">
        <v>1001</v>
      </c>
      <c r="D176" s="3">
        <v>139</v>
      </c>
      <c r="E176" t="str">
        <f>VLOOKUP(A176,HOP!A:L,12,0)</f>
        <v>139.00</v>
      </c>
      <c r="F176" t="str">
        <f>VLOOKUP(A176,HOP!A:C,3,0)</f>
        <v>2541878</v>
      </c>
      <c r="G176">
        <f t="shared" si="10"/>
        <v>0</v>
      </c>
      <c r="H176" t="str">
        <f t="shared" si="11"/>
        <v>，2541878</v>
      </c>
      <c r="I176" t="str">
        <f>VLOOKUP(A176,HOP!A:U,21,0)</f>
        <v>直连</v>
      </c>
    </row>
    <row r="177" ht="14.25" customHeight="1" spans="1:9">
      <c r="A177" s="6" t="s">
        <v>1025</v>
      </c>
      <c r="B177" s="7" t="s">
        <v>951</v>
      </c>
      <c r="C177" s="7" t="s">
        <v>1001</v>
      </c>
      <c r="D177" s="3">
        <v>124</v>
      </c>
      <c r="E177" t="str">
        <f>VLOOKUP(A177,HOP!A:L,12,0)</f>
        <v>124.00</v>
      </c>
      <c r="F177" t="str">
        <f>VLOOKUP(A177,HOP!A:C,3,0)</f>
        <v>2541275</v>
      </c>
      <c r="G177">
        <f t="shared" si="10"/>
        <v>0</v>
      </c>
      <c r="H177" t="str">
        <f t="shared" si="11"/>
        <v>，2541275</v>
      </c>
      <c r="I177" t="str">
        <f>VLOOKUP(A177,HOP!A:U,21,0)</f>
        <v>直连</v>
      </c>
    </row>
    <row r="178" ht="14.25" customHeight="1" spans="1:9">
      <c r="A178" s="6" t="s">
        <v>1026</v>
      </c>
      <c r="B178" s="7" t="s">
        <v>951</v>
      </c>
      <c r="C178" s="7" t="s">
        <v>1001</v>
      </c>
      <c r="D178" s="3">
        <v>118</v>
      </c>
      <c r="E178" t="str">
        <f>VLOOKUP(A178,HOP!A:L,12,0)</f>
        <v>118.00</v>
      </c>
      <c r="F178" t="str">
        <f>VLOOKUP(A178,HOP!A:C,3,0)</f>
        <v>2540881</v>
      </c>
      <c r="G178">
        <f t="shared" si="10"/>
        <v>0</v>
      </c>
      <c r="H178" t="str">
        <f t="shared" si="11"/>
        <v>，2540881</v>
      </c>
      <c r="I178" t="str">
        <f>VLOOKUP(A178,HOP!A:U,21,0)</f>
        <v>直连</v>
      </c>
    </row>
    <row r="179" ht="14.25" customHeight="1" spans="1:9">
      <c r="A179" s="6" t="s">
        <v>1028</v>
      </c>
      <c r="B179" s="7" t="s">
        <v>951</v>
      </c>
      <c r="C179" s="7" t="s">
        <v>1001</v>
      </c>
      <c r="D179" s="3">
        <v>141</v>
      </c>
      <c r="E179" t="str">
        <f>VLOOKUP(A179,HOP!A:L,12,0)</f>
        <v>141.00</v>
      </c>
      <c r="F179" t="str">
        <f>VLOOKUP(A179,HOP!A:C,3,0)</f>
        <v>2541934</v>
      </c>
      <c r="G179">
        <f t="shared" si="10"/>
        <v>0</v>
      </c>
      <c r="H179" t="str">
        <f t="shared" si="11"/>
        <v>，2541934</v>
      </c>
      <c r="I179" t="str">
        <f>VLOOKUP(A179,HOP!A:U,21,0)</f>
        <v>直连</v>
      </c>
    </row>
    <row r="180" ht="14.25" customHeight="1" spans="1:9">
      <c r="A180" s="6" t="s">
        <v>1031</v>
      </c>
      <c r="B180" s="7" t="s">
        <v>951</v>
      </c>
      <c r="C180" s="7" t="s">
        <v>1001</v>
      </c>
      <c r="D180" s="3">
        <v>106</v>
      </c>
      <c r="E180" t="str">
        <f>VLOOKUP(A180,HOP!A:L,12,0)</f>
        <v>106.00</v>
      </c>
      <c r="F180" t="str">
        <f>VLOOKUP(A180,HOP!A:C,3,0)</f>
        <v>2541569</v>
      </c>
      <c r="G180">
        <f t="shared" si="10"/>
        <v>0</v>
      </c>
      <c r="H180" t="str">
        <f t="shared" si="11"/>
        <v>，2541569</v>
      </c>
      <c r="I180" t="str">
        <f>VLOOKUP(A180,HOP!A:U,21,0)</f>
        <v>直连</v>
      </c>
    </row>
    <row r="181" ht="14.25" customHeight="1" spans="1:9">
      <c r="A181" s="6" t="s">
        <v>1035</v>
      </c>
      <c r="B181" s="7" t="s">
        <v>951</v>
      </c>
      <c r="C181" s="7" t="s">
        <v>1001</v>
      </c>
      <c r="D181" s="3">
        <v>120</v>
      </c>
      <c r="E181" t="str">
        <f>VLOOKUP(A181,HOP!A:L,12,0)</f>
        <v>120.00</v>
      </c>
      <c r="F181" t="str">
        <f>VLOOKUP(A181,HOP!A:C,3,0)</f>
        <v>2541795</v>
      </c>
      <c r="G181">
        <f t="shared" si="10"/>
        <v>0</v>
      </c>
      <c r="H181" t="str">
        <f t="shared" si="11"/>
        <v>，2541795</v>
      </c>
      <c r="I181" t="str">
        <f>VLOOKUP(A181,HOP!A:U,21,0)</f>
        <v>直连</v>
      </c>
    </row>
    <row r="182" ht="14.25" customHeight="1" spans="1:9">
      <c r="A182" s="6" t="s">
        <v>1040</v>
      </c>
      <c r="B182" s="7" t="s">
        <v>951</v>
      </c>
      <c r="C182" s="7" t="s">
        <v>1001</v>
      </c>
      <c r="D182" s="3">
        <v>238</v>
      </c>
      <c r="E182" t="str">
        <f>VLOOKUP(A182,HOP!A:L,12,0)</f>
        <v>238.00</v>
      </c>
      <c r="F182" t="str">
        <f>VLOOKUP(A182,HOP!A:C,3,0)</f>
        <v>2541986</v>
      </c>
      <c r="G182">
        <f t="shared" si="10"/>
        <v>0</v>
      </c>
      <c r="H182" t="str">
        <f t="shared" si="11"/>
        <v>，2541986</v>
      </c>
      <c r="I182" t="str">
        <f>VLOOKUP(A182,HOP!A:U,21,0)</f>
        <v>直连</v>
      </c>
    </row>
    <row r="183" ht="14.25" customHeight="1" spans="1:9">
      <c r="A183" s="6" t="s">
        <v>1046</v>
      </c>
      <c r="B183" s="7" t="s">
        <v>951</v>
      </c>
      <c r="C183" s="7" t="s">
        <v>1001</v>
      </c>
      <c r="D183" s="3">
        <v>282</v>
      </c>
      <c r="E183" t="str">
        <f>VLOOKUP(A183,HOP!A:L,12,0)</f>
        <v>282.00</v>
      </c>
      <c r="F183" t="str">
        <f>VLOOKUP(A183,HOP!A:C,3,0)</f>
        <v>2541866</v>
      </c>
      <c r="G183">
        <f t="shared" si="10"/>
        <v>0</v>
      </c>
      <c r="H183" t="str">
        <f t="shared" si="11"/>
        <v>，2541866</v>
      </c>
      <c r="I183" t="str">
        <f>VLOOKUP(A183,HOP!A:U,21,0)</f>
        <v>直连</v>
      </c>
    </row>
    <row r="184" ht="14.25" customHeight="1" spans="1:9">
      <c r="A184" s="6" t="s">
        <v>1053</v>
      </c>
      <c r="B184" s="7" t="s">
        <v>951</v>
      </c>
      <c r="C184" s="7" t="s">
        <v>1001</v>
      </c>
      <c r="D184" s="3">
        <v>142</v>
      </c>
      <c r="E184" t="str">
        <f>VLOOKUP(A184,HOP!A:L,12,0)</f>
        <v>142.00</v>
      </c>
      <c r="F184" t="str">
        <f>VLOOKUP(A184,HOP!A:C,3,0)</f>
        <v>2541502</v>
      </c>
      <c r="G184">
        <f t="shared" si="10"/>
        <v>0</v>
      </c>
      <c r="H184" t="str">
        <f t="shared" si="11"/>
        <v>，2541502</v>
      </c>
      <c r="I184" t="str">
        <f>VLOOKUP(A184,HOP!A:U,21,0)</f>
        <v>直连</v>
      </c>
    </row>
    <row r="185" ht="14.25" customHeight="1" spans="1:9">
      <c r="A185" s="6" t="s">
        <v>1058</v>
      </c>
      <c r="B185" s="7" t="s">
        <v>951</v>
      </c>
      <c r="C185" s="7" t="s">
        <v>1001</v>
      </c>
      <c r="D185" s="3">
        <v>96</v>
      </c>
      <c r="E185" t="str">
        <f>VLOOKUP(A185,HOP!A:L,12,0)</f>
        <v>96.00</v>
      </c>
      <c r="F185" t="str">
        <f>VLOOKUP(A185,HOP!A:C,3,0)</f>
        <v>2541839</v>
      </c>
      <c r="G185">
        <f t="shared" si="10"/>
        <v>0</v>
      </c>
      <c r="H185" t="str">
        <f t="shared" si="11"/>
        <v>，2541839</v>
      </c>
      <c r="I185" t="str">
        <f>VLOOKUP(A185,HOP!A:U,21,0)</f>
        <v>直连</v>
      </c>
    </row>
    <row r="186" ht="14.25" customHeight="1" spans="1:9">
      <c r="A186" s="6" t="s">
        <v>1062</v>
      </c>
      <c r="B186" s="7" t="s">
        <v>951</v>
      </c>
      <c r="C186" s="7" t="s">
        <v>1001</v>
      </c>
      <c r="D186" s="3">
        <v>212</v>
      </c>
      <c r="E186" t="str">
        <f>VLOOKUP(A186,HOP!A:L,12,0)</f>
        <v>212.00</v>
      </c>
      <c r="F186" t="str">
        <f>VLOOKUP(A186,HOP!A:C,3,0)</f>
        <v>2540923</v>
      </c>
      <c r="G186">
        <f t="shared" si="10"/>
        <v>0</v>
      </c>
      <c r="H186" t="str">
        <f t="shared" si="11"/>
        <v>，2540923</v>
      </c>
      <c r="I186" t="str">
        <f>VLOOKUP(A186,HOP!A:U,21,0)</f>
        <v>直连</v>
      </c>
    </row>
    <row r="187" ht="14.25" customHeight="1" spans="1:9">
      <c r="A187" s="6" t="s">
        <v>1067</v>
      </c>
      <c r="B187" s="7" t="s">
        <v>951</v>
      </c>
      <c r="C187" s="7" t="s">
        <v>1001</v>
      </c>
      <c r="D187" s="3">
        <v>106</v>
      </c>
      <c r="E187" t="str">
        <f>VLOOKUP(A187,HOP!A:L,12,0)</f>
        <v>106.00</v>
      </c>
      <c r="F187" t="str">
        <f>VLOOKUP(A187,HOP!A:C,3,0)</f>
        <v>2541686</v>
      </c>
      <c r="G187">
        <f t="shared" si="10"/>
        <v>0</v>
      </c>
      <c r="H187" t="str">
        <f t="shared" si="11"/>
        <v>，2541686</v>
      </c>
      <c r="I187" t="str">
        <f>VLOOKUP(A187,HOP!A:U,21,0)</f>
        <v>直连</v>
      </c>
    </row>
    <row r="189" spans="4:4">
      <c r="D189" s="3">
        <f>SUM(D2:D188)</f>
        <v>32242</v>
      </c>
    </row>
    <row r="190" ht="14.25" spans="4:4">
      <c r="D190" s="8" t="s">
        <v>23</v>
      </c>
    </row>
    <row r="193" spans="1:1">
      <c r="A193" t="s">
        <v>1080</v>
      </c>
    </row>
    <row r="194" spans="1:1">
      <c r="A194" s="5" t="s">
        <v>1081</v>
      </c>
    </row>
  </sheetData>
  <autoFilter ref="A1:I187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8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1082</v>
      </c>
      <c r="B1" s="2" t="s">
        <v>1083</v>
      </c>
      <c r="C1" s="2" t="s">
        <v>1084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1085</v>
      </c>
      <c r="I1" s="2" t="s">
        <v>1086</v>
      </c>
      <c r="J1" s="2" t="s">
        <v>1087</v>
      </c>
      <c r="K1" s="2" t="s">
        <v>1088</v>
      </c>
      <c r="L1" s="2" t="s">
        <v>1089</v>
      </c>
      <c r="M1" s="2" t="s">
        <v>1090</v>
      </c>
      <c r="N1" s="2" t="s">
        <v>1091</v>
      </c>
      <c r="O1" s="2" t="s">
        <v>1092</v>
      </c>
      <c r="P1" s="2" t="s">
        <v>1093</v>
      </c>
      <c r="Q1" s="2" t="s">
        <v>1094</v>
      </c>
      <c r="R1" s="2" t="s">
        <v>1095</v>
      </c>
      <c r="S1" s="2" t="s">
        <v>1096</v>
      </c>
      <c r="T1" s="2" t="s">
        <v>1097</v>
      </c>
      <c r="U1" s="2" t="s">
        <v>1098</v>
      </c>
    </row>
    <row r="2" s="1" customFormat="1" spans="1:21">
      <c r="A2" s="1" t="s">
        <v>1003</v>
      </c>
      <c r="B2" s="1" t="s">
        <v>951</v>
      </c>
      <c r="C2" s="1" t="s">
        <v>1099</v>
      </c>
      <c r="D2" s="1" t="s">
        <v>1100</v>
      </c>
      <c r="E2" s="1" t="s">
        <v>1006</v>
      </c>
      <c r="F2" s="1" t="s">
        <v>951</v>
      </c>
      <c r="G2" s="1" t="s">
        <v>1001</v>
      </c>
      <c r="H2" s="1" t="s">
        <v>1101</v>
      </c>
      <c r="I2" s="1" t="s">
        <v>1102</v>
      </c>
      <c r="J2" s="1" t="s">
        <v>1103</v>
      </c>
      <c r="K2" s="1" t="s">
        <v>1102</v>
      </c>
      <c r="L2" s="1" t="s">
        <v>1102</v>
      </c>
      <c r="M2" s="1" t="s">
        <v>1104</v>
      </c>
      <c r="N2" s="1" t="s">
        <v>1104</v>
      </c>
      <c r="O2" s="1" t="s">
        <v>1105</v>
      </c>
      <c r="P2" s="1" t="s">
        <v>1106</v>
      </c>
      <c r="Q2" s="1" t="s">
        <v>1107</v>
      </c>
      <c r="R2" s="1" t="s">
        <v>1108</v>
      </c>
      <c r="S2" s="1" t="s">
        <v>73</v>
      </c>
      <c r="T2" s="1" t="s">
        <v>35</v>
      </c>
      <c r="U2" s="1" t="s">
        <v>1109</v>
      </c>
    </row>
    <row r="3" s="1" customFormat="1" spans="1:21">
      <c r="A3" s="1" t="s">
        <v>1040</v>
      </c>
      <c r="B3" s="1" t="s">
        <v>951</v>
      </c>
      <c r="C3" s="1" t="s">
        <v>1110</v>
      </c>
      <c r="D3" s="1" t="s">
        <v>1042</v>
      </c>
      <c r="E3" s="1" t="s">
        <v>1043</v>
      </c>
      <c r="F3" s="1" t="s">
        <v>951</v>
      </c>
      <c r="G3" s="1" t="s">
        <v>1001</v>
      </c>
      <c r="H3" s="1" t="s">
        <v>1101</v>
      </c>
      <c r="I3" s="1" t="s">
        <v>1111</v>
      </c>
      <c r="J3" s="1" t="s">
        <v>1103</v>
      </c>
      <c r="K3" s="1" t="s">
        <v>1111</v>
      </c>
      <c r="L3" s="1" t="s">
        <v>1111</v>
      </c>
      <c r="M3" s="1" t="s">
        <v>1104</v>
      </c>
      <c r="N3" s="1" t="s">
        <v>1104</v>
      </c>
      <c r="O3" s="1" t="s">
        <v>1105</v>
      </c>
      <c r="P3" s="1" t="s">
        <v>1106</v>
      </c>
      <c r="Q3" s="1" t="s">
        <v>1107</v>
      </c>
      <c r="R3" s="1" t="s">
        <v>1112</v>
      </c>
      <c r="S3" s="1" t="s">
        <v>73</v>
      </c>
      <c r="T3" s="1" t="s">
        <v>35</v>
      </c>
      <c r="U3" s="1" t="s">
        <v>1109</v>
      </c>
    </row>
    <row r="4" s="1" customFormat="1" spans="1:21">
      <c r="A4" s="1" t="s">
        <v>1028</v>
      </c>
      <c r="B4" s="1" t="s">
        <v>951</v>
      </c>
      <c r="C4" s="1" t="s">
        <v>1113</v>
      </c>
      <c r="D4" s="1" t="s">
        <v>1114</v>
      </c>
      <c r="E4" s="1" t="s">
        <v>1029</v>
      </c>
      <c r="F4" s="1" t="s">
        <v>951</v>
      </c>
      <c r="G4" s="1" t="s">
        <v>1001</v>
      </c>
      <c r="H4" s="1" t="s">
        <v>1101</v>
      </c>
      <c r="I4" s="1" t="s">
        <v>1115</v>
      </c>
      <c r="J4" s="1" t="s">
        <v>1103</v>
      </c>
      <c r="K4" s="1" t="s">
        <v>1115</v>
      </c>
      <c r="L4" s="1" t="s">
        <v>1115</v>
      </c>
      <c r="M4" s="1" t="s">
        <v>1104</v>
      </c>
      <c r="N4" s="1" t="s">
        <v>1104</v>
      </c>
      <c r="O4" s="1" t="s">
        <v>1105</v>
      </c>
      <c r="P4" s="1" t="s">
        <v>1106</v>
      </c>
      <c r="Q4" s="1" t="s">
        <v>1107</v>
      </c>
      <c r="R4" s="1" t="s">
        <v>1116</v>
      </c>
      <c r="S4" s="1" t="s">
        <v>73</v>
      </c>
      <c r="T4" s="1" t="s">
        <v>35</v>
      </c>
      <c r="U4" s="1" t="s">
        <v>1109</v>
      </c>
    </row>
    <row r="5" s="1" customFormat="1" spans="1:21">
      <c r="A5" s="1" t="s">
        <v>1012</v>
      </c>
      <c r="B5" s="1" t="s">
        <v>951</v>
      </c>
      <c r="C5" s="1" t="s">
        <v>1117</v>
      </c>
      <c r="D5" s="1" t="s">
        <v>1118</v>
      </c>
      <c r="E5" s="1" t="s">
        <v>1015</v>
      </c>
      <c r="F5" s="1" t="s">
        <v>951</v>
      </c>
      <c r="G5" s="1" t="s">
        <v>1001</v>
      </c>
      <c r="H5" s="1" t="s">
        <v>1101</v>
      </c>
      <c r="I5" s="1" t="s">
        <v>1119</v>
      </c>
      <c r="J5" s="1" t="s">
        <v>1103</v>
      </c>
      <c r="K5" s="1" t="s">
        <v>1119</v>
      </c>
      <c r="L5" s="1" t="s">
        <v>1119</v>
      </c>
      <c r="M5" s="1" t="s">
        <v>1104</v>
      </c>
      <c r="N5" s="1" t="s">
        <v>1104</v>
      </c>
      <c r="O5" s="1" t="s">
        <v>1105</v>
      </c>
      <c r="P5" s="1" t="s">
        <v>1106</v>
      </c>
      <c r="Q5" s="1" t="s">
        <v>1107</v>
      </c>
      <c r="R5" s="1" t="s">
        <v>1120</v>
      </c>
      <c r="S5" s="1" t="s">
        <v>73</v>
      </c>
      <c r="T5" s="1" t="s">
        <v>35</v>
      </c>
      <c r="U5" s="1" t="s">
        <v>1109</v>
      </c>
    </row>
    <row r="6" s="1" customFormat="1" spans="1:21">
      <c r="A6" s="1" t="s">
        <v>1021</v>
      </c>
      <c r="B6" s="1" t="s">
        <v>951</v>
      </c>
      <c r="C6" s="1" t="s">
        <v>1121</v>
      </c>
      <c r="D6" s="1" t="s">
        <v>1023</v>
      </c>
      <c r="E6" s="1" t="s">
        <v>1024</v>
      </c>
      <c r="F6" s="1" t="s">
        <v>951</v>
      </c>
      <c r="G6" s="1" t="s">
        <v>1001</v>
      </c>
      <c r="H6" s="1" t="s">
        <v>1101</v>
      </c>
      <c r="I6" s="1" t="s">
        <v>1122</v>
      </c>
      <c r="J6" s="1" t="s">
        <v>1103</v>
      </c>
      <c r="K6" s="1" t="s">
        <v>1122</v>
      </c>
      <c r="L6" s="1" t="s">
        <v>1122</v>
      </c>
      <c r="M6" s="1" t="s">
        <v>1104</v>
      </c>
      <c r="N6" s="1" t="s">
        <v>1104</v>
      </c>
      <c r="O6" s="1" t="s">
        <v>1105</v>
      </c>
      <c r="P6" s="1" t="s">
        <v>1106</v>
      </c>
      <c r="Q6" s="1" t="s">
        <v>1107</v>
      </c>
      <c r="R6" s="1" t="s">
        <v>1123</v>
      </c>
      <c r="S6" s="1" t="s">
        <v>73</v>
      </c>
      <c r="T6" s="1" t="s">
        <v>35</v>
      </c>
      <c r="U6" s="1" t="s">
        <v>1109</v>
      </c>
    </row>
    <row r="7" s="1" customFormat="1" spans="1:21">
      <c r="A7" s="1" t="s">
        <v>1046</v>
      </c>
      <c r="B7" s="1" t="s">
        <v>951</v>
      </c>
      <c r="C7" s="1" t="s">
        <v>1124</v>
      </c>
      <c r="D7" s="1" t="s">
        <v>1048</v>
      </c>
      <c r="E7" s="1" t="s">
        <v>1125</v>
      </c>
      <c r="F7" s="1" t="s">
        <v>951</v>
      </c>
      <c r="G7" s="1" t="s">
        <v>1001</v>
      </c>
      <c r="H7" s="1" t="s">
        <v>1101</v>
      </c>
      <c r="I7" s="1" t="s">
        <v>1126</v>
      </c>
      <c r="J7" s="1" t="s">
        <v>1103</v>
      </c>
      <c r="K7" s="1" t="s">
        <v>1126</v>
      </c>
      <c r="L7" s="1" t="s">
        <v>1126</v>
      </c>
      <c r="M7" s="1" t="s">
        <v>1104</v>
      </c>
      <c r="N7" s="1" t="s">
        <v>1104</v>
      </c>
      <c r="O7" s="1" t="s">
        <v>1105</v>
      </c>
      <c r="P7" s="1" t="s">
        <v>1106</v>
      </c>
      <c r="Q7" s="1" t="s">
        <v>1107</v>
      </c>
      <c r="R7" s="1" t="s">
        <v>1127</v>
      </c>
      <c r="S7" s="1" t="s">
        <v>73</v>
      </c>
      <c r="T7" s="1" t="s">
        <v>35</v>
      </c>
      <c r="U7" s="1" t="s">
        <v>1109</v>
      </c>
    </row>
    <row r="8" s="1" customFormat="1" spans="1:21">
      <c r="A8" s="1" t="s">
        <v>1058</v>
      </c>
      <c r="B8" s="1" t="s">
        <v>951</v>
      </c>
      <c r="C8" s="1" t="s">
        <v>1128</v>
      </c>
      <c r="D8" s="1" t="s">
        <v>1129</v>
      </c>
      <c r="E8" s="1" t="s">
        <v>1061</v>
      </c>
      <c r="F8" s="1" t="s">
        <v>951</v>
      </c>
      <c r="G8" s="1" t="s">
        <v>1001</v>
      </c>
      <c r="H8" s="1" t="s">
        <v>1101</v>
      </c>
      <c r="I8" s="1" t="s">
        <v>1130</v>
      </c>
      <c r="J8" s="1" t="s">
        <v>1103</v>
      </c>
      <c r="K8" s="1" t="s">
        <v>1130</v>
      </c>
      <c r="L8" s="1" t="s">
        <v>1130</v>
      </c>
      <c r="M8" s="1" t="s">
        <v>1104</v>
      </c>
      <c r="N8" s="1" t="s">
        <v>1104</v>
      </c>
      <c r="O8" s="1" t="s">
        <v>1105</v>
      </c>
      <c r="P8" s="1" t="s">
        <v>1106</v>
      </c>
      <c r="Q8" s="1" t="s">
        <v>1107</v>
      </c>
      <c r="R8" s="1" t="s">
        <v>1131</v>
      </c>
      <c r="S8" s="1" t="s">
        <v>73</v>
      </c>
      <c r="T8" s="1" t="s">
        <v>35</v>
      </c>
      <c r="U8" s="1" t="s">
        <v>1109</v>
      </c>
    </row>
    <row r="9" s="1" customFormat="1" spans="1:21">
      <c r="A9" s="1" t="s">
        <v>1035</v>
      </c>
      <c r="B9" s="1" t="s">
        <v>951</v>
      </c>
      <c r="C9" s="1" t="s">
        <v>1132</v>
      </c>
      <c r="D9" s="1" t="s">
        <v>1037</v>
      </c>
      <c r="E9" s="1" t="s">
        <v>1038</v>
      </c>
      <c r="F9" s="1" t="s">
        <v>951</v>
      </c>
      <c r="G9" s="1" t="s">
        <v>1001</v>
      </c>
      <c r="H9" s="1" t="s">
        <v>1101</v>
      </c>
      <c r="I9" s="1" t="s">
        <v>1133</v>
      </c>
      <c r="J9" s="1" t="s">
        <v>1103</v>
      </c>
      <c r="K9" s="1" t="s">
        <v>1133</v>
      </c>
      <c r="L9" s="1" t="s">
        <v>1133</v>
      </c>
      <c r="M9" s="1" t="s">
        <v>1104</v>
      </c>
      <c r="N9" s="1" t="s">
        <v>1104</v>
      </c>
      <c r="O9" s="1" t="s">
        <v>1105</v>
      </c>
      <c r="P9" s="1" t="s">
        <v>1106</v>
      </c>
      <c r="Q9" s="1" t="s">
        <v>1107</v>
      </c>
      <c r="R9" s="1" t="s">
        <v>1134</v>
      </c>
      <c r="S9" s="1" t="s">
        <v>73</v>
      </c>
      <c r="T9" s="1" t="s">
        <v>35</v>
      </c>
      <c r="U9" s="1" t="s">
        <v>1109</v>
      </c>
    </row>
    <row r="10" s="1" customFormat="1" spans="1:21">
      <c r="A10" s="1" t="s">
        <v>1067</v>
      </c>
      <c r="B10" s="1" t="s">
        <v>951</v>
      </c>
      <c r="C10" s="1" t="s">
        <v>1135</v>
      </c>
      <c r="D10" s="1" t="s">
        <v>1136</v>
      </c>
      <c r="E10" s="1" t="s">
        <v>930</v>
      </c>
      <c r="F10" s="1" t="s">
        <v>951</v>
      </c>
      <c r="G10" s="1" t="s">
        <v>1001</v>
      </c>
      <c r="H10" s="1" t="s">
        <v>1101</v>
      </c>
      <c r="I10" s="1" t="s">
        <v>1119</v>
      </c>
      <c r="J10" s="1" t="s">
        <v>1103</v>
      </c>
      <c r="K10" s="1" t="s">
        <v>1119</v>
      </c>
      <c r="L10" s="1" t="s">
        <v>1119</v>
      </c>
      <c r="M10" s="1" t="s">
        <v>1104</v>
      </c>
      <c r="N10" s="1" t="s">
        <v>1104</v>
      </c>
      <c r="O10" s="1" t="s">
        <v>1105</v>
      </c>
      <c r="P10" s="1" t="s">
        <v>1106</v>
      </c>
      <c r="Q10" s="1" t="s">
        <v>1107</v>
      </c>
      <c r="R10" s="1" t="s">
        <v>1137</v>
      </c>
      <c r="S10" s="1" t="s">
        <v>73</v>
      </c>
      <c r="T10" s="1" t="s">
        <v>35</v>
      </c>
      <c r="U10" s="1" t="s">
        <v>1109</v>
      </c>
    </row>
    <row r="11" s="1" customFormat="1" spans="1:21">
      <c r="A11" s="1" t="s">
        <v>1031</v>
      </c>
      <c r="B11" s="1" t="s">
        <v>951</v>
      </c>
      <c r="C11" s="1" t="s">
        <v>1138</v>
      </c>
      <c r="D11" s="1" t="s">
        <v>1033</v>
      </c>
      <c r="E11" s="1" t="s">
        <v>1034</v>
      </c>
      <c r="F11" s="1" t="s">
        <v>951</v>
      </c>
      <c r="G11" s="1" t="s">
        <v>1001</v>
      </c>
      <c r="H11" s="1" t="s">
        <v>1101</v>
      </c>
      <c r="I11" s="1" t="s">
        <v>1119</v>
      </c>
      <c r="J11" s="1" t="s">
        <v>1103</v>
      </c>
      <c r="K11" s="1" t="s">
        <v>1119</v>
      </c>
      <c r="L11" s="1" t="s">
        <v>1119</v>
      </c>
      <c r="M11" s="1" t="s">
        <v>1104</v>
      </c>
      <c r="N11" s="1" t="s">
        <v>1104</v>
      </c>
      <c r="O11" s="1" t="s">
        <v>1105</v>
      </c>
      <c r="P11" s="1" t="s">
        <v>1106</v>
      </c>
      <c r="Q11" s="1" t="s">
        <v>1107</v>
      </c>
      <c r="R11" s="1" t="s">
        <v>1139</v>
      </c>
      <c r="S11" s="1" t="s">
        <v>73</v>
      </c>
      <c r="T11" s="1" t="s">
        <v>35</v>
      </c>
      <c r="U11" s="1" t="s">
        <v>1109</v>
      </c>
    </row>
    <row r="12" s="1" customFormat="1" spans="1:21">
      <c r="A12" s="1" t="s">
        <v>1053</v>
      </c>
      <c r="B12" s="1" t="s">
        <v>951</v>
      </c>
      <c r="C12" s="1" t="s">
        <v>1140</v>
      </c>
      <c r="D12" s="1" t="s">
        <v>1141</v>
      </c>
      <c r="E12" s="1" t="s">
        <v>1056</v>
      </c>
      <c r="F12" s="1" t="s">
        <v>951</v>
      </c>
      <c r="G12" s="1" t="s">
        <v>1001</v>
      </c>
      <c r="H12" s="1" t="s">
        <v>1101</v>
      </c>
      <c r="I12" s="1" t="s">
        <v>1142</v>
      </c>
      <c r="J12" s="1" t="s">
        <v>1103</v>
      </c>
      <c r="K12" s="1" t="s">
        <v>1142</v>
      </c>
      <c r="L12" s="1" t="s">
        <v>1142</v>
      </c>
      <c r="M12" s="1" t="s">
        <v>1104</v>
      </c>
      <c r="N12" s="1" t="s">
        <v>1104</v>
      </c>
      <c r="O12" s="1" t="s">
        <v>1105</v>
      </c>
      <c r="P12" s="1" t="s">
        <v>1106</v>
      </c>
      <c r="Q12" s="1" t="s">
        <v>1107</v>
      </c>
      <c r="R12" s="1" t="s">
        <v>1143</v>
      </c>
      <c r="S12" s="1" t="s">
        <v>73</v>
      </c>
      <c r="T12" s="1" t="s">
        <v>35</v>
      </c>
      <c r="U12" s="1" t="s">
        <v>1109</v>
      </c>
    </row>
    <row r="13" s="1" customFormat="1" spans="1:21">
      <c r="A13" s="1" t="s">
        <v>1025</v>
      </c>
      <c r="B13" s="1" t="s">
        <v>951</v>
      </c>
      <c r="C13" s="1" t="s">
        <v>1144</v>
      </c>
      <c r="D13" s="1" t="s">
        <v>906</v>
      </c>
      <c r="E13" s="1" t="s">
        <v>907</v>
      </c>
      <c r="F13" s="1" t="s">
        <v>951</v>
      </c>
      <c r="G13" s="1" t="s">
        <v>1001</v>
      </c>
      <c r="H13" s="1" t="s">
        <v>1101</v>
      </c>
      <c r="I13" s="1" t="s">
        <v>1145</v>
      </c>
      <c r="J13" s="1" t="s">
        <v>1103</v>
      </c>
      <c r="K13" s="1" t="s">
        <v>1145</v>
      </c>
      <c r="L13" s="1" t="s">
        <v>1145</v>
      </c>
      <c r="M13" s="1" t="s">
        <v>1104</v>
      </c>
      <c r="N13" s="1" t="s">
        <v>1104</v>
      </c>
      <c r="O13" s="1" t="s">
        <v>1105</v>
      </c>
      <c r="P13" s="1" t="s">
        <v>1106</v>
      </c>
      <c r="Q13" s="1" t="s">
        <v>1107</v>
      </c>
      <c r="R13" s="1" t="s">
        <v>1146</v>
      </c>
      <c r="S13" s="1" t="s">
        <v>73</v>
      </c>
      <c r="T13" s="1" t="s">
        <v>35</v>
      </c>
      <c r="U13" s="1" t="s">
        <v>1109</v>
      </c>
    </row>
    <row r="14" s="1" customFormat="1" spans="1:21">
      <c r="A14" s="1" t="s">
        <v>1017</v>
      </c>
      <c r="B14" s="1" t="s">
        <v>951</v>
      </c>
      <c r="C14" s="1" t="s">
        <v>1147</v>
      </c>
      <c r="D14" s="1" t="s">
        <v>1019</v>
      </c>
      <c r="E14" s="1" t="s">
        <v>1020</v>
      </c>
      <c r="F14" s="1" t="s">
        <v>951</v>
      </c>
      <c r="G14" s="1" t="s">
        <v>1001</v>
      </c>
      <c r="H14" s="1" t="s">
        <v>1101</v>
      </c>
      <c r="I14" s="1" t="s">
        <v>1148</v>
      </c>
      <c r="J14" s="1" t="s">
        <v>1103</v>
      </c>
      <c r="K14" s="1" t="s">
        <v>1148</v>
      </c>
      <c r="L14" s="1" t="s">
        <v>1148</v>
      </c>
      <c r="M14" s="1" t="s">
        <v>1104</v>
      </c>
      <c r="N14" s="1" t="s">
        <v>1104</v>
      </c>
      <c r="O14" s="1" t="s">
        <v>1105</v>
      </c>
      <c r="P14" s="1" t="s">
        <v>1106</v>
      </c>
      <c r="Q14" s="1" t="s">
        <v>1107</v>
      </c>
      <c r="R14" s="1" t="s">
        <v>1149</v>
      </c>
      <c r="S14" s="1" t="s">
        <v>73</v>
      </c>
      <c r="T14" s="1" t="s">
        <v>35</v>
      </c>
      <c r="U14" s="1" t="s">
        <v>1109</v>
      </c>
    </row>
    <row r="15" s="1" customFormat="1" spans="1:21">
      <c r="A15" s="1" t="s">
        <v>1008</v>
      </c>
      <c r="B15" s="1" t="s">
        <v>951</v>
      </c>
      <c r="C15" s="1" t="s">
        <v>1150</v>
      </c>
      <c r="D15" s="1" t="s">
        <v>1010</v>
      </c>
      <c r="E15" s="1" t="s">
        <v>1011</v>
      </c>
      <c r="F15" s="1" t="s">
        <v>951</v>
      </c>
      <c r="G15" s="1" t="s">
        <v>1001</v>
      </c>
      <c r="H15" s="1" t="s">
        <v>1101</v>
      </c>
      <c r="I15" s="1" t="s">
        <v>1145</v>
      </c>
      <c r="J15" s="1" t="s">
        <v>1103</v>
      </c>
      <c r="K15" s="1" t="s">
        <v>1145</v>
      </c>
      <c r="L15" s="1" t="s">
        <v>1145</v>
      </c>
      <c r="M15" s="1" t="s">
        <v>1104</v>
      </c>
      <c r="N15" s="1" t="s">
        <v>1104</v>
      </c>
      <c r="O15" s="1" t="s">
        <v>1105</v>
      </c>
      <c r="P15" s="1" t="s">
        <v>1106</v>
      </c>
      <c r="Q15" s="1" t="s">
        <v>1107</v>
      </c>
      <c r="R15" s="1" t="s">
        <v>1151</v>
      </c>
      <c r="S15" s="1" t="s">
        <v>73</v>
      </c>
      <c r="T15" s="1" t="s">
        <v>35</v>
      </c>
      <c r="U15" s="1" t="s">
        <v>1109</v>
      </c>
    </row>
    <row r="16" s="1" customFormat="1" spans="1:21">
      <c r="A16" s="1" t="s">
        <v>1062</v>
      </c>
      <c r="B16" s="1" t="s">
        <v>951</v>
      </c>
      <c r="C16" s="1" t="s">
        <v>1152</v>
      </c>
      <c r="D16" s="1" t="s">
        <v>1153</v>
      </c>
      <c r="E16" s="1" t="s">
        <v>1154</v>
      </c>
      <c r="F16" s="1" t="s">
        <v>951</v>
      </c>
      <c r="G16" s="1" t="s">
        <v>1001</v>
      </c>
      <c r="H16" s="1" t="s">
        <v>1101</v>
      </c>
      <c r="I16" s="1" t="s">
        <v>1155</v>
      </c>
      <c r="J16" s="1" t="s">
        <v>1103</v>
      </c>
      <c r="K16" s="1" t="s">
        <v>1155</v>
      </c>
      <c r="L16" s="1" t="s">
        <v>1155</v>
      </c>
      <c r="M16" s="1" t="s">
        <v>1104</v>
      </c>
      <c r="N16" s="1" t="s">
        <v>1104</v>
      </c>
      <c r="O16" s="1" t="s">
        <v>1105</v>
      </c>
      <c r="P16" s="1" t="s">
        <v>1106</v>
      </c>
      <c r="Q16" s="1" t="s">
        <v>1107</v>
      </c>
      <c r="R16" s="1" t="s">
        <v>1156</v>
      </c>
      <c r="S16" s="1" t="s">
        <v>73</v>
      </c>
      <c r="T16" s="1" t="s">
        <v>35</v>
      </c>
      <c r="U16" s="1" t="s">
        <v>1109</v>
      </c>
    </row>
    <row r="17" s="1" customFormat="1" spans="1:21">
      <c r="A17" s="1" t="s">
        <v>1026</v>
      </c>
      <c r="B17" s="1" t="s">
        <v>951</v>
      </c>
      <c r="C17" s="1" t="s">
        <v>1157</v>
      </c>
      <c r="D17" s="1" t="s">
        <v>1158</v>
      </c>
      <c r="E17" s="1" t="s">
        <v>1027</v>
      </c>
      <c r="F17" s="1" t="s">
        <v>951</v>
      </c>
      <c r="G17" s="1" t="s">
        <v>1001</v>
      </c>
      <c r="H17" s="1" t="s">
        <v>1101</v>
      </c>
      <c r="I17" s="1" t="s">
        <v>1159</v>
      </c>
      <c r="J17" s="1" t="s">
        <v>1103</v>
      </c>
      <c r="K17" s="1" t="s">
        <v>1159</v>
      </c>
      <c r="L17" s="1" t="s">
        <v>1159</v>
      </c>
      <c r="M17" s="1" t="s">
        <v>1104</v>
      </c>
      <c r="N17" s="1" t="s">
        <v>1104</v>
      </c>
      <c r="O17" s="1" t="s">
        <v>1105</v>
      </c>
      <c r="P17" s="1" t="s">
        <v>1106</v>
      </c>
      <c r="Q17" s="1" t="s">
        <v>1107</v>
      </c>
      <c r="R17" s="1" t="s">
        <v>1160</v>
      </c>
      <c r="S17" s="1" t="s">
        <v>73</v>
      </c>
      <c r="T17" s="1" t="s">
        <v>35</v>
      </c>
      <c r="U17" s="1" t="s">
        <v>1109</v>
      </c>
    </row>
    <row r="18" s="1" customFormat="1" spans="1:21">
      <c r="A18" s="1" t="s">
        <v>988</v>
      </c>
      <c r="B18" s="1" t="s">
        <v>895</v>
      </c>
      <c r="C18" s="1" t="s">
        <v>1161</v>
      </c>
      <c r="D18" s="1" t="s">
        <v>1162</v>
      </c>
      <c r="E18" s="1" t="s">
        <v>991</v>
      </c>
      <c r="F18" s="1" t="s">
        <v>895</v>
      </c>
      <c r="G18" s="1" t="s">
        <v>951</v>
      </c>
      <c r="H18" s="1" t="s">
        <v>1101</v>
      </c>
      <c r="I18" s="1" t="s">
        <v>1163</v>
      </c>
      <c r="J18" s="1" t="s">
        <v>1103</v>
      </c>
      <c r="K18" s="1" t="s">
        <v>1163</v>
      </c>
      <c r="L18" s="1" t="s">
        <v>1163</v>
      </c>
      <c r="M18" s="1" t="s">
        <v>1104</v>
      </c>
      <c r="N18" s="1" t="s">
        <v>1104</v>
      </c>
      <c r="O18" s="1" t="s">
        <v>1105</v>
      </c>
      <c r="P18" s="1" t="s">
        <v>1106</v>
      </c>
      <c r="Q18" s="1" t="s">
        <v>1107</v>
      </c>
      <c r="R18" s="1" t="s">
        <v>1164</v>
      </c>
      <c r="S18" s="1" t="s">
        <v>73</v>
      </c>
      <c r="T18" s="1" t="s">
        <v>35</v>
      </c>
      <c r="U18" s="1" t="s">
        <v>1109</v>
      </c>
    </row>
    <row r="19" s="1" customFormat="1" spans="1:21">
      <c r="A19" s="1" t="s">
        <v>971</v>
      </c>
      <c r="B19" s="1" t="s">
        <v>895</v>
      </c>
      <c r="C19" s="1" t="s">
        <v>1165</v>
      </c>
      <c r="D19" s="1" t="s">
        <v>1166</v>
      </c>
      <c r="E19" s="1" t="s">
        <v>974</v>
      </c>
      <c r="F19" s="1" t="s">
        <v>895</v>
      </c>
      <c r="G19" s="1" t="s">
        <v>951</v>
      </c>
      <c r="H19" s="1" t="s">
        <v>1101</v>
      </c>
      <c r="I19" s="1" t="s">
        <v>1145</v>
      </c>
      <c r="J19" s="1" t="s">
        <v>1103</v>
      </c>
      <c r="K19" s="1" t="s">
        <v>1145</v>
      </c>
      <c r="L19" s="1" t="s">
        <v>1145</v>
      </c>
      <c r="M19" s="1" t="s">
        <v>1104</v>
      </c>
      <c r="N19" s="1" t="s">
        <v>1104</v>
      </c>
      <c r="O19" s="1" t="s">
        <v>1105</v>
      </c>
      <c r="P19" s="1" t="s">
        <v>1106</v>
      </c>
      <c r="Q19" s="1" t="s">
        <v>1107</v>
      </c>
      <c r="R19" s="1" t="s">
        <v>1167</v>
      </c>
      <c r="S19" s="1" t="s">
        <v>73</v>
      </c>
      <c r="T19" s="1" t="s">
        <v>35</v>
      </c>
      <c r="U19" s="1" t="s">
        <v>1109</v>
      </c>
    </row>
    <row r="20" s="1" customFormat="1" spans="1:21">
      <c r="A20" s="1" t="s">
        <v>965</v>
      </c>
      <c r="B20" s="1" t="s">
        <v>895</v>
      </c>
      <c r="C20" s="1" t="s">
        <v>1168</v>
      </c>
      <c r="D20" s="1" t="s">
        <v>1169</v>
      </c>
      <c r="E20" s="1" t="s">
        <v>968</v>
      </c>
      <c r="F20" s="1" t="s">
        <v>895</v>
      </c>
      <c r="G20" s="1" t="s">
        <v>951</v>
      </c>
      <c r="H20" s="1" t="s">
        <v>1101</v>
      </c>
      <c r="I20" s="1" t="s">
        <v>1170</v>
      </c>
      <c r="J20" s="1" t="s">
        <v>1103</v>
      </c>
      <c r="K20" s="1" t="s">
        <v>1170</v>
      </c>
      <c r="L20" s="1" t="s">
        <v>1170</v>
      </c>
      <c r="M20" s="1" t="s">
        <v>1104</v>
      </c>
      <c r="N20" s="1" t="s">
        <v>1104</v>
      </c>
      <c r="O20" s="1" t="s">
        <v>1105</v>
      </c>
      <c r="P20" s="1" t="s">
        <v>1106</v>
      </c>
      <c r="Q20" s="1" t="s">
        <v>1107</v>
      </c>
      <c r="R20" s="1" t="s">
        <v>1171</v>
      </c>
      <c r="S20" s="1" t="s">
        <v>73</v>
      </c>
      <c r="T20" s="1" t="s">
        <v>35</v>
      </c>
      <c r="U20" s="1" t="s">
        <v>1109</v>
      </c>
    </row>
    <row r="21" s="1" customFormat="1" spans="1:21">
      <c r="A21" s="1" t="s">
        <v>959</v>
      </c>
      <c r="B21" s="1" t="s">
        <v>895</v>
      </c>
      <c r="C21" s="1" t="s">
        <v>1172</v>
      </c>
      <c r="D21" s="1" t="s">
        <v>961</v>
      </c>
      <c r="E21" s="1" t="s">
        <v>962</v>
      </c>
      <c r="F21" s="1" t="s">
        <v>895</v>
      </c>
      <c r="G21" s="1" t="s">
        <v>951</v>
      </c>
      <c r="H21" s="1" t="s">
        <v>1101</v>
      </c>
      <c r="I21" s="1" t="s">
        <v>1173</v>
      </c>
      <c r="J21" s="1" t="s">
        <v>1103</v>
      </c>
      <c r="K21" s="1" t="s">
        <v>1173</v>
      </c>
      <c r="L21" s="1" t="s">
        <v>1173</v>
      </c>
      <c r="M21" s="1" t="s">
        <v>1104</v>
      </c>
      <c r="N21" s="1" t="s">
        <v>1104</v>
      </c>
      <c r="O21" s="1" t="s">
        <v>1105</v>
      </c>
      <c r="P21" s="1" t="s">
        <v>1106</v>
      </c>
      <c r="Q21" s="1" t="s">
        <v>1107</v>
      </c>
      <c r="R21" s="1" t="s">
        <v>1174</v>
      </c>
      <c r="S21" s="1" t="s">
        <v>73</v>
      </c>
      <c r="T21" s="1" t="s">
        <v>35</v>
      </c>
      <c r="U21" s="1" t="s">
        <v>1109</v>
      </c>
    </row>
    <row r="22" s="1" customFormat="1" spans="1:21">
      <c r="A22" s="1" t="s">
        <v>947</v>
      </c>
      <c r="B22" s="1" t="s">
        <v>895</v>
      </c>
      <c r="C22" s="1" t="s">
        <v>1175</v>
      </c>
      <c r="D22" s="1" t="s">
        <v>1176</v>
      </c>
      <c r="E22" s="1" t="s">
        <v>950</v>
      </c>
      <c r="F22" s="1" t="s">
        <v>895</v>
      </c>
      <c r="G22" s="1" t="s">
        <v>951</v>
      </c>
      <c r="H22" s="1" t="s">
        <v>1101</v>
      </c>
      <c r="I22" s="1" t="s">
        <v>1177</v>
      </c>
      <c r="J22" s="1" t="s">
        <v>1103</v>
      </c>
      <c r="K22" s="1" t="s">
        <v>1177</v>
      </c>
      <c r="L22" s="1" t="s">
        <v>1177</v>
      </c>
      <c r="M22" s="1" t="s">
        <v>1104</v>
      </c>
      <c r="N22" s="1" t="s">
        <v>1104</v>
      </c>
      <c r="O22" s="1" t="s">
        <v>1105</v>
      </c>
      <c r="P22" s="1" t="s">
        <v>1106</v>
      </c>
      <c r="Q22" s="1" t="s">
        <v>1107</v>
      </c>
      <c r="R22" s="1" t="s">
        <v>1178</v>
      </c>
      <c r="S22" s="1" t="s">
        <v>73</v>
      </c>
      <c r="T22" s="1" t="s">
        <v>35</v>
      </c>
      <c r="U22" s="1" t="s">
        <v>1109</v>
      </c>
    </row>
    <row r="23" s="1" customFormat="1" spans="1:21">
      <c r="A23" s="1" t="s">
        <v>997</v>
      </c>
      <c r="B23" s="1" t="s">
        <v>895</v>
      </c>
      <c r="C23" s="1" t="s">
        <v>1179</v>
      </c>
      <c r="D23" s="1" t="s">
        <v>1158</v>
      </c>
      <c r="E23" s="1" t="s">
        <v>1000</v>
      </c>
      <c r="F23" s="1" t="s">
        <v>951</v>
      </c>
      <c r="G23" s="1" t="s">
        <v>1001</v>
      </c>
      <c r="H23" s="1" t="s">
        <v>1101</v>
      </c>
      <c r="I23" s="1" t="s">
        <v>1159</v>
      </c>
      <c r="J23" s="1" t="s">
        <v>1103</v>
      </c>
      <c r="K23" s="1" t="s">
        <v>1159</v>
      </c>
      <c r="L23" s="1" t="s">
        <v>1159</v>
      </c>
      <c r="M23" s="1" t="s">
        <v>1104</v>
      </c>
      <c r="N23" s="1" t="s">
        <v>1104</v>
      </c>
      <c r="O23" s="1" t="s">
        <v>1105</v>
      </c>
      <c r="P23" s="1" t="s">
        <v>1106</v>
      </c>
      <c r="Q23" s="1" t="s">
        <v>1107</v>
      </c>
      <c r="R23" s="1" t="s">
        <v>1180</v>
      </c>
      <c r="S23" s="1" t="s">
        <v>73</v>
      </c>
      <c r="T23" s="1" t="s">
        <v>35</v>
      </c>
      <c r="U23" s="1" t="s">
        <v>1109</v>
      </c>
    </row>
    <row r="24" s="1" customFormat="1" spans="1:21">
      <c r="A24" s="1" t="s">
        <v>976</v>
      </c>
      <c r="B24" s="1" t="s">
        <v>895</v>
      </c>
      <c r="C24" s="1" t="s">
        <v>1181</v>
      </c>
      <c r="D24" s="1" t="s">
        <v>906</v>
      </c>
      <c r="E24" s="1" t="s">
        <v>907</v>
      </c>
      <c r="F24" s="1" t="s">
        <v>895</v>
      </c>
      <c r="G24" s="1" t="s">
        <v>951</v>
      </c>
      <c r="H24" s="1" t="s">
        <v>1101</v>
      </c>
      <c r="I24" s="1" t="s">
        <v>1145</v>
      </c>
      <c r="J24" s="1" t="s">
        <v>1103</v>
      </c>
      <c r="K24" s="1" t="s">
        <v>1145</v>
      </c>
      <c r="L24" s="1" t="s">
        <v>1145</v>
      </c>
      <c r="M24" s="1" t="s">
        <v>1104</v>
      </c>
      <c r="N24" s="1" t="s">
        <v>1104</v>
      </c>
      <c r="O24" s="1" t="s">
        <v>1105</v>
      </c>
      <c r="P24" s="1" t="s">
        <v>1106</v>
      </c>
      <c r="Q24" s="1" t="s">
        <v>1107</v>
      </c>
      <c r="R24" s="1" t="s">
        <v>1182</v>
      </c>
      <c r="S24" s="1" t="s">
        <v>73</v>
      </c>
      <c r="T24" s="1" t="s">
        <v>35</v>
      </c>
      <c r="U24" s="1" t="s">
        <v>1109</v>
      </c>
    </row>
    <row r="25" s="1" customFormat="1" spans="1:21">
      <c r="A25" s="1" t="s">
        <v>953</v>
      </c>
      <c r="B25" s="1" t="s">
        <v>895</v>
      </c>
      <c r="C25" s="1" t="s">
        <v>1183</v>
      </c>
      <c r="D25" s="1" t="s">
        <v>1184</v>
      </c>
      <c r="E25" s="1" t="s">
        <v>956</v>
      </c>
      <c r="F25" s="1" t="s">
        <v>895</v>
      </c>
      <c r="G25" s="1" t="s">
        <v>951</v>
      </c>
      <c r="H25" s="1" t="s">
        <v>1101</v>
      </c>
      <c r="I25" s="1" t="s">
        <v>1185</v>
      </c>
      <c r="J25" s="1" t="s">
        <v>1103</v>
      </c>
      <c r="K25" s="1" t="s">
        <v>1185</v>
      </c>
      <c r="L25" s="1" t="s">
        <v>1185</v>
      </c>
      <c r="M25" s="1" t="s">
        <v>1104</v>
      </c>
      <c r="N25" s="1" t="s">
        <v>1104</v>
      </c>
      <c r="O25" s="1" t="s">
        <v>1105</v>
      </c>
      <c r="P25" s="1" t="s">
        <v>1106</v>
      </c>
      <c r="Q25" s="1" t="s">
        <v>1107</v>
      </c>
      <c r="R25" s="1" t="s">
        <v>1186</v>
      </c>
      <c r="S25" s="1" t="s">
        <v>73</v>
      </c>
      <c r="T25" s="1" t="s">
        <v>35</v>
      </c>
      <c r="U25" s="1" t="s">
        <v>1109</v>
      </c>
    </row>
    <row r="26" s="1" customFormat="1" spans="1:21">
      <c r="A26" s="1" t="s">
        <v>1187</v>
      </c>
      <c r="B26" s="1" t="s">
        <v>895</v>
      </c>
      <c r="C26" s="1" t="s">
        <v>1188</v>
      </c>
      <c r="D26" s="1" t="s">
        <v>1189</v>
      </c>
      <c r="E26" s="1" t="s">
        <v>1190</v>
      </c>
      <c r="F26" s="1" t="s">
        <v>895</v>
      </c>
      <c r="G26" s="1" t="s">
        <v>951</v>
      </c>
      <c r="H26" s="1" t="s">
        <v>1101</v>
      </c>
      <c r="I26" s="1" t="s">
        <v>1105</v>
      </c>
      <c r="J26" s="1" t="s">
        <v>1103</v>
      </c>
      <c r="K26" s="1" t="s">
        <v>1105</v>
      </c>
      <c r="L26" s="1" t="s">
        <v>1105</v>
      </c>
      <c r="M26" s="1" t="s">
        <v>1104</v>
      </c>
      <c r="N26" s="1" t="s">
        <v>1104</v>
      </c>
      <c r="O26" s="1" t="s">
        <v>1105</v>
      </c>
      <c r="P26" s="1" t="s">
        <v>1106</v>
      </c>
      <c r="Q26" s="1" t="s">
        <v>1107</v>
      </c>
      <c r="R26" s="1" t="s">
        <v>1191</v>
      </c>
      <c r="S26" s="1" t="s">
        <v>73</v>
      </c>
      <c r="T26" s="1" t="s">
        <v>35</v>
      </c>
      <c r="U26" s="1" t="s">
        <v>1109</v>
      </c>
    </row>
    <row r="27" s="1" customFormat="1" spans="1:21">
      <c r="A27" s="1" t="s">
        <v>995</v>
      </c>
      <c r="B27" s="1" t="s">
        <v>895</v>
      </c>
      <c r="C27" s="1" t="s">
        <v>1192</v>
      </c>
      <c r="D27" s="1" t="s">
        <v>851</v>
      </c>
      <c r="E27" s="1" t="s">
        <v>996</v>
      </c>
      <c r="F27" s="1" t="s">
        <v>895</v>
      </c>
      <c r="G27" s="1" t="s">
        <v>951</v>
      </c>
      <c r="H27" s="1" t="s">
        <v>1101</v>
      </c>
      <c r="I27" s="1" t="s">
        <v>1193</v>
      </c>
      <c r="J27" s="1" t="s">
        <v>1103</v>
      </c>
      <c r="K27" s="1" t="s">
        <v>1193</v>
      </c>
      <c r="L27" s="1" t="s">
        <v>1193</v>
      </c>
      <c r="M27" s="1" t="s">
        <v>1104</v>
      </c>
      <c r="N27" s="1" t="s">
        <v>1104</v>
      </c>
      <c r="O27" s="1" t="s">
        <v>1105</v>
      </c>
      <c r="P27" s="1" t="s">
        <v>1106</v>
      </c>
      <c r="Q27" s="1" t="s">
        <v>1107</v>
      </c>
      <c r="R27" s="1" t="s">
        <v>1194</v>
      </c>
      <c r="S27" s="1" t="s">
        <v>73</v>
      </c>
      <c r="T27" s="1" t="s">
        <v>35</v>
      </c>
      <c r="U27" s="1" t="s">
        <v>1109</v>
      </c>
    </row>
    <row r="28" s="1" customFormat="1" spans="1:21">
      <c r="A28" s="1" t="s">
        <v>943</v>
      </c>
      <c r="B28" s="1" t="s">
        <v>895</v>
      </c>
      <c r="C28" s="1" t="s">
        <v>1195</v>
      </c>
      <c r="D28" s="1" t="s">
        <v>1196</v>
      </c>
      <c r="E28" s="1" t="s">
        <v>946</v>
      </c>
      <c r="F28" s="1" t="s">
        <v>787</v>
      </c>
      <c r="G28" s="1" t="s">
        <v>895</v>
      </c>
      <c r="H28" s="1" t="s">
        <v>1101</v>
      </c>
      <c r="I28" s="1" t="s">
        <v>1197</v>
      </c>
      <c r="J28" s="1" t="s">
        <v>1103</v>
      </c>
      <c r="K28" s="1" t="s">
        <v>1197</v>
      </c>
      <c r="L28" s="1" t="s">
        <v>1197</v>
      </c>
      <c r="M28" s="1" t="s">
        <v>1104</v>
      </c>
      <c r="N28" s="1" t="s">
        <v>1104</v>
      </c>
      <c r="O28" s="1" t="s">
        <v>1105</v>
      </c>
      <c r="P28" s="1" t="s">
        <v>1106</v>
      </c>
      <c r="Q28" s="1" t="s">
        <v>1107</v>
      </c>
      <c r="R28" s="1" t="s">
        <v>1198</v>
      </c>
      <c r="S28" s="1" t="s">
        <v>73</v>
      </c>
      <c r="T28" s="1" t="s">
        <v>35</v>
      </c>
      <c r="U28" s="1" t="s">
        <v>1109</v>
      </c>
    </row>
    <row r="29" s="1" customFormat="1" spans="1:21">
      <c r="A29" s="1" t="s">
        <v>979</v>
      </c>
      <c r="B29" s="1" t="s">
        <v>787</v>
      </c>
      <c r="C29" s="1" t="s">
        <v>1199</v>
      </c>
      <c r="D29" s="1" t="s">
        <v>981</v>
      </c>
      <c r="E29" s="1" t="s">
        <v>982</v>
      </c>
      <c r="F29" s="1" t="s">
        <v>895</v>
      </c>
      <c r="G29" s="1" t="s">
        <v>951</v>
      </c>
      <c r="H29" s="1" t="s">
        <v>1101</v>
      </c>
      <c r="I29" s="1" t="s">
        <v>1122</v>
      </c>
      <c r="J29" s="1" t="s">
        <v>1103</v>
      </c>
      <c r="K29" s="1" t="s">
        <v>1122</v>
      </c>
      <c r="L29" s="1" t="s">
        <v>1122</v>
      </c>
      <c r="M29" s="1" t="s">
        <v>1104</v>
      </c>
      <c r="N29" s="1" t="s">
        <v>1104</v>
      </c>
      <c r="O29" s="1" t="s">
        <v>1105</v>
      </c>
      <c r="P29" s="1" t="s">
        <v>1106</v>
      </c>
      <c r="Q29" s="1" t="s">
        <v>1107</v>
      </c>
      <c r="R29" s="1" t="s">
        <v>1200</v>
      </c>
      <c r="S29" s="1" t="s">
        <v>73</v>
      </c>
      <c r="T29" s="1" t="s">
        <v>35</v>
      </c>
      <c r="U29" s="1" t="s">
        <v>1109</v>
      </c>
    </row>
    <row r="30" s="1" customFormat="1" spans="1:21">
      <c r="A30" s="1" t="s">
        <v>913</v>
      </c>
      <c r="B30" s="1" t="s">
        <v>787</v>
      </c>
      <c r="C30" s="1" t="s">
        <v>1201</v>
      </c>
      <c r="D30" s="1" t="s">
        <v>915</v>
      </c>
      <c r="E30" s="1" t="s">
        <v>916</v>
      </c>
      <c r="F30" s="1" t="s">
        <v>787</v>
      </c>
      <c r="G30" s="1" t="s">
        <v>895</v>
      </c>
      <c r="H30" s="1" t="s">
        <v>1101</v>
      </c>
      <c r="I30" s="1" t="s">
        <v>1202</v>
      </c>
      <c r="J30" s="1" t="s">
        <v>1103</v>
      </c>
      <c r="K30" s="1" t="s">
        <v>1202</v>
      </c>
      <c r="L30" s="1" t="s">
        <v>1202</v>
      </c>
      <c r="M30" s="1" t="s">
        <v>1104</v>
      </c>
      <c r="N30" s="1" t="s">
        <v>1104</v>
      </c>
      <c r="O30" s="1" t="s">
        <v>1105</v>
      </c>
      <c r="P30" s="1" t="s">
        <v>1106</v>
      </c>
      <c r="Q30" s="1" t="s">
        <v>1107</v>
      </c>
      <c r="R30" s="1" t="s">
        <v>1203</v>
      </c>
      <c r="S30" s="1" t="s">
        <v>73</v>
      </c>
      <c r="T30" s="1" t="s">
        <v>35</v>
      </c>
      <c r="U30" s="1" t="s">
        <v>1109</v>
      </c>
    </row>
    <row r="31" s="1" customFormat="1" spans="1:21">
      <c r="A31" s="1" t="s">
        <v>936</v>
      </c>
      <c r="B31" s="1" t="s">
        <v>787</v>
      </c>
      <c r="C31" s="1" t="s">
        <v>1204</v>
      </c>
      <c r="D31" s="1" t="s">
        <v>1205</v>
      </c>
      <c r="E31" s="1" t="s">
        <v>937</v>
      </c>
      <c r="F31" s="1" t="s">
        <v>787</v>
      </c>
      <c r="G31" s="1" t="s">
        <v>895</v>
      </c>
      <c r="H31" s="1" t="s">
        <v>1101</v>
      </c>
      <c r="I31" s="1" t="s">
        <v>1206</v>
      </c>
      <c r="J31" s="1" t="s">
        <v>1103</v>
      </c>
      <c r="K31" s="1" t="s">
        <v>1206</v>
      </c>
      <c r="L31" s="1" t="s">
        <v>1206</v>
      </c>
      <c r="M31" s="1" t="s">
        <v>1104</v>
      </c>
      <c r="N31" s="1" t="s">
        <v>1104</v>
      </c>
      <c r="O31" s="1" t="s">
        <v>1105</v>
      </c>
      <c r="P31" s="1" t="s">
        <v>1106</v>
      </c>
      <c r="Q31" s="1" t="s">
        <v>1107</v>
      </c>
      <c r="R31" s="1" t="s">
        <v>1207</v>
      </c>
      <c r="S31" s="1" t="s">
        <v>73</v>
      </c>
      <c r="T31" s="1" t="s">
        <v>35</v>
      </c>
      <c r="U31" s="1" t="s">
        <v>1109</v>
      </c>
    </row>
    <row r="32" s="1" customFormat="1" spans="1:21">
      <c r="A32" s="1" t="s">
        <v>983</v>
      </c>
      <c r="B32" s="1" t="s">
        <v>787</v>
      </c>
      <c r="C32" s="1" t="s">
        <v>1208</v>
      </c>
      <c r="D32" s="1" t="s">
        <v>985</v>
      </c>
      <c r="E32" s="1" t="s">
        <v>986</v>
      </c>
      <c r="F32" s="1" t="s">
        <v>895</v>
      </c>
      <c r="G32" s="1" t="s">
        <v>951</v>
      </c>
      <c r="H32" s="1" t="s">
        <v>1101</v>
      </c>
      <c r="I32" s="1" t="s">
        <v>1209</v>
      </c>
      <c r="J32" s="1" t="s">
        <v>1103</v>
      </c>
      <c r="K32" s="1" t="s">
        <v>1209</v>
      </c>
      <c r="L32" s="1" t="s">
        <v>1209</v>
      </c>
      <c r="M32" s="1" t="s">
        <v>1104</v>
      </c>
      <c r="N32" s="1" t="s">
        <v>1104</v>
      </c>
      <c r="O32" s="1" t="s">
        <v>1105</v>
      </c>
      <c r="P32" s="1" t="s">
        <v>1106</v>
      </c>
      <c r="Q32" s="1" t="s">
        <v>1107</v>
      </c>
      <c r="R32" s="1" t="s">
        <v>1210</v>
      </c>
      <c r="S32" s="1" t="s">
        <v>73</v>
      </c>
      <c r="T32" s="1" t="s">
        <v>35</v>
      </c>
      <c r="U32" s="1" t="s">
        <v>1109</v>
      </c>
    </row>
    <row r="33" s="1" customFormat="1" spans="1:21">
      <c r="A33" s="1" t="s">
        <v>898</v>
      </c>
      <c r="B33" s="1" t="s">
        <v>787</v>
      </c>
      <c r="C33" s="1" t="s">
        <v>1211</v>
      </c>
      <c r="D33" s="1" t="s">
        <v>900</v>
      </c>
      <c r="E33" s="1" t="s">
        <v>901</v>
      </c>
      <c r="F33" s="1" t="s">
        <v>787</v>
      </c>
      <c r="G33" s="1" t="s">
        <v>895</v>
      </c>
      <c r="H33" s="1" t="s">
        <v>1101</v>
      </c>
      <c r="I33" s="1" t="s">
        <v>1212</v>
      </c>
      <c r="J33" s="1" t="s">
        <v>1103</v>
      </c>
      <c r="K33" s="1" t="s">
        <v>1212</v>
      </c>
      <c r="L33" s="1" t="s">
        <v>1212</v>
      </c>
      <c r="M33" s="1" t="s">
        <v>1104</v>
      </c>
      <c r="N33" s="1" t="s">
        <v>1104</v>
      </c>
      <c r="O33" s="1" t="s">
        <v>1105</v>
      </c>
      <c r="P33" s="1" t="s">
        <v>1106</v>
      </c>
      <c r="Q33" s="1" t="s">
        <v>1107</v>
      </c>
      <c r="R33" s="1" t="s">
        <v>1213</v>
      </c>
      <c r="S33" s="1" t="s">
        <v>73</v>
      </c>
      <c r="T33" s="1" t="s">
        <v>35</v>
      </c>
      <c r="U33" s="1" t="s">
        <v>1109</v>
      </c>
    </row>
    <row r="34" s="1" customFormat="1" spans="1:21">
      <c r="A34" s="1" t="s">
        <v>927</v>
      </c>
      <c r="B34" s="1" t="s">
        <v>787</v>
      </c>
      <c r="C34" s="1" t="s">
        <v>1214</v>
      </c>
      <c r="D34" s="1" t="s">
        <v>1136</v>
      </c>
      <c r="E34" s="1" t="s">
        <v>930</v>
      </c>
      <c r="F34" s="1" t="s">
        <v>787</v>
      </c>
      <c r="G34" s="1" t="s">
        <v>895</v>
      </c>
      <c r="H34" s="1" t="s">
        <v>1101</v>
      </c>
      <c r="I34" s="1" t="s">
        <v>1119</v>
      </c>
      <c r="J34" s="1" t="s">
        <v>1103</v>
      </c>
      <c r="K34" s="1" t="s">
        <v>1119</v>
      </c>
      <c r="L34" s="1" t="s">
        <v>1119</v>
      </c>
      <c r="M34" s="1" t="s">
        <v>1104</v>
      </c>
      <c r="N34" s="1" t="s">
        <v>1104</v>
      </c>
      <c r="O34" s="1" t="s">
        <v>1105</v>
      </c>
      <c r="P34" s="1" t="s">
        <v>1106</v>
      </c>
      <c r="Q34" s="1" t="s">
        <v>1107</v>
      </c>
      <c r="R34" s="1" t="s">
        <v>1215</v>
      </c>
      <c r="S34" s="1" t="s">
        <v>73</v>
      </c>
      <c r="T34" s="1" t="s">
        <v>35</v>
      </c>
      <c r="U34" s="1" t="s">
        <v>1109</v>
      </c>
    </row>
    <row r="35" s="1" customFormat="1" spans="1:21">
      <c r="A35" s="1" t="s">
        <v>939</v>
      </c>
      <c r="B35" s="1" t="s">
        <v>787</v>
      </c>
      <c r="C35" s="1" t="s">
        <v>1216</v>
      </c>
      <c r="D35" s="1" t="s">
        <v>941</v>
      </c>
      <c r="E35" s="1" t="s">
        <v>942</v>
      </c>
      <c r="F35" s="1" t="s">
        <v>787</v>
      </c>
      <c r="G35" s="1" t="s">
        <v>895</v>
      </c>
      <c r="H35" s="1" t="s">
        <v>1101</v>
      </c>
      <c r="I35" s="1" t="s">
        <v>1217</v>
      </c>
      <c r="J35" s="1" t="s">
        <v>1103</v>
      </c>
      <c r="K35" s="1" t="s">
        <v>1217</v>
      </c>
      <c r="L35" s="1" t="s">
        <v>1217</v>
      </c>
      <c r="M35" s="1" t="s">
        <v>1104</v>
      </c>
      <c r="N35" s="1" t="s">
        <v>1104</v>
      </c>
      <c r="O35" s="1" t="s">
        <v>1105</v>
      </c>
      <c r="P35" s="1" t="s">
        <v>1106</v>
      </c>
      <c r="Q35" s="1" t="s">
        <v>1107</v>
      </c>
      <c r="R35" s="1" t="s">
        <v>1218</v>
      </c>
      <c r="S35" s="1" t="s">
        <v>73</v>
      </c>
      <c r="T35" s="1" t="s">
        <v>35</v>
      </c>
      <c r="U35" s="1" t="s">
        <v>1109</v>
      </c>
    </row>
    <row r="36" s="1" customFormat="1" spans="1:21">
      <c r="A36" s="1" t="s">
        <v>904</v>
      </c>
      <c r="B36" s="1" t="s">
        <v>787</v>
      </c>
      <c r="C36" s="1" t="s">
        <v>1219</v>
      </c>
      <c r="D36" s="1" t="s">
        <v>906</v>
      </c>
      <c r="E36" s="1" t="s">
        <v>907</v>
      </c>
      <c r="F36" s="1" t="s">
        <v>787</v>
      </c>
      <c r="G36" s="1" t="s">
        <v>895</v>
      </c>
      <c r="H36" s="1" t="s">
        <v>1101</v>
      </c>
      <c r="I36" s="1" t="s">
        <v>1145</v>
      </c>
      <c r="J36" s="1" t="s">
        <v>1103</v>
      </c>
      <c r="K36" s="1" t="s">
        <v>1145</v>
      </c>
      <c r="L36" s="1" t="s">
        <v>1145</v>
      </c>
      <c r="M36" s="1" t="s">
        <v>1104</v>
      </c>
      <c r="N36" s="1" t="s">
        <v>1104</v>
      </c>
      <c r="O36" s="1" t="s">
        <v>1105</v>
      </c>
      <c r="P36" s="1" t="s">
        <v>1106</v>
      </c>
      <c r="Q36" s="1" t="s">
        <v>1107</v>
      </c>
      <c r="R36" s="1" t="s">
        <v>1220</v>
      </c>
      <c r="S36" s="1" t="s">
        <v>73</v>
      </c>
      <c r="T36" s="1" t="s">
        <v>35</v>
      </c>
      <c r="U36" s="1" t="s">
        <v>1109</v>
      </c>
    </row>
    <row r="37" s="1" customFormat="1" spans="1:21">
      <c r="A37" s="1" t="s">
        <v>908</v>
      </c>
      <c r="B37" s="1" t="s">
        <v>787</v>
      </c>
      <c r="C37" s="1" t="s">
        <v>1221</v>
      </c>
      <c r="D37" s="1" t="s">
        <v>910</v>
      </c>
      <c r="E37" s="1" t="s">
        <v>1222</v>
      </c>
      <c r="F37" s="1" t="s">
        <v>787</v>
      </c>
      <c r="G37" s="1" t="s">
        <v>895</v>
      </c>
      <c r="H37" s="1" t="s">
        <v>1101</v>
      </c>
      <c r="I37" s="1" t="s">
        <v>1223</v>
      </c>
      <c r="J37" s="1" t="s">
        <v>1103</v>
      </c>
      <c r="K37" s="1" t="s">
        <v>1223</v>
      </c>
      <c r="L37" s="1" t="s">
        <v>1223</v>
      </c>
      <c r="M37" s="1" t="s">
        <v>1104</v>
      </c>
      <c r="N37" s="1" t="s">
        <v>1104</v>
      </c>
      <c r="O37" s="1" t="s">
        <v>1105</v>
      </c>
      <c r="P37" s="1" t="s">
        <v>1106</v>
      </c>
      <c r="Q37" s="1" t="s">
        <v>1107</v>
      </c>
      <c r="R37" s="1" t="s">
        <v>1224</v>
      </c>
      <c r="S37" s="1" t="s">
        <v>73</v>
      </c>
      <c r="T37" s="1" t="s">
        <v>35</v>
      </c>
      <c r="U37" s="1" t="s">
        <v>1109</v>
      </c>
    </row>
    <row r="38" s="1" customFormat="1" spans="1:21">
      <c r="A38" s="1" t="s">
        <v>917</v>
      </c>
      <c r="B38" s="1" t="s">
        <v>787</v>
      </c>
      <c r="C38" s="1" t="s">
        <v>1225</v>
      </c>
      <c r="D38" s="1" t="s">
        <v>919</v>
      </c>
      <c r="E38" s="1" t="s">
        <v>920</v>
      </c>
      <c r="F38" s="1" t="s">
        <v>787</v>
      </c>
      <c r="G38" s="1" t="s">
        <v>895</v>
      </c>
      <c r="H38" s="1" t="s">
        <v>1101</v>
      </c>
      <c r="I38" s="1" t="s">
        <v>1226</v>
      </c>
      <c r="J38" s="1" t="s">
        <v>1103</v>
      </c>
      <c r="K38" s="1" t="s">
        <v>1226</v>
      </c>
      <c r="L38" s="1" t="s">
        <v>1226</v>
      </c>
      <c r="M38" s="1" t="s">
        <v>1104</v>
      </c>
      <c r="N38" s="1" t="s">
        <v>1104</v>
      </c>
      <c r="O38" s="1" t="s">
        <v>1105</v>
      </c>
      <c r="P38" s="1" t="s">
        <v>1106</v>
      </c>
      <c r="Q38" s="1" t="s">
        <v>1107</v>
      </c>
      <c r="R38" s="1" t="s">
        <v>1227</v>
      </c>
      <c r="S38" s="1" t="s">
        <v>73</v>
      </c>
      <c r="T38" s="1" t="s">
        <v>35</v>
      </c>
      <c r="U38" s="1" t="s">
        <v>1109</v>
      </c>
    </row>
    <row r="39" s="1" customFormat="1" spans="1:21">
      <c r="A39" s="1" t="s">
        <v>931</v>
      </c>
      <c r="B39" s="1" t="s">
        <v>787</v>
      </c>
      <c r="C39" s="1" t="s">
        <v>1228</v>
      </c>
      <c r="D39" s="1" t="s">
        <v>933</v>
      </c>
      <c r="E39" s="1" t="s">
        <v>934</v>
      </c>
      <c r="F39" s="1" t="s">
        <v>787</v>
      </c>
      <c r="G39" s="1" t="s">
        <v>895</v>
      </c>
      <c r="H39" s="1" t="s">
        <v>1101</v>
      </c>
      <c r="I39" s="1" t="s">
        <v>1217</v>
      </c>
      <c r="J39" s="1" t="s">
        <v>1103</v>
      </c>
      <c r="K39" s="1" t="s">
        <v>1217</v>
      </c>
      <c r="L39" s="1" t="s">
        <v>1217</v>
      </c>
      <c r="M39" s="1" t="s">
        <v>1104</v>
      </c>
      <c r="N39" s="1" t="s">
        <v>1104</v>
      </c>
      <c r="O39" s="1" t="s">
        <v>1105</v>
      </c>
      <c r="P39" s="1" t="s">
        <v>1106</v>
      </c>
      <c r="Q39" s="1" t="s">
        <v>1107</v>
      </c>
      <c r="R39" s="1" t="s">
        <v>1229</v>
      </c>
      <c r="S39" s="1" t="s">
        <v>73</v>
      </c>
      <c r="T39" s="1" t="s">
        <v>35</v>
      </c>
      <c r="U39" s="1" t="s">
        <v>1109</v>
      </c>
    </row>
    <row r="40" s="1" customFormat="1" spans="1:21">
      <c r="A40" s="1" t="s">
        <v>783</v>
      </c>
      <c r="B40" s="1" t="s">
        <v>651</v>
      </c>
      <c r="C40" s="1" t="s">
        <v>1230</v>
      </c>
      <c r="D40" s="1" t="s">
        <v>785</v>
      </c>
      <c r="E40" s="1" t="s">
        <v>786</v>
      </c>
      <c r="F40" s="1" t="s">
        <v>651</v>
      </c>
      <c r="G40" s="1" t="s">
        <v>787</v>
      </c>
      <c r="H40" s="1" t="s">
        <v>1101</v>
      </c>
      <c r="I40" s="1" t="s">
        <v>1231</v>
      </c>
      <c r="J40" s="1" t="s">
        <v>1103</v>
      </c>
      <c r="K40" s="1" t="s">
        <v>1231</v>
      </c>
      <c r="L40" s="1" t="s">
        <v>1231</v>
      </c>
      <c r="M40" s="1" t="s">
        <v>1104</v>
      </c>
      <c r="N40" s="1" t="s">
        <v>1104</v>
      </c>
      <c r="O40" s="1" t="s">
        <v>1105</v>
      </c>
      <c r="P40" s="1" t="s">
        <v>1106</v>
      </c>
      <c r="Q40" s="1" t="s">
        <v>1107</v>
      </c>
      <c r="R40" s="1" t="s">
        <v>1232</v>
      </c>
      <c r="S40" s="1" t="s">
        <v>73</v>
      </c>
      <c r="T40" s="1" t="s">
        <v>35</v>
      </c>
      <c r="U40" s="1" t="s">
        <v>1109</v>
      </c>
    </row>
    <row r="41" s="1" customFormat="1" spans="1:21">
      <c r="A41" s="1" t="s">
        <v>866</v>
      </c>
      <c r="B41" s="1" t="s">
        <v>651</v>
      </c>
      <c r="C41" s="1" t="s">
        <v>1233</v>
      </c>
      <c r="D41" s="1" t="s">
        <v>419</v>
      </c>
      <c r="E41" s="1" t="s">
        <v>1234</v>
      </c>
      <c r="F41" s="1" t="s">
        <v>651</v>
      </c>
      <c r="G41" s="1" t="s">
        <v>787</v>
      </c>
      <c r="H41" s="1" t="s">
        <v>1101</v>
      </c>
      <c r="I41" s="1" t="s">
        <v>1235</v>
      </c>
      <c r="J41" s="1" t="s">
        <v>1103</v>
      </c>
      <c r="K41" s="1" t="s">
        <v>1235</v>
      </c>
      <c r="L41" s="1" t="s">
        <v>1235</v>
      </c>
      <c r="M41" s="1" t="s">
        <v>1104</v>
      </c>
      <c r="N41" s="1" t="s">
        <v>1104</v>
      </c>
      <c r="O41" s="1" t="s">
        <v>1105</v>
      </c>
      <c r="P41" s="1" t="s">
        <v>1106</v>
      </c>
      <c r="Q41" s="1" t="s">
        <v>1107</v>
      </c>
      <c r="R41" s="1" t="s">
        <v>1236</v>
      </c>
      <c r="S41" s="1" t="s">
        <v>73</v>
      </c>
      <c r="T41" s="1" t="s">
        <v>35</v>
      </c>
      <c r="U41" s="1" t="s">
        <v>1109</v>
      </c>
    </row>
    <row r="42" s="1" customFormat="1" spans="1:21">
      <c r="A42" s="1" t="s">
        <v>886</v>
      </c>
      <c r="B42" s="1" t="s">
        <v>651</v>
      </c>
      <c r="C42" s="1" t="s">
        <v>1237</v>
      </c>
      <c r="D42" s="1" t="s">
        <v>1238</v>
      </c>
      <c r="E42" s="1" t="s">
        <v>889</v>
      </c>
      <c r="F42" s="1" t="s">
        <v>651</v>
      </c>
      <c r="G42" s="1" t="s">
        <v>787</v>
      </c>
      <c r="H42" s="1" t="s">
        <v>1101</v>
      </c>
      <c r="I42" s="1" t="s">
        <v>1239</v>
      </c>
      <c r="J42" s="1" t="s">
        <v>1103</v>
      </c>
      <c r="K42" s="1" t="s">
        <v>1239</v>
      </c>
      <c r="L42" s="1" t="s">
        <v>1239</v>
      </c>
      <c r="M42" s="1" t="s">
        <v>1104</v>
      </c>
      <c r="N42" s="1" t="s">
        <v>1104</v>
      </c>
      <c r="O42" s="1" t="s">
        <v>1105</v>
      </c>
      <c r="P42" s="1" t="s">
        <v>1106</v>
      </c>
      <c r="Q42" s="1" t="s">
        <v>1107</v>
      </c>
      <c r="R42" s="1" t="s">
        <v>1240</v>
      </c>
      <c r="S42" s="1" t="s">
        <v>73</v>
      </c>
      <c r="T42" s="1" t="s">
        <v>35</v>
      </c>
      <c r="U42" s="1" t="s">
        <v>1109</v>
      </c>
    </row>
    <row r="43" s="1" customFormat="1" spans="1:21">
      <c r="A43" s="1" t="s">
        <v>792</v>
      </c>
      <c r="B43" s="1" t="s">
        <v>651</v>
      </c>
      <c r="C43" s="1" t="s">
        <v>1241</v>
      </c>
      <c r="D43" s="1" t="s">
        <v>1242</v>
      </c>
      <c r="E43" s="1" t="s">
        <v>795</v>
      </c>
      <c r="F43" s="1" t="s">
        <v>651</v>
      </c>
      <c r="G43" s="1" t="s">
        <v>787</v>
      </c>
      <c r="H43" s="1" t="s">
        <v>1101</v>
      </c>
      <c r="I43" s="1" t="s">
        <v>1243</v>
      </c>
      <c r="J43" s="1" t="s">
        <v>1103</v>
      </c>
      <c r="K43" s="1" t="s">
        <v>1243</v>
      </c>
      <c r="L43" s="1" t="s">
        <v>1243</v>
      </c>
      <c r="M43" s="1" t="s">
        <v>1104</v>
      </c>
      <c r="N43" s="1" t="s">
        <v>1104</v>
      </c>
      <c r="O43" s="1" t="s">
        <v>1105</v>
      </c>
      <c r="P43" s="1" t="s">
        <v>1106</v>
      </c>
      <c r="Q43" s="1" t="s">
        <v>1107</v>
      </c>
      <c r="R43" s="1" t="s">
        <v>1244</v>
      </c>
      <c r="S43" s="1" t="s">
        <v>73</v>
      </c>
      <c r="T43" s="1" t="s">
        <v>35</v>
      </c>
      <c r="U43" s="1" t="s">
        <v>1109</v>
      </c>
    </row>
    <row r="44" s="1" customFormat="1" spans="1:21">
      <c r="A44" s="1" t="s">
        <v>803</v>
      </c>
      <c r="B44" s="1" t="s">
        <v>651</v>
      </c>
      <c r="C44" s="1" t="s">
        <v>1245</v>
      </c>
      <c r="D44" s="1" t="s">
        <v>1246</v>
      </c>
      <c r="E44" s="1" t="s">
        <v>806</v>
      </c>
      <c r="F44" s="1" t="s">
        <v>651</v>
      </c>
      <c r="G44" s="1" t="s">
        <v>787</v>
      </c>
      <c r="H44" s="1" t="s">
        <v>1101</v>
      </c>
      <c r="I44" s="1" t="s">
        <v>1247</v>
      </c>
      <c r="J44" s="1" t="s">
        <v>1103</v>
      </c>
      <c r="K44" s="1" t="s">
        <v>1247</v>
      </c>
      <c r="L44" s="1" t="s">
        <v>1247</v>
      </c>
      <c r="M44" s="1" t="s">
        <v>1104</v>
      </c>
      <c r="N44" s="1" t="s">
        <v>1104</v>
      </c>
      <c r="O44" s="1" t="s">
        <v>1105</v>
      </c>
      <c r="P44" s="1" t="s">
        <v>1106</v>
      </c>
      <c r="Q44" s="1" t="s">
        <v>1107</v>
      </c>
      <c r="R44" s="1" t="s">
        <v>1248</v>
      </c>
      <c r="S44" s="1" t="s">
        <v>73</v>
      </c>
      <c r="T44" s="1" t="s">
        <v>35</v>
      </c>
      <c r="U44" s="1" t="s">
        <v>1109</v>
      </c>
    </row>
    <row r="45" s="1" customFormat="1" spans="1:21">
      <c r="A45" s="1" t="s">
        <v>826</v>
      </c>
      <c r="B45" s="1" t="s">
        <v>651</v>
      </c>
      <c r="C45" s="1" t="s">
        <v>1249</v>
      </c>
      <c r="D45" s="1" t="s">
        <v>828</v>
      </c>
      <c r="E45" s="1" t="s">
        <v>1250</v>
      </c>
      <c r="F45" s="1" t="s">
        <v>651</v>
      </c>
      <c r="G45" s="1" t="s">
        <v>787</v>
      </c>
      <c r="H45" s="1" t="s">
        <v>1101</v>
      </c>
      <c r="I45" s="1" t="s">
        <v>1251</v>
      </c>
      <c r="J45" s="1" t="s">
        <v>1103</v>
      </c>
      <c r="K45" s="1" t="s">
        <v>1251</v>
      </c>
      <c r="L45" s="1" t="s">
        <v>1251</v>
      </c>
      <c r="M45" s="1" t="s">
        <v>1104</v>
      </c>
      <c r="N45" s="1" t="s">
        <v>1104</v>
      </c>
      <c r="O45" s="1" t="s">
        <v>1105</v>
      </c>
      <c r="P45" s="1" t="s">
        <v>1106</v>
      </c>
      <c r="Q45" s="1" t="s">
        <v>1107</v>
      </c>
      <c r="R45" s="1" t="s">
        <v>1252</v>
      </c>
      <c r="S45" s="1" t="s">
        <v>73</v>
      </c>
      <c r="T45" s="1" t="s">
        <v>35</v>
      </c>
      <c r="U45" s="1" t="s">
        <v>1109</v>
      </c>
    </row>
    <row r="46" s="1" customFormat="1" spans="1:21">
      <c r="A46" s="1" t="s">
        <v>797</v>
      </c>
      <c r="B46" s="1" t="s">
        <v>651</v>
      </c>
      <c r="C46" s="1" t="s">
        <v>1253</v>
      </c>
      <c r="D46" s="1" t="s">
        <v>799</v>
      </c>
      <c r="E46" s="1" t="s">
        <v>800</v>
      </c>
      <c r="F46" s="1" t="s">
        <v>651</v>
      </c>
      <c r="G46" s="1" t="s">
        <v>787</v>
      </c>
      <c r="H46" s="1" t="s">
        <v>1101</v>
      </c>
      <c r="I46" s="1" t="s">
        <v>1254</v>
      </c>
      <c r="J46" s="1" t="s">
        <v>1103</v>
      </c>
      <c r="K46" s="1" t="s">
        <v>1254</v>
      </c>
      <c r="L46" s="1" t="s">
        <v>1254</v>
      </c>
      <c r="M46" s="1" t="s">
        <v>1104</v>
      </c>
      <c r="N46" s="1" t="s">
        <v>1104</v>
      </c>
      <c r="O46" s="1" t="s">
        <v>1105</v>
      </c>
      <c r="P46" s="1" t="s">
        <v>1106</v>
      </c>
      <c r="Q46" s="1" t="s">
        <v>1107</v>
      </c>
      <c r="R46" s="1" t="s">
        <v>1255</v>
      </c>
      <c r="S46" s="1" t="s">
        <v>73</v>
      </c>
      <c r="T46" s="1" t="s">
        <v>35</v>
      </c>
      <c r="U46" s="1" t="s">
        <v>1109</v>
      </c>
    </row>
    <row r="47" s="1" customFormat="1" spans="1:21">
      <c r="A47" s="1" t="s">
        <v>810</v>
      </c>
      <c r="B47" s="1" t="s">
        <v>651</v>
      </c>
      <c r="C47" s="1" t="s">
        <v>1256</v>
      </c>
      <c r="D47" s="1" t="s">
        <v>812</v>
      </c>
      <c r="E47" s="1" t="s">
        <v>813</v>
      </c>
      <c r="F47" s="1" t="s">
        <v>651</v>
      </c>
      <c r="G47" s="1" t="s">
        <v>787</v>
      </c>
      <c r="H47" s="1" t="s">
        <v>1101</v>
      </c>
      <c r="I47" s="1" t="s">
        <v>1257</v>
      </c>
      <c r="J47" s="1" t="s">
        <v>1103</v>
      </c>
      <c r="K47" s="1" t="s">
        <v>1257</v>
      </c>
      <c r="L47" s="1" t="s">
        <v>1257</v>
      </c>
      <c r="M47" s="1" t="s">
        <v>1104</v>
      </c>
      <c r="N47" s="1" t="s">
        <v>1104</v>
      </c>
      <c r="O47" s="1" t="s">
        <v>1105</v>
      </c>
      <c r="P47" s="1" t="s">
        <v>1106</v>
      </c>
      <c r="Q47" s="1" t="s">
        <v>1107</v>
      </c>
      <c r="R47" s="1" t="s">
        <v>1258</v>
      </c>
      <c r="S47" s="1" t="s">
        <v>73</v>
      </c>
      <c r="T47" s="1" t="s">
        <v>35</v>
      </c>
      <c r="U47" s="1" t="s">
        <v>1109</v>
      </c>
    </row>
    <row r="48" s="1" customFormat="1" spans="1:21">
      <c r="A48" s="1" t="s">
        <v>856</v>
      </c>
      <c r="B48" s="1" t="s">
        <v>651</v>
      </c>
      <c r="C48" s="1" t="s">
        <v>1259</v>
      </c>
      <c r="D48" s="1" t="s">
        <v>858</v>
      </c>
      <c r="E48" s="1" t="s">
        <v>859</v>
      </c>
      <c r="F48" s="1" t="s">
        <v>651</v>
      </c>
      <c r="G48" s="1" t="s">
        <v>787</v>
      </c>
      <c r="H48" s="1" t="s">
        <v>1101</v>
      </c>
      <c r="I48" s="1" t="s">
        <v>1260</v>
      </c>
      <c r="J48" s="1" t="s">
        <v>1103</v>
      </c>
      <c r="K48" s="1" t="s">
        <v>1260</v>
      </c>
      <c r="L48" s="1" t="s">
        <v>1260</v>
      </c>
      <c r="M48" s="1" t="s">
        <v>1104</v>
      </c>
      <c r="N48" s="1" t="s">
        <v>1104</v>
      </c>
      <c r="O48" s="1" t="s">
        <v>1105</v>
      </c>
      <c r="P48" s="1" t="s">
        <v>1106</v>
      </c>
      <c r="Q48" s="1" t="s">
        <v>1107</v>
      </c>
      <c r="R48" s="1" t="s">
        <v>1261</v>
      </c>
      <c r="S48" s="1" t="s">
        <v>73</v>
      </c>
      <c r="T48" s="1" t="s">
        <v>35</v>
      </c>
      <c r="U48" s="1" t="s">
        <v>1109</v>
      </c>
    </row>
    <row r="49" s="1" customFormat="1" spans="1:21">
      <c r="A49" s="1" t="s">
        <v>921</v>
      </c>
      <c r="B49" s="1" t="s">
        <v>651</v>
      </c>
      <c r="C49" s="1" t="s">
        <v>1262</v>
      </c>
      <c r="D49" s="1" t="s">
        <v>1263</v>
      </c>
      <c r="E49" s="1" t="s">
        <v>924</v>
      </c>
      <c r="F49" s="1" t="s">
        <v>651</v>
      </c>
      <c r="G49" s="1" t="s">
        <v>895</v>
      </c>
      <c r="H49" s="1" t="s">
        <v>1101</v>
      </c>
      <c r="I49" s="1" t="s">
        <v>1264</v>
      </c>
      <c r="J49" s="1" t="s">
        <v>1103</v>
      </c>
      <c r="K49" s="1" t="s">
        <v>1264</v>
      </c>
      <c r="L49" s="1" t="s">
        <v>1257</v>
      </c>
      <c r="M49" s="1" t="s">
        <v>1265</v>
      </c>
      <c r="N49" s="1" t="s">
        <v>1265</v>
      </c>
      <c r="O49" s="1" t="s">
        <v>1105</v>
      </c>
      <c r="P49" s="1" t="s">
        <v>1106</v>
      </c>
      <c r="Q49" s="1" t="s">
        <v>1107</v>
      </c>
      <c r="R49" s="1" t="s">
        <v>1266</v>
      </c>
      <c r="S49" s="1" t="s">
        <v>73</v>
      </c>
      <c r="T49" s="1" t="s">
        <v>35</v>
      </c>
      <c r="U49" s="1" t="s">
        <v>1109</v>
      </c>
    </row>
    <row r="50" s="1" customFormat="1" spans="1:21">
      <c r="A50" s="1" t="s">
        <v>891</v>
      </c>
      <c r="B50" s="1" t="s">
        <v>651</v>
      </c>
      <c r="C50" s="1" t="s">
        <v>1267</v>
      </c>
      <c r="D50" s="1" t="s">
        <v>1268</v>
      </c>
      <c r="E50" s="1" t="s">
        <v>894</v>
      </c>
      <c r="F50" s="1" t="s">
        <v>787</v>
      </c>
      <c r="G50" s="1" t="s">
        <v>895</v>
      </c>
      <c r="H50" s="1" t="s">
        <v>1101</v>
      </c>
      <c r="I50" s="1" t="s">
        <v>1269</v>
      </c>
      <c r="J50" s="1" t="s">
        <v>1103</v>
      </c>
      <c r="K50" s="1" t="s">
        <v>1269</v>
      </c>
      <c r="L50" s="1" t="s">
        <v>1269</v>
      </c>
      <c r="M50" s="1" t="s">
        <v>1104</v>
      </c>
      <c r="N50" s="1" t="s">
        <v>1104</v>
      </c>
      <c r="O50" s="1" t="s">
        <v>1105</v>
      </c>
      <c r="P50" s="1" t="s">
        <v>1106</v>
      </c>
      <c r="Q50" s="1" t="s">
        <v>1107</v>
      </c>
      <c r="R50" s="1" t="s">
        <v>1270</v>
      </c>
      <c r="S50" s="1" t="s">
        <v>73</v>
      </c>
      <c r="T50" s="1" t="s">
        <v>35</v>
      </c>
      <c r="U50" s="1" t="s">
        <v>1109</v>
      </c>
    </row>
    <row r="51" s="1" customFormat="1" spans="1:21">
      <c r="A51" s="1" t="s">
        <v>977</v>
      </c>
      <c r="B51" s="1" t="s">
        <v>651</v>
      </c>
      <c r="C51" s="1" t="s">
        <v>1271</v>
      </c>
      <c r="D51" s="1" t="s">
        <v>1272</v>
      </c>
      <c r="E51" s="1" t="s">
        <v>838</v>
      </c>
      <c r="F51" s="1" t="s">
        <v>787</v>
      </c>
      <c r="G51" s="1" t="s">
        <v>951</v>
      </c>
      <c r="H51" s="1" t="s">
        <v>1101</v>
      </c>
      <c r="I51" s="1" t="s">
        <v>1273</v>
      </c>
      <c r="J51" s="1" t="s">
        <v>1103</v>
      </c>
      <c r="K51" s="1" t="s">
        <v>1273</v>
      </c>
      <c r="L51" s="1" t="s">
        <v>1273</v>
      </c>
      <c r="M51" s="1" t="s">
        <v>1104</v>
      </c>
      <c r="N51" s="1" t="s">
        <v>1104</v>
      </c>
      <c r="O51" s="1" t="s">
        <v>1105</v>
      </c>
      <c r="P51" s="1" t="s">
        <v>1106</v>
      </c>
      <c r="Q51" s="1" t="s">
        <v>1107</v>
      </c>
      <c r="R51" s="1" t="s">
        <v>1274</v>
      </c>
      <c r="S51" s="1" t="s">
        <v>73</v>
      </c>
      <c r="T51" s="1" t="s">
        <v>35</v>
      </c>
      <c r="U51" s="1" t="s">
        <v>1109</v>
      </c>
    </row>
    <row r="52" s="1" customFormat="1" spans="1:21">
      <c r="A52" s="1" t="s">
        <v>820</v>
      </c>
      <c r="B52" s="1" t="s">
        <v>651</v>
      </c>
      <c r="C52" s="1" t="s">
        <v>1275</v>
      </c>
      <c r="D52" s="1" t="s">
        <v>822</v>
      </c>
      <c r="E52" s="1" t="s">
        <v>823</v>
      </c>
      <c r="F52" s="1" t="s">
        <v>651</v>
      </c>
      <c r="G52" s="1" t="s">
        <v>787</v>
      </c>
      <c r="H52" s="1" t="s">
        <v>1101</v>
      </c>
      <c r="I52" s="1" t="s">
        <v>1276</v>
      </c>
      <c r="J52" s="1" t="s">
        <v>1103</v>
      </c>
      <c r="K52" s="1" t="s">
        <v>1276</v>
      </c>
      <c r="L52" s="1" t="s">
        <v>1276</v>
      </c>
      <c r="M52" s="1" t="s">
        <v>1104</v>
      </c>
      <c r="N52" s="1" t="s">
        <v>1104</v>
      </c>
      <c r="O52" s="1" t="s">
        <v>1105</v>
      </c>
      <c r="P52" s="1" t="s">
        <v>1106</v>
      </c>
      <c r="Q52" s="1" t="s">
        <v>1107</v>
      </c>
      <c r="R52" s="1" t="s">
        <v>1277</v>
      </c>
      <c r="S52" s="1" t="s">
        <v>73</v>
      </c>
      <c r="T52" s="1" t="s">
        <v>35</v>
      </c>
      <c r="U52" s="1" t="s">
        <v>1109</v>
      </c>
    </row>
    <row r="53" s="1" customFormat="1" spans="1:21">
      <c r="A53" s="1" t="s">
        <v>870</v>
      </c>
      <c r="B53" s="1" t="s">
        <v>651</v>
      </c>
      <c r="C53" s="1" t="s">
        <v>1278</v>
      </c>
      <c r="D53" s="1" t="s">
        <v>1279</v>
      </c>
      <c r="E53" s="1" t="s">
        <v>873</v>
      </c>
      <c r="F53" s="1" t="s">
        <v>651</v>
      </c>
      <c r="G53" s="1" t="s">
        <v>787</v>
      </c>
      <c r="H53" s="1" t="s">
        <v>1101</v>
      </c>
      <c r="I53" s="1" t="s">
        <v>1280</v>
      </c>
      <c r="J53" s="1" t="s">
        <v>1103</v>
      </c>
      <c r="K53" s="1" t="s">
        <v>1280</v>
      </c>
      <c r="L53" s="1" t="s">
        <v>1280</v>
      </c>
      <c r="M53" s="1" t="s">
        <v>1104</v>
      </c>
      <c r="N53" s="1" t="s">
        <v>1104</v>
      </c>
      <c r="O53" s="1" t="s">
        <v>1105</v>
      </c>
      <c r="P53" s="1" t="s">
        <v>1106</v>
      </c>
      <c r="Q53" s="1" t="s">
        <v>1107</v>
      </c>
      <c r="R53" s="1" t="s">
        <v>1281</v>
      </c>
      <c r="S53" s="1" t="s">
        <v>73</v>
      </c>
      <c r="T53" s="1" t="s">
        <v>35</v>
      </c>
      <c r="U53" s="1" t="s">
        <v>1109</v>
      </c>
    </row>
    <row r="54" s="1" customFormat="1" spans="1:21">
      <c r="A54" s="1" t="s">
        <v>849</v>
      </c>
      <c r="B54" s="1" t="s">
        <v>651</v>
      </c>
      <c r="C54" s="1" t="s">
        <v>1282</v>
      </c>
      <c r="D54" s="1" t="s">
        <v>851</v>
      </c>
      <c r="E54" s="1" t="s">
        <v>852</v>
      </c>
      <c r="F54" s="1" t="s">
        <v>651</v>
      </c>
      <c r="G54" s="1" t="s">
        <v>787</v>
      </c>
      <c r="H54" s="1" t="s">
        <v>1101</v>
      </c>
      <c r="I54" s="1" t="s">
        <v>1193</v>
      </c>
      <c r="J54" s="1" t="s">
        <v>1103</v>
      </c>
      <c r="K54" s="1" t="s">
        <v>1193</v>
      </c>
      <c r="L54" s="1" t="s">
        <v>1193</v>
      </c>
      <c r="M54" s="1" t="s">
        <v>1104</v>
      </c>
      <c r="N54" s="1" t="s">
        <v>1104</v>
      </c>
      <c r="O54" s="1" t="s">
        <v>1105</v>
      </c>
      <c r="P54" s="1" t="s">
        <v>1106</v>
      </c>
      <c r="Q54" s="1" t="s">
        <v>1107</v>
      </c>
      <c r="R54" s="1" t="s">
        <v>1283</v>
      </c>
      <c r="S54" s="1" t="s">
        <v>73</v>
      </c>
      <c r="T54" s="1" t="s">
        <v>35</v>
      </c>
      <c r="U54" s="1" t="s">
        <v>1109</v>
      </c>
    </row>
    <row r="55" s="1" customFormat="1" spans="1:21">
      <c r="A55" s="1" t="s">
        <v>861</v>
      </c>
      <c r="B55" s="1" t="s">
        <v>651</v>
      </c>
      <c r="C55" s="1" t="s">
        <v>1284</v>
      </c>
      <c r="D55" s="1" t="s">
        <v>1285</v>
      </c>
      <c r="E55" s="1" t="s">
        <v>864</v>
      </c>
      <c r="F55" s="1" t="s">
        <v>651</v>
      </c>
      <c r="G55" s="1" t="s">
        <v>787</v>
      </c>
      <c r="H55" s="1" t="s">
        <v>1101</v>
      </c>
      <c r="I55" s="1" t="s">
        <v>1276</v>
      </c>
      <c r="J55" s="1" t="s">
        <v>1103</v>
      </c>
      <c r="K55" s="1" t="s">
        <v>1276</v>
      </c>
      <c r="L55" s="1" t="s">
        <v>1276</v>
      </c>
      <c r="M55" s="1" t="s">
        <v>1104</v>
      </c>
      <c r="N55" s="1" t="s">
        <v>1104</v>
      </c>
      <c r="O55" s="1" t="s">
        <v>1105</v>
      </c>
      <c r="P55" s="1" t="s">
        <v>1106</v>
      </c>
      <c r="Q55" s="1" t="s">
        <v>1107</v>
      </c>
      <c r="R55" s="1" t="s">
        <v>1286</v>
      </c>
      <c r="S55" s="1" t="s">
        <v>73</v>
      </c>
      <c r="T55" s="1" t="s">
        <v>35</v>
      </c>
      <c r="U55" s="1" t="s">
        <v>1109</v>
      </c>
    </row>
    <row r="56" s="1" customFormat="1" spans="1:21">
      <c r="A56" s="1" t="s">
        <v>815</v>
      </c>
      <c r="B56" s="1" t="s">
        <v>651</v>
      </c>
      <c r="C56" s="1" t="s">
        <v>1287</v>
      </c>
      <c r="D56" s="1" t="s">
        <v>1288</v>
      </c>
      <c r="E56" s="1" t="s">
        <v>818</v>
      </c>
      <c r="F56" s="1" t="s">
        <v>651</v>
      </c>
      <c r="G56" s="1" t="s">
        <v>787</v>
      </c>
      <c r="H56" s="1" t="s">
        <v>1101</v>
      </c>
      <c r="I56" s="1" t="s">
        <v>1289</v>
      </c>
      <c r="J56" s="1" t="s">
        <v>1103</v>
      </c>
      <c r="K56" s="1" t="s">
        <v>1289</v>
      </c>
      <c r="L56" s="1" t="s">
        <v>1289</v>
      </c>
      <c r="M56" s="1" t="s">
        <v>1104</v>
      </c>
      <c r="N56" s="1" t="s">
        <v>1104</v>
      </c>
      <c r="O56" s="1" t="s">
        <v>1105</v>
      </c>
      <c r="P56" s="1" t="s">
        <v>1106</v>
      </c>
      <c r="Q56" s="1" t="s">
        <v>1107</v>
      </c>
      <c r="R56" s="1" t="s">
        <v>1290</v>
      </c>
      <c r="S56" s="1" t="s">
        <v>73</v>
      </c>
      <c r="T56" s="1" t="s">
        <v>35</v>
      </c>
      <c r="U56" s="1" t="s">
        <v>1109</v>
      </c>
    </row>
    <row r="57" s="1" customFormat="1" spans="1:21">
      <c r="A57" s="1" t="s">
        <v>855</v>
      </c>
      <c r="B57" s="1" t="s">
        <v>651</v>
      </c>
      <c r="C57" s="1" t="s">
        <v>1291</v>
      </c>
      <c r="D57" s="1" t="s">
        <v>1292</v>
      </c>
      <c r="E57" s="1" t="s">
        <v>757</v>
      </c>
      <c r="F57" s="1" t="s">
        <v>651</v>
      </c>
      <c r="G57" s="1" t="s">
        <v>787</v>
      </c>
      <c r="H57" s="1" t="s">
        <v>1101</v>
      </c>
      <c r="I57" s="1" t="s">
        <v>1177</v>
      </c>
      <c r="J57" s="1" t="s">
        <v>1103</v>
      </c>
      <c r="K57" s="1" t="s">
        <v>1177</v>
      </c>
      <c r="L57" s="1" t="s">
        <v>1177</v>
      </c>
      <c r="M57" s="1" t="s">
        <v>1104</v>
      </c>
      <c r="N57" s="1" t="s">
        <v>1104</v>
      </c>
      <c r="O57" s="1" t="s">
        <v>1105</v>
      </c>
      <c r="P57" s="1" t="s">
        <v>1106</v>
      </c>
      <c r="Q57" s="1" t="s">
        <v>1107</v>
      </c>
      <c r="R57" s="1" t="s">
        <v>1293</v>
      </c>
      <c r="S57" s="1" t="s">
        <v>73</v>
      </c>
      <c r="T57" s="1" t="s">
        <v>35</v>
      </c>
      <c r="U57" s="1" t="s">
        <v>1109</v>
      </c>
    </row>
    <row r="58" s="1" customFormat="1" spans="1:21">
      <c r="A58" s="1" t="s">
        <v>875</v>
      </c>
      <c r="B58" s="1" t="s">
        <v>651</v>
      </c>
      <c r="C58" s="1" t="s">
        <v>1294</v>
      </c>
      <c r="D58" s="1" t="s">
        <v>877</v>
      </c>
      <c r="E58" s="1" t="s">
        <v>878</v>
      </c>
      <c r="F58" s="1" t="s">
        <v>651</v>
      </c>
      <c r="G58" s="1" t="s">
        <v>787</v>
      </c>
      <c r="H58" s="1" t="s">
        <v>1101</v>
      </c>
      <c r="I58" s="1" t="s">
        <v>1295</v>
      </c>
      <c r="J58" s="1" t="s">
        <v>1103</v>
      </c>
      <c r="K58" s="1" t="s">
        <v>1295</v>
      </c>
      <c r="L58" s="1" t="s">
        <v>1295</v>
      </c>
      <c r="M58" s="1" t="s">
        <v>1104</v>
      </c>
      <c r="N58" s="1" t="s">
        <v>1104</v>
      </c>
      <c r="O58" s="1" t="s">
        <v>1105</v>
      </c>
      <c r="P58" s="1" t="s">
        <v>1106</v>
      </c>
      <c r="Q58" s="1" t="s">
        <v>1107</v>
      </c>
      <c r="R58" s="1" t="s">
        <v>1296</v>
      </c>
      <c r="S58" s="1" t="s">
        <v>73</v>
      </c>
      <c r="T58" s="1" t="s">
        <v>35</v>
      </c>
      <c r="U58" s="1" t="s">
        <v>1109</v>
      </c>
    </row>
    <row r="59" s="1" customFormat="1" spans="1:21">
      <c r="A59" s="1" t="s">
        <v>880</v>
      </c>
      <c r="B59" s="1" t="s">
        <v>651</v>
      </c>
      <c r="C59" s="1" t="s">
        <v>1297</v>
      </c>
      <c r="D59" s="1" t="s">
        <v>882</v>
      </c>
      <c r="E59" s="1" t="s">
        <v>883</v>
      </c>
      <c r="F59" s="1" t="s">
        <v>651</v>
      </c>
      <c r="G59" s="1" t="s">
        <v>787</v>
      </c>
      <c r="H59" s="1" t="s">
        <v>1101</v>
      </c>
      <c r="I59" s="1" t="s">
        <v>1298</v>
      </c>
      <c r="J59" s="1" t="s">
        <v>1103</v>
      </c>
      <c r="K59" s="1" t="s">
        <v>1298</v>
      </c>
      <c r="L59" s="1" t="s">
        <v>1298</v>
      </c>
      <c r="M59" s="1" t="s">
        <v>1104</v>
      </c>
      <c r="N59" s="1" t="s">
        <v>1104</v>
      </c>
      <c r="O59" s="1" t="s">
        <v>1105</v>
      </c>
      <c r="P59" s="1" t="s">
        <v>1106</v>
      </c>
      <c r="Q59" s="1" t="s">
        <v>1107</v>
      </c>
      <c r="R59" s="1" t="s">
        <v>1299</v>
      </c>
      <c r="S59" s="1" t="s">
        <v>73</v>
      </c>
      <c r="T59" s="1" t="s">
        <v>35</v>
      </c>
      <c r="U59" s="1" t="s">
        <v>1109</v>
      </c>
    </row>
    <row r="60" s="1" customFormat="1" spans="1:21">
      <c r="A60" s="1" t="s">
        <v>765</v>
      </c>
      <c r="B60" s="1" t="s">
        <v>385</v>
      </c>
      <c r="C60" s="1" t="s">
        <v>1300</v>
      </c>
      <c r="D60" s="1" t="s">
        <v>767</v>
      </c>
      <c r="E60" s="1" t="s">
        <v>768</v>
      </c>
      <c r="F60" s="1" t="s">
        <v>385</v>
      </c>
      <c r="G60" s="1" t="s">
        <v>651</v>
      </c>
      <c r="H60" s="1" t="s">
        <v>1101</v>
      </c>
      <c r="I60" s="1" t="s">
        <v>1301</v>
      </c>
      <c r="J60" s="1" t="s">
        <v>1103</v>
      </c>
      <c r="K60" s="1" t="s">
        <v>1301</v>
      </c>
      <c r="L60" s="1" t="s">
        <v>1301</v>
      </c>
      <c r="M60" s="1" t="s">
        <v>1104</v>
      </c>
      <c r="N60" s="1" t="s">
        <v>1104</v>
      </c>
      <c r="O60" s="1" t="s">
        <v>1105</v>
      </c>
      <c r="P60" s="1" t="s">
        <v>1106</v>
      </c>
      <c r="Q60" s="1" t="s">
        <v>1107</v>
      </c>
      <c r="R60" s="1" t="s">
        <v>1302</v>
      </c>
      <c r="S60" s="1" t="s">
        <v>73</v>
      </c>
      <c r="T60" s="1" t="s">
        <v>35</v>
      </c>
      <c r="U60" s="1" t="s">
        <v>1109</v>
      </c>
    </row>
    <row r="61" s="1" customFormat="1" spans="1:21">
      <c r="A61" s="1" t="s">
        <v>844</v>
      </c>
      <c r="B61" s="1" t="s">
        <v>385</v>
      </c>
      <c r="C61" s="1" t="s">
        <v>1303</v>
      </c>
      <c r="D61" s="1" t="s">
        <v>1304</v>
      </c>
      <c r="E61" s="1" t="s">
        <v>847</v>
      </c>
      <c r="F61" s="1" t="s">
        <v>651</v>
      </c>
      <c r="G61" s="1" t="s">
        <v>787</v>
      </c>
      <c r="H61" s="1" t="s">
        <v>1101</v>
      </c>
      <c r="I61" s="1" t="s">
        <v>1305</v>
      </c>
      <c r="J61" s="1" t="s">
        <v>1103</v>
      </c>
      <c r="K61" s="1" t="s">
        <v>1305</v>
      </c>
      <c r="L61" s="1" t="s">
        <v>1305</v>
      </c>
      <c r="M61" s="1" t="s">
        <v>1104</v>
      </c>
      <c r="N61" s="1" t="s">
        <v>1104</v>
      </c>
      <c r="O61" s="1" t="s">
        <v>1105</v>
      </c>
      <c r="P61" s="1" t="s">
        <v>1106</v>
      </c>
      <c r="Q61" s="1" t="s">
        <v>1107</v>
      </c>
      <c r="R61" s="1" t="s">
        <v>1306</v>
      </c>
      <c r="S61" s="1" t="s">
        <v>73</v>
      </c>
      <c r="T61" s="1" t="s">
        <v>35</v>
      </c>
      <c r="U61" s="1" t="s">
        <v>1109</v>
      </c>
    </row>
    <row r="62" s="1" customFormat="1" spans="1:21">
      <c r="A62" s="1" t="s">
        <v>691</v>
      </c>
      <c r="B62" s="1" t="s">
        <v>385</v>
      </c>
      <c r="C62" s="1" t="s">
        <v>1307</v>
      </c>
      <c r="D62" s="1" t="s">
        <v>693</v>
      </c>
      <c r="E62" s="1" t="s">
        <v>694</v>
      </c>
      <c r="F62" s="1" t="s">
        <v>385</v>
      </c>
      <c r="G62" s="1" t="s">
        <v>651</v>
      </c>
      <c r="H62" s="1" t="s">
        <v>1101</v>
      </c>
      <c r="I62" s="1" t="s">
        <v>1308</v>
      </c>
      <c r="J62" s="1" t="s">
        <v>1103</v>
      </c>
      <c r="K62" s="1" t="s">
        <v>1308</v>
      </c>
      <c r="L62" s="1" t="s">
        <v>1308</v>
      </c>
      <c r="M62" s="1" t="s">
        <v>1104</v>
      </c>
      <c r="N62" s="1" t="s">
        <v>1104</v>
      </c>
      <c r="O62" s="1" t="s">
        <v>1105</v>
      </c>
      <c r="P62" s="1" t="s">
        <v>1106</v>
      </c>
      <c r="Q62" s="1" t="s">
        <v>1107</v>
      </c>
      <c r="R62" s="1" t="s">
        <v>1309</v>
      </c>
      <c r="S62" s="1" t="s">
        <v>73</v>
      </c>
      <c r="T62" s="1" t="s">
        <v>35</v>
      </c>
      <c r="U62" s="1" t="s">
        <v>1109</v>
      </c>
    </row>
    <row r="63" s="1" customFormat="1" spans="1:21">
      <c r="A63" s="1" t="s">
        <v>777</v>
      </c>
      <c r="B63" s="1" t="s">
        <v>385</v>
      </c>
      <c r="C63" s="1" t="s">
        <v>1310</v>
      </c>
      <c r="D63" s="1" t="s">
        <v>779</v>
      </c>
      <c r="E63" s="1" t="s">
        <v>780</v>
      </c>
      <c r="F63" s="1" t="s">
        <v>385</v>
      </c>
      <c r="G63" s="1" t="s">
        <v>651</v>
      </c>
      <c r="H63" s="1" t="s">
        <v>1101</v>
      </c>
      <c r="I63" s="1" t="s">
        <v>1311</v>
      </c>
      <c r="J63" s="1" t="s">
        <v>1103</v>
      </c>
      <c r="K63" s="1" t="s">
        <v>1311</v>
      </c>
      <c r="L63" s="1" t="s">
        <v>1311</v>
      </c>
      <c r="M63" s="1" t="s">
        <v>1104</v>
      </c>
      <c r="N63" s="1" t="s">
        <v>1104</v>
      </c>
      <c r="O63" s="1" t="s">
        <v>1105</v>
      </c>
      <c r="P63" s="1" t="s">
        <v>1106</v>
      </c>
      <c r="Q63" s="1" t="s">
        <v>1107</v>
      </c>
      <c r="R63" s="1" t="s">
        <v>1312</v>
      </c>
      <c r="S63" s="1" t="s">
        <v>73</v>
      </c>
      <c r="T63" s="1" t="s">
        <v>35</v>
      </c>
      <c r="U63" s="1" t="s">
        <v>1109</v>
      </c>
    </row>
    <row r="64" s="1" customFormat="1" spans="1:21">
      <c r="A64" s="1" t="s">
        <v>661</v>
      </c>
      <c r="B64" s="1" t="s">
        <v>385</v>
      </c>
      <c r="C64" s="1" t="s">
        <v>1313</v>
      </c>
      <c r="D64" s="1" t="s">
        <v>663</v>
      </c>
      <c r="E64" s="1" t="s">
        <v>1314</v>
      </c>
      <c r="F64" s="1" t="s">
        <v>385</v>
      </c>
      <c r="G64" s="1" t="s">
        <v>651</v>
      </c>
      <c r="H64" s="1" t="s">
        <v>1101</v>
      </c>
      <c r="I64" s="1" t="s">
        <v>1223</v>
      </c>
      <c r="J64" s="1" t="s">
        <v>1103</v>
      </c>
      <c r="K64" s="1" t="s">
        <v>1223</v>
      </c>
      <c r="L64" s="1" t="s">
        <v>1223</v>
      </c>
      <c r="M64" s="1" t="s">
        <v>1104</v>
      </c>
      <c r="N64" s="1" t="s">
        <v>1104</v>
      </c>
      <c r="O64" s="1" t="s">
        <v>1105</v>
      </c>
      <c r="P64" s="1" t="s">
        <v>1106</v>
      </c>
      <c r="Q64" s="1" t="s">
        <v>1107</v>
      </c>
      <c r="R64" s="1" t="s">
        <v>1315</v>
      </c>
      <c r="S64" s="1" t="s">
        <v>73</v>
      </c>
      <c r="T64" s="1" t="s">
        <v>35</v>
      </c>
      <c r="U64" s="1" t="s">
        <v>1109</v>
      </c>
    </row>
    <row r="65" s="1" customFormat="1" spans="1:21">
      <c r="A65" s="1" t="s">
        <v>669</v>
      </c>
      <c r="B65" s="1" t="s">
        <v>385</v>
      </c>
      <c r="C65" s="1" t="s">
        <v>1316</v>
      </c>
      <c r="D65" s="1" t="s">
        <v>1317</v>
      </c>
      <c r="E65" s="1" t="s">
        <v>672</v>
      </c>
      <c r="F65" s="1" t="s">
        <v>385</v>
      </c>
      <c r="G65" s="1" t="s">
        <v>651</v>
      </c>
      <c r="H65" s="1" t="s">
        <v>1101</v>
      </c>
      <c r="I65" s="1" t="s">
        <v>1318</v>
      </c>
      <c r="J65" s="1" t="s">
        <v>1103</v>
      </c>
      <c r="K65" s="1" t="s">
        <v>1318</v>
      </c>
      <c r="L65" s="1" t="s">
        <v>1318</v>
      </c>
      <c r="M65" s="1" t="s">
        <v>1104</v>
      </c>
      <c r="N65" s="1" t="s">
        <v>1104</v>
      </c>
      <c r="O65" s="1" t="s">
        <v>1105</v>
      </c>
      <c r="P65" s="1" t="s">
        <v>1106</v>
      </c>
      <c r="Q65" s="1" t="s">
        <v>1107</v>
      </c>
      <c r="R65" s="1" t="s">
        <v>1319</v>
      </c>
      <c r="S65" s="1" t="s">
        <v>73</v>
      </c>
      <c r="T65" s="1" t="s">
        <v>35</v>
      </c>
      <c r="U65" s="1" t="s">
        <v>1109</v>
      </c>
    </row>
    <row r="66" s="1" customFormat="1" spans="1:21">
      <c r="A66" s="1" t="s">
        <v>698</v>
      </c>
      <c r="B66" s="1" t="s">
        <v>385</v>
      </c>
      <c r="C66" s="1" t="s">
        <v>1320</v>
      </c>
      <c r="D66" s="1" t="s">
        <v>1317</v>
      </c>
      <c r="E66" s="1" t="s">
        <v>635</v>
      </c>
      <c r="F66" s="1" t="s">
        <v>385</v>
      </c>
      <c r="G66" s="1" t="s">
        <v>651</v>
      </c>
      <c r="H66" s="1" t="s">
        <v>1101</v>
      </c>
      <c r="I66" s="1" t="s">
        <v>1318</v>
      </c>
      <c r="J66" s="1" t="s">
        <v>1103</v>
      </c>
      <c r="K66" s="1" t="s">
        <v>1318</v>
      </c>
      <c r="L66" s="1" t="s">
        <v>1318</v>
      </c>
      <c r="M66" s="1" t="s">
        <v>1104</v>
      </c>
      <c r="N66" s="1" t="s">
        <v>1104</v>
      </c>
      <c r="O66" s="1" t="s">
        <v>1105</v>
      </c>
      <c r="P66" s="1" t="s">
        <v>1106</v>
      </c>
      <c r="Q66" s="1" t="s">
        <v>1107</v>
      </c>
      <c r="R66" s="1" t="s">
        <v>1321</v>
      </c>
      <c r="S66" s="1" t="s">
        <v>73</v>
      </c>
      <c r="T66" s="1" t="s">
        <v>35</v>
      </c>
      <c r="U66" s="1" t="s">
        <v>1109</v>
      </c>
    </row>
    <row r="67" s="1" customFormat="1" spans="1:21">
      <c r="A67" s="1" t="s">
        <v>709</v>
      </c>
      <c r="B67" s="1" t="s">
        <v>385</v>
      </c>
      <c r="C67" s="1" t="s">
        <v>1322</v>
      </c>
      <c r="D67" s="1" t="s">
        <v>1317</v>
      </c>
      <c r="E67" s="1" t="s">
        <v>710</v>
      </c>
      <c r="F67" s="1" t="s">
        <v>385</v>
      </c>
      <c r="G67" s="1" t="s">
        <v>651</v>
      </c>
      <c r="H67" s="1" t="s">
        <v>1101</v>
      </c>
      <c r="I67" s="1" t="s">
        <v>1318</v>
      </c>
      <c r="J67" s="1" t="s">
        <v>1103</v>
      </c>
      <c r="K67" s="1" t="s">
        <v>1318</v>
      </c>
      <c r="L67" s="1" t="s">
        <v>1318</v>
      </c>
      <c r="M67" s="1" t="s">
        <v>1104</v>
      </c>
      <c r="N67" s="1" t="s">
        <v>1104</v>
      </c>
      <c r="O67" s="1" t="s">
        <v>1105</v>
      </c>
      <c r="P67" s="1" t="s">
        <v>1106</v>
      </c>
      <c r="Q67" s="1" t="s">
        <v>1107</v>
      </c>
      <c r="R67" s="1" t="s">
        <v>1323</v>
      </c>
      <c r="S67" s="1" t="s">
        <v>73</v>
      </c>
      <c r="T67" s="1" t="s">
        <v>35</v>
      </c>
      <c r="U67" s="1" t="s">
        <v>1109</v>
      </c>
    </row>
    <row r="68" s="1" customFormat="1" spans="1:21">
      <c r="A68" s="1" t="s">
        <v>681</v>
      </c>
      <c r="B68" s="1" t="s">
        <v>385</v>
      </c>
      <c r="C68" s="1" t="s">
        <v>1324</v>
      </c>
      <c r="D68" s="1" t="s">
        <v>568</v>
      </c>
      <c r="E68" s="1" t="s">
        <v>682</v>
      </c>
      <c r="F68" s="1" t="s">
        <v>385</v>
      </c>
      <c r="G68" s="1" t="s">
        <v>651</v>
      </c>
      <c r="H68" s="1" t="s">
        <v>1101</v>
      </c>
      <c r="I68" s="1" t="s">
        <v>1325</v>
      </c>
      <c r="J68" s="1" t="s">
        <v>1103</v>
      </c>
      <c r="K68" s="1" t="s">
        <v>1325</v>
      </c>
      <c r="L68" s="1" t="s">
        <v>1325</v>
      </c>
      <c r="M68" s="1" t="s">
        <v>1104</v>
      </c>
      <c r="N68" s="1" t="s">
        <v>1104</v>
      </c>
      <c r="O68" s="1" t="s">
        <v>1105</v>
      </c>
      <c r="P68" s="1" t="s">
        <v>1106</v>
      </c>
      <c r="Q68" s="1" t="s">
        <v>1107</v>
      </c>
      <c r="R68" s="1" t="s">
        <v>1326</v>
      </c>
      <c r="S68" s="1" t="s">
        <v>73</v>
      </c>
      <c r="T68" s="1" t="s">
        <v>35</v>
      </c>
      <c r="U68" s="1" t="s">
        <v>1109</v>
      </c>
    </row>
    <row r="69" s="1" customFormat="1" spans="1:21">
      <c r="A69" s="1" t="s">
        <v>711</v>
      </c>
      <c r="B69" s="1" t="s">
        <v>385</v>
      </c>
      <c r="C69" s="1" t="s">
        <v>1327</v>
      </c>
      <c r="D69" s="1" t="s">
        <v>1328</v>
      </c>
      <c r="E69" s="1" t="s">
        <v>714</v>
      </c>
      <c r="F69" s="1" t="s">
        <v>385</v>
      </c>
      <c r="G69" s="1" t="s">
        <v>651</v>
      </c>
      <c r="H69" s="1" t="s">
        <v>1101</v>
      </c>
      <c r="I69" s="1" t="s">
        <v>1329</v>
      </c>
      <c r="J69" s="1" t="s">
        <v>1103</v>
      </c>
      <c r="K69" s="1" t="s">
        <v>1329</v>
      </c>
      <c r="L69" s="1" t="s">
        <v>1329</v>
      </c>
      <c r="M69" s="1" t="s">
        <v>1104</v>
      </c>
      <c r="N69" s="1" t="s">
        <v>1104</v>
      </c>
      <c r="O69" s="1" t="s">
        <v>1105</v>
      </c>
      <c r="P69" s="1" t="s">
        <v>1106</v>
      </c>
      <c r="Q69" s="1" t="s">
        <v>1107</v>
      </c>
      <c r="R69" s="1" t="s">
        <v>1330</v>
      </c>
      <c r="S69" s="1" t="s">
        <v>73</v>
      </c>
      <c r="T69" s="1" t="s">
        <v>35</v>
      </c>
      <c r="U69" s="1" t="s">
        <v>1109</v>
      </c>
    </row>
    <row r="70" s="1" customFormat="1" spans="1:21">
      <c r="A70" s="1" t="s">
        <v>654</v>
      </c>
      <c r="B70" s="1" t="s">
        <v>385</v>
      </c>
      <c r="C70" s="1" t="s">
        <v>1331</v>
      </c>
      <c r="D70" s="1" t="s">
        <v>656</v>
      </c>
      <c r="E70" s="1" t="s">
        <v>657</v>
      </c>
      <c r="F70" s="1" t="s">
        <v>385</v>
      </c>
      <c r="G70" s="1" t="s">
        <v>651</v>
      </c>
      <c r="H70" s="1" t="s">
        <v>1101</v>
      </c>
      <c r="I70" s="1" t="s">
        <v>1332</v>
      </c>
      <c r="J70" s="1" t="s">
        <v>1103</v>
      </c>
      <c r="K70" s="1" t="s">
        <v>1332</v>
      </c>
      <c r="L70" s="1" t="s">
        <v>1332</v>
      </c>
      <c r="M70" s="1" t="s">
        <v>1104</v>
      </c>
      <c r="N70" s="1" t="s">
        <v>1104</v>
      </c>
      <c r="O70" s="1" t="s">
        <v>1105</v>
      </c>
      <c r="P70" s="1" t="s">
        <v>1106</v>
      </c>
      <c r="Q70" s="1" t="s">
        <v>1107</v>
      </c>
      <c r="R70" s="1" t="s">
        <v>1333</v>
      </c>
      <c r="S70" s="1" t="s">
        <v>73</v>
      </c>
      <c r="T70" s="1" t="s">
        <v>35</v>
      </c>
      <c r="U70" s="1" t="s">
        <v>1109</v>
      </c>
    </row>
    <row r="71" s="1" customFormat="1" spans="1:21">
      <c r="A71" s="1" t="s">
        <v>704</v>
      </c>
      <c r="B71" s="1" t="s">
        <v>385</v>
      </c>
      <c r="C71" s="1" t="s">
        <v>1334</v>
      </c>
      <c r="D71" s="1" t="s">
        <v>706</v>
      </c>
      <c r="E71" s="1" t="s">
        <v>707</v>
      </c>
      <c r="F71" s="1" t="s">
        <v>385</v>
      </c>
      <c r="G71" s="1" t="s">
        <v>651</v>
      </c>
      <c r="H71" s="1" t="s">
        <v>1101</v>
      </c>
      <c r="I71" s="1" t="s">
        <v>1335</v>
      </c>
      <c r="J71" s="1" t="s">
        <v>1103</v>
      </c>
      <c r="K71" s="1" t="s">
        <v>1335</v>
      </c>
      <c r="L71" s="1" t="s">
        <v>1335</v>
      </c>
      <c r="M71" s="1" t="s">
        <v>1104</v>
      </c>
      <c r="N71" s="1" t="s">
        <v>1104</v>
      </c>
      <c r="O71" s="1" t="s">
        <v>1105</v>
      </c>
      <c r="P71" s="1" t="s">
        <v>1106</v>
      </c>
      <c r="Q71" s="1" t="s">
        <v>1107</v>
      </c>
      <c r="R71" s="1" t="s">
        <v>1336</v>
      </c>
      <c r="S71" s="1" t="s">
        <v>73</v>
      </c>
      <c r="T71" s="1" t="s">
        <v>35</v>
      </c>
      <c r="U71" s="1" t="s">
        <v>1109</v>
      </c>
    </row>
    <row r="72" s="1" customFormat="1" spans="1:21">
      <c r="A72" s="1" t="s">
        <v>738</v>
      </c>
      <c r="B72" s="1" t="s">
        <v>385</v>
      </c>
      <c r="C72" s="1" t="s">
        <v>1337</v>
      </c>
      <c r="D72" s="1" t="s">
        <v>1338</v>
      </c>
      <c r="E72" s="1" t="s">
        <v>739</v>
      </c>
      <c r="F72" s="1" t="s">
        <v>385</v>
      </c>
      <c r="G72" s="1" t="s">
        <v>651</v>
      </c>
      <c r="H72" s="1" t="s">
        <v>1101</v>
      </c>
      <c r="I72" s="1" t="s">
        <v>1339</v>
      </c>
      <c r="J72" s="1" t="s">
        <v>1103</v>
      </c>
      <c r="K72" s="1" t="s">
        <v>1339</v>
      </c>
      <c r="L72" s="1" t="s">
        <v>1339</v>
      </c>
      <c r="M72" s="1" t="s">
        <v>1104</v>
      </c>
      <c r="N72" s="1" t="s">
        <v>1104</v>
      </c>
      <c r="O72" s="1" t="s">
        <v>1105</v>
      </c>
      <c r="P72" s="1" t="s">
        <v>1106</v>
      </c>
      <c r="Q72" s="1" t="s">
        <v>1107</v>
      </c>
      <c r="R72" s="1" t="s">
        <v>1340</v>
      </c>
      <c r="S72" s="1" t="s">
        <v>73</v>
      </c>
      <c r="T72" s="1" t="s">
        <v>35</v>
      </c>
      <c r="U72" s="1" t="s">
        <v>1109</v>
      </c>
    </row>
    <row r="73" s="1" customFormat="1" spans="1:21">
      <c r="A73" s="1" t="s">
        <v>749</v>
      </c>
      <c r="B73" s="1" t="s">
        <v>385</v>
      </c>
      <c r="C73" s="1" t="s">
        <v>1341</v>
      </c>
      <c r="D73" s="1" t="s">
        <v>1338</v>
      </c>
      <c r="E73" s="1" t="s">
        <v>750</v>
      </c>
      <c r="F73" s="1" t="s">
        <v>385</v>
      </c>
      <c r="G73" s="1" t="s">
        <v>651</v>
      </c>
      <c r="H73" s="1" t="s">
        <v>1101</v>
      </c>
      <c r="I73" s="1" t="s">
        <v>1339</v>
      </c>
      <c r="J73" s="1" t="s">
        <v>1103</v>
      </c>
      <c r="K73" s="1" t="s">
        <v>1339</v>
      </c>
      <c r="L73" s="1" t="s">
        <v>1339</v>
      </c>
      <c r="M73" s="1" t="s">
        <v>1104</v>
      </c>
      <c r="N73" s="1" t="s">
        <v>1104</v>
      </c>
      <c r="O73" s="1" t="s">
        <v>1105</v>
      </c>
      <c r="P73" s="1" t="s">
        <v>1106</v>
      </c>
      <c r="Q73" s="1" t="s">
        <v>1107</v>
      </c>
      <c r="R73" s="1" t="s">
        <v>1342</v>
      </c>
      <c r="S73" s="1" t="s">
        <v>73</v>
      </c>
      <c r="T73" s="1" t="s">
        <v>35</v>
      </c>
      <c r="U73" s="1" t="s">
        <v>1109</v>
      </c>
    </row>
    <row r="74" s="1" customFormat="1" spans="1:21">
      <c r="A74" s="1" t="s">
        <v>717</v>
      </c>
      <c r="B74" s="1" t="s">
        <v>385</v>
      </c>
      <c r="C74" s="1" t="s">
        <v>1343</v>
      </c>
      <c r="D74" s="1" t="s">
        <v>553</v>
      </c>
      <c r="E74" s="1" t="s">
        <v>554</v>
      </c>
      <c r="F74" s="1" t="s">
        <v>385</v>
      </c>
      <c r="G74" s="1" t="s">
        <v>651</v>
      </c>
      <c r="H74" s="1" t="s">
        <v>1101</v>
      </c>
      <c r="I74" s="1" t="s">
        <v>1202</v>
      </c>
      <c r="J74" s="1" t="s">
        <v>1103</v>
      </c>
      <c r="K74" s="1" t="s">
        <v>1202</v>
      </c>
      <c r="L74" s="1" t="s">
        <v>1202</v>
      </c>
      <c r="M74" s="1" t="s">
        <v>1104</v>
      </c>
      <c r="N74" s="1" t="s">
        <v>1104</v>
      </c>
      <c r="O74" s="1" t="s">
        <v>1105</v>
      </c>
      <c r="P74" s="1" t="s">
        <v>1106</v>
      </c>
      <c r="Q74" s="1" t="s">
        <v>1107</v>
      </c>
      <c r="R74" s="1" t="s">
        <v>1344</v>
      </c>
      <c r="S74" s="1" t="s">
        <v>73</v>
      </c>
      <c r="T74" s="1" t="s">
        <v>35</v>
      </c>
      <c r="U74" s="1" t="s">
        <v>1109</v>
      </c>
    </row>
    <row r="75" s="1" customFormat="1" spans="1:21">
      <c r="A75" s="1" t="s">
        <v>754</v>
      </c>
      <c r="B75" s="1" t="s">
        <v>385</v>
      </c>
      <c r="C75" s="1" t="s">
        <v>1345</v>
      </c>
      <c r="D75" s="1" t="s">
        <v>1292</v>
      </c>
      <c r="E75" s="1" t="s">
        <v>757</v>
      </c>
      <c r="F75" s="1" t="s">
        <v>385</v>
      </c>
      <c r="G75" s="1" t="s">
        <v>651</v>
      </c>
      <c r="H75" s="1" t="s">
        <v>1101</v>
      </c>
      <c r="I75" s="1" t="s">
        <v>1177</v>
      </c>
      <c r="J75" s="1" t="s">
        <v>1103</v>
      </c>
      <c r="K75" s="1" t="s">
        <v>1177</v>
      </c>
      <c r="L75" s="1" t="s">
        <v>1177</v>
      </c>
      <c r="M75" s="1" t="s">
        <v>1104</v>
      </c>
      <c r="N75" s="1" t="s">
        <v>1104</v>
      </c>
      <c r="O75" s="1" t="s">
        <v>1105</v>
      </c>
      <c r="P75" s="1" t="s">
        <v>1106</v>
      </c>
      <c r="Q75" s="1" t="s">
        <v>1107</v>
      </c>
      <c r="R75" s="1" t="s">
        <v>1346</v>
      </c>
      <c r="S75" s="1" t="s">
        <v>73</v>
      </c>
      <c r="T75" s="1" t="s">
        <v>35</v>
      </c>
      <c r="U75" s="1" t="s">
        <v>1109</v>
      </c>
    </row>
    <row r="76" s="1" customFormat="1" spans="1:21">
      <c r="A76" s="1" t="s">
        <v>772</v>
      </c>
      <c r="B76" s="1" t="s">
        <v>385</v>
      </c>
      <c r="C76" s="1" t="s">
        <v>1347</v>
      </c>
      <c r="D76" s="1" t="s">
        <v>1348</v>
      </c>
      <c r="E76" s="1" t="s">
        <v>1349</v>
      </c>
      <c r="F76" s="1" t="s">
        <v>385</v>
      </c>
      <c r="G76" s="1" t="s">
        <v>651</v>
      </c>
      <c r="H76" s="1" t="s">
        <v>1101</v>
      </c>
      <c r="I76" s="1" t="s">
        <v>1350</v>
      </c>
      <c r="J76" s="1" t="s">
        <v>1103</v>
      </c>
      <c r="K76" s="1" t="s">
        <v>1350</v>
      </c>
      <c r="L76" s="1" t="s">
        <v>1350</v>
      </c>
      <c r="M76" s="1" t="s">
        <v>1104</v>
      </c>
      <c r="N76" s="1" t="s">
        <v>1104</v>
      </c>
      <c r="O76" s="1" t="s">
        <v>1105</v>
      </c>
      <c r="P76" s="1" t="s">
        <v>1106</v>
      </c>
      <c r="Q76" s="1" t="s">
        <v>1107</v>
      </c>
      <c r="R76" s="1" t="s">
        <v>1351</v>
      </c>
      <c r="S76" s="1" t="s">
        <v>73</v>
      </c>
      <c r="T76" s="1" t="s">
        <v>35</v>
      </c>
      <c r="U76" s="1" t="s">
        <v>1109</v>
      </c>
    </row>
    <row r="77" s="1" customFormat="1" spans="1:21">
      <c r="A77" s="1" t="s">
        <v>745</v>
      </c>
      <c r="B77" s="1" t="s">
        <v>385</v>
      </c>
      <c r="C77" s="1" t="s">
        <v>1352</v>
      </c>
      <c r="D77" s="1" t="s">
        <v>1348</v>
      </c>
      <c r="E77" s="1" t="s">
        <v>748</v>
      </c>
      <c r="F77" s="1" t="s">
        <v>385</v>
      </c>
      <c r="G77" s="1" t="s">
        <v>651</v>
      </c>
      <c r="H77" s="1" t="s">
        <v>1101</v>
      </c>
      <c r="I77" s="1" t="s">
        <v>1260</v>
      </c>
      <c r="J77" s="1" t="s">
        <v>1103</v>
      </c>
      <c r="K77" s="1" t="s">
        <v>1260</v>
      </c>
      <c r="L77" s="1" t="s">
        <v>1260</v>
      </c>
      <c r="M77" s="1" t="s">
        <v>1104</v>
      </c>
      <c r="N77" s="1" t="s">
        <v>1104</v>
      </c>
      <c r="O77" s="1" t="s">
        <v>1105</v>
      </c>
      <c r="P77" s="1" t="s">
        <v>1106</v>
      </c>
      <c r="Q77" s="1" t="s">
        <v>1107</v>
      </c>
      <c r="R77" s="1" t="s">
        <v>1353</v>
      </c>
      <c r="S77" s="1" t="s">
        <v>73</v>
      </c>
      <c r="T77" s="1" t="s">
        <v>35</v>
      </c>
      <c r="U77" s="1" t="s">
        <v>1109</v>
      </c>
    </row>
    <row r="78" s="1" customFormat="1" spans="1:21">
      <c r="A78" s="1" t="s">
        <v>666</v>
      </c>
      <c r="B78" s="1" t="s">
        <v>385</v>
      </c>
      <c r="C78" s="1" t="s">
        <v>1354</v>
      </c>
      <c r="D78" s="1" t="s">
        <v>113</v>
      </c>
      <c r="E78" s="1" t="s">
        <v>667</v>
      </c>
      <c r="F78" s="1" t="s">
        <v>385</v>
      </c>
      <c r="G78" s="1" t="s">
        <v>651</v>
      </c>
      <c r="H78" s="1" t="s">
        <v>1101</v>
      </c>
      <c r="I78" s="1" t="s">
        <v>1355</v>
      </c>
      <c r="J78" s="1" t="s">
        <v>1103</v>
      </c>
      <c r="K78" s="1" t="s">
        <v>1355</v>
      </c>
      <c r="L78" s="1" t="s">
        <v>1355</v>
      </c>
      <c r="M78" s="1" t="s">
        <v>1104</v>
      </c>
      <c r="N78" s="1" t="s">
        <v>1104</v>
      </c>
      <c r="O78" s="1" t="s">
        <v>1105</v>
      </c>
      <c r="P78" s="1" t="s">
        <v>1106</v>
      </c>
      <c r="Q78" s="1" t="s">
        <v>1107</v>
      </c>
      <c r="R78" s="1" t="s">
        <v>1356</v>
      </c>
      <c r="S78" s="1" t="s">
        <v>73</v>
      </c>
      <c r="T78" s="1" t="s">
        <v>35</v>
      </c>
      <c r="U78" s="1" t="s">
        <v>1109</v>
      </c>
    </row>
    <row r="79" s="1" customFormat="1" spans="1:21">
      <c r="A79" s="1" t="s">
        <v>679</v>
      </c>
      <c r="B79" s="1" t="s">
        <v>385</v>
      </c>
      <c r="C79" s="1" t="s">
        <v>1357</v>
      </c>
      <c r="D79" s="1" t="s">
        <v>350</v>
      </c>
      <c r="E79" s="1" t="s">
        <v>680</v>
      </c>
      <c r="F79" s="1" t="s">
        <v>385</v>
      </c>
      <c r="G79" s="1" t="s">
        <v>651</v>
      </c>
      <c r="H79" s="1" t="s">
        <v>1101</v>
      </c>
      <c r="I79" s="1" t="s">
        <v>1358</v>
      </c>
      <c r="J79" s="1" t="s">
        <v>1103</v>
      </c>
      <c r="K79" s="1" t="s">
        <v>1358</v>
      </c>
      <c r="L79" s="1" t="s">
        <v>1358</v>
      </c>
      <c r="M79" s="1" t="s">
        <v>1104</v>
      </c>
      <c r="N79" s="1" t="s">
        <v>1104</v>
      </c>
      <c r="O79" s="1" t="s">
        <v>1105</v>
      </c>
      <c r="P79" s="1" t="s">
        <v>1106</v>
      </c>
      <c r="Q79" s="1" t="s">
        <v>1107</v>
      </c>
      <c r="R79" s="1" t="s">
        <v>1359</v>
      </c>
      <c r="S79" s="1" t="s">
        <v>73</v>
      </c>
      <c r="T79" s="1" t="s">
        <v>35</v>
      </c>
      <c r="U79" s="1" t="s">
        <v>1109</v>
      </c>
    </row>
    <row r="80" s="1" customFormat="1" spans="1:21">
      <c r="A80" s="1" t="s">
        <v>761</v>
      </c>
      <c r="B80" s="1" t="s">
        <v>385</v>
      </c>
      <c r="C80" s="1" t="s">
        <v>1360</v>
      </c>
      <c r="D80" s="1" t="s">
        <v>1361</v>
      </c>
      <c r="E80" s="1" t="s">
        <v>764</v>
      </c>
      <c r="F80" s="1" t="s">
        <v>385</v>
      </c>
      <c r="G80" s="1" t="s">
        <v>651</v>
      </c>
      <c r="H80" s="1" t="s">
        <v>1101</v>
      </c>
      <c r="I80" s="1" t="s">
        <v>1362</v>
      </c>
      <c r="J80" s="1" t="s">
        <v>1103</v>
      </c>
      <c r="K80" s="1" t="s">
        <v>1362</v>
      </c>
      <c r="L80" s="1" t="s">
        <v>1362</v>
      </c>
      <c r="M80" s="1" t="s">
        <v>1104</v>
      </c>
      <c r="N80" s="1" t="s">
        <v>1104</v>
      </c>
      <c r="O80" s="1" t="s">
        <v>1105</v>
      </c>
      <c r="P80" s="1" t="s">
        <v>1106</v>
      </c>
      <c r="Q80" s="1" t="s">
        <v>1107</v>
      </c>
      <c r="R80" s="1" t="s">
        <v>1363</v>
      </c>
      <c r="S80" s="1" t="s">
        <v>73</v>
      </c>
      <c r="T80" s="1" t="s">
        <v>35</v>
      </c>
      <c r="U80" s="1" t="s">
        <v>1109</v>
      </c>
    </row>
    <row r="81" s="1" customFormat="1" spans="1:21">
      <c r="A81" s="1" t="s">
        <v>699</v>
      </c>
      <c r="B81" s="1" t="s">
        <v>385</v>
      </c>
      <c r="C81" s="1" t="s">
        <v>1364</v>
      </c>
      <c r="D81" s="1" t="s">
        <v>701</v>
      </c>
      <c r="E81" s="1" t="s">
        <v>702</v>
      </c>
      <c r="F81" s="1" t="s">
        <v>385</v>
      </c>
      <c r="G81" s="1" t="s">
        <v>651</v>
      </c>
      <c r="H81" s="1" t="s">
        <v>1101</v>
      </c>
      <c r="I81" s="1" t="s">
        <v>1365</v>
      </c>
      <c r="J81" s="1" t="s">
        <v>1103</v>
      </c>
      <c r="K81" s="1" t="s">
        <v>1365</v>
      </c>
      <c r="L81" s="1" t="s">
        <v>1365</v>
      </c>
      <c r="M81" s="1" t="s">
        <v>1104</v>
      </c>
      <c r="N81" s="1" t="s">
        <v>1104</v>
      </c>
      <c r="O81" s="1" t="s">
        <v>1105</v>
      </c>
      <c r="P81" s="1" t="s">
        <v>1106</v>
      </c>
      <c r="Q81" s="1" t="s">
        <v>1107</v>
      </c>
      <c r="R81" s="1" t="s">
        <v>1366</v>
      </c>
      <c r="S81" s="1" t="s">
        <v>73</v>
      </c>
      <c r="T81" s="1" t="s">
        <v>35</v>
      </c>
      <c r="U81" s="1" t="s">
        <v>1109</v>
      </c>
    </row>
    <row r="82" s="1" customFormat="1" spans="1:21">
      <c r="A82" s="1" t="s">
        <v>741</v>
      </c>
      <c r="B82" s="1" t="s">
        <v>385</v>
      </c>
      <c r="C82" s="1" t="s">
        <v>1367</v>
      </c>
      <c r="D82" s="1" t="s">
        <v>1368</v>
      </c>
      <c r="E82" s="1" t="s">
        <v>742</v>
      </c>
      <c r="F82" s="1" t="s">
        <v>385</v>
      </c>
      <c r="G82" s="1" t="s">
        <v>651</v>
      </c>
      <c r="H82" s="1" t="s">
        <v>1101</v>
      </c>
      <c r="I82" s="1" t="s">
        <v>1197</v>
      </c>
      <c r="J82" s="1" t="s">
        <v>1103</v>
      </c>
      <c r="K82" s="1" t="s">
        <v>1197</v>
      </c>
      <c r="L82" s="1" t="s">
        <v>1197</v>
      </c>
      <c r="M82" s="1" t="s">
        <v>1104</v>
      </c>
      <c r="N82" s="1" t="s">
        <v>1104</v>
      </c>
      <c r="O82" s="1" t="s">
        <v>1105</v>
      </c>
      <c r="P82" s="1" t="s">
        <v>1106</v>
      </c>
      <c r="Q82" s="1" t="s">
        <v>1107</v>
      </c>
      <c r="R82" s="1" t="s">
        <v>1369</v>
      </c>
      <c r="S82" s="1" t="s">
        <v>73</v>
      </c>
      <c r="T82" s="1" t="s">
        <v>35</v>
      </c>
      <c r="U82" s="1" t="s">
        <v>1109</v>
      </c>
    </row>
    <row r="83" s="1" customFormat="1" spans="1:21">
      <c r="A83" s="1" t="s">
        <v>674</v>
      </c>
      <c r="B83" s="1" t="s">
        <v>385</v>
      </c>
      <c r="C83" s="1" t="s">
        <v>1370</v>
      </c>
      <c r="D83" s="1" t="s">
        <v>1371</v>
      </c>
      <c r="E83" s="1" t="s">
        <v>677</v>
      </c>
      <c r="F83" s="1" t="s">
        <v>385</v>
      </c>
      <c r="G83" s="1" t="s">
        <v>651</v>
      </c>
      <c r="H83" s="1" t="s">
        <v>1101</v>
      </c>
      <c r="I83" s="1" t="s">
        <v>1280</v>
      </c>
      <c r="J83" s="1" t="s">
        <v>1103</v>
      </c>
      <c r="K83" s="1" t="s">
        <v>1280</v>
      </c>
      <c r="L83" s="1" t="s">
        <v>1280</v>
      </c>
      <c r="M83" s="1" t="s">
        <v>1104</v>
      </c>
      <c r="N83" s="1" t="s">
        <v>1104</v>
      </c>
      <c r="O83" s="1" t="s">
        <v>1105</v>
      </c>
      <c r="P83" s="1" t="s">
        <v>1106</v>
      </c>
      <c r="Q83" s="1" t="s">
        <v>1107</v>
      </c>
      <c r="R83" s="1" t="s">
        <v>1372</v>
      </c>
      <c r="S83" s="1" t="s">
        <v>73</v>
      </c>
      <c r="T83" s="1" t="s">
        <v>35</v>
      </c>
      <c r="U83" s="1" t="s">
        <v>1109</v>
      </c>
    </row>
    <row r="84" s="1" customFormat="1" spans="1:21">
      <c r="A84" s="1" t="s">
        <v>840</v>
      </c>
      <c r="B84" s="1" t="s">
        <v>385</v>
      </c>
      <c r="C84" s="1" t="s">
        <v>1373</v>
      </c>
      <c r="D84" s="1" t="s">
        <v>1272</v>
      </c>
      <c r="E84" s="1" t="s">
        <v>733</v>
      </c>
      <c r="F84" s="1" t="s">
        <v>651</v>
      </c>
      <c r="G84" s="1" t="s">
        <v>787</v>
      </c>
      <c r="H84" s="1" t="s">
        <v>1101</v>
      </c>
      <c r="I84" s="1" t="s">
        <v>1374</v>
      </c>
      <c r="J84" s="1" t="s">
        <v>1103</v>
      </c>
      <c r="K84" s="1" t="s">
        <v>1374</v>
      </c>
      <c r="L84" s="1" t="s">
        <v>1374</v>
      </c>
      <c r="M84" s="1" t="s">
        <v>1104</v>
      </c>
      <c r="N84" s="1" t="s">
        <v>1104</v>
      </c>
      <c r="O84" s="1" t="s">
        <v>1105</v>
      </c>
      <c r="P84" s="1" t="s">
        <v>1106</v>
      </c>
      <c r="Q84" s="1" t="s">
        <v>1107</v>
      </c>
      <c r="R84" s="1" t="s">
        <v>1375</v>
      </c>
      <c r="S84" s="1" t="s">
        <v>73</v>
      </c>
      <c r="T84" s="1" t="s">
        <v>35</v>
      </c>
      <c r="U84" s="1" t="s">
        <v>1109</v>
      </c>
    </row>
    <row r="85" s="1" customFormat="1" spans="1:21">
      <c r="A85" s="1" t="s">
        <v>837</v>
      </c>
      <c r="B85" s="1" t="s">
        <v>385</v>
      </c>
      <c r="C85" s="1" t="s">
        <v>1376</v>
      </c>
      <c r="D85" s="1" t="s">
        <v>1272</v>
      </c>
      <c r="E85" s="1" t="s">
        <v>838</v>
      </c>
      <c r="F85" s="1" t="s">
        <v>651</v>
      </c>
      <c r="G85" s="1" t="s">
        <v>787</v>
      </c>
      <c r="H85" s="1" t="s">
        <v>1101</v>
      </c>
      <c r="I85" s="1" t="s">
        <v>1374</v>
      </c>
      <c r="J85" s="1" t="s">
        <v>1103</v>
      </c>
      <c r="K85" s="1" t="s">
        <v>1374</v>
      </c>
      <c r="L85" s="1" t="s">
        <v>1374</v>
      </c>
      <c r="M85" s="1" t="s">
        <v>1104</v>
      </c>
      <c r="N85" s="1" t="s">
        <v>1104</v>
      </c>
      <c r="O85" s="1" t="s">
        <v>1105</v>
      </c>
      <c r="P85" s="1" t="s">
        <v>1106</v>
      </c>
      <c r="Q85" s="1" t="s">
        <v>1107</v>
      </c>
      <c r="R85" s="1" t="s">
        <v>1377</v>
      </c>
      <c r="S85" s="1" t="s">
        <v>73</v>
      </c>
      <c r="T85" s="1" t="s">
        <v>35</v>
      </c>
      <c r="U85" s="1" t="s">
        <v>1109</v>
      </c>
    </row>
    <row r="86" s="1" customFormat="1" spans="1:21">
      <c r="A86" s="1" t="s">
        <v>841</v>
      </c>
      <c r="B86" s="1" t="s">
        <v>385</v>
      </c>
      <c r="C86" s="1" t="s">
        <v>1378</v>
      </c>
      <c r="D86" s="1" t="s">
        <v>1272</v>
      </c>
      <c r="E86" s="1" t="s">
        <v>842</v>
      </c>
      <c r="F86" s="1" t="s">
        <v>651</v>
      </c>
      <c r="G86" s="1" t="s">
        <v>787</v>
      </c>
      <c r="H86" s="1" t="s">
        <v>1101</v>
      </c>
      <c r="I86" s="1" t="s">
        <v>1379</v>
      </c>
      <c r="J86" s="1" t="s">
        <v>1103</v>
      </c>
      <c r="K86" s="1" t="s">
        <v>1379</v>
      </c>
      <c r="L86" s="1" t="s">
        <v>1379</v>
      </c>
      <c r="M86" s="1" t="s">
        <v>1104</v>
      </c>
      <c r="N86" s="1" t="s">
        <v>1104</v>
      </c>
      <c r="O86" s="1" t="s">
        <v>1105</v>
      </c>
      <c r="P86" s="1" t="s">
        <v>1106</v>
      </c>
      <c r="Q86" s="1" t="s">
        <v>1107</v>
      </c>
      <c r="R86" s="1" t="s">
        <v>1380</v>
      </c>
      <c r="S86" s="1" t="s">
        <v>73</v>
      </c>
      <c r="T86" s="1" t="s">
        <v>35</v>
      </c>
      <c r="U86" s="1" t="s">
        <v>1109</v>
      </c>
    </row>
    <row r="87" s="1" customFormat="1" spans="1:21">
      <c r="A87" s="1" t="s">
        <v>752</v>
      </c>
      <c r="B87" s="1" t="s">
        <v>385</v>
      </c>
      <c r="C87" s="1" t="s">
        <v>1381</v>
      </c>
      <c r="D87" s="1" t="s">
        <v>208</v>
      </c>
      <c r="E87" s="1" t="s">
        <v>753</v>
      </c>
      <c r="F87" s="1" t="s">
        <v>385</v>
      </c>
      <c r="G87" s="1" t="s">
        <v>651</v>
      </c>
      <c r="H87" s="1" t="s">
        <v>1101</v>
      </c>
      <c r="I87" s="1" t="s">
        <v>1289</v>
      </c>
      <c r="J87" s="1" t="s">
        <v>1103</v>
      </c>
      <c r="K87" s="1" t="s">
        <v>1289</v>
      </c>
      <c r="L87" s="1" t="s">
        <v>1289</v>
      </c>
      <c r="M87" s="1" t="s">
        <v>1104</v>
      </c>
      <c r="N87" s="1" t="s">
        <v>1104</v>
      </c>
      <c r="O87" s="1" t="s">
        <v>1105</v>
      </c>
      <c r="P87" s="1" t="s">
        <v>1106</v>
      </c>
      <c r="Q87" s="1" t="s">
        <v>1107</v>
      </c>
      <c r="R87" s="1" t="s">
        <v>1382</v>
      </c>
      <c r="S87" s="1" t="s">
        <v>73</v>
      </c>
      <c r="T87" s="1" t="s">
        <v>35</v>
      </c>
      <c r="U87" s="1" t="s">
        <v>1109</v>
      </c>
    </row>
    <row r="88" s="1" customFormat="1" spans="1:21">
      <c r="A88" s="1" t="s">
        <v>771</v>
      </c>
      <c r="B88" s="1" t="s">
        <v>385</v>
      </c>
      <c r="C88" s="1" t="s">
        <v>1383</v>
      </c>
      <c r="D88" s="1" t="s">
        <v>627</v>
      </c>
      <c r="E88" s="1" t="s">
        <v>628</v>
      </c>
      <c r="F88" s="1" t="s">
        <v>385</v>
      </c>
      <c r="G88" s="1" t="s">
        <v>651</v>
      </c>
      <c r="H88" s="1" t="s">
        <v>1101</v>
      </c>
      <c r="I88" s="1" t="s">
        <v>1339</v>
      </c>
      <c r="J88" s="1" t="s">
        <v>1103</v>
      </c>
      <c r="K88" s="1" t="s">
        <v>1339</v>
      </c>
      <c r="L88" s="1" t="s">
        <v>1339</v>
      </c>
      <c r="M88" s="1" t="s">
        <v>1104</v>
      </c>
      <c r="N88" s="1" t="s">
        <v>1104</v>
      </c>
      <c r="O88" s="1" t="s">
        <v>1105</v>
      </c>
      <c r="P88" s="1" t="s">
        <v>1106</v>
      </c>
      <c r="Q88" s="1" t="s">
        <v>1107</v>
      </c>
      <c r="R88" s="1" t="s">
        <v>1384</v>
      </c>
      <c r="S88" s="1" t="s">
        <v>73</v>
      </c>
      <c r="T88" s="1" t="s">
        <v>35</v>
      </c>
      <c r="U88" s="1" t="s">
        <v>1109</v>
      </c>
    </row>
    <row r="89" s="1" customFormat="1" spans="1:21">
      <c r="A89" s="1" t="s">
        <v>685</v>
      </c>
      <c r="B89" s="1" t="s">
        <v>385</v>
      </c>
      <c r="C89" s="1" t="s">
        <v>1385</v>
      </c>
      <c r="D89" s="1" t="s">
        <v>245</v>
      </c>
      <c r="E89" s="1" t="s">
        <v>686</v>
      </c>
      <c r="F89" s="1" t="s">
        <v>385</v>
      </c>
      <c r="G89" s="1" t="s">
        <v>651</v>
      </c>
      <c r="H89" s="1" t="s">
        <v>1101</v>
      </c>
      <c r="I89" s="1" t="s">
        <v>1386</v>
      </c>
      <c r="J89" s="1" t="s">
        <v>1103</v>
      </c>
      <c r="K89" s="1" t="s">
        <v>1386</v>
      </c>
      <c r="L89" s="1" t="s">
        <v>1386</v>
      </c>
      <c r="M89" s="1" t="s">
        <v>1104</v>
      </c>
      <c r="N89" s="1" t="s">
        <v>1104</v>
      </c>
      <c r="O89" s="1" t="s">
        <v>1105</v>
      </c>
      <c r="P89" s="1" t="s">
        <v>1106</v>
      </c>
      <c r="Q89" s="1" t="s">
        <v>1107</v>
      </c>
      <c r="R89" s="1" t="s">
        <v>1387</v>
      </c>
      <c r="S89" s="1" t="s">
        <v>73</v>
      </c>
      <c r="T89" s="1" t="s">
        <v>35</v>
      </c>
      <c r="U89" s="1" t="s">
        <v>1109</v>
      </c>
    </row>
    <row r="90" s="1" customFormat="1" spans="1:21">
      <c r="A90" s="1" t="s">
        <v>716</v>
      </c>
      <c r="B90" s="1" t="s">
        <v>385</v>
      </c>
      <c r="C90" s="1" t="s">
        <v>1388</v>
      </c>
      <c r="D90" s="1" t="s">
        <v>408</v>
      </c>
      <c r="E90" s="1" t="s">
        <v>409</v>
      </c>
      <c r="F90" s="1" t="s">
        <v>385</v>
      </c>
      <c r="G90" s="1" t="s">
        <v>651</v>
      </c>
      <c r="H90" s="1" t="s">
        <v>1101</v>
      </c>
      <c r="I90" s="1" t="s">
        <v>1142</v>
      </c>
      <c r="J90" s="1" t="s">
        <v>1103</v>
      </c>
      <c r="K90" s="1" t="s">
        <v>1142</v>
      </c>
      <c r="L90" s="1" t="s">
        <v>1142</v>
      </c>
      <c r="M90" s="1" t="s">
        <v>1104</v>
      </c>
      <c r="N90" s="1" t="s">
        <v>1104</v>
      </c>
      <c r="O90" s="1" t="s">
        <v>1105</v>
      </c>
      <c r="P90" s="1" t="s">
        <v>1106</v>
      </c>
      <c r="Q90" s="1" t="s">
        <v>1107</v>
      </c>
      <c r="R90" s="1" t="s">
        <v>1389</v>
      </c>
      <c r="S90" s="1" t="s">
        <v>73</v>
      </c>
      <c r="T90" s="1" t="s">
        <v>35</v>
      </c>
      <c r="U90" s="1" t="s">
        <v>1109</v>
      </c>
    </row>
    <row r="91" s="1" customFormat="1" spans="1:21">
      <c r="A91" s="1" t="s">
        <v>720</v>
      </c>
      <c r="B91" s="1" t="s">
        <v>81</v>
      </c>
      <c r="C91" s="1" t="s">
        <v>1390</v>
      </c>
      <c r="D91" s="1" t="s">
        <v>722</v>
      </c>
      <c r="E91" s="1" t="s">
        <v>723</v>
      </c>
      <c r="F91" s="1" t="s">
        <v>385</v>
      </c>
      <c r="G91" s="1" t="s">
        <v>651</v>
      </c>
      <c r="H91" s="1" t="s">
        <v>1101</v>
      </c>
      <c r="I91" s="1" t="s">
        <v>1217</v>
      </c>
      <c r="J91" s="1" t="s">
        <v>1103</v>
      </c>
      <c r="K91" s="1" t="s">
        <v>1217</v>
      </c>
      <c r="L91" s="1" t="s">
        <v>1217</v>
      </c>
      <c r="M91" s="1" t="s">
        <v>1104</v>
      </c>
      <c r="N91" s="1" t="s">
        <v>1104</v>
      </c>
      <c r="O91" s="1" t="s">
        <v>1105</v>
      </c>
      <c r="P91" s="1" t="s">
        <v>1106</v>
      </c>
      <c r="Q91" s="1" t="s">
        <v>1107</v>
      </c>
      <c r="R91" s="1" t="s">
        <v>1391</v>
      </c>
      <c r="S91" s="1" t="s">
        <v>73</v>
      </c>
      <c r="T91" s="1" t="s">
        <v>35</v>
      </c>
      <c r="U91" s="1" t="s">
        <v>1109</v>
      </c>
    </row>
    <row r="92" s="1" customFormat="1" spans="1:21">
      <c r="A92" s="1" t="s">
        <v>632</v>
      </c>
      <c r="B92" s="1" t="s">
        <v>81</v>
      </c>
      <c r="C92" s="1" t="s">
        <v>1392</v>
      </c>
      <c r="D92" s="1" t="s">
        <v>634</v>
      </c>
      <c r="E92" s="1" t="s">
        <v>635</v>
      </c>
      <c r="F92" s="1" t="s">
        <v>81</v>
      </c>
      <c r="G92" s="1" t="s">
        <v>385</v>
      </c>
      <c r="H92" s="1" t="s">
        <v>1101</v>
      </c>
      <c r="I92" s="1" t="s">
        <v>1393</v>
      </c>
      <c r="J92" s="1" t="s">
        <v>1103</v>
      </c>
      <c r="K92" s="1" t="s">
        <v>1393</v>
      </c>
      <c r="L92" s="1" t="s">
        <v>1393</v>
      </c>
      <c r="M92" s="1" t="s">
        <v>1104</v>
      </c>
      <c r="N92" s="1" t="s">
        <v>1104</v>
      </c>
      <c r="O92" s="1" t="s">
        <v>1105</v>
      </c>
      <c r="P92" s="1" t="s">
        <v>1106</v>
      </c>
      <c r="Q92" s="1" t="s">
        <v>1107</v>
      </c>
      <c r="R92" s="1" t="s">
        <v>1394</v>
      </c>
      <c r="S92" s="1" t="s">
        <v>73</v>
      </c>
      <c r="T92" s="1" t="s">
        <v>35</v>
      </c>
      <c r="U92" s="1" t="s">
        <v>1109</v>
      </c>
    </row>
    <row r="93" s="1" customFormat="1" spans="1:21">
      <c r="A93" s="1" t="s">
        <v>449</v>
      </c>
      <c r="B93" s="1" t="s">
        <v>81</v>
      </c>
      <c r="C93" s="1" t="s">
        <v>1395</v>
      </c>
      <c r="D93" s="1" t="s">
        <v>451</v>
      </c>
      <c r="E93" s="1" t="s">
        <v>1396</v>
      </c>
      <c r="F93" s="1" t="s">
        <v>81</v>
      </c>
      <c r="G93" s="1" t="s">
        <v>385</v>
      </c>
      <c r="H93" s="1" t="s">
        <v>1101</v>
      </c>
      <c r="I93" s="1" t="s">
        <v>1397</v>
      </c>
      <c r="J93" s="1" t="s">
        <v>1103</v>
      </c>
      <c r="K93" s="1" t="s">
        <v>1397</v>
      </c>
      <c r="L93" s="1" t="s">
        <v>1397</v>
      </c>
      <c r="M93" s="1" t="s">
        <v>1104</v>
      </c>
      <c r="N93" s="1" t="s">
        <v>1104</v>
      </c>
      <c r="O93" s="1" t="s">
        <v>1105</v>
      </c>
      <c r="P93" s="1" t="s">
        <v>1106</v>
      </c>
      <c r="Q93" s="1" t="s">
        <v>1107</v>
      </c>
      <c r="R93" s="1" t="s">
        <v>1398</v>
      </c>
      <c r="S93" s="1" t="s">
        <v>73</v>
      </c>
      <c r="T93" s="1" t="s">
        <v>35</v>
      </c>
      <c r="U93" s="1" t="s">
        <v>1109</v>
      </c>
    </row>
    <row r="94" s="1" customFormat="1" spans="1:21">
      <c r="A94" s="1" t="s">
        <v>536</v>
      </c>
      <c r="B94" s="1" t="s">
        <v>81</v>
      </c>
      <c r="C94" s="1" t="s">
        <v>1399</v>
      </c>
      <c r="D94" s="1" t="s">
        <v>538</v>
      </c>
      <c r="E94" s="1" t="s">
        <v>539</v>
      </c>
      <c r="F94" s="1" t="s">
        <v>81</v>
      </c>
      <c r="G94" s="1" t="s">
        <v>385</v>
      </c>
      <c r="H94" s="1" t="s">
        <v>1101</v>
      </c>
      <c r="I94" s="1" t="s">
        <v>1400</v>
      </c>
      <c r="J94" s="1" t="s">
        <v>1103</v>
      </c>
      <c r="K94" s="1" t="s">
        <v>1400</v>
      </c>
      <c r="L94" s="1" t="s">
        <v>1400</v>
      </c>
      <c r="M94" s="1" t="s">
        <v>1104</v>
      </c>
      <c r="N94" s="1" t="s">
        <v>1104</v>
      </c>
      <c r="O94" s="1" t="s">
        <v>1105</v>
      </c>
      <c r="P94" s="1" t="s">
        <v>1106</v>
      </c>
      <c r="Q94" s="1" t="s">
        <v>1107</v>
      </c>
      <c r="R94" s="1" t="s">
        <v>1401</v>
      </c>
      <c r="S94" s="1" t="s">
        <v>73</v>
      </c>
      <c r="T94" s="1" t="s">
        <v>35</v>
      </c>
      <c r="U94" s="1" t="s">
        <v>1109</v>
      </c>
    </row>
    <row r="95" s="1" customFormat="1" spans="1:21">
      <c r="A95" s="1" t="s">
        <v>510</v>
      </c>
      <c r="B95" s="1" t="s">
        <v>81</v>
      </c>
      <c r="C95" s="1" t="s">
        <v>1402</v>
      </c>
      <c r="D95" s="1" t="s">
        <v>512</v>
      </c>
      <c r="E95" s="1" t="s">
        <v>513</v>
      </c>
      <c r="F95" s="1" t="s">
        <v>81</v>
      </c>
      <c r="G95" s="1" t="s">
        <v>385</v>
      </c>
      <c r="H95" s="1" t="s">
        <v>1101</v>
      </c>
      <c r="I95" s="1" t="s">
        <v>1403</v>
      </c>
      <c r="J95" s="1" t="s">
        <v>1103</v>
      </c>
      <c r="K95" s="1" t="s">
        <v>1403</v>
      </c>
      <c r="L95" s="1" t="s">
        <v>1403</v>
      </c>
      <c r="M95" s="1" t="s">
        <v>1104</v>
      </c>
      <c r="N95" s="1" t="s">
        <v>1104</v>
      </c>
      <c r="O95" s="1" t="s">
        <v>1105</v>
      </c>
      <c r="P95" s="1" t="s">
        <v>1106</v>
      </c>
      <c r="Q95" s="1" t="s">
        <v>1107</v>
      </c>
      <c r="R95" s="1" t="s">
        <v>1404</v>
      </c>
      <c r="S95" s="1" t="s">
        <v>73</v>
      </c>
      <c r="T95" s="1" t="s">
        <v>35</v>
      </c>
      <c r="U95" s="1" t="s">
        <v>1109</v>
      </c>
    </row>
    <row r="96" s="1" customFormat="1" spans="1:21">
      <c r="A96" s="1" t="s">
        <v>566</v>
      </c>
      <c r="B96" s="1" t="s">
        <v>81</v>
      </c>
      <c r="C96" s="1" t="s">
        <v>1405</v>
      </c>
      <c r="D96" s="1" t="s">
        <v>568</v>
      </c>
      <c r="E96" s="1" t="s">
        <v>569</v>
      </c>
      <c r="F96" s="1" t="s">
        <v>81</v>
      </c>
      <c r="G96" s="1" t="s">
        <v>385</v>
      </c>
      <c r="H96" s="1" t="s">
        <v>1101</v>
      </c>
      <c r="I96" s="1" t="s">
        <v>1102</v>
      </c>
      <c r="J96" s="1" t="s">
        <v>1103</v>
      </c>
      <c r="K96" s="1" t="s">
        <v>1102</v>
      </c>
      <c r="L96" s="1" t="s">
        <v>1102</v>
      </c>
      <c r="M96" s="1" t="s">
        <v>1104</v>
      </c>
      <c r="N96" s="1" t="s">
        <v>1104</v>
      </c>
      <c r="O96" s="1" t="s">
        <v>1105</v>
      </c>
      <c r="P96" s="1" t="s">
        <v>1106</v>
      </c>
      <c r="Q96" s="1" t="s">
        <v>1107</v>
      </c>
      <c r="R96" s="1" t="s">
        <v>1406</v>
      </c>
      <c r="S96" s="1" t="s">
        <v>73</v>
      </c>
      <c r="T96" s="1" t="s">
        <v>35</v>
      </c>
      <c r="U96" s="1" t="s">
        <v>1109</v>
      </c>
    </row>
    <row r="97" s="1" customFormat="1" spans="1:21">
      <c r="A97" s="1" t="s">
        <v>493</v>
      </c>
      <c r="B97" s="1" t="s">
        <v>81</v>
      </c>
      <c r="C97" s="1" t="s">
        <v>1407</v>
      </c>
      <c r="D97" s="1" t="s">
        <v>1408</v>
      </c>
      <c r="E97" s="1" t="s">
        <v>496</v>
      </c>
      <c r="F97" s="1" t="s">
        <v>81</v>
      </c>
      <c r="G97" s="1" t="s">
        <v>385</v>
      </c>
      <c r="H97" s="1" t="s">
        <v>1101</v>
      </c>
      <c r="I97" s="1" t="s">
        <v>1329</v>
      </c>
      <c r="J97" s="1" t="s">
        <v>1103</v>
      </c>
      <c r="K97" s="1" t="s">
        <v>1329</v>
      </c>
      <c r="L97" s="1" t="s">
        <v>1329</v>
      </c>
      <c r="M97" s="1" t="s">
        <v>1104</v>
      </c>
      <c r="N97" s="1" t="s">
        <v>1104</v>
      </c>
      <c r="O97" s="1" t="s">
        <v>1105</v>
      </c>
      <c r="P97" s="1" t="s">
        <v>1106</v>
      </c>
      <c r="Q97" s="1" t="s">
        <v>1107</v>
      </c>
      <c r="R97" s="1" t="s">
        <v>1409</v>
      </c>
      <c r="S97" s="1" t="s">
        <v>73</v>
      </c>
      <c r="T97" s="1" t="s">
        <v>35</v>
      </c>
      <c r="U97" s="1" t="s">
        <v>1109</v>
      </c>
    </row>
    <row r="98" s="1" customFormat="1" spans="1:21">
      <c r="A98" s="1" t="s">
        <v>592</v>
      </c>
      <c r="B98" s="1" t="s">
        <v>81</v>
      </c>
      <c r="C98" s="1" t="s">
        <v>1410</v>
      </c>
      <c r="D98" s="1" t="s">
        <v>594</v>
      </c>
      <c r="E98" s="1" t="s">
        <v>595</v>
      </c>
      <c r="F98" s="1" t="s">
        <v>81</v>
      </c>
      <c r="G98" s="1" t="s">
        <v>385</v>
      </c>
      <c r="H98" s="1" t="s">
        <v>1101</v>
      </c>
      <c r="I98" s="1" t="s">
        <v>1411</v>
      </c>
      <c r="J98" s="1" t="s">
        <v>1103</v>
      </c>
      <c r="K98" s="1" t="s">
        <v>1411</v>
      </c>
      <c r="L98" s="1" t="s">
        <v>1411</v>
      </c>
      <c r="M98" s="1" t="s">
        <v>1104</v>
      </c>
      <c r="N98" s="1" t="s">
        <v>1104</v>
      </c>
      <c r="O98" s="1" t="s">
        <v>1105</v>
      </c>
      <c r="P98" s="1" t="s">
        <v>1106</v>
      </c>
      <c r="Q98" s="1" t="s">
        <v>1107</v>
      </c>
      <c r="R98" s="1" t="s">
        <v>1412</v>
      </c>
      <c r="S98" s="1" t="s">
        <v>73</v>
      </c>
      <c r="T98" s="1" t="s">
        <v>35</v>
      </c>
      <c r="U98" s="1" t="s">
        <v>1109</v>
      </c>
    </row>
    <row r="99" s="1" customFormat="1" spans="1:21">
      <c r="A99" s="1" t="s">
        <v>469</v>
      </c>
      <c r="B99" s="1" t="s">
        <v>81</v>
      </c>
      <c r="C99" s="1" t="s">
        <v>1413</v>
      </c>
      <c r="D99" s="1" t="s">
        <v>141</v>
      </c>
      <c r="E99" s="1" t="s">
        <v>1414</v>
      </c>
      <c r="F99" s="1" t="s">
        <v>81</v>
      </c>
      <c r="G99" s="1" t="s">
        <v>385</v>
      </c>
      <c r="H99" s="1" t="s">
        <v>1101</v>
      </c>
      <c r="I99" s="1" t="s">
        <v>1415</v>
      </c>
      <c r="J99" s="1" t="s">
        <v>1103</v>
      </c>
      <c r="K99" s="1" t="s">
        <v>1415</v>
      </c>
      <c r="L99" s="1" t="s">
        <v>1415</v>
      </c>
      <c r="M99" s="1" t="s">
        <v>1104</v>
      </c>
      <c r="N99" s="1" t="s">
        <v>1104</v>
      </c>
      <c r="O99" s="1" t="s">
        <v>1105</v>
      </c>
      <c r="P99" s="1" t="s">
        <v>1106</v>
      </c>
      <c r="Q99" s="1" t="s">
        <v>1107</v>
      </c>
      <c r="R99" s="1" t="s">
        <v>1416</v>
      </c>
      <c r="S99" s="1" t="s">
        <v>73</v>
      </c>
      <c r="T99" s="1" t="s">
        <v>35</v>
      </c>
      <c r="U99" s="1" t="s">
        <v>1109</v>
      </c>
    </row>
    <row r="100" s="1" customFormat="1" spans="1:21">
      <c r="A100" s="1" t="s">
        <v>485</v>
      </c>
      <c r="B100" s="1" t="s">
        <v>81</v>
      </c>
      <c r="C100" s="1" t="s">
        <v>1417</v>
      </c>
      <c r="D100" s="1" t="s">
        <v>426</v>
      </c>
      <c r="E100" s="1" t="s">
        <v>1418</v>
      </c>
      <c r="F100" s="1" t="s">
        <v>81</v>
      </c>
      <c r="G100" s="1" t="s">
        <v>385</v>
      </c>
      <c r="H100" s="1" t="s">
        <v>1101</v>
      </c>
      <c r="I100" s="1" t="s">
        <v>1264</v>
      </c>
      <c r="J100" s="1" t="s">
        <v>1103</v>
      </c>
      <c r="K100" s="1" t="s">
        <v>1264</v>
      </c>
      <c r="L100" s="1" t="s">
        <v>1264</v>
      </c>
      <c r="M100" s="1" t="s">
        <v>1104</v>
      </c>
      <c r="N100" s="1" t="s">
        <v>1104</v>
      </c>
      <c r="O100" s="1" t="s">
        <v>1105</v>
      </c>
      <c r="P100" s="1" t="s">
        <v>1106</v>
      </c>
      <c r="Q100" s="1" t="s">
        <v>1107</v>
      </c>
      <c r="R100" s="1" t="s">
        <v>1419</v>
      </c>
      <c r="S100" s="1" t="s">
        <v>73</v>
      </c>
      <c r="T100" s="1" t="s">
        <v>35</v>
      </c>
      <c r="U100" s="1" t="s">
        <v>1109</v>
      </c>
    </row>
    <row r="101" s="1" customFormat="1" spans="1:21">
      <c r="A101" s="1" t="s">
        <v>641</v>
      </c>
      <c r="B101" s="1" t="s">
        <v>81</v>
      </c>
      <c r="C101" s="1" t="s">
        <v>1420</v>
      </c>
      <c r="D101" s="1" t="s">
        <v>1368</v>
      </c>
      <c r="E101" s="1" t="s">
        <v>644</v>
      </c>
      <c r="F101" s="1" t="s">
        <v>81</v>
      </c>
      <c r="G101" s="1" t="s">
        <v>385</v>
      </c>
      <c r="H101" s="1" t="s">
        <v>1101</v>
      </c>
      <c r="I101" s="1" t="s">
        <v>1318</v>
      </c>
      <c r="J101" s="1" t="s">
        <v>1103</v>
      </c>
      <c r="K101" s="1" t="s">
        <v>1318</v>
      </c>
      <c r="L101" s="1" t="s">
        <v>1318</v>
      </c>
      <c r="M101" s="1" t="s">
        <v>1104</v>
      </c>
      <c r="N101" s="1" t="s">
        <v>1104</v>
      </c>
      <c r="O101" s="1" t="s">
        <v>1105</v>
      </c>
      <c r="P101" s="1" t="s">
        <v>1106</v>
      </c>
      <c r="Q101" s="1" t="s">
        <v>1107</v>
      </c>
      <c r="R101" s="1" t="s">
        <v>1421</v>
      </c>
      <c r="S101" s="1" t="s">
        <v>73</v>
      </c>
      <c r="T101" s="1" t="s">
        <v>35</v>
      </c>
      <c r="U101" s="1" t="s">
        <v>1109</v>
      </c>
    </row>
    <row r="102" s="1" customFormat="1" spans="1:21">
      <c r="A102" s="1" t="s">
        <v>424</v>
      </c>
      <c r="B102" s="1" t="s">
        <v>81</v>
      </c>
      <c r="C102" s="1" t="s">
        <v>1422</v>
      </c>
      <c r="D102" s="1" t="s">
        <v>426</v>
      </c>
      <c r="E102" s="1" t="s">
        <v>1418</v>
      </c>
      <c r="F102" s="1" t="s">
        <v>81</v>
      </c>
      <c r="G102" s="1" t="s">
        <v>385</v>
      </c>
      <c r="H102" s="1" t="s">
        <v>1101</v>
      </c>
      <c r="I102" s="1" t="s">
        <v>1264</v>
      </c>
      <c r="J102" s="1" t="s">
        <v>1103</v>
      </c>
      <c r="K102" s="1" t="s">
        <v>1264</v>
      </c>
      <c r="L102" s="1" t="s">
        <v>1264</v>
      </c>
      <c r="M102" s="1" t="s">
        <v>1104</v>
      </c>
      <c r="N102" s="1" t="s">
        <v>1104</v>
      </c>
      <c r="O102" s="1" t="s">
        <v>1105</v>
      </c>
      <c r="P102" s="1" t="s">
        <v>1106</v>
      </c>
      <c r="Q102" s="1" t="s">
        <v>1107</v>
      </c>
      <c r="R102" s="1" t="s">
        <v>1423</v>
      </c>
      <c r="S102" s="1" t="s">
        <v>73</v>
      </c>
      <c r="T102" s="1" t="s">
        <v>35</v>
      </c>
      <c r="U102" s="1" t="s">
        <v>1109</v>
      </c>
    </row>
    <row r="103" s="1" customFormat="1" spans="1:21">
      <c r="A103" s="1" t="s">
        <v>457</v>
      </c>
      <c r="B103" s="1" t="s">
        <v>81</v>
      </c>
      <c r="C103" s="1" t="s">
        <v>1424</v>
      </c>
      <c r="D103" s="1" t="s">
        <v>426</v>
      </c>
      <c r="E103" s="1" t="s">
        <v>1425</v>
      </c>
      <c r="F103" s="1" t="s">
        <v>81</v>
      </c>
      <c r="G103" s="1" t="s">
        <v>385</v>
      </c>
      <c r="H103" s="1" t="s">
        <v>1101</v>
      </c>
      <c r="I103" s="1" t="s">
        <v>1426</v>
      </c>
      <c r="J103" s="1" t="s">
        <v>1103</v>
      </c>
      <c r="K103" s="1" t="s">
        <v>1426</v>
      </c>
      <c r="L103" s="1" t="s">
        <v>1426</v>
      </c>
      <c r="M103" s="1" t="s">
        <v>1104</v>
      </c>
      <c r="N103" s="1" t="s">
        <v>1104</v>
      </c>
      <c r="O103" s="1" t="s">
        <v>1105</v>
      </c>
      <c r="P103" s="1" t="s">
        <v>1106</v>
      </c>
      <c r="Q103" s="1" t="s">
        <v>1107</v>
      </c>
      <c r="R103" s="1" t="s">
        <v>1427</v>
      </c>
      <c r="S103" s="1" t="s">
        <v>73</v>
      </c>
      <c r="T103" s="1" t="s">
        <v>35</v>
      </c>
      <c r="U103" s="1" t="s">
        <v>1109</v>
      </c>
    </row>
    <row r="104" s="1" customFormat="1" spans="1:21">
      <c r="A104" s="1" t="s">
        <v>727</v>
      </c>
      <c r="B104" s="1" t="s">
        <v>81</v>
      </c>
      <c r="C104" s="1" t="s">
        <v>1428</v>
      </c>
      <c r="D104" s="1" t="s">
        <v>1429</v>
      </c>
      <c r="E104" s="1" t="s">
        <v>730</v>
      </c>
      <c r="F104" s="1" t="s">
        <v>385</v>
      </c>
      <c r="G104" s="1" t="s">
        <v>651</v>
      </c>
      <c r="H104" s="1" t="s">
        <v>1101</v>
      </c>
      <c r="I104" s="1" t="s">
        <v>1430</v>
      </c>
      <c r="J104" s="1" t="s">
        <v>1103</v>
      </c>
      <c r="K104" s="1" t="s">
        <v>1430</v>
      </c>
      <c r="L104" s="1" t="s">
        <v>1430</v>
      </c>
      <c r="M104" s="1" t="s">
        <v>1104</v>
      </c>
      <c r="N104" s="1" t="s">
        <v>1104</v>
      </c>
      <c r="O104" s="1" t="s">
        <v>1105</v>
      </c>
      <c r="P104" s="1" t="s">
        <v>1106</v>
      </c>
      <c r="Q104" s="1" t="s">
        <v>1107</v>
      </c>
      <c r="R104" s="1" t="s">
        <v>1431</v>
      </c>
      <c r="S104" s="1" t="s">
        <v>73</v>
      </c>
      <c r="T104" s="1" t="s">
        <v>35</v>
      </c>
      <c r="U104" s="1" t="s">
        <v>1109</v>
      </c>
    </row>
    <row r="105" s="1" customFormat="1" spans="1:21">
      <c r="A105" s="1" t="s">
        <v>516</v>
      </c>
      <c r="B105" s="1" t="s">
        <v>81</v>
      </c>
      <c r="C105" s="1" t="s">
        <v>1432</v>
      </c>
      <c r="D105" s="1" t="s">
        <v>518</v>
      </c>
      <c r="E105" s="1" t="s">
        <v>519</v>
      </c>
      <c r="F105" s="1" t="s">
        <v>81</v>
      </c>
      <c r="G105" s="1" t="s">
        <v>385</v>
      </c>
      <c r="H105" s="1" t="s">
        <v>1101</v>
      </c>
      <c r="I105" s="1" t="s">
        <v>1433</v>
      </c>
      <c r="J105" s="1" t="s">
        <v>1103</v>
      </c>
      <c r="K105" s="1" t="s">
        <v>1433</v>
      </c>
      <c r="L105" s="1" t="s">
        <v>1433</v>
      </c>
      <c r="M105" s="1" t="s">
        <v>1104</v>
      </c>
      <c r="N105" s="1" t="s">
        <v>1104</v>
      </c>
      <c r="O105" s="1" t="s">
        <v>1105</v>
      </c>
      <c r="P105" s="1" t="s">
        <v>1106</v>
      </c>
      <c r="Q105" s="1" t="s">
        <v>1107</v>
      </c>
      <c r="R105" s="1" t="s">
        <v>1434</v>
      </c>
      <c r="S105" s="1" t="s">
        <v>73</v>
      </c>
      <c r="T105" s="1" t="s">
        <v>35</v>
      </c>
      <c r="U105" s="1" t="s">
        <v>1109</v>
      </c>
    </row>
    <row r="106" s="1" customFormat="1" spans="1:21">
      <c r="A106" s="1" t="s">
        <v>486</v>
      </c>
      <c r="B106" s="1" t="s">
        <v>81</v>
      </c>
      <c r="C106" s="1" t="s">
        <v>1435</v>
      </c>
      <c r="D106" s="1" t="s">
        <v>488</v>
      </c>
      <c r="E106" s="1" t="s">
        <v>489</v>
      </c>
      <c r="F106" s="1" t="s">
        <v>81</v>
      </c>
      <c r="G106" s="1" t="s">
        <v>385</v>
      </c>
      <c r="H106" s="1" t="s">
        <v>1101</v>
      </c>
      <c r="I106" s="1" t="s">
        <v>1436</v>
      </c>
      <c r="J106" s="1" t="s">
        <v>1103</v>
      </c>
      <c r="K106" s="1" t="s">
        <v>1436</v>
      </c>
      <c r="L106" s="1" t="s">
        <v>1436</v>
      </c>
      <c r="M106" s="1" t="s">
        <v>1104</v>
      </c>
      <c r="N106" s="1" t="s">
        <v>1104</v>
      </c>
      <c r="O106" s="1" t="s">
        <v>1105</v>
      </c>
      <c r="P106" s="1" t="s">
        <v>1106</v>
      </c>
      <c r="Q106" s="1" t="s">
        <v>1107</v>
      </c>
      <c r="R106" s="1" t="s">
        <v>1437</v>
      </c>
      <c r="S106" s="1" t="s">
        <v>73</v>
      </c>
      <c r="T106" s="1" t="s">
        <v>35</v>
      </c>
      <c r="U106" s="1" t="s">
        <v>1109</v>
      </c>
    </row>
    <row r="107" s="1" customFormat="1" spans="1:21">
      <c r="A107" s="1" t="s">
        <v>523</v>
      </c>
      <c r="B107" s="1" t="s">
        <v>81</v>
      </c>
      <c r="C107" s="1" t="s">
        <v>1438</v>
      </c>
      <c r="D107" s="1" t="s">
        <v>1439</v>
      </c>
      <c r="E107" s="1" t="s">
        <v>526</v>
      </c>
      <c r="F107" s="1" t="s">
        <v>81</v>
      </c>
      <c r="G107" s="1" t="s">
        <v>385</v>
      </c>
      <c r="H107" s="1" t="s">
        <v>1101</v>
      </c>
      <c r="I107" s="1" t="s">
        <v>1440</v>
      </c>
      <c r="J107" s="1" t="s">
        <v>1103</v>
      </c>
      <c r="K107" s="1" t="s">
        <v>1440</v>
      </c>
      <c r="L107" s="1" t="s">
        <v>1440</v>
      </c>
      <c r="M107" s="1" t="s">
        <v>1104</v>
      </c>
      <c r="N107" s="1" t="s">
        <v>1104</v>
      </c>
      <c r="O107" s="1" t="s">
        <v>1105</v>
      </c>
      <c r="P107" s="1" t="s">
        <v>1106</v>
      </c>
      <c r="Q107" s="1" t="s">
        <v>1107</v>
      </c>
      <c r="R107" s="1" t="s">
        <v>1441</v>
      </c>
      <c r="S107" s="1" t="s">
        <v>73</v>
      </c>
      <c r="T107" s="1" t="s">
        <v>35</v>
      </c>
      <c r="U107" s="1" t="s">
        <v>1109</v>
      </c>
    </row>
    <row r="108" s="1" customFormat="1" spans="1:21">
      <c r="A108" s="1" t="s">
        <v>619</v>
      </c>
      <c r="B108" s="1" t="s">
        <v>81</v>
      </c>
      <c r="C108" s="1" t="s">
        <v>1442</v>
      </c>
      <c r="D108" s="1" t="s">
        <v>1443</v>
      </c>
      <c r="E108" s="1" t="s">
        <v>622</v>
      </c>
      <c r="F108" s="1" t="s">
        <v>81</v>
      </c>
      <c r="G108" s="1" t="s">
        <v>385</v>
      </c>
      <c r="H108" s="1" t="s">
        <v>1101</v>
      </c>
      <c r="I108" s="1" t="s">
        <v>1305</v>
      </c>
      <c r="J108" s="1" t="s">
        <v>1103</v>
      </c>
      <c r="K108" s="1" t="s">
        <v>1305</v>
      </c>
      <c r="L108" s="1" t="s">
        <v>1305</v>
      </c>
      <c r="M108" s="1" t="s">
        <v>1104</v>
      </c>
      <c r="N108" s="1" t="s">
        <v>1104</v>
      </c>
      <c r="O108" s="1" t="s">
        <v>1105</v>
      </c>
      <c r="P108" s="1" t="s">
        <v>1106</v>
      </c>
      <c r="Q108" s="1" t="s">
        <v>1107</v>
      </c>
      <c r="R108" s="1" t="s">
        <v>1444</v>
      </c>
      <c r="S108" s="1" t="s">
        <v>73</v>
      </c>
      <c r="T108" s="1" t="s">
        <v>35</v>
      </c>
      <c r="U108" s="1" t="s">
        <v>1109</v>
      </c>
    </row>
    <row r="109" s="1" customFormat="1" spans="1:21">
      <c r="A109" s="1" t="s">
        <v>417</v>
      </c>
      <c r="B109" s="1" t="s">
        <v>81</v>
      </c>
      <c r="C109" s="1" t="s">
        <v>1445</v>
      </c>
      <c r="D109" s="1" t="s">
        <v>419</v>
      </c>
      <c r="E109" s="1" t="s">
        <v>420</v>
      </c>
      <c r="F109" s="1" t="s">
        <v>81</v>
      </c>
      <c r="G109" s="1" t="s">
        <v>385</v>
      </c>
      <c r="H109" s="1" t="s">
        <v>1101</v>
      </c>
      <c r="I109" s="1" t="s">
        <v>1446</v>
      </c>
      <c r="J109" s="1" t="s">
        <v>1103</v>
      </c>
      <c r="K109" s="1" t="s">
        <v>1446</v>
      </c>
      <c r="L109" s="1" t="s">
        <v>1446</v>
      </c>
      <c r="M109" s="1" t="s">
        <v>1104</v>
      </c>
      <c r="N109" s="1" t="s">
        <v>1104</v>
      </c>
      <c r="O109" s="1" t="s">
        <v>1105</v>
      </c>
      <c r="P109" s="1" t="s">
        <v>1106</v>
      </c>
      <c r="Q109" s="1" t="s">
        <v>1107</v>
      </c>
      <c r="R109" s="1" t="s">
        <v>1447</v>
      </c>
      <c r="S109" s="1" t="s">
        <v>73</v>
      </c>
      <c r="T109" s="1" t="s">
        <v>35</v>
      </c>
      <c r="U109" s="1" t="s">
        <v>1109</v>
      </c>
    </row>
    <row r="110" s="1" customFormat="1" spans="1:21">
      <c r="A110" s="1" t="s">
        <v>572</v>
      </c>
      <c r="B110" s="1" t="s">
        <v>81</v>
      </c>
      <c r="C110" s="1" t="s">
        <v>1448</v>
      </c>
      <c r="D110" s="1" t="s">
        <v>1205</v>
      </c>
      <c r="E110" s="1" t="s">
        <v>573</v>
      </c>
      <c r="F110" s="1" t="s">
        <v>81</v>
      </c>
      <c r="G110" s="1" t="s">
        <v>385</v>
      </c>
      <c r="H110" s="1" t="s">
        <v>1101</v>
      </c>
      <c r="I110" s="1" t="s">
        <v>1329</v>
      </c>
      <c r="J110" s="1" t="s">
        <v>1103</v>
      </c>
      <c r="K110" s="1" t="s">
        <v>1329</v>
      </c>
      <c r="L110" s="1" t="s">
        <v>1329</v>
      </c>
      <c r="M110" s="1" t="s">
        <v>1104</v>
      </c>
      <c r="N110" s="1" t="s">
        <v>1104</v>
      </c>
      <c r="O110" s="1" t="s">
        <v>1105</v>
      </c>
      <c r="P110" s="1" t="s">
        <v>1106</v>
      </c>
      <c r="Q110" s="1" t="s">
        <v>1107</v>
      </c>
      <c r="R110" s="1" t="s">
        <v>1449</v>
      </c>
      <c r="S110" s="1" t="s">
        <v>73</v>
      </c>
      <c r="T110" s="1" t="s">
        <v>35</v>
      </c>
      <c r="U110" s="1" t="s">
        <v>1109</v>
      </c>
    </row>
    <row r="111" s="1" customFormat="1" spans="1:21">
      <c r="A111" s="1" t="s">
        <v>437</v>
      </c>
      <c r="B111" s="1" t="s">
        <v>81</v>
      </c>
      <c r="C111" s="1" t="s">
        <v>1450</v>
      </c>
      <c r="D111" s="1" t="s">
        <v>1451</v>
      </c>
      <c r="E111" s="1" t="s">
        <v>440</v>
      </c>
      <c r="F111" s="1" t="s">
        <v>81</v>
      </c>
      <c r="G111" s="1" t="s">
        <v>385</v>
      </c>
      <c r="H111" s="1" t="s">
        <v>1101</v>
      </c>
      <c r="I111" s="1" t="s">
        <v>1452</v>
      </c>
      <c r="J111" s="1" t="s">
        <v>1103</v>
      </c>
      <c r="K111" s="1" t="s">
        <v>1452</v>
      </c>
      <c r="L111" s="1" t="s">
        <v>1452</v>
      </c>
      <c r="M111" s="1" t="s">
        <v>1104</v>
      </c>
      <c r="N111" s="1" t="s">
        <v>1104</v>
      </c>
      <c r="O111" s="1" t="s">
        <v>1105</v>
      </c>
      <c r="P111" s="1" t="s">
        <v>1106</v>
      </c>
      <c r="Q111" s="1" t="s">
        <v>1107</v>
      </c>
      <c r="R111" s="1" t="s">
        <v>1453</v>
      </c>
      <c r="S111" s="1" t="s">
        <v>73</v>
      </c>
      <c r="T111" s="1" t="s">
        <v>35</v>
      </c>
      <c r="U111" s="1" t="s">
        <v>1109</v>
      </c>
    </row>
    <row r="112" s="1" customFormat="1" spans="1:21">
      <c r="A112" s="1" t="s">
        <v>474</v>
      </c>
      <c r="B112" s="1" t="s">
        <v>81</v>
      </c>
      <c r="C112" s="1" t="s">
        <v>1454</v>
      </c>
      <c r="D112" s="1" t="s">
        <v>476</v>
      </c>
      <c r="E112" s="1" t="s">
        <v>477</v>
      </c>
      <c r="F112" s="1" t="s">
        <v>81</v>
      </c>
      <c r="G112" s="1" t="s">
        <v>385</v>
      </c>
      <c r="H112" s="1" t="s">
        <v>1101</v>
      </c>
      <c r="I112" s="1" t="s">
        <v>1455</v>
      </c>
      <c r="J112" s="1" t="s">
        <v>1103</v>
      </c>
      <c r="K112" s="1" t="s">
        <v>1455</v>
      </c>
      <c r="L112" s="1" t="s">
        <v>1455</v>
      </c>
      <c r="M112" s="1" t="s">
        <v>1104</v>
      </c>
      <c r="N112" s="1" t="s">
        <v>1104</v>
      </c>
      <c r="O112" s="1" t="s">
        <v>1105</v>
      </c>
      <c r="P112" s="1" t="s">
        <v>1106</v>
      </c>
      <c r="Q112" s="1" t="s">
        <v>1107</v>
      </c>
      <c r="R112" s="1" t="s">
        <v>1456</v>
      </c>
      <c r="S112" s="1" t="s">
        <v>73</v>
      </c>
      <c r="T112" s="1" t="s">
        <v>35</v>
      </c>
      <c r="U112" s="1" t="s">
        <v>1109</v>
      </c>
    </row>
    <row r="113" s="1" customFormat="1" spans="1:21">
      <c r="A113" s="1" t="s">
        <v>432</v>
      </c>
      <c r="B113" s="1" t="s">
        <v>81</v>
      </c>
      <c r="C113" s="1" t="s">
        <v>1457</v>
      </c>
      <c r="D113" s="1" t="s">
        <v>1458</v>
      </c>
      <c r="E113" s="1" t="s">
        <v>435</v>
      </c>
      <c r="F113" s="1" t="s">
        <v>81</v>
      </c>
      <c r="G113" s="1" t="s">
        <v>385</v>
      </c>
      <c r="H113" s="1" t="s">
        <v>1101</v>
      </c>
      <c r="I113" s="1" t="s">
        <v>1142</v>
      </c>
      <c r="J113" s="1" t="s">
        <v>1103</v>
      </c>
      <c r="K113" s="1" t="s">
        <v>1142</v>
      </c>
      <c r="L113" s="1" t="s">
        <v>1142</v>
      </c>
      <c r="M113" s="1" t="s">
        <v>1104</v>
      </c>
      <c r="N113" s="1" t="s">
        <v>1104</v>
      </c>
      <c r="O113" s="1" t="s">
        <v>1105</v>
      </c>
      <c r="P113" s="1" t="s">
        <v>1106</v>
      </c>
      <c r="Q113" s="1" t="s">
        <v>1107</v>
      </c>
      <c r="R113" s="1" t="s">
        <v>1459</v>
      </c>
      <c r="S113" s="1" t="s">
        <v>73</v>
      </c>
      <c r="T113" s="1" t="s">
        <v>35</v>
      </c>
      <c r="U113" s="1" t="s">
        <v>1109</v>
      </c>
    </row>
    <row r="114" s="1" customFormat="1" spans="1:21">
      <c r="A114" s="1" t="s">
        <v>637</v>
      </c>
      <c r="B114" s="1" t="s">
        <v>81</v>
      </c>
      <c r="C114" s="1" t="s">
        <v>1460</v>
      </c>
      <c r="D114" s="1" t="s">
        <v>1461</v>
      </c>
      <c r="E114" s="1" t="s">
        <v>577</v>
      </c>
      <c r="F114" s="1" t="s">
        <v>81</v>
      </c>
      <c r="G114" s="1" t="s">
        <v>385</v>
      </c>
      <c r="H114" s="1" t="s">
        <v>1101</v>
      </c>
      <c r="I114" s="1" t="s">
        <v>1260</v>
      </c>
      <c r="J114" s="1" t="s">
        <v>1103</v>
      </c>
      <c r="K114" s="1" t="s">
        <v>1260</v>
      </c>
      <c r="L114" s="1" t="s">
        <v>1260</v>
      </c>
      <c r="M114" s="1" t="s">
        <v>1104</v>
      </c>
      <c r="N114" s="1" t="s">
        <v>1104</v>
      </c>
      <c r="O114" s="1" t="s">
        <v>1105</v>
      </c>
      <c r="P114" s="1" t="s">
        <v>1106</v>
      </c>
      <c r="Q114" s="1" t="s">
        <v>1107</v>
      </c>
      <c r="R114" s="1" t="s">
        <v>1462</v>
      </c>
      <c r="S114" s="1" t="s">
        <v>73</v>
      </c>
      <c r="T114" s="1" t="s">
        <v>35</v>
      </c>
      <c r="U114" s="1" t="s">
        <v>1109</v>
      </c>
    </row>
    <row r="115" s="1" customFormat="1" spans="1:21">
      <c r="A115" s="1" t="s">
        <v>574</v>
      </c>
      <c r="B115" s="1" t="s">
        <v>81</v>
      </c>
      <c r="C115" s="1" t="s">
        <v>1463</v>
      </c>
      <c r="D115" s="1" t="s">
        <v>1461</v>
      </c>
      <c r="E115" s="1" t="s">
        <v>577</v>
      </c>
      <c r="F115" s="1" t="s">
        <v>81</v>
      </c>
      <c r="G115" s="1" t="s">
        <v>385</v>
      </c>
      <c r="H115" s="1" t="s">
        <v>1101</v>
      </c>
      <c r="I115" s="1" t="s">
        <v>1260</v>
      </c>
      <c r="J115" s="1" t="s">
        <v>1103</v>
      </c>
      <c r="K115" s="1" t="s">
        <v>1260</v>
      </c>
      <c r="L115" s="1" t="s">
        <v>1260</v>
      </c>
      <c r="M115" s="1" t="s">
        <v>1104</v>
      </c>
      <c r="N115" s="1" t="s">
        <v>1104</v>
      </c>
      <c r="O115" s="1" t="s">
        <v>1105</v>
      </c>
      <c r="P115" s="1" t="s">
        <v>1106</v>
      </c>
      <c r="Q115" s="1" t="s">
        <v>1107</v>
      </c>
      <c r="R115" s="1" t="s">
        <v>1464</v>
      </c>
      <c r="S115" s="1" t="s">
        <v>73</v>
      </c>
      <c r="T115" s="1" t="s">
        <v>35</v>
      </c>
      <c r="U115" s="1" t="s">
        <v>1109</v>
      </c>
    </row>
    <row r="116" s="1" customFormat="1" spans="1:21">
      <c r="A116" s="1" t="s">
        <v>505</v>
      </c>
      <c r="B116" s="1" t="s">
        <v>81</v>
      </c>
      <c r="C116" s="1" t="s">
        <v>1465</v>
      </c>
      <c r="D116" s="1" t="s">
        <v>1466</v>
      </c>
      <c r="E116" s="1" t="s">
        <v>508</v>
      </c>
      <c r="F116" s="1" t="s">
        <v>81</v>
      </c>
      <c r="G116" s="1" t="s">
        <v>385</v>
      </c>
      <c r="H116" s="1" t="s">
        <v>1101</v>
      </c>
      <c r="I116" s="1" t="s">
        <v>1379</v>
      </c>
      <c r="J116" s="1" t="s">
        <v>1103</v>
      </c>
      <c r="K116" s="1" t="s">
        <v>1379</v>
      </c>
      <c r="L116" s="1" t="s">
        <v>1379</v>
      </c>
      <c r="M116" s="1" t="s">
        <v>1104</v>
      </c>
      <c r="N116" s="1" t="s">
        <v>1104</v>
      </c>
      <c r="O116" s="1" t="s">
        <v>1105</v>
      </c>
      <c r="P116" s="1" t="s">
        <v>1106</v>
      </c>
      <c r="Q116" s="1" t="s">
        <v>1107</v>
      </c>
      <c r="R116" s="1" t="s">
        <v>1467</v>
      </c>
      <c r="S116" s="1" t="s">
        <v>73</v>
      </c>
      <c r="T116" s="1" t="s">
        <v>35</v>
      </c>
      <c r="U116" s="1" t="s">
        <v>1109</v>
      </c>
    </row>
    <row r="117" s="1" customFormat="1" spans="1:21">
      <c r="A117" s="1" t="s">
        <v>602</v>
      </c>
      <c r="B117" s="1" t="s">
        <v>81</v>
      </c>
      <c r="C117" s="1" t="s">
        <v>1468</v>
      </c>
      <c r="D117" s="1" t="s">
        <v>604</v>
      </c>
      <c r="E117" s="1" t="s">
        <v>605</v>
      </c>
      <c r="F117" s="1" t="s">
        <v>81</v>
      </c>
      <c r="G117" s="1" t="s">
        <v>385</v>
      </c>
      <c r="H117" s="1" t="s">
        <v>1101</v>
      </c>
      <c r="I117" s="1" t="s">
        <v>1469</v>
      </c>
      <c r="J117" s="1" t="s">
        <v>1103</v>
      </c>
      <c r="K117" s="1" t="s">
        <v>1469</v>
      </c>
      <c r="L117" s="1" t="s">
        <v>1469</v>
      </c>
      <c r="M117" s="1" t="s">
        <v>1104</v>
      </c>
      <c r="N117" s="1" t="s">
        <v>1104</v>
      </c>
      <c r="O117" s="1" t="s">
        <v>1105</v>
      </c>
      <c r="P117" s="1" t="s">
        <v>1106</v>
      </c>
      <c r="Q117" s="1" t="s">
        <v>1107</v>
      </c>
      <c r="R117" s="1" t="s">
        <v>1470</v>
      </c>
      <c r="S117" s="1" t="s">
        <v>73</v>
      </c>
      <c r="T117" s="1" t="s">
        <v>35</v>
      </c>
      <c r="U117" s="1" t="s">
        <v>1109</v>
      </c>
    </row>
    <row r="118" s="1" customFormat="1" spans="1:21">
      <c r="A118" s="1" t="s">
        <v>544</v>
      </c>
      <c r="B118" s="1" t="s">
        <v>81</v>
      </c>
      <c r="C118" s="1" t="s">
        <v>1471</v>
      </c>
      <c r="D118" s="1" t="s">
        <v>1472</v>
      </c>
      <c r="E118" s="1" t="s">
        <v>547</v>
      </c>
      <c r="F118" s="1" t="s">
        <v>81</v>
      </c>
      <c r="G118" s="1" t="s">
        <v>385</v>
      </c>
      <c r="H118" s="1" t="s">
        <v>1101</v>
      </c>
      <c r="I118" s="1" t="s">
        <v>1122</v>
      </c>
      <c r="J118" s="1" t="s">
        <v>1103</v>
      </c>
      <c r="K118" s="1" t="s">
        <v>1122</v>
      </c>
      <c r="L118" s="1" t="s">
        <v>1122</v>
      </c>
      <c r="M118" s="1" t="s">
        <v>1104</v>
      </c>
      <c r="N118" s="1" t="s">
        <v>1104</v>
      </c>
      <c r="O118" s="1" t="s">
        <v>1105</v>
      </c>
      <c r="P118" s="1" t="s">
        <v>1106</v>
      </c>
      <c r="Q118" s="1" t="s">
        <v>1107</v>
      </c>
      <c r="R118" s="1" t="s">
        <v>1473</v>
      </c>
      <c r="S118" s="1" t="s">
        <v>73</v>
      </c>
      <c r="T118" s="1" t="s">
        <v>35</v>
      </c>
      <c r="U118" s="1" t="s">
        <v>1109</v>
      </c>
    </row>
    <row r="119" s="1" customFormat="1" spans="1:21">
      <c r="A119" s="1" t="s">
        <v>608</v>
      </c>
      <c r="B119" s="1" t="s">
        <v>81</v>
      </c>
      <c r="C119" s="1" t="s">
        <v>1474</v>
      </c>
      <c r="D119" s="1" t="s">
        <v>1338</v>
      </c>
      <c r="E119" s="1" t="s">
        <v>611</v>
      </c>
      <c r="F119" s="1" t="s">
        <v>81</v>
      </c>
      <c r="G119" s="1" t="s">
        <v>385</v>
      </c>
      <c r="H119" s="1" t="s">
        <v>1101</v>
      </c>
      <c r="I119" s="1" t="s">
        <v>1145</v>
      </c>
      <c r="J119" s="1" t="s">
        <v>1103</v>
      </c>
      <c r="K119" s="1" t="s">
        <v>1145</v>
      </c>
      <c r="L119" s="1" t="s">
        <v>1145</v>
      </c>
      <c r="M119" s="1" t="s">
        <v>1104</v>
      </c>
      <c r="N119" s="1" t="s">
        <v>1104</v>
      </c>
      <c r="O119" s="1" t="s">
        <v>1105</v>
      </c>
      <c r="P119" s="1" t="s">
        <v>1106</v>
      </c>
      <c r="Q119" s="1" t="s">
        <v>1107</v>
      </c>
      <c r="R119" s="1" t="s">
        <v>1475</v>
      </c>
      <c r="S119" s="1" t="s">
        <v>73</v>
      </c>
      <c r="T119" s="1" t="s">
        <v>35</v>
      </c>
      <c r="U119" s="1" t="s">
        <v>1109</v>
      </c>
    </row>
    <row r="120" s="1" customFormat="1" spans="1:21">
      <c r="A120" s="1" t="s">
        <v>579</v>
      </c>
      <c r="B120" s="1" t="s">
        <v>81</v>
      </c>
      <c r="C120" s="1" t="s">
        <v>1476</v>
      </c>
      <c r="D120" s="1" t="s">
        <v>581</v>
      </c>
      <c r="E120" s="1" t="s">
        <v>582</v>
      </c>
      <c r="F120" s="1" t="s">
        <v>81</v>
      </c>
      <c r="G120" s="1" t="s">
        <v>385</v>
      </c>
      <c r="H120" s="1" t="s">
        <v>1101</v>
      </c>
      <c r="I120" s="1" t="s">
        <v>1477</v>
      </c>
      <c r="J120" s="1" t="s">
        <v>1103</v>
      </c>
      <c r="K120" s="1" t="s">
        <v>1477</v>
      </c>
      <c r="L120" s="1" t="s">
        <v>1477</v>
      </c>
      <c r="M120" s="1" t="s">
        <v>1104</v>
      </c>
      <c r="N120" s="1" t="s">
        <v>1104</v>
      </c>
      <c r="O120" s="1" t="s">
        <v>1105</v>
      </c>
      <c r="P120" s="1" t="s">
        <v>1106</v>
      </c>
      <c r="Q120" s="1" t="s">
        <v>1107</v>
      </c>
      <c r="R120" s="1" t="s">
        <v>1478</v>
      </c>
      <c r="S120" s="1" t="s">
        <v>73</v>
      </c>
      <c r="T120" s="1" t="s">
        <v>35</v>
      </c>
      <c r="U120" s="1" t="s">
        <v>1109</v>
      </c>
    </row>
    <row r="121" s="1" customFormat="1" spans="1:21">
      <c r="A121" s="1" t="s">
        <v>638</v>
      </c>
      <c r="B121" s="1" t="s">
        <v>81</v>
      </c>
      <c r="C121" s="1" t="s">
        <v>1479</v>
      </c>
      <c r="D121" s="1" t="s">
        <v>1472</v>
      </c>
      <c r="E121" s="1" t="s">
        <v>639</v>
      </c>
      <c r="F121" s="1" t="s">
        <v>81</v>
      </c>
      <c r="G121" s="1" t="s">
        <v>385</v>
      </c>
      <c r="H121" s="1" t="s">
        <v>1101</v>
      </c>
      <c r="I121" s="1" t="s">
        <v>1436</v>
      </c>
      <c r="J121" s="1" t="s">
        <v>1103</v>
      </c>
      <c r="K121" s="1" t="s">
        <v>1436</v>
      </c>
      <c r="L121" s="1" t="s">
        <v>1436</v>
      </c>
      <c r="M121" s="1" t="s">
        <v>1104</v>
      </c>
      <c r="N121" s="1" t="s">
        <v>1104</v>
      </c>
      <c r="O121" s="1" t="s">
        <v>1105</v>
      </c>
      <c r="P121" s="1" t="s">
        <v>1106</v>
      </c>
      <c r="Q121" s="1" t="s">
        <v>1107</v>
      </c>
      <c r="R121" s="1" t="s">
        <v>1480</v>
      </c>
      <c r="S121" s="1" t="s">
        <v>73</v>
      </c>
      <c r="T121" s="1" t="s">
        <v>35</v>
      </c>
      <c r="U121" s="1" t="s">
        <v>1109</v>
      </c>
    </row>
    <row r="122" s="1" customFormat="1" spans="1:21">
      <c r="A122" s="1" t="s">
        <v>832</v>
      </c>
      <c r="B122" s="1" t="s">
        <v>81</v>
      </c>
      <c r="C122" s="1" t="s">
        <v>1481</v>
      </c>
      <c r="D122" s="1" t="s">
        <v>200</v>
      </c>
      <c r="E122" s="1" t="s">
        <v>833</v>
      </c>
      <c r="F122" s="1" t="s">
        <v>81</v>
      </c>
      <c r="G122" s="1" t="s">
        <v>787</v>
      </c>
      <c r="H122" s="1" t="s">
        <v>1101</v>
      </c>
      <c r="I122" s="1" t="s">
        <v>1482</v>
      </c>
      <c r="J122" s="1" t="s">
        <v>1103</v>
      </c>
      <c r="K122" s="1" t="s">
        <v>1482</v>
      </c>
      <c r="L122" s="1" t="s">
        <v>1430</v>
      </c>
      <c r="M122" s="1" t="s">
        <v>1483</v>
      </c>
      <c r="N122" s="1" t="s">
        <v>1483</v>
      </c>
      <c r="O122" s="1" t="s">
        <v>1105</v>
      </c>
      <c r="P122" s="1" t="s">
        <v>1106</v>
      </c>
      <c r="Q122" s="1" t="s">
        <v>1107</v>
      </c>
      <c r="R122" s="1" t="s">
        <v>1484</v>
      </c>
      <c r="S122" s="1" t="s">
        <v>73</v>
      </c>
      <c r="T122" s="1" t="s">
        <v>35</v>
      </c>
      <c r="U122" s="1" t="s">
        <v>1109</v>
      </c>
    </row>
    <row r="123" s="1" customFormat="1" spans="1:21">
      <c r="A123" s="1" t="s">
        <v>479</v>
      </c>
      <c r="B123" s="1" t="s">
        <v>81</v>
      </c>
      <c r="C123" s="1" t="s">
        <v>1485</v>
      </c>
      <c r="D123" s="1" t="s">
        <v>481</v>
      </c>
      <c r="E123" s="1" t="s">
        <v>1486</v>
      </c>
      <c r="F123" s="1" t="s">
        <v>81</v>
      </c>
      <c r="G123" s="1" t="s">
        <v>385</v>
      </c>
      <c r="H123" s="1" t="s">
        <v>1101</v>
      </c>
      <c r="I123" s="1" t="s">
        <v>1487</v>
      </c>
      <c r="J123" s="1" t="s">
        <v>1103</v>
      </c>
      <c r="K123" s="1" t="s">
        <v>1487</v>
      </c>
      <c r="L123" s="1" t="s">
        <v>1487</v>
      </c>
      <c r="M123" s="1" t="s">
        <v>1104</v>
      </c>
      <c r="N123" s="1" t="s">
        <v>1104</v>
      </c>
      <c r="O123" s="1" t="s">
        <v>1105</v>
      </c>
      <c r="P123" s="1" t="s">
        <v>1106</v>
      </c>
      <c r="Q123" s="1" t="s">
        <v>1107</v>
      </c>
      <c r="R123" s="1" t="s">
        <v>1488</v>
      </c>
      <c r="S123" s="1" t="s">
        <v>73</v>
      </c>
      <c r="T123" s="1" t="s">
        <v>35</v>
      </c>
      <c r="U123" s="1" t="s">
        <v>1109</v>
      </c>
    </row>
    <row r="124" s="1" customFormat="1" spans="1:21">
      <c r="A124" s="1" t="s">
        <v>448</v>
      </c>
      <c r="B124" s="1" t="s">
        <v>81</v>
      </c>
      <c r="C124" s="1" t="s">
        <v>1489</v>
      </c>
      <c r="D124" s="1" t="s">
        <v>245</v>
      </c>
      <c r="E124" s="1" t="s">
        <v>1490</v>
      </c>
      <c r="F124" s="1" t="s">
        <v>81</v>
      </c>
      <c r="G124" s="1" t="s">
        <v>385</v>
      </c>
      <c r="H124" s="1" t="s">
        <v>1101</v>
      </c>
      <c r="I124" s="1" t="s">
        <v>1491</v>
      </c>
      <c r="J124" s="1" t="s">
        <v>1103</v>
      </c>
      <c r="K124" s="1" t="s">
        <v>1491</v>
      </c>
      <c r="L124" s="1" t="s">
        <v>1491</v>
      </c>
      <c r="M124" s="1" t="s">
        <v>1104</v>
      </c>
      <c r="N124" s="1" t="s">
        <v>1104</v>
      </c>
      <c r="O124" s="1" t="s">
        <v>1105</v>
      </c>
      <c r="P124" s="1" t="s">
        <v>1106</v>
      </c>
      <c r="Q124" s="1" t="s">
        <v>1107</v>
      </c>
      <c r="R124" s="1" t="s">
        <v>1492</v>
      </c>
      <c r="S124" s="1" t="s">
        <v>73</v>
      </c>
      <c r="T124" s="1" t="s">
        <v>35</v>
      </c>
      <c r="U124" s="1" t="s">
        <v>1109</v>
      </c>
    </row>
    <row r="125" s="1" customFormat="1" spans="1:21">
      <c r="A125" s="1" t="s">
        <v>498</v>
      </c>
      <c r="B125" s="1" t="s">
        <v>81</v>
      </c>
      <c r="C125" s="1" t="s">
        <v>1493</v>
      </c>
      <c r="D125" s="1" t="s">
        <v>1494</v>
      </c>
      <c r="E125" s="1" t="s">
        <v>501</v>
      </c>
      <c r="F125" s="1" t="s">
        <v>81</v>
      </c>
      <c r="G125" s="1" t="s">
        <v>385</v>
      </c>
      <c r="H125" s="1" t="s">
        <v>1101</v>
      </c>
      <c r="I125" s="1" t="s">
        <v>1148</v>
      </c>
      <c r="J125" s="1" t="s">
        <v>1103</v>
      </c>
      <c r="K125" s="1" t="s">
        <v>1148</v>
      </c>
      <c r="L125" s="1" t="s">
        <v>1148</v>
      </c>
      <c r="M125" s="1" t="s">
        <v>1104</v>
      </c>
      <c r="N125" s="1" t="s">
        <v>1104</v>
      </c>
      <c r="O125" s="1" t="s">
        <v>1105</v>
      </c>
      <c r="P125" s="1" t="s">
        <v>1106</v>
      </c>
      <c r="Q125" s="1" t="s">
        <v>1107</v>
      </c>
      <c r="R125" s="1" t="s">
        <v>1495</v>
      </c>
      <c r="S125" s="1" t="s">
        <v>73</v>
      </c>
      <c r="T125" s="1" t="s">
        <v>35</v>
      </c>
      <c r="U125" s="1" t="s">
        <v>1109</v>
      </c>
    </row>
    <row r="126" s="1" customFormat="1" spans="1:21">
      <c r="A126" s="1" t="s">
        <v>423</v>
      </c>
      <c r="B126" s="1" t="s">
        <v>81</v>
      </c>
      <c r="C126" s="1" t="s">
        <v>1496</v>
      </c>
      <c r="D126" s="1" t="s">
        <v>1497</v>
      </c>
      <c r="E126" s="1" t="s">
        <v>254</v>
      </c>
      <c r="F126" s="1" t="s">
        <v>81</v>
      </c>
      <c r="G126" s="1" t="s">
        <v>385</v>
      </c>
      <c r="H126" s="1" t="s">
        <v>1101</v>
      </c>
      <c r="I126" s="1" t="s">
        <v>1379</v>
      </c>
      <c r="J126" s="1" t="s">
        <v>1103</v>
      </c>
      <c r="K126" s="1" t="s">
        <v>1379</v>
      </c>
      <c r="L126" s="1" t="s">
        <v>1379</v>
      </c>
      <c r="M126" s="1" t="s">
        <v>1104</v>
      </c>
      <c r="N126" s="1" t="s">
        <v>1104</v>
      </c>
      <c r="O126" s="1" t="s">
        <v>1105</v>
      </c>
      <c r="P126" s="1" t="s">
        <v>1106</v>
      </c>
      <c r="Q126" s="1" t="s">
        <v>1107</v>
      </c>
      <c r="R126" s="1" t="s">
        <v>1498</v>
      </c>
      <c r="S126" s="1" t="s">
        <v>73</v>
      </c>
      <c r="T126" s="1" t="s">
        <v>35</v>
      </c>
      <c r="U126" s="1" t="s">
        <v>1109</v>
      </c>
    </row>
    <row r="127" s="1" customFormat="1" spans="1:21">
      <c r="A127" s="1" t="s">
        <v>444</v>
      </c>
      <c r="B127" s="1" t="s">
        <v>81</v>
      </c>
      <c r="C127" s="1" t="s">
        <v>1499</v>
      </c>
      <c r="D127" s="1" t="s">
        <v>446</v>
      </c>
      <c r="E127" s="1" t="s">
        <v>447</v>
      </c>
      <c r="F127" s="1" t="s">
        <v>81</v>
      </c>
      <c r="G127" s="1" t="s">
        <v>385</v>
      </c>
      <c r="H127" s="1" t="s">
        <v>1101</v>
      </c>
      <c r="I127" s="1" t="s">
        <v>1452</v>
      </c>
      <c r="J127" s="1" t="s">
        <v>1103</v>
      </c>
      <c r="K127" s="1" t="s">
        <v>1452</v>
      </c>
      <c r="L127" s="1" t="s">
        <v>1452</v>
      </c>
      <c r="M127" s="1" t="s">
        <v>1104</v>
      </c>
      <c r="N127" s="1" t="s">
        <v>1104</v>
      </c>
      <c r="O127" s="1" t="s">
        <v>1105</v>
      </c>
      <c r="P127" s="1" t="s">
        <v>1106</v>
      </c>
      <c r="Q127" s="1" t="s">
        <v>1107</v>
      </c>
      <c r="R127" s="1" t="s">
        <v>1500</v>
      </c>
      <c r="S127" s="1" t="s">
        <v>73</v>
      </c>
      <c r="T127" s="1" t="s">
        <v>35</v>
      </c>
      <c r="U127" s="1" t="s">
        <v>1109</v>
      </c>
    </row>
    <row r="128" s="1" customFormat="1" spans="1:21">
      <c r="A128" s="1" t="s">
        <v>561</v>
      </c>
      <c r="B128" s="1" t="s">
        <v>81</v>
      </c>
      <c r="C128" s="1" t="s">
        <v>1501</v>
      </c>
      <c r="D128" s="1" t="s">
        <v>563</v>
      </c>
      <c r="E128" s="1" t="s">
        <v>564</v>
      </c>
      <c r="F128" s="1" t="s">
        <v>81</v>
      </c>
      <c r="G128" s="1" t="s">
        <v>385</v>
      </c>
      <c r="H128" s="1" t="s">
        <v>1101</v>
      </c>
      <c r="I128" s="1" t="s">
        <v>1206</v>
      </c>
      <c r="J128" s="1" t="s">
        <v>1103</v>
      </c>
      <c r="K128" s="1" t="s">
        <v>1206</v>
      </c>
      <c r="L128" s="1" t="s">
        <v>1206</v>
      </c>
      <c r="M128" s="1" t="s">
        <v>1104</v>
      </c>
      <c r="N128" s="1" t="s">
        <v>1104</v>
      </c>
      <c r="O128" s="1" t="s">
        <v>1105</v>
      </c>
      <c r="P128" s="1" t="s">
        <v>1106</v>
      </c>
      <c r="Q128" s="1" t="s">
        <v>1107</v>
      </c>
      <c r="R128" s="1" t="s">
        <v>1502</v>
      </c>
      <c r="S128" s="1" t="s">
        <v>73</v>
      </c>
      <c r="T128" s="1" t="s">
        <v>35</v>
      </c>
      <c r="U128" s="1" t="s">
        <v>1109</v>
      </c>
    </row>
    <row r="129" s="1" customFormat="1" spans="1:21">
      <c r="A129" s="1" t="s">
        <v>599</v>
      </c>
      <c r="B129" s="1" t="s">
        <v>81</v>
      </c>
      <c r="C129" s="1" t="s">
        <v>1503</v>
      </c>
      <c r="D129" s="1" t="s">
        <v>288</v>
      </c>
      <c r="E129" s="1" t="s">
        <v>289</v>
      </c>
      <c r="F129" s="1" t="s">
        <v>81</v>
      </c>
      <c r="G129" s="1" t="s">
        <v>385</v>
      </c>
      <c r="H129" s="1" t="s">
        <v>1101</v>
      </c>
      <c r="I129" s="1" t="s">
        <v>1243</v>
      </c>
      <c r="J129" s="1" t="s">
        <v>1103</v>
      </c>
      <c r="K129" s="1" t="s">
        <v>1243</v>
      </c>
      <c r="L129" s="1" t="s">
        <v>1243</v>
      </c>
      <c r="M129" s="1" t="s">
        <v>1104</v>
      </c>
      <c r="N129" s="1" t="s">
        <v>1104</v>
      </c>
      <c r="O129" s="1" t="s">
        <v>1105</v>
      </c>
      <c r="P129" s="1" t="s">
        <v>1106</v>
      </c>
      <c r="Q129" s="1" t="s">
        <v>1107</v>
      </c>
      <c r="R129" s="1" t="s">
        <v>1504</v>
      </c>
      <c r="S129" s="1" t="s">
        <v>73</v>
      </c>
      <c r="T129" s="1" t="s">
        <v>35</v>
      </c>
      <c r="U129" s="1" t="s">
        <v>1109</v>
      </c>
    </row>
    <row r="130" s="1" customFormat="1" spans="1:21">
      <c r="A130" s="1" t="s">
        <v>625</v>
      </c>
      <c r="B130" s="1" t="s">
        <v>81</v>
      </c>
      <c r="C130" s="1" t="s">
        <v>1505</v>
      </c>
      <c r="D130" s="1" t="s">
        <v>627</v>
      </c>
      <c r="E130" s="1" t="s">
        <v>628</v>
      </c>
      <c r="F130" s="1" t="s">
        <v>81</v>
      </c>
      <c r="G130" s="1" t="s">
        <v>385</v>
      </c>
      <c r="H130" s="1" t="s">
        <v>1101</v>
      </c>
      <c r="I130" s="1" t="s">
        <v>1339</v>
      </c>
      <c r="J130" s="1" t="s">
        <v>1103</v>
      </c>
      <c r="K130" s="1" t="s">
        <v>1339</v>
      </c>
      <c r="L130" s="1" t="s">
        <v>1339</v>
      </c>
      <c r="M130" s="1" t="s">
        <v>1104</v>
      </c>
      <c r="N130" s="1" t="s">
        <v>1104</v>
      </c>
      <c r="O130" s="1" t="s">
        <v>1105</v>
      </c>
      <c r="P130" s="1" t="s">
        <v>1106</v>
      </c>
      <c r="Q130" s="1" t="s">
        <v>1107</v>
      </c>
      <c r="R130" s="1" t="s">
        <v>1506</v>
      </c>
      <c r="S130" s="1" t="s">
        <v>73</v>
      </c>
      <c r="T130" s="1" t="s">
        <v>35</v>
      </c>
      <c r="U130" s="1" t="s">
        <v>1109</v>
      </c>
    </row>
    <row r="131" s="1" customFormat="1" spans="1:21">
      <c r="A131" s="1" t="s">
        <v>585</v>
      </c>
      <c r="B131" s="1" t="s">
        <v>81</v>
      </c>
      <c r="C131" s="1" t="s">
        <v>1507</v>
      </c>
      <c r="D131" s="1" t="s">
        <v>587</v>
      </c>
      <c r="E131" s="1" t="s">
        <v>588</v>
      </c>
      <c r="F131" s="1" t="s">
        <v>81</v>
      </c>
      <c r="G131" s="1" t="s">
        <v>385</v>
      </c>
      <c r="H131" s="1" t="s">
        <v>1101</v>
      </c>
      <c r="I131" s="1" t="s">
        <v>1508</v>
      </c>
      <c r="J131" s="1" t="s">
        <v>1103</v>
      </c>
      <c r="K131" s="1" t="s">
        <v>1508</v>
      </c>
      <c r="L131" s="1" t="s">
        <v>1508</v>
      </c>
      <c r="M131" s="1" t="s">
        <v>1104</v>
      </c>
      <c r="N131" s="1" t="s">
        <v>1104</v>
      </c>
      <c r="O131" s="1" t="s">
        <v>1105</v>
      </c>
      <c r="P131" s="1" t="s">
        <v>1106</v>
      </c>
      <c r="Q131" s="1" t="s">
        <v>1107</v>
      </c>
      <c r="R131" s="1" t="s">
        <v>1509</v>
      </c>
      <c r="S131" s="1" t="s">
        <v>73</v>
      </c>
      <c r="T131" s="1" t="s">
        <v>35</v>
      </c>
      <c r="U131" s="1" t="s">
        <v>1109</v>
      </c>
    </row>
    <row r="132" s="1" customFormat="1" spans="1:21">
      <c r="A132" s="1" t="s">
        <v>614</v>
      </c>
      <c r="B132" s="1" t="s">
        <v>81</v>
      </c>
      <c r="C132" s="1" t="s">
        <v>1510</v>
      </c>
      <c r="D132" s="1" t="s">
        <v>616</v>
      </c>
      <c r="E132" s="1" t="s">
        <v>617</v>
      </c>
      <c r="F132" s="1" t="s">
        <v>81</v>
      </c>
      <c r="G132" s="1" t="s">
        <v>385</v>
      </c>
      <c r="H132" s="1" t="s">
        <v>1101</v>
      </c>
      <c r="I132" s="1" t="s">
        <v>1430</v>
      </c>
      <c r="J132" s="1" t="s">
        <v>1103</v>
      </c>
      <c r="K132" s="1" t="s">
        <v>1430</v>
      </c>
      <c r="L132" s="1" t="s">
        <v>1430</v>
      </c>
      <c r="M132" s="1" t="s">
        <v>1104</v>
      </c>
      <c r="N132" s="1" t="s">
        <v>1104</v>
      </c>
      <c r="O132" s="1" t="s">
        <v>1105</v>
      </c>
      <c r="P132" s="1" t="s">
        <v>1106</v>
      </c>
      <c r="Q132" s="1" t="s">
        <v>1107</v>
      </c>
      <c r="R132" s="1" t="s">
        <v>1511</v>
      </c>
      <c r="S132" s="1" t="s">
        <v>73</v>
      </c>
      <c r="T132" s="1" t="s">
        <v>35</v>
      </c>
      <c r="U132" s="1" t="s">
        <v>1109</v>
      </c>
    </row>
    <row r="133" s="1" customFormat="1" spans="1:21">
      <c r="A133" s="1" t="s">
        <v>732</v>
      </c>
      <c r="B133" s="1" t="s">
        <v>81</v>
      </c>
      <c r="C133" s="1" t="s">
        <v>1512</v>
      </c>
      <c r="D133" s="1" t="s">
        <v>1272</v>
      </c>
      <c r="E133" s="1" t="s">
        <v>733</v>
      </c>
      <c r="F133" s="1" t="s">
        <v>81</v>
      </c>
      <c r="G133" s="1" t="s">
        <v>651</v>
      </c>
      <c r="H133" s="1" t="s">
        <v>1101</v>
      </c>
      <c r="I133" s="1" t="s">
        <v>1513</v>
      </c>
      <c r="J133" s="1" t="s">
        <v>1103</v>
      </c>
      <c r="K133" s="1" t="s">
        <v>1513</v>
      </c>
      <c r="L133" s="1" t="s">
        <v>1513</v>
      </c>
      <c r="M133" s="1" t="s">
        <v>1104</v>
      </c>
      <c r="N133" s="1" t="s">
        <v>1104</v>
      </c>
      <c r="O133" s="1" t="s">
        <v>1105</v>
      </c>
      <c r="P133" s="1" t="s">
        <v>1106</v>
      </c>
      <c r="Q133" s="1" t="s">
        <v>1107</v>
      </c>
      <c r="R133" s="1" t="s">
        <v>1514</v>
      </c>
      <c r="S133" s="1" t="s">
        <v>73</v>
      </c>
      <c r="T133" s="1" t="s">
        <v>35</v>
      </c>
      <c r="U133" s="1" t="s">
        <v>1109</v>
      </c>
    </row>
    <row r="134" s="1" customFormat="1" spans="1:21">
      <c r="A134" s="1" t="s">
        <v>529</v>
      </c>
      <c r="B134" s="1" t="s">
        <v>81</v>
      </c>
      <c r="C134" s="1" t="s">
        <v>1515</v>
      </c>
      <c r="D134" s="1" t="s">
        <v>531</v>
      </c>
      <c r="E134" s="1" t="s">
        <v>532</v>
      </c>
      <c r="F134" s="1" t="s">
        <v>81</v>
      </c>
      <c r="G134" s="1" t="s">
        <v>385</v>
      </c>
      <c r="H134" s="1" t="s">
        <v>1101</v>
      </c>
      <c r="I134" s="1" t="s">
        <v>1516</v>
      </c>
      <c r="J134" s="1" t="s">
        <v>1103</v>
      </c>
      <c r="K134" s="1" t="s">
        <v>1516</v>
      </c>
      <c r="L134" s="1" t="s">
        <v>1516</v>
      </c>
      <c r="M134" s="1" t="s">
        <v>1104</v>
      </c>
      <c r="N134" s="1" t="s">
        <v>1104</v>
      </c>
      <c r="O134" s="1" t="s">
        <v>1105</v>
      </c>
      <c r="P134" s="1" t="s">
        <v>1106</v>
      </c>
      <c r="Q134" s="1" t="s">
        <v>1107</v>
      </c>
      <c r="R134" s="1" t="s">
        <v>1517</v>
      </c>
      <c r="S134" s="1" t="s">
        <v>73</v>
      </c>
      <c r="T134" s="1" t="s">
        <v>35</v>
      </c>
      <c r="U134" s="1" t="s">
        <v>1109</v>
      </c>
    </row>
    <row r="135" s="1" customFormat="1" spans="1:21">
      <c r="A135" s="1" t="s">
        <v>551</v>
      </c>
      <c r="B135" s="1" t="s">
        <v>81</v>
      </c>
      <c r="C135" s="1" t="s">
        <v>1518</v>
      </c>
      <c r="D135" s="1" t="s">
        <v>553</v>
      </c>
      <c r="E135" s="1" t="s">
        <v>554</v>
      </c>
      <c r="F135" s="1" t="s">
        <v>81</v>
      </c>
      <c r="G135" s="1" t="s">
        <v>385</v>
      </c>
      <c r="H135" s="1" t="s">
        <v>1101</v>
      </c>
      <c r="I135" s="1" t="s">
        <v>1519</v>
      </c>
      <c r="J135" s="1" t="s">
        <v>1103</v>
      </c>
      <c r="K135" s="1" t="s">
        <v>1519</v>
      </c>
      <c r="L135" s="1" t="s">
        <v>1519</v>
      </c>
      <c r="M135" s="1" t="s">
        <v>1104</v>
      </c>
      <c r="N135" s="1" t="s">
        <v>1104</v>
      </c>
      <c r="O135" s="1" t="s">
        <v>1105</v>
      </c>
      <c r="P135" s="1" t="s">
        <v>1106</v>
      </c>
      <c r="Q135" s="1" t="s">
        <v>1107</v>
      </c>
      <c r="R135" s="1" t="s">
        <v>1520</v>
      </c>
      <c r="S135" s="1" t="s">
        <v>73</v>
      </c>
      <c r="T135" s="1" t="s">
        <v>35</v>
      </c>
      <c r="U135" s="1" t="s">
        <v>1109</v>
      </c>
    </row>
    <row r="136" s="1" customFormat="1" spans="1:21">
      <c r="A136" s="1" t="s">
        <v>462</v>
      </c>
      <c r="B136" s="1" t="s">
        <v>81</v>
      </c>
      <c r="C136" s="1" t="s">
        <v>1521</v>
      </c>
      <c r="D136" s="1" t="s">
        <v>464</v>
      </c>
      <c r="E136" s="1" t="s">
        <v>465</v>
      </c>
      <c r="F136" s="1" t="s">
        <v>81</v>
      </c>
      <c r="G136" s="1" t="s">
        <v>385</v>
      </c>
      <c r="H136" s="1" t="s">
        <v>1101</v>
      </c>
      <c r="I136" s="1" t="s">
        <v>1522</v>
      </c>
      <c r="J136" s="1" t="s">
        <v>1103</v>
      </c>
      <c r="K136" s="1" t="s">
        <v>1522</v>
      </c>
      <c r="L136" s="1" t="s">
        <v>1522</v>
      </c>
      <c r="M136" s="1" t="s">
        <v>1104</v>
      </c>
      <c r="N136" s="1" t="s">
        <v>1104</v>
      </c>
      <c r="O136" s="1" t="s">
        <v>1105</v>
      </c>
      <c r="P136" s="1" t="s">
        <v>1106</v>
      </c>
      <c r="Q136" s="1" t="s">
        <v>1107</v>
      </c>
      <c r="R136" s="1" t="s">
        <v>1523</v>
      </c>
      <c r="S136" s="1" t="s">
        <v>73</v>
      </c>
      <c r="T136" s="1" t="s">
        <v>35</v>
      </c>
      <c r="U136" s="1" t="s">
        <v>1109</v>
      </c>
    </row>
    <row r="137" s="1" customFormat="1" spans="1:21">
      <c r="A137" s="1" t="s">
        <v>406</v>
      </c>
      <c r="B137" s="1" t="s">
        <v>80</v>
      </c>
      <c r="C137" s="1" t="s">
        <v>1524</v>
      </c>
      <c r="D137" s="1" t="s">
        <v>408</v>
      </c>
      <c r="E137" s="1" t="s">
        <v>409</v>
      </c>
      <c r="F137" s="1" t="s">
        <v>81</v>
      </c>
      <c r="G137" s="1" t="s">
        <v>385</v>
      </c>
      <c r="H137" s="1" t="s">
        <v>1101</v>
      </c>
      <c r="I137" s="1" t="s">
        <v>1142</v>
      </c>
      <c r="J137" s="1" t="s">
        <v>1103</v>
      </c>
      <c r="K137" s="1" t="s">
        <v>1142</v>
      </c>
      <c r="L137" s="1" t="s">
        <v>1142</v>
      </c>
      <c r="M137" s="1" t="s">
        <v>1104</v>
      </c>
      <c r="N137" s="1" t="s">
        <v>1104</v>
      </c>
      <c r="O137" s="1" t="s">
        <v>1105</v>
      </c>
      <c r="P137" s="1" t="s">
        <v>1106</v>
      </c>
      <c r="Q137" s="1" t="s">
        <v>1107</v>
      </c>
      <c r="R137" s="1" t="s">
        <v>1525</v>
      </c>
      <c r="S137" s="1" t="s">
        <v>73</v>
      </c>
      <c r="T137" s="1" t="s">
        <v>35</v>
      </c>
      <c r="U137" s="1" t="s">
        <v>1109</v>
      </c>
    </row>
    <row r="138" s="1" customFormat="1" spans="1:21">
      <c r="A138" s="1" t="s">
        <v>399</v>
      </c>
      <c r="B138" s="1" t="s">
        <v>80</v>
      </c>
      <c r="C138" s="1" t="s">
        <v>1526</v>
      </c>
      <c r="D138" s="1" t="s">
        <v>401</v>
      </c>
      <c r="E138" s="1" t="s">
        <v>402</v>
      </c>
      <c r="F138" s="1" t="s">
        <v>81</v>
      </c>
      <c r="G138" s="1" t="s">
        <v>385</v>
      </c>
      <c r="H138" s="1" t="s">
        <v>1101</v>
      </c>
      <c r="I138" s="1" t="s">
        <v>1487</v>
      </c>
      <c r="J138" s="1" t="s">
        <v>1103</v>
      </c>
      <c r="K138" s="1" t="s">
        <v>1487</v>
      </c>
      <c r="L138" s="1" t="s">
        <v>1487</v>
      </c>
      <c r="M138" s="1" t="s">
        <v>1104</v>
      </c>
      <c r="N138" s="1" t="s">
        <v>1104</v>
      </c>
      <c r="O138" s="1" t="s">
        <v>1105</v>
      </c>
      <c r="P138" s="1" t="s">
        <v>1106</v>
      </c>
      <c r="Q138" s="1" t="s">
        <v>1107</v>
      </c>
      <c r="R138" s="1" t="s">
        <v>1527</v>
      </c>
      <c r="S138" s="1" t="s">
        <v>73</v>
      </c>
      <c r="T138" s="1" t="s">
        <v>35</v>
      </c>
      <c r="U138" s="1" t="s">
        <v>1109</v>
      </c>
    </row>
    <row r="139" s="1" customFormat="1" spans="1:21">
      <c r="A139" s="1" t="s">
        <v>557</v>
      </c>
      <c r="B139" s="1" t="s">
        <v>80</v>
      </c>
      <c r="C139" s="1" t="s">
        <v>1528</v>
      </c>
      <c r="D139" s="1" t="s">
        <v>1529</v>
      </c>
      <c r="E139" s="1" t="s">
        <v>558</v>
      </c>
      <c r="F139" s="1" t="s">
        <v>81</v>
      </c>
      <c r="G139" s="1" t="s">
        <v>385</v>
      </c>
      <c r="H139" s="1" t="s">
        <v>1101</v>
      </c>
      <c r="I139" s="1" t="s">
        <v>1530</v>
      </c>
      <c r="J139" s="1" t="s">
        <v>1103</v>
      </c>
      <c r="K139" s="1" t="s">
        <v>1530</v>
      </c>
      <c r="L139" s="1" t="s">
        <v>1530</v>
      </c>
      <c r="M139" s="1" t="s">
        <v>1104</v>
      </c>
      <c r="N139" s="1" t="s">
        <v>1104</v>
      </c>
      <c r="O139" s="1" t="s">
        <v>1105</v>
      </c>
      <c r="P139" s="1" t="s">
        <v>1106</v>
      </c>
      <c r="Q139" s="1" t="s">
        <v>1107</v>
      </c>
      <c r="R139" s="1" t="s">
        <v>1531</v>
      </c>
      <c r="S139" s="1" t="s">
        <v>73</v>
      </c>
      <c r="T139" s="1" t="s">
        <v>35</v>
      </c>
      <c r="U139" s="1" t="s">
        <v>1109</v>
      </c>
    </row>
    <row r="140" s="1" customFormat="1" spans="1:21">
      <c r="A140" s="1" t="s">
        <v>95</v>
      </c>
      <c r="B140" s="1" t="s">
        <v>80</v>
      </c>
      <c r="C140" s="1" t="s">
        <v>1532</v>
      </c>
      <c r="D140" s="1" t="s">
        <v>97</v>
      </c>
      <c r="E140" s="1" t="s">
        <v>98</v>
      </c>
      <c r="F140" s="1" t="s">
        <v>80</v>
      </c>
      <c r="G140" s="1" t="s">
        <v>81</v>
      </c>
      <c r="H140" s="1" t="s">
        <v>1101</v>
      </c>
      <c r="I140" s="1" t="s">
        <v>1533</v>
      </c>
      <c r="J140" s="1" t="s">
        <v>1103</v>
      </c>
      <c r="K140" s="1" t="s">
        <v>1533</v>
      </c>
      <c r="L140" s="1" t="s">
        <v>1533</v>
      </c>
      <c r="M140" s="1" t="s">
        <v>1104</v>
      </c>
      <c r="N140" s="1" t="s">
        <v>1104</v>
      </c>
      <c r="O140" s="1" t="s">
        <v>1105</v>
      </c>
      <c r="P140" s="1" t="s">
        <v>1106</v>
      </c>
      <c r="Q140" s="1" t="s">
        <v>1107</v>
      </c>
      <c r="R140" s="1" t="s">
        <v>1534</v>
      </c>
      <c r="S140" s="1" t="s">
        <v>73</v>
      </c>
      <c r="T140" s="1" t="s">
        <v>35</v>
      </c>
      <c r="U140" s="1" t="s">
        <v>1109</v>
      </c>
    </row>
    <row r="141" s="1" customFormat="1" spans="1:21">
      <c r="A141" s="1" t="s">
        <v>157</v>
      </c>
      <c r="B141" s="1" t="s">
        <v>80</v>
      </c>
      <c r="C141" s="1" t="s">
        <v>1535</v>
      </c>
      <c r="D141" s="1" t="s">
        <v>1536</v>
      </c>
      <c r="E141" s="1" t="s">
        <v>160</v>
      </c>
      <c r="F141" s="1" t="s">
        <v>80</v>
      </c>
      <c r="G141" s="1" t="s">
        <v>81</v>
      </c>
      <c r="H141" s="1" t="s">
        <v>1101</v>
      </c>
      <c r="I141" s="1" t="s">
        <v>1537</v>
      </c>
      <c r="J141" s="1" t="s">
        <v>1103</v>
      </c>
      <c r="K141" s="1" t="s">
        <v>1537</v>
      </c>
      <c r="L141" s="1" t="s">
        <v>1537</v>
      </c>
      <c r="M141" s="1" t="s">
        <v>1104</v>
      </c>
      <c r="N141" s="1" t="s">
        <v>1104</v>
      </c>
      <c r="O141" s="1" t="s">
        <v>1105</v>
      </c>
      <c r="P141" s="1" t="s">
        <v>1106</v>
      </c>
      <c r="Q141" s="1" t="s">
        <v>1107</v>
      </c>
      <c r="R141" s="1" t="s">
        <v>1538</v>
      </c>
      <c r="S141" s="1" t="s">
        <v>73</v>
      </c>
      <c r="T141" s="1" t="s">
        <v>35</v>
      </c>
      <c r="U141" s="1" t="s">
        <v>1109</v>
      </c>
    </row>
    <row r="142" s="1" customFormat="1" spans="1:21">
      <c r="A142" s="1" t="s">
        <v>127</v>
      </c>
      <c r="B142" s="1" t="s">
        <v>80</v>
      </c>
      <c r="C142" s="1" t="s">
        <v>1539</v>
      </c>
      <c r="D142" s="1" t="s">
        <v>129</v>
      </c>
      <c r="E142" s="1" t="s">
        <v>130</v>
      </c>
      <c r="F142" s="1" t="s">
        <v>80</v>
      </c>
      <c r="G142" s="1" t="s">
        <v>81</v>
      </c>
      <c r="H142" s="1" t="s">
        <v>1101</v>
      </c>
      <c r="I142" s="1" t="s">
        <v>1540</v>
      </c>
      <c r="J142" s="1" t="s">
        <v>1103</v>
      </c>
      <c r="K142" s="1" t="s">
        <v>1540</v>
      </c>
      <c r="L142" s="1" t="s">
        <v>1540</v>
      </c>
      <c r="M142" s="1" t="s">
        <v>1104</v>
      </c>
      <c r="N142" s="1" t="s">
        <v>1104</v>
      </c>
      <c r="O142" s="1" t="s">
        <v>1105</v>
      </c>
      <c r="P142" s="1" t="s">
        <v>1106</v>
      </c>
      <c r="Q142" s="1" t="s">
        <v>1107</v>
      </c>
      <c r="R142" s="1" t="s">
        <v>1541</v>
      </c>
      <c r="S142" s="1" t="s">
        <v>73</v>
      </c>
      <c r="T142" s="1" t="s">
        <v>35</v>
      </c>
      <c r="U142" s="1" t="s">
        <v>1109</v>
      </c>
    </row>
    <row r="143" s="1" customFormat="1" spans="1:21">
      <c r="A143" s="1" t="s">
        <v>173</v>
      </c>
      <c r="B143" s="1" t="s">
        <v>80</v>
      </c>
      <c r="C143" s="1" t="s">
        <v>1542</v>
      </c>
      <c r="D143" s="1" t="s">
        <v>1543</v>
      </c>
      <c r="E143" s="1" t="s">
        <v>1544</v>
      </c>
      <c r="F143" s="1" t="s">
        <v>80</v>
      </c>
      <c r="G143" s="1" t="s">
        <v>81</v>
      </c>
      <c r="H143" s="1" t="s">
        <v>1101</v>
      </c>
      <c r="I143" s="1" t="s">
        <v>1545</v>
      </c>
      <c r="J143" s="1" t="s">
        <v>1103</v>
      </c>
      <c r="K143" s="1" t="s">
        <v>1545</v>
      </c>
      <c r="L143" s="1" t="s">
        <v>1545</v>
      </c>
      <c r="M143" s="1" t="s">
        <v>1104</v>
      </c>
      <c r="N143" s="1" t="s">
        <v>1104</v>
      </c>
      <c r="O143" s="1" t="s">
        <v>1105</v>
      </c>
      <c r="P143" s="1" t="s">
        <v>1106</v>
      </c>
      <c r="Q143" s="1" t="s">
        <v>1107</v>
      </c>
      <c r="R143" s="1" t="s">
        <v>1546</v>
      </c>
      <c r="S143" s="1" t="s">
        <v>73</v>
      </c>
      <c r="T143" s="1" t="s">
        <v>35</v>
      </c>
      <c r="U143" s="1" t="s">
        <v>1109</v>
      </c>
    </row>
    <row r="144" s="1" customFormat="1" spans="1:21">
      <c r="A144" s="1" t="s">
        <v>131</v>
      </c>
      <c r="B144" s="1" t="s">
        <v>80</v>
      </c>
      <c r="C144" s="1" t="s">
        <v>1547</v>
      </c>
      <c r="D144" s="1" t="s">
        <v>1543</v>
      </c>
      <c r="E144" s="1" t="s">
        <v>1548</v>
      </c>
      <c r="F144" s="1" t="s">
        <v>80</v>
      </c>
      <c r="G144" s="1" t="s">
        <v>81</v>
      </c>
      <c r="H144" s="1" t="s">
        <v>1101</v>
      </c>
      <c r="I144" s="1" t="s">
        <v>1545</v>
      </c>
      <c r="J144" s="1" t="s">
        <v>1103</v>
      </c>
      <c r="K144" s="1" t="s">
        <v>1545</v>
      </c>
      <c r="L144" s="1" t="s">
        <v>1545</v>
      </c>
      <c r="M144" s="1" t="s">
        <v>1104</v>
      </c>
      <c r="N144" s="1" t="s">
        <v>1104</v>
      </c>
      <c r="O144" s="1" t="s">
        <v>1105</v>
      </c>
      <c r="P144" s="1" t="s">
        <v>1106</v>
      </c>
      <c r="Q144" s="1" t="s">
        <v>1107</v>
      </c>
      <c r="R144" s="1" t="s">
        <v>1549</v>
      </c>
      <c r="S144" s="1" t="s">
        <v>73</v>
      </c>
      <c r="T144" s="1" t="s">
        <v>35</v>
      </c>
      <c r="U144" s="1" t="s">
        <v>1109</v>
      </c>
    </row>
    <row r="145" s="1" customFormat="1" spans="1:21">
      <c r="A145" s="1" t="s">
        <v>348</v>
      </c>
      <c r="B145" s="1" t="s">
        <v>80</v>
      </c>
      <c r="C145" s="1" t="s">
        <v>1550</v>
      </c>
      <c r="D145" s="1" t="s">
        <v>350</v>
      </c>
      <c r="E145" s="1" t="s">
        <v>351</v>
      </c>
      <c r="F145" s="1" t="s">
        <v>80</v>
      </c>
      <c r="G145" s="1" t="s">
        <v>81</v>
      </c>
      <c r="H145" s="1" t="s">
        <v>1101</v>
      </c>
      <c r="I145" s="1" t="s">
        <v>1358</v>
      </c>
      <c r="J145" s="1" t="s">
        <v>1103</v>
      </c>
      <c r="K145" s="1" t="s">
        <v>1358</v>
      </c>
      <c r="L145" s="1" t="s">
        <v>1358</v>
      </c>
      <c r="M145" s="1" t="s">
        <v>1104</v>
      </c>
      <c r="N145" s="1" t="s">
        <v>1104</v>
      </c>
      <c r="O145" s="1" t="s">
        <v>1105</v>
      </c>
      <c r="P145" s="1" t="s">
        <v>1106</v>
      </c>
      <c r="Q145" s="1" t="s">
        <v>1107</v>
      </c>
      <c r="R145" s="1" t="s">
        <v>1551</v>
      </c>
      <c r="S145" s="1" t="s">
        <v>73</v>
      </c>
      <c r="T145" s="1" t="s">
        <v>35</v>
      </c>
      <c r="U145" s="1" t="s">
        <v>1109</v>
      </c>
    </row>
    <row r="146" s="1" customFormat="1" spans="1:21">
      <c r="A146" s="1" t="s">
        <v>175</v>
      </c>
      <c r="B146" s="1" t="s">
        <v>80</v>
      </c>
      <c r="C146" s="1" t="s">
        <v>1552</v>
      </c>
      <c r="D146" s="1" t="s">
        <v>177</v>
      </c>
      <c r="E146" s="1" t="s">
        <v>1553</v>
      </c>
      <c r="F146" s="1" t="s">
        <v>80</v>
      </c>
      <c r="G146" s="1" t="s">
        <v>81</v>
      </c>
      <c r="H146" s="1" t="s">
        <v>1101</v>
      </c>
      <c r="I146" s="1" t="s">
        <v>1554</v>
      </c>
      <c r="J146" s="1" t="s">
        <v>1103</v>
      </c>
      <c r="K146" s="1" t="s">
        <v>1554</v>
      </c>
      <c r="L146" s="1" t="s">
        <v>1554</v>
      </c>
      <c r="M146" s="1" t="s">
        <v>1104</v>
      </c>
      <c r="N146" s="1" t="s">
        <v>1104</v>
      </c>
      <c r="O146" s="1" t="s">
        <v>1105</v>
      </c>
      <c r="P146" s="1" t="s">
        <v>1106</v>
      </c>
      <c r="Q146" s="1" t="s">
        <v>1107</v>
      </c>
      <c r="R146" s="1" t="s">
        <v>1555</v>
      </c>
      <c r="S146" s="1" t="s">
        <v>73</v>
      </c>
      <c r="T146" s="1" t="s">
        <v>35</v>
      </c>
      <c r="U146" s="1" t="s">
        <v>1109</v>
      </c>
    </row>
    <row r="147" s="1" customFormat="1" spans="1:21">
      <c r="A147" s="1" t="s">
        <v>278</v>
      </c>
      <c r="B147" s="1" t="s">
        <v>80</v>
      </c>
      <c r="C147" s="1" t="s">
        <v>1556</v>
      </c>
      <c r="D147" s="1" t="s">
        <v>280</v>
      </c>
      <c r="E147" s="1" t="s">
        <v>281</v>
      </c>
      <c r="F147" s="1" t="s">
        <v>80</v>
      </c>
      <c r="G147" s="1" t="s">
        <v>81</v>
      </c>
      <c r="H147" s="1" t="s">
        <v>1101</v>
      </c>
      <c r="I147" s="1" t="s">
        <v>1455</v>
      </c>
      <c r="J147" s="1" t="s">
        <v>1103</v>
      </c>
      <c r="K147" s="1" t="s">
        <v>1455</v>
      </c>
      <c r="L147" s="1" t="s">
        <v>1455</v>
      </c>
      <c r="M147" s="1" t="s">
        <v>1104</v>
      </c>
      <c r="N147" s="1" t="s">
        <v>1104</v>
      </c>
      <c r="O147" s="1" t="s">
        <v>1105</v>
      </c>
      <c r="P147" s="1" t="s">
        <v>1106</v>
      </c>
      <c r="Q147" s="1" t="s">
        <v>1107</v>
      </c>
      <c r="R147" s="1" t="s">
        <v>1557</v>
      </c>
      <c r="S147" s="1" t="s">
        <v>73</v>
      </c>
      <c r="T147" s="1" t="s">
        <v>35</v>
      </c>
      <c r="U147" s="1" t="s">
        <v>1109</v>
      </c>
    </row>
    <row r="148" s="1" customFormat="1" spans="1:21">
      <c r="A148" s="1" t="s">
        <v>165</v>
      </c>
      <c r="B148" s="1" t="s">
        <v>80</v>
      </c>
      <c r="C148" s="1" t="s">
        <v>1558</v>
      </c>
      <c r="D148" s="1" t="s">
        <v>1559</v>
      </c>
      <c r="E148" s="1" t="s">
        <v>168</v>
      </c>
      <c r="F148" s="1" t="s">
        <v>80</v>
      </c>
      <c r="G148" s="1" t="s">
        <v>81</v>
      </c>
      <c r="H148" s="1" t="s">
        <v>1101</v>
      </c>
      <c r="I148" s="1" t="s">
        <v>1560</v>
      </c>
      <c r="J148" s="1" t="s">
        <v>1103</v>
      </c>
      <c r="K148" s="1" t="s">
        <v>1560</v>
      </c>
      <c r="L148" s="1" t="s">
        <v>1560</v>
      </c>
      <c r="M148" s="1" t="s">
        <v>1104</v>
      </c>
      <c r="N148" s="1" t="s">
        <v>1104</v>
      </c>
      <c r="O148" s="1" t="s">
        <v>1105</v>
      </c>
      <c r="P148" s="1" t="s">
        <v>1106</v>
      </c>
      <c r="Q148" s="1" t="s">
        <v>1107</v>
      </c>
      <c r="R148" s="1" t="s">
        <v>1561</v>
      </c>
      <c r="S148" s="1" t="s">
        <v>73</v>
      </c>
      <c r="T148" s="1" t="s">
        <v>35</v>
      </c>
      <c r="U148" s="1" t="s">
        <v>1109</v>
      </c>
    </row>
    <row r="149" s="1" customFormat="1" spans="1:21">
      <c r="A149" s="1" t="s">
        <v>304</v>
      </c>
      <c r="B149" s="1" t="s">
        <v>80</v>
      </c>
      <c r="C149" s="1" t="s">
        <v>1562</v>
      </c>
      <c r="D149" s="1" t="s">
        <v>1563</v>
      </c>
      <c r="E149" s="1" t="s">
        <v>307</v>
      </c>
      <c r="F149" s="1" t="s">
        <v>80</v>
      </c>
      <c r="G149" s="1" t="s">
        <v>81</v>
      </c>
      <c r="H149" s="1" t="s">
        <v>1101</v>
      </c>
      <c r="I149" s="1" t="s">
        <v>1335</v>
      </c>
      <c r="J149" s="1" t="s">
        <v>1103</v>
      </c>
      <c r="K149" s="1" t="s">
        <v>1335</v>
      </c>
      <c r="L149" s="1" t="s">
        <v>1335</v>
      </c>
      <c r="M149" s="1" t="s">
        <v>1104</v>
      </c>
      <c r="N149" s="1" t="s">
        <v>1104</v>
      </c>
      <c r="O149" s="1" t="s">
        <v>1105</v>
      </c>
      <c r="P149" s="1" t="s">
        <v>1106</v>
      </c>
      <c r="Q149" s="1" t="s">
        <v>1107</v>
      </c>
      <c r="R149" s="1" t="s">
        <v>1564</v>
      </c>
      <c r="S149" s="1" t="s">
        <v>73</v>
      </c>
      <c r="T149" s="1" t="s">
        <v>35</v>
      </c>
      <c r="U149" s="1" t="s">
        <v>1109</v>
      </c>
    </row>
    <row r="150" s="1" customFormat="1" spans="1:21">
      <c r="A150" s="1" t="s">
        <v>396</v>
      </c>
      <c r="B150" s="1" t="s">
        <v>80</v>
      </c>
      <c r="C150" s="1" t="s">
        <v>1565</v>
      </c>
      <c r="D150" s="1" t="s">
        <v>149</v>
      </c>
      <c r="E150" s="1" t="s">
        <v>150</v>
      </c>
      <c r="F150" s="1" t="s">
        <v>81</v>
      </c>
      <c r="G150" s="1" t="s">
        <v>385</v>
      </c>
      <c r="H150" s="1" t="s">
        <v>1101</v>
      </c>
      <c r="I150" s="1" t="s">
        <v>1566</v>
      </c>
      <c r="J150" s="1" t="s">
        <v>1103</v>
      </c>
      <c r="K150" s="1" t="s">
        <v>1566</v>
      </c>
      <c r="L150" s="1" t="s">
        <v>1566</v>
      </c>
      <c r="M150" s="1" t="s">
        <v>1104</v>
      </c>
      <c r="N150" s="1" t="s">
        <v>1104</v>
      </c>
      <c r="O150" s="1" t="s">
        <v>1105</v>
      </c>
      <c r="P150" s="1" t="s">
        <v>1106</v>
      </c>
      <c r="Q150" s="1" t="s">
        <v>1107</v>
      </c>
      <c r="R150" s="1" t="s">
        <v>1567</v>
      </c>
      <c r="S150" s="1" t="s">
        <v>73</v>
      </c>
      <c r="T150" s="1" t="s">
        <v>35</v>
      </c>
      <c r="U150" s="1" t="s">
        <v>1109</v>
      </c>
    </row>
    <row r="151" s="1" customFormat="1" spans="1:21">
      <c r="A151" s="1" t="s">
        <v>411</v>
      </c>
      <c r="B151" s="1" t="s">
        <v>80</v>
      </c>
      <c r="C151" s="1" t="s">
        <v>1568</v>
      </c>
      <c r="D151" s="1" t="s">
        <v>1569</v>
      </c>
      <c r="E151" s="1" t="s">
        <v>1570</v>
      </c>
      <c r="F151" s="1" t="s">
        <v>81</v>
      </c>
      <c r="G151" s="1" t="s">
        <v>385</v>
      </c>
      <c r="H151" s="1" t="s">
        <v>1101</v>
      </c>
      <c r="I151" s="1" t="s">
        <v>1571</v>
      </c>
      <c r="J151" s="1" t="s">
        <v>1103</v>
      </c>
      <c r="K151" s="1" t="s">
        <v>1571</v>
      </c>
      <c r="L151" s="1" t="s">
        <v>1571</v>
      </c>
      <c r="M151" s="1" t="s">
        <v>1104</v>
      </c>
      <c r="N151" s="1" t="s">
        <v>1104</v>
      </c>
      <c r="O151" s="1" t="s">
        <v>1105</v>
      </c>
      <c r="P151" s="1" t="s">
        <v>1106</v>
      </c>
      <c r="Q151" s="1" t="s">
        <v>1107</v>
      </c>
      <c r="R151" s="1" t="s">
        <v>1572</v>
      </c>
      <c r="S151" s="1" t="s">
        <v>73</v>
      </c>
      <c r="T151" s="1" t="s">
        <v>35</v>
      </c>
      <c r="U151" s="1" t="s">
        <v>1109</v>
      </c>
    </row>
    <row r="152" s="1" customFormat="1" spans="1:21">
      <c r="A152" s="1" t="s">
        <v>311</v>
      </c>
      <c r="B152" s="1" t="s">
        <v>80</v>
      </c>
      <c r="C152" s="1" t="s">
        <v>1573</v>
      </c>
      <c r="D152" s="1" t="s">
        <v>1574</v>
      </c>
      <c r="E152" s="1" t="s">
        <v>314</v>
      </c>
      <c r="F152" s="1" t="s">
        <v>80</v>
      </c>
      <c r="G152" s="1" t="s">
        <v>81</v>
      </c>
      <c r="H152" s="1" t="s">
        <v>1101</v>
      </c>
      <c r="I152" s="1" t="s">
        <v>1575</v>
      </c>
      <c r="J152" s="1" t="s">
        <v>1103</v>
      </c>
      <c r="K152" s="1" t="s">
        <v>1575</v>
      </c>
      <c r="L152" s="1" t="s">
        <v>1575</v>
      </c>
      <c r="M152" s="1" t="s">
        <v>1104</v>
      </c>
      <c r="N152" s="1" t="s">
        <v>1104</v>
      </c>
      <c r="O152" s="1" t="s">
        <v>1105</v>
      </c>
      <c r="P152" s="1" t="s">
        <v>1106</v>
      </c>
      <c r="Q152" s="1" t="s">
        <v>1107</v>
      </c>
      <c r="R152" s="1" t="s">
        <v>1576</v>
      </c>
      <c r="S152" s="1" t="s">
        <v>73</v>
      </c>
      <c r="T152" s="1" t="s">
        <v>35</v>
      </c>
      <c r="U152" s="1" t="s">
        <v>1109</v>
      </c>
    </row>
    <row r="153" s="1" customFormat="1" spans="1:21">
      <c r="A153" s="1" t="s">
        <v>183</v>
      </c>
      <c r="B153" s="1" t="s">
        <v>80</v>
      </c>
      <c r="C153" s="1" t="s">
        <v>1577</v>
      </c>
      <c r="D153" s="1" t="s">
        <v>1578</v>
      </c>
      <c r="E153" s="1" t="s">
        <v>186</v>
      </c>
      <c r="F153" s="1" t="s">
        <v>80</v>
      </c>
      <c r="G153" s="1" t="s">
        <v>81</v>
      </c>
      <c r="H153" s="1" t="s">
        <v>1101</v>
      </c>
      <c r="I153" s="1" t="s">
        <v>1579</v>
      </c>
      <c r="J153" s="1" t="s">
        <v>1103</v>
      </c>
      <c r="K153" s="1" t="s">
        <v>1579</v>
      </c>
      <c r="L153" s="1" t="s">
        <v>1579</v>
      </c>
      <c r="M153" s="1" t="s">
        <v>1104</v>
      </c>
      <c r="N153" s="1" t="s">
        <v>1104</v>
      </c>
      <c r="O153" s="1" t="s">
        <v>1105</v>
      </c>
      <c r="P153" s="1" t="s">
        <v>1106</v>
      </c>
      <c r="Q153" s="1" t="s">
        <v>1107</v>
      </c>
      <c r="R153" s="1" t="s">
        <v>1580</v>
      </c>
      <c r="S153" s="1" t="s">
        <v>73</v>
      </c>
      <c r="T153" s="1" t="s">
        <v>35</v>
      </c>
      <c r="U153" s="1" t="s">
        <v>1109</v>
      </c>
    </row>
    <row r="154" s="1" customFormat="1" spans="1:21">
      <c r="A154" s="1" t="s">
        <v>317</v>
      </c>
      <c r="B154" s="1" t="s">
        <v>80</v>
      </c>
      <c r="C154" s="1" t="s">
        <v>1581</v>
      </c>
      <c r="D154" s="1" t="s">
        <v>245</v>
      </c>
      <c r="E154" s="1" t="s">
        <v>318</v>
      </c>
      <c r="F154" s="1" t="s">
        <v>80</v>
      </c>
      <c r="G154" s="1" t="s">
        <v>81</v>
      </c>
      <c r="H154" s="1" t="s">
        <v>1101</v>
      </c>
      <c r="I154" s="1" t="s">
        <v>1142</v>
      </c>
      <c r="J154" s="1" t="s">
        <v>1103</v>
      </c>
      <c r="K154" s="1" t="s">
        <v>1142</v>
      </c>
      <c r="L154" s="1" t="s">
        <v>1142</v>
      </c>
      <c r="M154" s="1" t="s">
        <v>1104</v>
      </c>
      <c r="N154" s="1" t="s">
        <v>1104</v>
      </c>
      <c r="O154" s="1" t="s">
        <v>1105</v>
      </c>
      <c r="P154" s="1" t="s">
        <v>1106</v>
      </c>
      <c r="Q154" s="1" t="s">
        <v>1107</v>
      </c>
      <c r="R154" s="1" t="s">
        <v>1582</v>
      </c>
      <c r="S154" s="1" t="s">
        <v>73</v>
      </c>
      <c r="T154" s="1" t="s">
        <v>35</v>
      </c>
      <c r="U154" s="1" t="s">
        <v>1109</v>
      </c>
    </row>
    <row r="155" s="1" customFormat="1" spans="1:21">
      <c r="A155" s="1" t="s">
        <v>147</v>
      </c>
      <c r="B155" s="1" t="s">
        <v>80</v>
      </c>
      <c r="C155" s="1" t="s">
        <v>1583</v>
      </c>
      <c r="D155" s="1" t="s">
        <v>149</v>
      </c>
      <c r="E155" s="1" t="s">
        <v>150</v>
      </c>
      <c r="F155" s="1" t="s">
        <v>80</v>
      </c>
      <c r="G155" s="1" t="s">
        <v>81</v>
      </c>
      <c r="H155" s="1" t="s">
        <v>1101</v>
      </c>
      <c r="I155" s="1" t="s">
        <v>1566</v>
      </c>
      <c r="J155" s="1" t="s">
        <v>1103</v>
      </c>
      <c r="K155" s="1" t="s">
        <v>1566</v>
      </c>
      <c r="L155" s="1" t="s">
        <v>1566</v>
      </c>
      <c r="M155" s="1" t="s">
        <v>1104</v>
      </c>
      <c r="N155" s="1" t="s">
        <v>1104</v>
      </c>
      <c r="O155" s="1" t="s">
        <v>1105</v>
      </c>
      <c r="P155" s="1" t="s">
        <v>1106</v>
      </c>
      <c r="Q155" s="1" t="s">
        <v>1107</v>
      </c>
      <c r="R155" s="1" t="s">
        <v>1584</v>
      </c>
      <c r="S155" s="1" t="s">
        <v>73</v>
      </c>
      <c r="T155" s="1" t="s">
        <v>35</v>
      </c>
      <c r="U155" s="1" t="s">
        <v>1109</v>
      </c>
    </row>
    <row r="156" s="1" customFormat="1" spans="1:21">
      <c r="A156" s="1" t="s">
        <v>373</v>
      </c>
      <c r="B156" s="1" t="s">
        <v>80</v>
      </c>
      <c r="C156" s="1" t="s">
        <v>1585</v>
      </c>
      <c r="D156" s="1" t="s">
        <v>1272</v>
      </c>
      <c r="E156" s="1" t="s">
        <v>376</v>
      </c>
      <c r="F156" s="1" t="s">
        <v>80</v>
      </c>
      <c r="G156" s="1" t="s">
        <v>81</v>
      </c>
      <c r="H156" s="1" t="s">
        <v>1101</v>
      </c>
      <c r="I156" s="1" t="s">
        <v>1586</v>
      </c>
      <c r="J156" s="1" t="s">
        <v>1103</v>
      </c>
      <c r="K156" s="1" t="s">
        <v>1586</v>
      </c>
      <c r="L156" s="1" t="s">
        <v>1586</v>
      </c>
      <c r="M156" s="1" t="s">
        <v>1104</v>
      </c>
      <c r="N156" s="1" t="s">
        <v>1104</v>
      </c>
      <c r="O156" s="1" t="s">
        <v>1105</v>
      </c>
      <c r="P156" s="1" t="s">
        <v>1106</v>
      </c>
      <c r="Q156" s="1" t="s">
        <v>1107</v>
      </c>
      <c r="R156" s="1" t="s">
        <v>1587</v>
      </c>
      <c r="S156" s="1" t="s">
        <v>73</v>
      </c>
      <c r="T156" s="1" t="s">
        <v>35</v>
      </c>
      <c r="U156" s="1" t="s">
        <v>1109</v>
      </c>
    </row>
    <row r="157" s="1" customFormat="1" spans="1:21">
      <c r="A157" s="1" t="s">
        <v>286</v>
      </c>
      <c r="B157" s="1" t="s">
        <v>80</v>
      </c>
      <c r="C157" s="1" t="s">
        <v>1588</v>
      </c>
      <c r="D157" s="1" t="s">
        <v>288</v>
      </c>
      <c r="E157" s="1" t="s">
        <v>289</v>
      </c>
      <c r="F157" s="1" t="s">
        <v>80</v>
      </c>
      <c r="G157" s="1" t="s">
        <v>81</v>
      </c>
      <c r="H157" s="1" t="s">
        <v>1101</v>
      </c>
      <c r="I157" s="1" t="s">
        <v>1589</v>
      </c>
      <c r="J157" s="1" t="s">
        <v>1103</v>
      </c>
      <c r="K157" s="1" t="s">
        <v>1589</v>
      </c>
      <c r="L157" s="1" t="s">
        <v>1589</v>
      </c>
      <c r="M157" s="1" t="s">
        <v>1104</v>
      </c>
      <c r="N157" s="1" t="s">
        <v>1104</v>
      </c>
      <c r="O157" s="1" t="s">
        <v>1105</v>
      </c>
      <c r="P157" s="1" t="s">
        <v>1106</v>
      </c>
      <c r="Q157" s="1" t="s">
        <v>1107</v>
      </c>
      <c r="R157" s="1" t="s">
        <v>1590</v>
      </c>
      <c r="S157" s="1" t="s">
        <v>73</v>
      </c>
      <c r="T157" s="1" t="s">
        <v>35</v>
      </c>
      <c r="U157" s="1" t="s">
        <v>1109</v>
      </c>
    </row>
    <row r="158" s="1" customFormat="1" spans="1:21">
      <c r="A158" s="1" t="s">
        <v>111</v>
      </c>
      <c r="B158" s="1" t="s">
        <v>80</v>
      </c>
      <c r="C158" s="1" t="s">
        <v>1591</v>
      </c>
      <c r="D158" s="1" t="s">
        <v>113</v>
      </c>
      <c r="E158" s="1" t="s">
        <v>114</v>
      </c>
      <c r="F158" s="1" t="s">
        <v>80</v>
      </c>
      <c r="G158" s="1" t="s">
        <v>81</v>
      </c>
      <c r="H158" s="1" t="s">
        <v>1101</v>
      </c>
      <c r="I158" s="1" t="s">
        <v>1540</v>
      </c>
      <c r="J158" s="1" t="s">
        <v>1103</v>
      </c>
      <c r="K158" s="1" t="s">
        <v>1540</v>
      </c>
      <c r="L158" s="1" t="s">
        <v>1540</v>
      </c>
      <c r="M158" s="1" t="s">
        <v>1104</v>
      </c>
      <c r="N158" s="1" t="s">
        <v>1104</v>
      </c>
      <c r="O158" s="1" t="s">
        <v>1105</v>
      </c>
      <c r="P158" s="1" t="s">
        <v>1106</v>
      </c>
      <c r="Q158" s="1" t="s">
        <v>1107</v>
      </c>
      <c r="R158" s="1" t="s">
        <v>1592</v>
      </c>
      <c r="S158" s="1" t="s">
        <v>73</v>
      </c>
      <c r="T158" s="1" t="s">
        <v>35</v>
      </c>
      <c r="U158" s="1" t="s">
        <v>1109</v>
      </c>
    </row>
    <row r="159" s="1" customFormat="1" spans="1:21">
      <c r="A159" s="1" t="s">
        <v>214</v>
      </c>
      <c r="B159" s="1" t="s">
        <v>80</v>
      </c>
      <c r="C159" s="1" t="s">
        <v>1593</v>
      </c>
      <c r="D159" s="1" t="s">
        <v>113</v>
      </c>
      <c r="E159" s="1" t="s">
        <v>1594</v>
      </c>
      <c r="F159" s="1" t="s">
        <v>80</v>
      </c>
      <c r="G159" s="1" t="s">
        <v>81</v>
      </c>
      <c r="H159" s="1" t="s">
        <v>1101</v>
      </c>
      <c r="I159" s="1" t="s">
        <v>1595</v>
      </c>
      <c r="J159" s="1" t="s">
        <v>1103</v>
      </c>
      <c r="K159" s="1" t="s">
        <v>1595</v>
      </c>
      <c r="L159" s="1" t="s">
        <v>1595</v>
      </c>
      <c r="M159" s="1" t="s">
        <v>1104</v>
      </c>
      <c r="N159" s="1" t="s">
        <v>1104</v>
      </c>
      <c r="O159" s="1" t="s">
        <v>1105</v>
      </c>
      <c r="P159" s="1" t="s">
        <v>1106</v>
      </c>
      <c r="Q159" s="1" t="s">
        <v>1107</v>
      </c>
      <c r="R159" s="1" t="s">
        <v>1596</v>
      </c>
      <c r="S159" s="1" t="s">
        <v>73</v>
      </c>
      <c r="T159" s="1" t="s">
        <v>35</v>
      </c>
      <c r="U159" s="1" t="s">
        <v>1109</v>
      </c>
    </row>
    <row r="160" s="1" customFormat="1" spans="1:21">
      <c r="A160" s="1" t="s">
        <v>251</v>
      </c>
      <c r="B160" s="1" t="s">
        <v>80</v>
      </c>
      <c r="C160" s="1" t="s">
        <v>1597</v>
      </c>
      <c r="D160" s="1" t="s">
        <v>1497</v>
      </c>
      <c r="E160" s="1" t="s">
        <v>254</v>
      </c>
      <c r="F160" s="1" t="s">
        <v>80</v>
      </c>
      <c r="G160" s="1" t="s">
        <v>81</v>
      </c>
      <c r="H160" s="1" t="s">
        <v>1101</v>
      </c>
      <c r="I160" s="1" t="s">
        <v>1379</v>
      </c>
      <c r="J160" s="1" t="s">
        <v>1103</v>
      </c>
      <c r="K160" s="1" t="s">
        <v>1379</v>
      </c>
      <c r="L160" s="1" t="s">
        <v>1379</v>
      </c>
      <c r="M160" s="1" t="s">
        <v>1104</v>
      </c>
      <c r="N160" s="1" t="s">
        <v>1104</v>
      </c>
      <c r="O160" s="1" t="s">
        <v>1105</v>
      </c>
      <c r="P160" s="1" t="s">
        <v>1106</v>
      </c>
      <c r="Q160" s="1" t="s">
        <v>1107</v>
      </c>
      <c r="R160" s="1" t="s">
        <v>1598</v>
      </c>
      <c r="S160" s="1" t="s">
        <v>73</v>
      </c>
      <c r="T160" s="1" t="s">
        <v>35</v>
      </c>
      <c r="U160" s="1" t="s">
        <v>1109</v>
      </c>
    </row>
    <row r="161" s="1" customFormat="1" spans="1:21">
      <c r="A161" s="1" t="s">
        <v>258</v>
      </c>
      <c r="B161" s="1" t="s">
        <v>80</v>
      </c>
      <c r="C161" s="1" t="s">
        <v>1599</v>
      </c>
      <c r="D161" s="1" t="s">
        <v>260</v>
      </c>
      <c r="E161" s="1" t="s">
        <v>261</v>
      </c>
      <c r="F161" s="1" t="s">
        <v>80</v>
      </c>
      <c r="G161" s="1" t="s">
        <v>81</v>
      </c>
      <c r="H161" s="1" t="s">
        <v>1101</v>
      </c>
      <c r="I161" s="1" t="s">
        <v>1329</v>
      </c>
      <c r="J161" s="1" t="s">
        <v>1103</v>
      </c>
      <c r="K161" s="1" t="s">
        <v>1329</v>
      </c>
      <c r="L161" s="1" t="s">
        <v>1329</v>
      </c>
      <c r="M161" s="1" t="s">
        <v>1104</v>
      </c>
      <c r="N161" s="1" t="s">
        <v>1104</v>
      </c>
      <c r="O161" s="1" t="s">
        <v>1105</v>
      </c>
      <c r="P161" s="1" t="s">
        <v>1106</v>
      </c>
      <c r="Q161" s="1" t="s">
        <v>1107</v>
      </c>
      <c r="R161" s="1" t="s">
        <v>1600</v>
      </c>
      <c r="S161" s="1" t="s">
        <v>73</v>
      </c>
      <c r="T161" s="1" t="s">
        <v>35</v>
      </c>
      <c r="U161" s="1" t="s">
        <v>1109</v>
      </c>
    </row>
    <row r="162" s="1" customFormat="1" spans="1:21">
      <c r="A162" s="1" t="s">
        <v>220</v>
      </c>
      <c r="B162" s="1" t="s">
        <v>80</v>
      </c>
      <c r="C162" s="1" t="s">
        <v>1601</v>
      </c>
      <c r="D162" s="1" t="s">
        <v>1602</v>
      </c>
      <c r="E162" s="1" t="s">
        <v>223</v>
      </c>
      <c r="F162" s="1" t="s">
        <v>80</v>
      </c>
      <c r="G162" s="1" t="s">
        <v>81</v>
      </c>
      <c r="H162" s="1" t="s">
        <v>1101</v>
      </c>
      <c r="I162" s="1" t="s">
        <v>1239</v>
      </c>
      <c r="J162" s="1" t="s">
        <v>1103</v>
      </c>
      <c r="K162" s="1" t="s">
        <v>1239</v>
      </c>
      <c r="L162" s="1" t="s">
        <v>1239</v>
      </c>
      <c r="M162" s="1" t="s">
        <v>1104</v>
      </c>
      <c r="N162" s="1" t="s">
        <v>1104</v>
      </c>
      <c r="O162" s="1" t="s">
        <v>1105</v>
      </c>
      <c r="P162" s="1" t="s">
        <v>1106</v>
      </c>
      <c r="Q162" s="1" t="s">
        <v>1107</v>
      </c>
      <c r="R162" s="1" t="s">
        <v>1603</v>
      </c>
      <c r="S162" s="1" t="s">
        <v>73</v>
      </c>
      <c r="T162" s="1" t="s">
        <v>35</v>
      </c>
      <c r="U162" s="1" t="s">
        <v>1109</v>
      </c>
    </row>
    <row r="163" s="1" customFormat="1" spans="1:21">
      <c r="A163" s="1" t="s">
        <v>228</v>
      </c>
      <c r="B163" s="1" t="s">
        <v>80</v>
      </c>
      <c r="C163" s="1" t="s">
        <v>1604</v>
      </c>
      <c r="D163" s="1" t="s">
        <v>1605</v>
      </c>
      <c r="E163" s="1" t="s">
        <v>231</v>
      </c>
      <c r="F163" s="1" t="s">
        <v>80</v>
      </c>
      <c r="G163" s="1" t="s">
        <v>81</v>
      </c>
      <c r="H163" s="1" t="s">
        <v>1101</v>
      </c>
      <c r="I163" s="1" t="s">
        <v>1606</v>
      </c>
      <c r="J163" s="1" t="s">
        <v>1103</v>
      </c>
      <c r="K163" s="1" t="s">
        <v>1606</v>
      </c>
      <c r="L163" s="1" t="s">
        <v>1606</v>
      </c>
      <c r="M163" s="1" t="s">
        <v>1104</v>
      </c>
      <c r="N163" s="1" t="s">
        <v>1104</v>
      </c>
      <c r="O163" s="1" t="s">
        <v>1105</v>
      </c>
      <c r="P163" s="1" t="s">
        <v>1106</v>
      </c>
      <c r="Q163" s="1" t="s">
        <v>1107</v>
      </c>
      <c r="R163" s="1" t="s">
        <v>1607</v>
      </c>
      <c r="S163" s="1" t="s">
        <v>73</v>
      </c>
      <c r="T163" s="1" t="s">
        <v>35</v>
      </c>
      <c r="U163" s="1" t="s">
        <v>1109</v>
      </c>
    </row>
    <row r="164" s="1" customFormat="1" spans="1:21">
      <c r="A164" s="1" t="s">
        <v>323</v>
      </c>
      <c r="B164" s="1" t="s">
        <v>80</v>
      </c>
      <c r="C164" s="1" t="s">
        <v>1608</v>
      </c>
      <c r="D164" s="1" t="s">
        <v>1609</v>
      </c>
      <c r="E164" s="1" t="s">
        <v>326</v>
      </c>
      <c r="F164" s="1" t="s">
        <v>80</v>
      </c>
      <c r="G164" s="1" t="s">
        <v>81</v>
      </c>
      <c r="H164" s="1" t="s">
        <v>1101</v>
      </c>
      <c r="I164" s="1" t="s">
        <v>1379</v>
      </c>
      <c r="J164" s="1" t="s">
        <v>1103</v>
      </c>
      <c r="K164" s="1" t="s">
        <v>1379</v>
      </c>
      <c r="L164" s="1" t="s">
        <v>1379</v>
      </c>
      <c r="M164" s="1" t="s">
        <v>1104</v>
      </c>
      <c r="N164" s="1" t="s">
        <v>1104</v>
      </c>
      <c r="O164" s="1" t="s">
        <v>1105</v>
      </c>
      <c r="P164" s="1" t="s">
        <v>1106</v>
      </c>
      <c r="Q164" s="1" t="s">
        <v>1107</v>
      </c>
      <c r="R164" s="1" t="s">
        <v>1610</v>
      </c>
      <c r="S164" s="1" t="s">
        <v>73</v>
      </c>
      <c r="T164" s="1" t="s">
        <v>35</v>
      </c>
      <c r="U164" s="1" t="s">
        <v>1109</v>
      </c>
    </row>
    <row r="165" s="1" customFormat="1" spans="1:21">
      <c r="A165" s="1" t="s">
        <v>361</v>
      </c>
      <c r="B165" s="1" t="s">
        <v>80</v>
      </c>
      <c r="C165" s="1" t="s">
        <v>1611</v>
      </c>
      <c r="D165" s="1" t="s">
        <v>1114</v>
      </c>
      <c r="E165" s="1" t="s">
        <v>364</v>
      </c>
      <c r="F165" s="1" t="s">
        <v>80</v>
      </c>
      <c r="G165" s="1" t="s">
        <v>81</v>
      </c>
      <c r="H165" s="1" t="s">
        <v>1101</v>
      </c>
      <c r="I165" s="1" t="s">
        <v>1260</v>
      </c>
      <c r="J165" s="1" t="s">
        <v>1103</v>
      </c>
      <c r="K165" s="1" t="s">
        <v>1260</v>
      </c>
      <c r="L165" s="1" t="s">
        <v>1260</v>
      </c>
      <c r="M165" s="1" t="s">
        <v>1104</v>
      </c>
      <c r="N165" s="1" t="s">
        <v>1104</v>
      </c>
      <c r="O165" s="1" t="s">
        <v>1105</v>
      </c>
      <c r="P165" s="1" t="s">
        <v>1106</v>
      </c>
      <c r="Q165" s="1" t="s">
        <v>1107</v>
      </c>
      <c r="R165" s="1" t="s">
        <v>1612</v>
      </c>
      <c r="S165" s="1" t="s">
        <v>73</v>
      </c>
      <c r="T165" s="1" t="s">
        <v>35</v>
      </c>
      <c r="U165" s="1" t="s">
        <v>1109</v>
      </c>
    </row>
    <row r="166" s="1" customFormat="1" spans="1:21">
      <c r="A166" s="1" t="s">
        <v>344</v>
      </c>
      <c r="B166" s="1" t="s">
        <v>80</v>
      </c>
      <c r="C166" s="1" t="s">
        <v>1613</v>
      </c>
      <c r="D166" s="1" t="s">
        <v>1614</v>
      </c>
      <c r="E166" s="1" t="s">
        <v>347</v>
      </c>
      <c r="F166" s="1" t="s">
        <v>80</v>
      </c>
      <c r="G166" s="1" t="s">
        <v>81</v>
      </c>
      <c r="H166" s="1" t="s">
        <v>1101</v>
      </c>
      <c r="I166" s="1" t="s">
        <v>1257</v>
      </c>
      <c r="J166" s="1" t="s">
        <v>1103</v>
      </c>
      <c r="K166" s="1" t="s">
        <v>1257</v>
      </c>
      <c r="L166" s="1" t="s">
        <v>1257</v>
      </c>
      <c r="M166" s="1" t="s">
        <v>1104</v>
      </c>
      <c r="N166" s="1" t="s">
        <v>1104</v>
      </c>
      <c r="O166" s="1" t="s">
        <v>1105</v>
      </c>
      <c r="P166" s="1" t="s">
        <v>1106</v>
      </c>
      <c r="Q166" s="1" t="s">
        <v>1107</v>
      </c>
      <c r="R166" s="1" t="s">
        <v>1615</v>
      </c>
      <c r="S166" s="1" t="s">
        <v>73</v>
      </c>
      <c r="T166" s="1" t="s">
        <v>35</v>
      </c>
      <c r="U166" s="1" t="s">
        <v>1109</v>
      </c>
    </row>
    <row r="167" s="1" customFormat="1" spans="1:21">
      <c r="A167" s="1" t="s">
        <v>328</v>
      </c>
      <c r="B167" s="1" t="s">
        <v>80</v>
      </c>
      <c r="C167" s="1" t="s">
        <v>1616</v>
      </c>
      <c r="D167" s="1" t="s">
        <v>330</v>
      </c>
      <c r="E167" s="1" t="s">
        <v>331</v>
      </c>
      <c r="F167" s="1" t="s">
        <v>80</v>
      </c>
      <c r="G167" s="1" t="s">
        <v>81</v>
      </c>
      <c r="H167" s="1" t="s">
        <v>1101</v>
      </c>
      <c r="I167" s="1" t="s">
        <v>1617</v>
      </c>
      <c r="J167" s="1" t="s">
        <v>1103</v>
      </c>
      <c r="K167" s="1" t="s">
        <v>1617</v>
      </c>
      <c r="L167" s="1" t="s">
        <v>1617</v>
      </c>
      <c r="M167" s="1" t="s">
        <v>1104</v>
      </c>
      <c r="N167" s="1" t="s">
        <v>1104</v>
      </c>
      <c r="O167" s="1" t="s">
        <v>1105</v>
      </c>
      <c r="P167" s="1" t="s">
        <v>1106</v>
      </c>
      <c r="Q167" s="1" t="s">
        <v>1107</v>
      </c>
      <c r="R167" s="1" t="s">
        <v>1618</v>
      </c>
      <c r="S167" s="1" t="s">
        <v>73</v>
      </c>
      <c r="T167" s="1" t="s">
        <v>35</v>
      </c>
      <c r="U167" s="1" t="s">
        <v>1109</v>
      </c>
    </row>
    <row r="168" s="1" customFormat="1" spans="1:21">
      <c r="A168" s="1" t="s">
        <v>367</v>
      </c>
      <c r="B168" s="1" t="s">
        <v>80</v>
      </c>
      <c r="C168" s="1" t="s">
        <v>1619</v>
      </c>
      <c r="D168" s="1" t="s">
        <v>330</v>
      </c>
      <c r="E168" s="1" t="s">
        <v>1620</v>
      </c>
      <c r="F168" s="1" t="s">
        <v>80</v>
      </c>
      <c r="G168" s="1" t="s">
        <v>81</v>
      </c>
      <c r="H168" s="1" t="s">
        <v>1101</v>
      </c>
      <c r="I168" s="1" t="s">
        <v>1621</v>
      </c>
      <c r="J168" s="1" t="s">
        <v>1103</v>
      </c>
      <c r="K168" s="1" t="s">
        <v>1621</v>
      </c>
      <c r="L168" s="1" t="s">
        <v>1621</v>
      </c>
      <c r="M168" s="1" t="s">
        <v>1104</v>
      </c>
      <c r="N168" s="1" t="s">
        <v>1104</v>
      </c>
      <c r="O168" s="1" t="s">
        <v>1105</v>
      </c>
      <c r="P168" s="1" t="s">
        <v>1106</v>
      </c>
      <c r="Q168" s="1" t="s">
        <v>1107</v>
      </c>
      <c r="R168" s="1" t="s">
        <v>1622</v>
      </c>
      <c r="S168" s="1" t="s">
        <v>73</v>
      </c>
      <c r="T168" s="1" t="s">
        <v>35</v>
      </c>
      <c r="U168" s="1" t="s">
        <v>1109</v>
      </c>
    </row>
    <row r="169" s="1" customFormat="1" spans="1:21">
      <c r="A169" s="1" t="s">
        <v>155</v>
      </c>
      <c r="B169" s="1" t="s">
        <v>80</v>
      </c>
      <c r="C169" s="1" t="s">
        <v>1623</v>
      </c>
      <c r="D169" s="1" t="s">
        <v>121</v>
      </c>
      <c r="E169" s="1" t="s">
        <v>156</v>
      </c>
      <c r="F169" s="1" t="s">
        <v>80</v>
      </c>
      <c r="G169" s="1" t="s">
        <v>81</v>
      </c>
      <c r="H169" s="1" t="s">
        <v>1101</v>
      </c>
      <c r="I169" s="1" t="s">
        <v>1624</v>
      </c>
      <c r="J169" s="1" t="s">
        <v>1103</v>
      </c>
      <c r="K169" s="1" t="s">
        <v>1624</v>
      </c>
      <c r="L169" s="1" t="s">
        <v>1624</v>
      </c>
      <c r="M169" s="1" t="s">
        <v>1104</v>
      </c>
      <c r="N169" s="1" t="s">
        <v>1104</v>
      </c>
      <c r="O169" s="1" t="s">
        <v>1105</v>
      </c>
      <c r="P169" s="1" t="s">
        <v>1106</v>
      </c>
      <c r="Q169" s="1" t="s">
        <v>1107</v>
      </c>
      <c r="R169" s="1" t="s">
        <v>1625</v>
      </c>
      <c r="S169" s="1" t="s">
        <v>73</v>
      </c>
      <c r="T169" s="1" t="s">
        <v>35</v>
      </c>
      <c r="U169" s="1" t="s">
        <v>1109</v>
      </c>
    </row>
    <row r="170" s="1" customFormat="1" spans="1:21">
      <c r="A170" s="1" t="s">
        <v>355</v>
      </c>
      <c r="B170" s="1" t="s">
        <v>80</v>
      </c>
      <c r="C170" s="1" t="s">
        <v>1626</v>
      </c>
      <c r="D170" s="1" t="s">
        <v>1627</v>
      </c>
      <c r="E170" s="1" t="s">
        <v>358</v>
      </c>
      <c r="F170" s="1" t="s">
        <v>80</v>
      </c>
      <c r="G170" s="1" t="s">
        <v>81</v>
      </c>
      <c r="H170" s="1" t="s">
        <v>1101</v>
      </c>
      <c r="I170" s="1" t="s">
        <v>1554</v>
      </c>
      <c r="J170" s="1" t="s">
        <v>1103</v>
      </c>
      <c r="K170" s="1" t="s">
        <v>1554</v>
      </c>
      <c r="L170" s="1" t="s">
        <v>1554</v>
      </c>
      <c r="M170" s="1" t="s">
        <v>1104</v>
      </c>
      <c r="N170" s="1" t="s">
        <v>1104</v>
      </c>
      <c r="O170" s="1" t="s">
        <v>1105</v>
      </c>
      <c r="P170" s="1" t="s">
        <v>1106</v>
      </c>
      <c r="Q170" s="1" t="s">
        <v>1107</v>
      </c>
      <c r="R170" s="1" t="s">
        <v>1628</v>
      </c>
      <c r="S170" s="1" t="s">
        <v>73</v>
      </c>
      <c r="T170" s="1" t="s">
        <v>35</v>
      </c>
      <c r="U170" s="1" t="s">
        <v>1109</v>
      </c>
    </row>
    <row r="171" s="1" customFormat="1" spans="1:21">
      <c r="A171" s="1" t="s">
        <v>119</v>
      </c>
      <c r="B171" s="1" t="s">
        <v>80</v>
      </c>
      <c r="C171" s="1" t="s">
        <v>1629</v>
      </c>
      <c r="D171" s="1" t="s">
        <v>121</v>
      </c>
      <c r="E171" s="1" t="s">
        <v>122</v>
      </c>
      <c r="F171" s="1" t="s">
        <v>80</v>
      </c>
      <c r="G171" s="1" t="s">
        <v>81</v>
      </c>
      <c r="H171" s="1" t="s">
        <v>1101</v>
      </c>
      <c r="I171" s="1" t="s">
        <v>1624</v>
      </c>
      <c r="J171" s="1" t="s">
        <v>1103</v>
      </c>
      <c r="K171" s="1" t="s">
        <v>1624</v>
      </c>
      <c r="L171" s="1" t="s">
        <v>1624</v>
      </c>
      <c r="M171" s="1" t="s">
        <v>1104</v>
      </c>
      <c r="N171" s="1" t="s">
        <v>1104</v>
      </c>
      <c r="O171" s="1" t="s">
        <v>1105</v>
      </c>
      <c r="P171" s="1" t="s">
        <v>1106</v>
      </c>
      <c r="Q171" s="1" t="s">
        <v>1107</v>
      </c>
      <c r="R171" s="1" t="s">
        <v>1630</v>
      </c>
      <c r="S171" s="1" t="s">
        <v>73</v>
      </c>
      <c r="T171" s="1" t="s">
        <v>35</v>
      </c>
      <c r="U171" s="1" t="s">
        <v>1109</v>
      </c>
    </row>
    <row r="172" s="1" customFormat="1" spans="1:21">
      <c r="A172" s="1" t="s">
        <v>647</v>
      </c>
      <c r="B172" s="1" t="s">
        <v>80</v>
      </c>
      <c r="C172" s="1" t="s">
        <v>1631</v>
      </c>
      <c r="D172" s="1" t="s">
        <v>1632</v>
      </c>
      <c r="E172" s="1" t="s">
        <v>650</v>
      </c>
      <c r="F172" s="1" t="s">
        <v>80</v>
      </c>
      <c r="G172" s="1" t="s">
        <v>651</v>
      </c>
      <c r="H172" s="1" t="s">
        <v>1101</v>
      </c>
      <c r="I172" s="1" t="s">
        <v>1633</v>
      </c>
      <c r="J172" s="1" t="s">
        <v>1103</v>
      </c>
      <c r="K172" s="1" t="s">
        <v>1633</v>
      </c>
      <c r="L172" s="1" t="s">
        <v>1633</v>
      </c>
      <c r="M172" s="1" t="s">
        <v>1104</v>
      </c>
      <c r="N172" s="1" t="s">
        <v>1104</v>
      </c>
      <c r="O172" s="1" t="s">
        <v>1105</v>
      </c>
      <c r="P172" s="1" t="s">
        <v>1106</v>
      </c>
      <c r="Q172" s="1" t="s">
        <v>1107</v>
      </c>
      <c r="R172" s="1" t="s">
        <v>1634</v>
      </c>
      <c r="S172" s="1" t="s">
        <v>73</v>
      </c>
      <c r="T172" s="1" t="s">
        <v>35</v>
      </c>
      <c r="U172" s="1" t="s">
        <v>1109</v>
      </c>
    </row>
    <row r="173" s="1" customFormat="1" spans="1:21">
      <c r="A173" s="1" t="s">
        <v>103</v>
      </c>
      <c r="B173" s="1" t="s">
        <v>80</v>
      </c>
      <c r="C173" s="1" t="s">
        <v>1635</v>
      </c>
      <c r="D173" s="1" t="s">
        <v>105</v>
      </c>
      <c r="E173" s="1" t="s">
        <v>106</v>
      </c>
      <c r="F173" s="1" t="s">
        <v>80</v>
      </c>
      <c r="G173" s="1" t="s">
        <v>81</v>
      </c>
      <c r="H173" s="1" t="s">
        <v>1101</v>
      </c>
      <c r="I173" s="1" t="s">
        <v>1119</v>
      </c>
      <c r="J173" s="1" t="s">
        <v>1103</v>
      </c>
      <c r="K173" s="1" t="s">
        <v>1119</v>
      </c>
      <c r="L173" s="1" t="s">
        <v>1119</v>
      </c>
      <c r="M173" s="1" t="s">
        <v>1104</v>
      </c>
      <c r="N173" s="1" t="s">
        <v>1104</v>
      </c>
      <c r="O173" s="1" t="s">
        <v>1105</v>
      </c>
      <c r="P173" s="1" t="s">
        <v>1106</v>
      </c>
      <c r="Q173" s="1" t="s">
        <v>1107</v>
      </c>
      <c r="R173" s="1" t="s">
        <v>1636</v>
      </c>
      <c r="S173" s="1" t="s">
        <v>73</v>
      </c>
      <c r="T173" s="1" t="s">
        <v>35</v>
      </c>
      <c r="U173" s="1" t="s">
        <v>1109</v>
      </c>
    </row>
    <row r="174" s="1" customFormat="1" spans="1:21">
      <c r="A174" s="1" t="s">
        <v>299</v>
      </c>
      <c r="B174" s="1" t="s">
        <v>80</v>
      </c>
      <c r="C174" s="1" t="s">
        <v>1637</v>
      </c>
      <c r="D174" s="1" t="s">
        <v>301</v>
      </c>
      <c r="E174" s="1" t="s">
        <v>302</v>
      </c>
      <c r="F174" s="1" t="s">
        <v>80</v>
      </c>
      <c r="G174" s="1" t="s">
        <v>81</v>
      </c>
      <c r="H174" s="1" t="s">
        <v>1101</v>
      </c>
      <c r="I174" s="1" t="s">
        <v>1638</v>
      </c>
      <c r="J174" s="1" t="s">
        <v>1103</v>
      </c>
      <c r="K174" s="1" t="s">
        <v>1638</v>
      </c>
      <c r="L174" s="1" t="s">
        <v>1638</v>
      </c>
      <c r="M174" s="1" t="s">
        <v>1104</v>
      </c>
      <c r="N174" s="1" t="s">
        <v>1104</v>
      </c>
      <c r="O174" s="1" t="s">
        <v>1105</v>
      </c>
      <c r="P174" s="1" t="s">
        <v>1106</v>
      </c>
      <c r="Q174" s="1" t="s">
        <v>1107</v>
      </c>
      <c r="R174" s="1" t="s">
        <v>1639</v>
      </c>
      <c r="S174" s="1" t="s">
        <v>73</v>
      </c>
      <c r="T174" s="1" t="s">
        <v>35</v>
      </c>
      <c r="U174" s="1" t="s">
        <v>1109</v>
      </c>
    </row>
    <row r="175" s="1" customFormat="1" spans="1:21">
      <c r="A175" s="1" t="s">
        <v>139</v>
      </c>
      <c r="B175" s="1" t="s">
        <v>80</v>
      </c>
      <c r="C175" s="1" t="s">
        <v>1640</v>
      </c>
      <c r="D175" s="1" t="s">
        <v>141</v>
      </c>
      <c r="E175" s="1" t="s">
        <v>142</v>
      </c>
      <c r="F175" s="1" t="s">
        <v>80</v>
      </c>
      <c r="G175" s="1" t="s">
        <v>81</v>
      </c>
      <c r="H175" s="1" t="s">
        <v>1101</v>
      </c>
      <c r="I175" s="1" t="s">
        <v>1641</v>
      </c>
      <c r="J175" s="1" t="s">
        <v>1103</v>
      </c>
      <c r="K175" s="1" t="s">
        <v>1641</v>
      </c>
      <c r="L175" s="1" t="s">
        <v>1641</v>
      </c>
      <c r="M175" s="1" t="s">
        <v>1104</v>
      </c>
      <c r="N175" s="1" t="s">
        <v>1104</v>
      </c>
      <c r="O175" s="1" t="s">
        <v>1105</v>
      </c>
      <c r="P175" s="1" t="s">
        <v>1106</v>
      </c>
      <c r="Q175" s="1" t="s">
        <v>1107</v>
      </c>
      <c r="R175" s="1" t="s">
        <v>1642</v>
      </c>
      <c r="S175" s="1" t="s">
        <v>73</v>
      </c>
      <c r="T175" s="1" t="s">
        <v>35</v>
      </c>
      <c r="U175" s="1" t="s">
        <v>1109</v>
      </c>
    </row>
    <row r="176" s="1" customFormat="1" spans="1:21">
      <c r="A176" s="1" t="s">
        <v>294</v>
      </c>
      <c r="B176" s="1" t="s">
        <v>80</v>
      </c>
      <c r="C176" s="1" t="s">
        <v>1643</v>
      </c>
      <c r="D176" s="1" t="s">
        <v>1644</v>
      </c>
      <c r="E176" s="1" t="s">
        <v>297</v>
      </c>
      <c r="F176" s="1" t="s">
        <v>80</v>
      </c>
      <c r="G176" s="1" t="s">
        <v>81</v>
      </c>
      <c r="H176" s="1" t="s">
        <v>1101</v>
      </c>
      <c r="I176" s="1" t="s">
        <v>1329</v>
      </c>
      <c r="J176" s="1" t="s">
        <v>1103</v>
      </c>
      <c r="K176" s="1" t="s">
        <v>1329</v>
      </c>
      <c r="L176" s="1" t="s">
        <v>1329</v>
      </c>
      <c r="M176" s="1" t="s">
        <v>1104</v>
      </c>
      <c r="N176" s="1" t="s">
        <v>1104</v>
      </c>
      <c r="O176" s="1" t="s">
        <v>1105</v>
      </c>
      <c r="P176" s="1" t="s">
        <v>1106</v>
      </c>
      <c r="Q176" s="1" t="s">
        <v>1107</v>
      </c>
      <c r="R176" s="1" t="s">
        <v>1645</v>
      </c>
      <c r="S176" s="1" t="s">
        <v>73</v>
      </c>
      <c r="T176" s="1" t="s">
        <v>35</v>
      </c>
      <c r="U176" s="1" t="s">
        <v>1109</v>
      </c>
    </row>
    <row r="177" s="1" customFormat="1" spans="1:21">
      <c r="A177" s="1" t="s">
        <v>243</v>
      </c>
      <c r="B177" s="1" t="s">
        <v>80</v>
      </c>
      <c r="C177" s="1" t="s">
        <v>1646</v>
      </c>
      <c r="D177" s="1" t="s">
        <v>245</v>
      </c>
      <c r="E177" s="1" t="s">
        <v>1490</v>
      </c>
      <c r="F177" s="1" t="s">
        <v>80</v>
      </c>
      <c r="G177" s="1" t="s">
        <v>81</v>
      </c>
      <c r="H177" s="1" t="s">
        <v>1101</v>
      </c>
      <c r="I177" s="1" t="s">
        <v>1491</v>
      </c>
      <c r="J177" s="1" t="s">
        <v>1103</v>
      </c>
      <c r="K177" s="1" t="s">
        <v>1491</v>
      </c>
      <c r="L177" s="1" t="s">
        <v>1491</v>
      </c>
      <c r="M177" s="1" t="s">
        <v>1104</v>
      </c>
      <c r="N177" s="1" t="s">
        <v>1104</v>
      </c>
      <c r="O177" s="1" t="s">
        <v>1105</v>
      </c>
      <c r="P177" s="1" t="s">
        <v>1106</v>
      </c>
      <c r="Q177" s="1" t="s">
        <v>1107</v>
      </c>
      <c r="R177" s="1" t="s">
        <v>1647</v>
      </c>
      <c r="S177" s="1" t="s">
        <v>73</v>
      </c>
      <c r="T177" s="1" t="s">
        <v>35</v>
      </c>
      <c r="U177" s="1" t="s">
        <v>1109</v>
      </c>
    </row>
    <row r="178" s="1" customFormat="1" spans="1:21">
      <c r="A178" s="1" t="s">
        <v>206</v>
      </c>
      <c r="B178" s="1" t="s">
        <v>80</v>
      </c>
      <c r="C178" s="1" t="s">
        <v>1648</v>
      </c>
      <c r="D178" s="1" t="s">
        <v>208</v>
      </c>
      <c r="E178" s="1" t="s">
        <v>209</v>
      </c>
      <c r="F178" s="1" t="s">
        <v>80</v>
      </c>
      <c r="G178" s="1" t="s">
        <v>81</v>
      </c>
      <c r="H178" s="1" t="s">
        <v>1101</v>
      </c>
      <c r="I178" s="1" t="s">
        <v>1289</v>
      </c>
      <c r="J178" s="1" t="s">
        <v>1103</v>
      </c>
      <c r="K178" s="1" t="s">
        <v>1289</v>
      </c>
      <c r="L178" s="1" t="s">
        <v>1289</v>
      </c>
      <c r="M178" s="1" t="s">
        <v>1104</v>
      </c>
      <c r="N178" s="1" t="s">
        <v>1104</v>
      </c>
      <c r="O178" s="1" t="s">
        <v>1105</v>
      </c>
      <c r="P178" s="1" t="s">
        <v>1106</v>
      </c>
      <c r="Q178" s="1" t="s">
        <v>1107</v>
      </c>
      <c r="R178" s="1" t="s">
        <v>1649</v>
      </c>
      <c r="S178" s="1" t="s">
        <v>73</v>
      </c>
      <c r="T178" s="1" t="s">
        <v>35</v>
      </c>
      <c r="U178" s="1" t="s">
        <v>1109</v>
      </c>
    </row>
    <row r="179" s="1" customFormat="1" spans="1:21">
      <c r="A179" s="1" t="s">
        <v>336</v>
      </c>
      <c r="B179" s="1" t="s">
        <v>80</v>
      </c>
      <c r="C179" s="1" t="s">
        <v>1650</v>
      </c>
      <c r="D179" s="1" t="s">
        <v>1651</v>
      </c>
      <c r="E179" s="1" t="s">
        <v>339</v>
      </c>
      <c r="F179" s="1" t="s">
        <v>80</v>
      </c>
      <c r="G179" s="1" t="s">
        <v>81</v>
      </c>
      <c r="H179" s="1" t="s">
        <v>1101</v>
      </c>
      <c r="I179" s="1" t="s">
        <v>1652</v>
      </c>
      <c r="J179" s="1" t="s">
        <v>1103</v>
      </c>
      <c r="K179" s="1" t="s">
        <v>1652</v>
      </c>
      <c r="L179" s="1" t="s">
        <v>1652</v>
      </c>
      <c r="M179" s="1" t="s">
        <v>1104</v>
      </c>
      <c r="N179" s="1" t="s">
        <v>1104</v>
      </c>
      <c r="O179" s="1" t="s">
        <v>1105</v>
      </c>
      <c r="P179" s="1" t="s">
        <v>1106</v>
      </c>
      <c r="Q179" s="1" t="s">
        <v>1107</v>
      </c>
      <c r="R179" s="1" t="s">
        <v>1653</v>
      </c>
      <c r="S179" s="1" t="s">
        <v>73</v>
      </c>
      <c r="T179" s="1" t="s">
        <v>35</v>
      </c>
      <c r="U179" s="1" t="s">
        <v>1109</v>
      </c>
    </row>
    <row r="180" s="1" customFormat="1" spans="1:21">
      <c r="A180" s="1" t="s">
        <v>235</v>
      </c>
      <c r="B180" s="1" t="s">
        <v>80</v>
      </c>
      <c r="C180" s="1" t="s">
        <v>1654</v>
      </c>
      <c r="D180" s="1" t="s">
        <v>1655</v>
      </c>
      <c r="E180" s="1" t="s">
        <v>238</v>
      </c>
      <c r="F180" s="1" t="s">
        <v>80</v>
      </c>
      <c r="G180" s="1" t="s">
        <v>81</v>
      </c>
      <c r="H180" s="1" t="s">
        <v>1101</v>
      </c>
      <c r="I180" s="1" t="s">
        <v>1656</v>
      </c>
      <c r="J180" s="1" t="s">
        <v>1103</v>
      </c>
      <c r="K180" s="1" t="s">
        <v>1656</v>
      </c>
      <c r="L180" s="1" t="s">
        <v>1656</v>
      </c>
      <c r="M180" s="1" t="s">
        <v>1104</v>
      </c>
      <c r="N180" s="1" t="s">
        <v>1104</v>
      </c>
      <c r="O180" s="1" t="s">
        <v>1105</v>
      </c>
      <c r="P180" s="1" t="s">
        <v>1106</v>
      </c>
      <c r="Q180" s="1" t="s">
        <v>1107</v>
      </c>
      <c r="R180" s="1" t="s">
        <v>1657</v>
      </c>
      <c r="S180" s="1" t="s">
        <v>73</v>
      </c>
      <c r="T180" s="1" t="s">
        <v>35</v>
      </c>
      <c r="U180" s="1" t="s">
        <v>1109</v>
      </c>
    </row>
    <row r="181" s="1" customFormat="1" spans="1:21">
      <c r="A181" s="1" t="s">
        <v>198</v>
      </c>
      <c r="B181" s="1" t="s">
        <v>80</v>
      </c>
      <c r="C181" s="1" t="s">
        <v>1658</v>
      </c>
      <c r="D181" s="1" t="s">
        <v>200</v>
      </c>
      <c r="E181" s="1" t="s">
        <v>201</v>
      </c>
      <c r="F181" s="1" t="s">
        <v>80</v>
      </c>
      <c r="G181" s="1" t="s">
        <v>81</v>
      </c>
      <c r="H181" s="1" t="s">
        <v>1101</v>
      </c>
      <c r="I181" s="1" t="s">
        <v>1430</v>
      </c>
      <c r="J181" s="1" t="s">
        <v>1103</v>
      </c>
      <c r="K181" s="1" t="s">
        <v>1430</v>
      </c>
      <c r="L181" s="1" t="s">
        <v>1430</v>
      </c>
      <c r="M181" s="1" t="s">
        <v>1104</v>
      </c>
      <c r="N181" s="1" t="s">
        <v>1104</v>
      </c>
      <c r="O181" s="1" t="s">
        <v>1105</v>
      </c>
      <c r="P181" s="1" t="s">
        <v>1106</v>
      </c>
      <c r="Q181" s="1" t="s">
        <v>1107</v>
      </c>
      <c r="R181" s="1" t="s">
        <v>1659</v>
      </c>
      <c r="S181" s="1" t="s">
        <v>73</v>
      </c>
      <c r="T181" s="1" t="s">
        <v>35</v>
      </c>
      <c r="U181" s="1" t="s">
        <v>1109</v>
      </c>
    </row>
    <row r="182" s="1" customFormat="1" spans="1:21">
      <c r="A182" s="1" t="s">
        <v>191</v>
      </c>
      <c r="B182" s="1" t="s">
        <v>80</v>
      </c>
      <c r="C182" s="1" t="s">
        <v>1660</v>
      </c>
      <c r="D182" s="1" t="s">
        <v>193</v>
      </c>
      <c r="E182" s="1" t="s">
        <v>194</v>
      </c>
      <c r="F182" s="1" t="s">
        <v>80</v>
      </c>
      <c r="G182" s="1" t="s">
        <v>81</v>
      </c>
      <c r="H182" s="1" t="s">
        <v>1101</v>
      </c>
      <c r="I182" s="1" t="s">
        <v>1257</v>
      </c>
      <c r="J182" s="1" t="s">
        <v>1103</v>
      </c>
      <c r="K182" s="1" t="s">
        <v>1257</v>
      </c>
      <c r="L182" s="1" t="s">
        <v>1257</v>
      </c>
      <c r="M182" s="1" t="s">
        <v>1104</v>
      </c>
      <c r="N182" s="1" t="s">
        <v>1104</v>
      </c>
      <c r="O182" s="1" t="s">
        <v>1105</v>
      </c>
      <c r="P182" s="1" t="s">
        <v>1106</v>
      </c>
      <c r="Q182" s="1" t="s">
        <v>1107</v>
      </c>
      <c r="R182" s="1" t="s">
        <v>1661</v>
      </c>
      <c r="S182" s="1" t="s">
        <v>73</v>
      </c>
      <c r="T182" s="1" t="s">
        <v>35</v>
      </c>
      <c r="U182" s="1" t="s">
        <v>1109</v>
      </c>
    </row>
    <row r="183" s="1" customFormat="1" spans="1:21">
      <c r="A183" s="1" t="s">
        <v>272</v>
      </c>
      <c r="B183" s="1" t="s">
        <v>79</v>
      </c>
      <c r="C183" s="1" t="s">
        <v>1662</v>
      </c>
      <c r="D183" s="1" t="s">
        <v>1663</v>
      </c>
      <c r="E183" s="1" t="s">
        <v>275</v>
      </c>
      <c r="F183" s="1" t="s">
        <v>80</v>
      </c>
      <c r="G183" s="1" t="s">
        <v>81</v>
      </c>
      <c r="H183" s="1" t="s">
        <v>1101</v>
      </c>
      <c r="I183" s="1" t="s">
        <v>1664</v>
      </c>
      <c r="J183" s="1" t="s">
        <v>1103</v>
      </c>
      <c r="K183" s="1" t="s">
        <v>1664</v>
      </c>
      <c r="L183" s="1" t="s">
        <v>1664</v>
      </c>
      <c r="M183" s="1" t="s">
        <v>1104</v>
      </c>
      <c r="N183" s="1" t="s">
        <v>1104</v>
      </c>
      <c r="O183" s="1" t="s">
        <v>1105</v>
      </c>
      <c r="P183" s="1" t="s">
        <v>1106</v>
      </c>
      <c r="Q183" s="1" t="s">
        <v>1107</v>
      </c>
      <c r="R183" s="1" t="s">
        <v>1665</v>
      </c>
      <c r="S183" s="1" t="s">
        <v>73</v>
      </c>
      <c r="T183" s="1" t="s">
        <v>35</v>
      </c>
      <c r="U183" s="1" t="s">
        <v>1109</v>
      </c>
    </row>
    <row r="184" s="1" customFormat="1" spans="1:21">
      <c r="A184" s="1" t="s">
        <v>71</v>
      </c>
      <c r="B184" s="1" t="s">
        <v>79</v>
      </c>
      <c r="C184" s="1" t="s">
        <v>1666</v>
      </c>
      <c r="D184" s="1" t="s">
        <v>76</v>
      </c>
      <c r="E184" s="1" t="s">
        <v>78</v>
      </c>
      <c r="F184" s="1" t="s">
        <v>80</v>
      </c>
      <c r="G184" s="1" t="s">
        <v>81</v>
      </c>
      <c r="H184" s="1" t="s">
        <v>1101</v>
      </c>
      <c r="I184" s="1" t="s">
        <v>1667</v>
      </c>
      <c r="J184" s="1" t="s">
        <v>1103</v>
      </c>
      <c r="K184" s="1" t="s">
        <v>1667</v>
      </c>
      <c r="L184" s="1" t="s">
        <v>1667</v>
      </c>
      <c r="M184" s="1" t="s">
        <v>1104</v>
      </c>
      <c r="N184" s="1" t="s">
        <v>1104</v>
      </c>
      <c r="O184" s="1" t="s">
        <v>1105</v>
      </c>
      <c r="P184" s="1" t="s">
        <v>1106</v>
      </c>
      <c r="Q184" s="1" t="s">
        <v>1107</v>
      </c>
      <c r="R184" s="1" t="s">
        <v>1668</v>
      </c>
      <c r="S184" s="1" t="s">
        <v>73</v>
      </c>
      <c r="T184" s="1" t="s">
        <v>35</v>
      </c>
      <c r="U184" s="1" t="s">
        <v>1109</v>
      </c>
    </row>
    <row r="185" s="1" customFormat="1" spans="1:21">
      <c r="A185" s="1" t="s">
        <v>87</v>
      </c>
      <c r="B185" s="1" t="s">
        <v>79</v>
      </c>
      <c r="C185" s="1" t="s">
        <v>1669</v>
      </c>
      <c r="D185" s="1" t="s">
        <v>1529</v>
      </c>
      <c r="E185" s="1" t="s">
        <v>90</v>
      </c>
      <c r="F185" s="1" t="s">
        <v>79</v>
      </c>
      <c r="G185" s="1" t="s">
        <v>81</v>
      </c>
      <c r="H185" s="1" t="s">
        <v>1101</v>
      </c>
      <c r="I185" s="1" t="s">
        <v>1670</v>
      </c>
      <c r="J185" s="1" t="s">
        <v>1103</v>
      </c>
      <c r="K185" s="1" t="s">
        <v>1670</v>
      </c>
      <c r="L185" s="1" t="s">
        <v>1670</v>
      </c>
      <c r="M185" s="1" t="s">
        <v>1104</v>
      </c>
      <c r="N185" s="1" t="s">
        <v>1104</v>
      </c>
      <c r="O185" s="1" t="s">
        <v>1105</v>
      </c>
      <c r="P185" s="1" t="s">
        <v>1106</v>
      </c>
      <c r="Q185" s="1" t="s">
        <v>1107</v>
      </c>
      <c r="R185" s="1" t="s">
        <v>1671</v>
      </c>
      <c r="S185" s="1" t="s">
        <v>73</v>
      </c>
      <c r="T185" s="1" t="s">
        <v>35</v>
      </c>
      <c r="U185" s="1" t="s">
        <v>1109</v>
      </c>
    </row>
    <row r="186" s="1" customFormat="1" spans="1:21">
      <c r="A186" s="1" t="s">
        <v>265</v>
      </c>
      <c r="B186" s="1" t="s">
        <v>79</v>
      </c>
      <c r="C186" s="1" t="s">
        <v>1672</v>
      </c>
      <c r="D186" s="1" t="s">
        <v>1205</v>
      </c>
      <c r="E186" s="1" t="s">
        <v>268</v>
      </c>
      <c r="F186" s="1" t="s">
        <v>79</v>
      </c>
      <c r="G186" s="1" t="s">
        <v>81</v>
      </c>
      <c r="H186" s="1" t="s">
        <v>1101</v>
      </c>
      <c r="I186" s="1" t="s">
        <v>1673</v>
      </c>
      <c r="J186" s="1" t="s">
        <v>1103</v>
      </c>
      <c r="K186" s="1" t="s">
        <v>1673</v>
      </c>
      <c r="L186" s="1" t="s">
        <v>1673</v>
      </c>
      <c r="M186" s="1" t="s">
        <v>1104</v>
      </c>
      <c r="N186" s="1" t="s">
        <v>1104</v>
      </c>
      <c r="O186" s="1" t="s">
        <v>1105</v>
      </c>
      <c r="P186" s="1" t="s">
        <v>1106</v>
      </c>
      <c r="Q186" s="1" t="s">
        <v>1107</v>
      </c>
      <c r="R186" s="1" t="s">
        <v>1674</v>
      </c>
      <c r="S186" s="1" t="s">
        <v>73</v>
      </c>
      <c r="T186" s="1" t="s">
        <v>35</v>
      </c>
      <c r="U186" s="1" t="s">
        <v>1109</v>
      </c>
    </row>
    <row r="187" s="1" customFormat="1" spans="1:21">
      <c r="A187" s="1" t="s">
        <v>389</v>
      </c>
      <c r="B187" s="1" t="s">
        <v>79</v>
      </c>
      <c r="C187" s="1" t="s">
        <v>1675</v>
      </c>
      <c r="D187" s="1" t="s">
        <v>391</v>
      </c>
      <c r="E187" s="1" t="s">
        <v>392</v>
      </c>
      <c r="F187" s="1" t="s">
        <v>81</v>
      </c>
      <c r="G187" s="1" t="s">
        <v>385</v>
      </c>
      <c r="H187" s="1" t="s">
        <v>1101</v>
      </c>
      <c r="I187" s="1" t="s">
        <v>1676</v>
      </c>
      <c r="J187" s="1" t="s">
        <v>1103</v>
      </c>
      <c r="K187" s="1" t="s">
        <v>1676</v>
      </c>
      <c r="L187" s="1" t="s">
        <v>1676</v>
      </c>
      <c r="M187" s="1" t="s">
        <v>1104</v>
      </c>
      <c r="N187" s="1" t="s">
        <v>1104</v>
      </c>
      <c r="O187" s="1" t="s">
        <v>1105</v>
      </c>
      <c r="P187" s="1" t="s">
        <v>1106</v>
      </c>
      <c r="Q187" s="1" t="s">
        <v>1107</v>
      </c>
      <c r="R187" s="1" t="s">
        <v>1677</v>
      </c>
      <c r="S187" s="1" t="s">
        <v>73</v>
      </c>
      <c r="T187" s="1" t="s">
        <v>35</v>
      </c>
      <c r="U187" s="1" t="s">
        <v>1109</v>
      </c>
    </row>
    <row r="188" s="1" customFormat="1" spans="1:21">
      <c r="A188" s="1" t="s">
        <v>380</v>
      </c>
      <c r="B188" s="1" t="s">
        <v>384</v>
      </c>
      <c r="C188" s="1" t="s">
        <v>1678</v>
      </c>
      <c r="D188" s="1" t="s">
        <v>1679</v>
      </c>
      <c r="E188" s="1" t="s">
        <v>383</v>
      </c>
      <c r="F188" s="1" t="s">
        <v>79</v>
      </c>
      <c r="G188" s="1" t="s">
        <v>385</v>
      </c>
      <c r="H188" s="1" t="s">
        <v>1101</v>
      </c>
      <c r="I188" s="1" t="s">
        <v>1680</v>
      </c>
      <c r="J188" s="1" t="s">
        <v>1103</v>
      </c>
      <c r="K188" s="1" t="s">
        <v>1680</v>
      </c>
      <c r="L188" s="1" t="s">
        <v>1680</v>
      </c>
      <c r="M188" s="1" t="s">
        <v>1104</v>
      </c>
      <c r="N188" s="1" t="s">
        <v>1104</v>
      </c>
      <c r="O188" s="1" t="s">
        <v>1105</v>
      </c>
      <c r="P188" s="1" t="s">
        <v>1106</v>
      </c>
      <c r="Q188" s="1" t="s">
        <v>1107</v>
      </c>
      <c r="R188" s="1" t="s">
        <v>1681</v>
      </c>
      <c r="S188" s="1" t="s">
        <v>73</v>
      </c>
      <c r="T188" s="1" t="s">
        <v>35</v>
      </c>
      <c r="U188" s="1" t="s">
        <v>1109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2022-05-10T02:21:21Z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3F4BD771218F481B80CD4D47203D265C</vt:lpwstr>
  </property>
</Properties>
</file>