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SGD" sheetId="1" r:id="rId1"/>
    <sheet name="CNY" sheetId="2" r:id="rId2"/>
    <sheet name="MYR" sheetId="3" r:id="rId3"/>
    <sheet name="SGD对账" sheetId="4" r:id="rId4"/>
    <sheet name="CNY对账" sheetId="5" r:id="rId5"/>
    <sheet name="MYR对账" sheetId="6" r:id="rId6"/>
    <sheet name="HOP" sheetId="7" r:id="rId7"/>
  </sheets>
  <definedNames>
    <definedName name="_xlnm._FilterDatabase" localSheetId="3" hidden="1">SGD对账!$1:$3</definedName>
    <definedName name="_xlnm._FilterDatabase" localSheetId="4" hidden="1">CNY对账!$1:$529</definedName>
  </definedNames>
  <calcPr calcId="144525"/>
</workbook>
</file>

<file path=xl/sharedStrings.xml><?xml version="1.0" encoding="utf-8"?>
<sst xmlns="http://schemas.openxmlformats.org/spreadsheetml/2006/main" count="16844" uniqueCount="4396">
  <si>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</si>
  <si>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</si>
  <si>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</si>
  <si>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</si>
  <si>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</si>
  <si>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</si>
  <si>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</si>
  <si>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</si>
  <si>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</si>
  <si>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</si>
  <si>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</si>
  <si>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</si>
  <si>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</si>
  <si>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</si>
  <si>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</si>
  <si>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</si>
  <si>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</si>
  <si>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</si>
  <si>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</si>
  <si>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</si>
  <si>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</si>
  <si>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</si>
  <si>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</si>
  <si>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</si>
  <si>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</si>
  <si>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17822604517	</t>
  </si>
  <si>
    <t>Ctrip</t>
  </si>
  <si>
    <t>正常</t>
  </si>
  <si>
    <t>[新加坡]新加坡悦乐武吉士酒店 (Staycation Approved)(Village Hotel Bugis by Far East Hospitality (Staycation Approved))(25395272)</t>
  </si>
  <si>
    <t>高级特大床房&lt;三人入住&gt;&lt;早餐&gt;</t>
  </si>
  <si>
    <t>SGD</t>
  </si>
  <si>
    <t>Lee/Choon Weng</t>
  </si>
  <si>
    <t>CA2019220509SGD-W</t>
  </si>
  <si>
    <t>未提现</t>
  </si>
  <si>
    <t>携程开票</t>
  </si>
  <si>
    <t xml:space="preserve">	</t>
  </si>
  <si>
    <t xml:space="preserve">17828641768	</t>
  </si>
  <si>
    <t>Ang/Teng Hong</t>
  </si>
  <si>
    <t xml:space="preserve">17429206141	</t>
  </si>
  <si>
    <t>[芽庄]芽庄诺富特酒店(Hotel Novotel Nha Trang)(4397972)</t>
  </si>
  <si>
    <t>标准双床房&lt;今日特价 &gt;&lt;双人入住&gt;&lt;双早&gt;</t>
  </si>
  <si>
    <t>CNY</t>
  </si>
  <si>
    <t>Pham/Trung thanh binh,Pham/Trung thanh binh</t>
  </si>
  <si>
    <t>CA2019220509CNY-W</t>
  </si>
  <si>
    <t xml:space="preserve">2426051	</t>
  </si>
  <si>
    <t xml:space="preserve">772391	</t>
  </si>
  <si>
    <t xml:space="preserve">17640130176	</t>
  </si>
  <si>
    <t>[Batu Buruk]报春花海滩酒店(Primula Beach Hotel)(89000989)</t>
  </si>
  <si>
    <t>豪华房&lt;三人入住&gt;&lt;早餐&gt;</t>
  </si>
  <si>
    <t>BIN AWANG LAH/MOHD MASRIZAL,BIN AWANG LAH/MOHD MASRIZAL,BIN AWANG LAH/MOHD MASRIZAL,BIN AWANG LAH/MOHD MASRIZAL,BIN AWANG LAH/MOHD MASRIZAL</t>
  </si>
  <si>
    <t xml:space="preserve">2464616	</t>
  </si>
  <si>
    <t xml:space="preserve">105712	</t>
  </si>
  <si>
    <t xml:space="preserve">17641055746	</t>
  </si>
  <si>
    <t>[长滩岛]和南恩花园度假酒店(Henann Garden Resort)(5338972)</t>
  </si>
  <si>
    <t>豪华房&lt;特价大促销&gt;&lt;三人入住&gt;&lt;早餐&gt;</t>
  </si>
  <si>
    <t>ganayo/kevin paul</t>
  </si>
  <si>
    <t xml:space="preserve">2464972	</t>
  </si>
  <si>
    <t xml:space="preserve">HGM164-3107	</t>
  </si>
  <si>
    <t xml:space="preserve">17641107837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</si>
  <si>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</si>
  <si>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</si>
  <si>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Binti Ramli/Nujaimi,Binti Ramli/Nujaimi</t>
  </si>
  <si>
    <t xml:space="preserve">2465000	</t>
  </si>
  <si>
    <t xml:space="preserve">149634611	</t>
  </si>
  <si>
    <t xml:space="preserve">17655762502	</t>
  </si>
  <si>
    <t>[曼绒市]绿中海度假村 - 全球奢华精品酒店(Pangkor Laut Resort - Small Luxury Hotels of the World)(13181425)</t>
  </si>
  <si>
    <t>花园别墅&lt;今日特价 &gt;&lt;双人入住&gt;&lt;双早&gt;</t>
  </si>
  <si>
    <t>Chan/Hoi Ting,Chong/Hugo</t>
  </si>
  <si>
    <t xml:space="preserve">2468472	</t>
  </si>
  <si>
    <t xml:space="preserve">acknowledge	</t>
  </si>
  <si>
    <t xml:space="preserve">17667297512	</t>
  </si>
  <si>
    <t>[曼谷]曼谷素坤逸航站 21 中心酒店 (SHA Plus+)(Grande Centre Point Hotel Terminal 21 (SHA Plus+))(5908161)</t>
  </si>
  <si>
    <t>高级房&lt;特惠&gt;&lt;双人入住&gt;&lt;无早&gt;</t>
  </si>
  <si>
    <t>SOH/JYY JING</t>
  </si>
  <si>
    <t xml:space="preserve">2471485	</t>
  </si>
  <si>
    <t xml:space="preserve">336334	</t>
  </si>
  <si>
    <t xml:space="preserve">17679021000	</t>
  </si>
  <si>
    <t>[兰卡威]丹娜兰卡威(The Danna Langkawi)(4493828)</t>
  </si>
  <si>
    <t>码头景至尊房&lt;三人入住&gt;&lt;早餐&gt;</t>
  </si>
  <si>
    <t>NAGAMATSU/RYO</t>
  </si>
  <si>
    <t xml:space="preserve">2474435	</t>
  </si>
  <si>
    <t xml:space="preserve">2172923	</t>
  </si>
  <si>
    <t xml:space="preserve">17690690598	</t>
  </si>
  <si>
    <t>[芭堤雅]芭堤雅阿瓦尼度假酒店 (SHA Extra Plus)(Avani Pattaya Resort (SHA Extra Plus))(5418586)</t>
  </si>
  <si>
    <t>园景阿瓦尼超级房&lt;特惠专享&gt;&lt;双人入住&gt;&lt;双早&gt;</t>
  </si>
  <si>
    <t>Sproston/Thomas</t>
  </si>
  <si>
    <t xml:space="preserve">2477347	</t>
  </si>
  <si>
    <t xml:space="preserve">61638511	</t>
  </si>
  <si>
    <t xml:space="preserve">17709921776	</t>
  </si>
  <si>
    <t>[甲米]甲米奥南都喜酒店(SHA Extra Plus)(Dusitd2 Ao Nang, Krabi(SHA Extra Plus))(27689492)</t>
  </si>
  <si>
    <t>迪莱特大床房(带阳台)&lt;双人入住&gt;&lt;双早&gt;</t>
  </si>
  <si>
    <t>Jajodia/Gaurav,Jajodia/Gaurav</t>
  </si>
  <si>
    <t xml:space="preserve">2482347	</t>
  </si>
  <si>
    <t xml:space="preserve">5877SC029660	</t>
  </si>
  <si>
    <t xml:space="preserve">17718077950	</t>
  </si>
  <si>
    <t>[普吉岛]普吉岛斯攀瓦酒店(SHA Extra Plus)(Sri Panwa Phuket Luxury Pool Villa Hotel(SHA Extra Plus))(4120113)</t>
  </si>
  <si>
    <t>二卧室奢华泳池别墅(至少连住2晚及以上)&lt;特价大促销&gt;&lt;四人入住&gt;&lt;早餐&gt;</t>
  </si>
  <si>
    <t>Zhou/Bing,WANG/YIYI</t>
  </si>
  <si>
    <t xml:space="preserve">2484215	</t>
  </si>
  <si>
    <t xml:space="preserve">2911426	</t>
  </si>
  <si>
    <t xml:space="preserve">17718404813	</t>
  </si>
  <si>
    <t>海景迪莱特大床房(带阳台)&lt;双人入住&gt;&lt;双早&gt;</t>
  </si>
  <si>
    <t>CHEN/SI,XU/ZUNWEI</t>
  </si>
  <si>
    <t xml:space="preserve">2484398	</t>
  </si>
  <si>
    <t xml:space="preserve">5877SC029666	</t>
  </si>
  <si>
    <t xml:space="preserve">17718394547	</t>
  </si>
  <si>
    <t>Ning/Jian,Wei/Jie</t>
  </si>
  <si>
    <t xml:space="preserve">2484393	</t>
  </si>
  <si>
    <t xml:space="preserve">5877SC029661	</t>
  </si>
  <si>
    <t>退单</t>
  </si>
  <si>
    <t xml:space="preserve">17725564621	</t>
  </si>
  <si>
    <t>[长滩岛]长滩岛摄政沙滩水疗度假村(Henann Regency Resort &amp; Spa)(5246684)</t>
  </si>
  <si>
    <t>triguero/kristine ann,De Leon/kathleen ann</t>
  </si>
  <si>
    <t xml:space="preserve">2485581	</t>
  </si>
  <si>
    <t>取消</t>
  </si>
  <si>
    <t xml:space="preserve">17728618279	</t>
  </si>
  <si>
    <t>[碧瑶]海约翰坎普庄园酒店(The Manor at Camp John Hay)(28356473)</t>
  </si>
  <si>
    <t>林景高级房&lt;特价大促销&gt;&lt;双人入住&gt;&lt;无早&gt;</t>
  </si>
  <si>
    <t>Tiomico/Erano Ercel</t>
  </si>
  <si>
    <t xml:space="preserve">2487542	</t>
  </si>
  <si>
    <t xml:space="preserve">17735548224	</t>
  </si>
  <si>
    <t>[曼谷]曼谷萨默塞特苏安普卢公园酒店(Somerset Park Suanplu Bangkok)(5072974)</t>
  </si>
  <si>
    <t>两卧豪华公寓房&lt;特价大促销&gt;&lt;四人入住&gt;&lt;早餐&gt;</t>
  </si>
  <si>
    <t>Evans/Trevor</t>
  </si>
  <si>
    <t xml:space="preserve">2489319	</t>
  </si>
  <si>
    <t xml:space="preserve">17736242675	</t>
  </si>
  <si>
    <t>[清迈]普拉辛格村庄酒店 (SHA Extra Plus)(Phra Singh Village (SHA Extra Plus))(26450431)</t>
  </si>
  <si>
    <t>豪华大床房（带阳台）&lt;今日特价 &gt;&lt;双人入住&gt;&lt;双早&gt;</t>
  </si>
  <si>
    <t>Lee/Megan,Lee/Megan</t>
  </si>
  <si>
    <t xml:space="preserve">2489835	</t>
  </si>
  <si>
    <t xml:space="preserve">RR22000743	</t>
  </si>
  <si>
    <t xml:space="preserve">17737001326	</t>
  </si>
  <si>
    <t>[新加坡]新加坡悦乐加东酒店(SG Clean)(Village Hotel Katong by Far East Hospitality Singapore (SG Clean))(28555520)</t>
  </si>
  <si>
    <t>高级房&lt;双人入住&gt;&lt;无早&gt;</t>
  </si>
  <si>
    <t>GUPTA/NIDHI</t>
  </si>
  <si>
    <t xml:space="preserve">2490370	</t>
  </si>
  <si>
    <t xml:space="preserve">155597454	</t>
  </si>
  <si>
    <t xml:space="preserve">17741706720	</t>
  </si>
  <si>
    <t>Zi Yin/Kok,Zi Yin/Kok</t>
  </si>
  <si>
    <t xml:space="preserve">2490949	</t>
  </si>
  <si>
    <t xml:space="preserve">17744157904	</t>
  </si>
  <si>
    <t>[关丹]珍拉丁皇家朱兰小屋(Royale Chulan Cherating Chalet)(67235956)</t>
  </si>
  <si>
    <t>双人床小木屋&lt;双人入住&gt;&lt;双早&gt;</t>
  </si>
  <si>
    <t>MOHD BAKHRY/MOHD NORHAFIZUDDIN</t>
  </si>
  <si>
    <t xml:space="preserve">2492440	</t>
  </si>
  <si>
    <t xml:space="preserve">57706	</t>
  </si>
  <si>
    <t xml:space="preserve">17744444139	</t>
  </si>
  <si>
    <t>Eenae/Eeman,Eenae/Eeman</t>
  </si>
  <si>
    <t xml:space="preserve">2492647	</t>
  </si>
  <si>
    <t xml:space="preserve">150966713	</t>
  </si>
  <si>
    <t xml:space="preserve">17751766057	</t>
  </si>
  <si>
    <t>[吉隆坡]吉隆坡柏威年酒店 · 悦榕庄管理(Pavilion Hotel Kuala Lumpur Managed by Banyan Tree)(25469067)</t>
  </si>
  <si>
    <t>庭景绿洲特大床房(至少连住2晚及以上)&lt;双人入住&gt;&lt;双早&gt;</t>
  </si>
  <si>
    <t>Charles/Ooi Kheng Ghee,Charles/Ooi Kheng Ghee,Charles/Ooi Kheng Ghee,Charles/Ooi Kheng Ghee</t>
  </si>
  <si>
    <t xml:space="preserve">2494374	</t>
  </si>
  <si>
    <t xml:space="preserve">164500	</t>
  </si>
  <si>
    <t xml:space="preserve">17751857449	</t>
  </si>
  <si>
    <t>山景至尊商务房&lt;双人入住&gt;&lt;双早&gt;</t>
  </si>
  <si>
    <t>YAMAMOTO/EIICHI</t>
  </si>
  <si>
    <t xml:space="preserve">2494438	</t>
  </si>
  <si>
    <t xml:space="preserve">2188420	</t>
  </si>
  <si>
    <t xml:space="preserve">17751881931	</t>
  </si>
  <si>
    <t>[马六甲]马六甲大华酒店(The Majestic Malacca)(28538119)</t>
  </si>
  <si>
    <t>豪华房&lt;双人入住&gt;&lt;双早&gt;</t>
  </si>
  <si>
    <t>kuan look/choy,kuan look/choy</t>
  </si>
  <si>
    <t xml:space="preserve">2494447	</t>
  </si>
  <si>
    <t xml:space="preserve">150951236	</t>
  </si>
  <si>
    <t xml:space="preserve">17752158901	</t>
  </si>
  <si>
    <t>[Laurel]大雅台东方奢华套房酒店(The Oriental Luxury Suites Tagaytay)(91456906)</t>
  </si>
  <si>
    <t>清莱房&lt;今日特价 &gt;&lt;双人入住&gt;&lt;双早&gt;</t>
  </si>
  <si>
    <t>sabariaga/christian,sabariaga/christian</t>
  </si>
  <si>
    <t xml:space="preserve">2494626	</t>
  </si>
  <si>
    <t xml:space="preserve">17753112990	</t>
  </si>
  <si>
    <t>[清迈]班清盛方清迈别墅(Baan Saen Fang Chiang Mai)(6511489)</t>
  </si>
  <si>
    <t>甄选一卧室别墅&lt;双人入住&gt;&lt;双早&gt;</t>
  </si>
  <si>
    <t>SCHADE/MICHAEL,SANLAR/SANTI</t>
  </si>
  <si>
    <t xml:space="preserve">2495141	</t>
  </si>
  <si>
    <t xml:space="preserve">568	</t>
  </si>
  <si>
    <t xml:space="preserve">17753181768	</t>
  </si>
  <si>
    <t>园景豪华房&lt;特价大促销&gt;&lt;双人入住&gt;&lt;无早&gt;</t>
  </si>
  <si>
    <t>RN/Flor,RN/Flor</t>
  </si>
  <si>
    <t xml:space="preserve">2495143	</t>
  </si>
  <si>
    <t xml:space="preserve">133620	</t>
  </si>
  <si>
    <t xml:space="preserve">17759996464	</t>
  </si>
  <si>
    <t>KEAN LIM/WEI</t>
  </si>
  <si>
    <t xml:space="preserve">2496177	</t>
  </si>
  <si>
    <t xml:space="preserve">150965818	</t>
  </si>
  <si>
    <t xml:space="preserve">17760619255	</t>
  </si>
  <si>
    <t>[邦劳]薄荷海滩俱乐部酒店(Bohol Beach Club)(5341684)</t>
  </si>
  <si>
    <t>豪华房(至少提前21天预订)&lt;特价大促销&gt;&lt;三人入住&gt;&lt;早餐&gt;</t>
  </si>
  <si>
    <t>Agayatin/Jezza,Agayatin/Jezza,Agayatin/Jezza</t>
  </si>
  <si>
    <t xml:space="preserve">2496487	</t>
  </si>
  <si>
    <t xml:space="preserve">65365	</t>
  </si>
  <si>
    <t xml:space="preserve">17761328177	</t>
  </si>
  <si>
    <t>[曼谷]于拉查达阿曼塔酒店(Amanta Hotel &amp; Residence Ratchada)(28679148)</t>
  </si>
  <si>
    <t>一卧室城景豪华套房&lt;双人入住&gt;&lt;无早&gt;</t>
  </si>
  <si>
    <t>Lim Jia Hao/Alex</t>
  </si>
  <si>
    <t xml:space="preserve">2496994	</t>
  </si>
  <si>
    <t xml:space="preserve">199601	</t>
  </si>
  <si>
    <t xml:space="preserve">17761662812	</t>
  </si>
  <si>
    <t>tiomico/erano ercel,tiomico/desire joy</t>
  </si>
  <si>
    <t xml:space="preserve">2497243	</t>
  </si>
  <si>
    <t xml:space="preserve">17762299643	</t>
  </si>
  <si>
    <t>[乔治市]槟城东方大酒店 (槟城对抗新冠肺炎认证)(Eastern &amp; Oriental Hotel (PenangFightCovid-19 Certified))(4646826)</t>
  </si>
  <si>
    <t>尊贵套房(遗产翼)&lt;双人入住&gt;&lt;双早&gt;</t>
  </si>
  <si>
    <t>Koyama/Mari,Koyama/Mari</t>
  </si>
  <si>
    <t xml:space="preserve">2497713	</t>
  </si>
  <si>
    <t xml:space="preserve">941762	</t>
  </si>
  <si>
    <t xml:space="preserve">17762368833	</t>
  </si>
  <si>
    <t>城市绿洲双床房&lt;双人入住&gt;&lt;早+晚餐&gt;</t>
  </si>
  <si>
    <t>LIM CHOOI HOON/IVY,LIM CHOOI HOON/IVY</t>
  </si>
  <si>
    <t xml:space="preserve">2497753	</t>
  </si>
  <si>
    <t xml:space="preserve">164832	</t>
  </si>
  <si>
    <t xml:space="preserve">17762949924	</t>
  </si>
  <si>
    <t>豪华房&lt;双人入住&gt;&lt;特价&gt;&lt;双早&gt;</t>
  </si>
  <si>
    <t>Zulasmadi Wan Md Nor/Wan,Zulasmadi Wan Md Nor/Wan</t>
  </si>
  <si>
    <t xml:space="preserve">2498109	</t>
  </si>
  <si>
    <t xml:space="preserve">106408	</t>
  </si>
  <si>
    <t xml:space="preserve">17763372063	</t>
  </si>
  <si>
    <t>Kim Heng/Tan,Kim Heng/Tan</t>
  </si>
  <si>
    <t xml:space="preserve">2498391	</t>
  </si>
  <si>
    <t xml:space="preserve">199638	</t>
  </si>
  <si>
    <t xml:space="preserve">17763386339	</t>
  </si>
  <si>
    <t>一卧室城景豪华套房&lt;双人入住&gt;&lt;双早&gt;</t>
  </si>
  <si>
    <t xml:space="preserve">2498398	</t>
  </si>
  <si>
    <t xml:space="preserve">199639	</t>
  </si>
  <si>
    <t xml:space="preserve">17763724313	</t>
  </si>
  <si>
    <t>[民丹岛]民丹岛悦榕庄(Banyan Tree Bintan)(4037222)</t>
  </si>
  <si>
    <t>雨林海景别墅(至少提前21天预订)&lt;双人入住&gt;&lt;双早&gt;</t>
  </si>
  <si>
    <t>Oeni/Mandy,Oeni/Mandy</t>
  </si>
  <si>
    <t xml:space="preserve">2498686	</t>
  </si>
  <si>
    <t xml:space="preserve">17768607142	</t>
  </si>
  <si>
    <t>[科伦]巴拉望俱乐部乐园度假村(Club Paradise Resort Palawan)(5401293)</t>
  </si>
  <si>
    <t>花园套房&lt;今日特价 &gt;&lt;三人入住&gt;&lt;早餐&gt;</t>
  </si>
  <si>
    <t>Dugay/Raisa,Dugay/Raisa,Dugay/Raisa</t>
  </si>
  <si>
    <t xml:space="preserve">2498988	</t>
  </si>
  <si>
    <t xml:space="preserve">17769585680	</t>
  </si>
  <si>
    <t>ABDUL AZIZ/AZIRIN,ABDUL AZIZ/AZIRIN</t>
  </si>
  <si>
    <t xml:space="preserve">2499361	</t>
  </si>
  <si>
    <t xml:space="preserve">106441	</t>
  </si>
  <si>
    <t xml:space="preserve">17769993972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</si>
  <si>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</si>
  <si>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&gt;&lt;双人入住&gt;&lt;适用于除泰国的亚洲客人&gt;&lt;双早&gt;</t>
  </si>
  <si>
    <t>koh/Moy hua,chuen/hui hoon</t>
  </si>
  <si>
    <t xml:space="preserve">2499624	</t>
  </si>
  <si>
    <t xml:space="preserve">174410099	</t>
  </si>
  <si>
    <t xml:space="preserve">17769998053	</t>
  </si>
  <si>
    <t>[新加坡]新加坡滨海湾宾乐雅臻选酒店 (Staycation Approved)(PARKROYAL COLLECTION Marina Bay, Singapore (Staycation Approved))(5025393)</t>
  </si>
  <si>
    <t>乐居特大床房&lt;今日特惠&gt;&lt;双人入住&gt;&lt;双早&gt;</t>
  </si>
  <si>
    <t>NASIR/FARHANA</t>
  </si>
  <si>
    <t xml:space="preserve">2499629	</t>
  </si>
  <si>
    <t xml:space="preserve">6304621	</t>
  </si>
  <si>
    <t xml:space="preserve">17770477363	</t>
  </si>
  <si>
    <t>[西南县]槟城直落巴巷悦椿度假村 (槟城对抗新冠肺炎认证)(Angsana Teluk Bahang (PenangFightCovid-19 Certified))(67827066)</t>
  </si>
  <si>
    <t>尊贵特大床房&lt;双人入住&gt;&lt;双早&gt;</t>
  </si>
  <si>
    <t>Lim/Khai Wei</t>
  </si>
  <si>
    <t xml:space="preserve">2499956	</t>
  </si>
  <si>
    <t xml:space="preserve">5267900	</t>
  </si>
  <si>
    <t xml:space="preserve">17770548294	</t>
  </si>
  <si>
    <t>shafiq abdullah/mohd,shafiq abdullah/mohd</t>
  </si>
  <si>
    <t xml:space="preserve">2500006	</t>
  </si>
  <si>
    <t xml:space="preserve">17771178364	</t>
  </si>
  <si>
    <t>[曼谷]曼谷 JW 万豪酒店 (SHA Plus+)(JW Marriott Hotel Bangkok (SHA Plus+))(3031185)</t>
  </si>
  <si>
    <t>豪华特大床房(连住3晚及以上)&lt;双人入住&gt;&lt;双早&gt;&lt;普通会员&gt;</t>
  </si>
  <si>
    <t>Li/Mengyi,Cai/Zhongang,Xu/Bingyi,Mou/Ziyang</t>
  </si>
  <si>
    <t xml:space="preserve">2500518	</t>
  </si>
  <si>
    <t xml:space="preserve"> 99330359	</t>
  </si>
  <si>
    <t xml:space="preserve">17771346642	</t>
  </si>
  <si>
    <t>KIAN/TERENCE YONG LIANG,KIAN/TERENCE YONG LIANG</t>
  </si>
  <si>
    <t xml:space="preserve">2500636	</t>
  </si>
  <si>
    <t xml:space="preserve">199668	</t>
  </si>
  <si>
    <t xml:space="preserve">17772985536	</t>
  </si>
  <si>
    <t>[曼谷]曼谷文华中心点大酒店 (SHA Plus+)(Mandarin Hotel Managed by Centre Point (SHA Plus+))(1586182)</t>
  </si>
  <si>
    <t>豪华房&lt;特惠促销&gt;&lt;双人入住&gt;&lt;无早&gt;</t>
  </si>
  <si>
    <t>Phetcharanphaisan/Phromphat,Phetcharanphaisan/Phromphat</t>
  </si>
  <si>
    <t xml:space="preserve">2502005	</t>
  </si>
  <si>
    <t xml:space="preserve">17773334785	</t>
  </si>
  <si>
    <t>[吉隆坡]吉隆坡JW万豪酒店(JW Marriott Hotel Kuala Lumpur)(3799838)</t>
  </si>
  <si>
    <t>高级房&lt;双人入住&gt;&lt;早+晚餐&gt;</t>
  </si>
  <si>
    <t>Che mat/Sahhidatul akmal</t>
  </si>
  <si>
    <t xml:space="preserve">2502291	</t>
  </si>
  <si>
    <t xml:space="preserve">151196050	</t>
  </si>
  <si>
    <t xml:space="preserve">17779674023	</t>
  </si>
  <si>
    <t>[哥打京那巴鲁]哥打京那巴鲁香格里拉丹绒亚路酒店(Shangri-La Tanjung Aru Kota Kinabalu)(3628010)</t>
  </si>
  <si>
    <t>基纳巴卢楼山景房&lt;今日特价 &gt;&lt;双人入住&gt;&lt;双早&gt;</t>
  </si>
  <si>
    <t>embran/zurah</t>
  </si>
  <si>
    <t xml:space="preserve">2503387	</t>
  </si>
  <si>
    <t xml:space="preserve">11227878395	</t>
  </si>
  <si>
    <t xml:space="preserve">17780826557	</t>
  </si>
  <si>
    <t>[乔治市]槟城双威乔治市酒店 (槟城对抗新冠肺炎认证)(Sunway Hotel Georgetown Penang (PenangFightCovid-19 Certified))(28528357)</t>
  </si>
  <si>
    <t>豪华特大床房&lt;双人入住&gt;&lt;无早&gt;</t>
  </si>
  <si>
    <t>KALIL/KALIL KARIM</t>
  </si>
  <si>
    <t xml:space="preserve">2503960	</t>
  </si>
  <si>
    <t xml:space="preserve">3780134	</t>
  </si>
  <si>
    <t xml:space="preserve">17781563828	</t>
  </si>
  <si>
    <t>雨林海滨别墅&lt;双人入住&gt;&lt;双早&gt;</t>
  </si>
  <si>
    <t>Chong/Guang Wei Wesley</t>
  </si>
  <si>
    <t xml:space="preserve">2504384	</t>
  </si>
  <si>
    <t xml:space="preserve">33409661	</t>
  </si>
  <si>
    <t xml:space="preserve">17782663291	</t>
  </si>
  <si>
    <t>Suzuki/Kenji</t>
  </si>
  <si>
    <t xml:space="preserve">2505147	</t>
  </si>
  <si>
    <t xml:space="preserve">343255	</t>
  </si>
  <si>
    <t xml:space="preserve">17788689048	</t>
  </si>
  <si>
    <t>ching hee/lim,ching hee/lim,ching hee/lim,ching hee/lim</t>
  </si>
  <si>
    <t xml:space="preserve">2506028	</t>
  </si>
  <si>
    <t xml:space="preserve">151395003	</t>
  </si>
  <si>
    <t xml:space="preserve">17788972758	</t>
  </si>
  <si>
    <t>豪华双床房&lt;双人入住&gt;&lt;无早&gt;</t>
  </si>
  <si>
    <t>Young Beng/Lim</t>
  </si>
  <si>
    <t xml:space="preserve">2506103	</t>
  </si>
  <si>
    <t xml:space="preserve">3780131	</t>
  </si>
  <si>
    <t xml:space="preserve">17790080302	</t>
  </si>
  <si>
    <t>[曼谷]S15素坤逸酒店(S15 Sukhumvit Hotel)(45699463)</t>
  </si>
  <si>
    <t>豪华房&lt;特惠专享&gt;&lt;双人入住&gt;&lt;双早&gt;</t>
  </si>
  <si>
    <t>Janakiram/Aum,Janakiram/Aum</t>
  </si>
  <si>
    <t xml:space="preserve">2506554	</t>
  </si>
  <si>
    <t xml:space="preserve">66206918-1	</t>
  </si>
  <si>
    <t xml:space="preserve">17790169911	</t>
  </si>
  <si>
    <t>Ngee Kee/Ng,Ngee Kee/Ng</t>
  </si>
  <si>
    <t xml:space="preserve">2506574	</t>
  </si>
  <si>
    <t xml:space="preserve">343172	</t>
  </si>
  <si>
    <t xml:space="preserve">17790425874	</t>
  </si>
  <si>
    <t>TAN/RUTH LI ERN</t>
  </si>
  <si>
    <t xml:space="preserve">2506632	</t>
  </si>
  <si>
    <t xml:space="preserve">2198426	</t>
  </si>
  <si>
    <t xml:space="preserve">17792014387	</t>
  </si>
  <si>
    <t>[普吉岛]普吉岛悦榕庄(SHA Extra Plus)(Banyan Tree Phuket (SHA Extra Plus))(3707426)</t>
  </si>
  <si>
    <t>悦榕泳池别墅&lt;三人入住&gt;&lt;早餐&gt;</t>
  </si>
  <si>
    <t>Cheung/Jazmine,Cheung/Jazmine,Cheung/Jazmine</t>
  </si>
  <si>
    <t xml:space="preserve">2507280	</t>
  </si>
  <si>
    <t xml:space="preserve">17792221255	</t>
  </si>
  <si>
    <t xml:space="preserve">2507434	</t>
  </si>
  <si>
    <t xml:space="preserve">19637825	</t>
  </si>
  <si>
    <t xml:space="preserve">17796954405	</t>
  </si>
  <si>
    <t>Zhou/Bing,WANG/YIYI,Li /DIAN YU,WANG/ Zi CHENG</t>
  </si>
  <si>
    <t xml:space="preserve">17797090824	</t>
  </si>
  <si>
    <t>豪华尊贵房&lt;特惠&gt;&lt;双人入住&gt;&lt;无早&gt;</t>
  </si>
  <si>
    <t>Zi Wei/Tan,Zi Wei/Tan</t>
  </si>
  <si>
    <t xml:space="preserve">2508664	</t>
  </si>
  <si>
    <t xml:space="preserve">344676	</t>
  </si>
  <si>
    <t xml:space="preserve">17796744669	</t>
  </si>
  <si>
    <t>Beraya/VEEJAESWARAN</t>
  </si>
  <si>
    <t xml:space="preserve">2508460	</t>
  </si>
  <si>
    <t xml:space="preserve">2199675	</t>
  </si>
  <si>
    <t xml:space="preserve">17797516263	</t>
  </si>
  <si>
    <t>[富国岛]都喜公主月光沙滩度假酒店(Dusit Princess Moonrise Beach Resort)(28307599)</t>
  </si>
  <si>
    <t>园景豪华双床房&lt;今日特价 &gt;&lt;双人入住&gt;&lt;双早&gt;</t>
  </si>
  <si>
    <t>JIANG/XUEQUAN,JIN/XUEFENG</t>
  </si>
  <si>
    <t xml:space="preserve">2508957	</t>
  </si>
  <si>
    <t xml:space="preserve">34265	</t>
  </si>
  <si>
    <t xml:space="preserve">17797980640	</t>
  </si>
  <si>
    <t>[吉隆坡]辉盛凯贝丽(Capri by Fraser Bukit Bintang)(88638672)</t>
  </si>
  <si>
    <t>豪华大床一室房&lt;双人入住&gt;&lt;双早&gt;</t>
  </si>
  <si>
    <t>Chai/Cy</t>
  </si>
  <si>
    <t xml:space="preserve">2509348	</t>
  </si>
  <si>
    <t xml:space="preserve">33572954-1	</t>
  </si>
  <si>
    <t xml:space="preserve">17798354085	</t>
  </si>
  <si>
    <t>豪华双床一室房&lt;双人入住&gt;&lt;双早&gt;</t>
  </si>
  <si>
    <t>WEI/JIA TEO</t>
  </si>
  <si>
    <t xml:space="preserve">2509625	</t>
  </si>
  <si>
    <t xml:space="preserve">20763454-1	</t>
  </si>
  <si>
    <t xml:space="preserve">17798511592	</t>
  </si>
  <si>
    <t>[民丹岛]民丹岛悦莲(Cassia Bintan by Banyan Tree)(16149489)</t>
  </si>
  <si>
    <t>一卧室双床公寓&lt;今日特价 &gt;&lt;双人入住&gt;&lt;双早&gt;</t>
  </si>
  <si>
    <t>KIM/HWAN,KIM/HWAN</t>
  </si>
  <si>
    <t xml:space="preserve">2509722	</t>
  </si>
  <si>
    <t xml:space="preserve">33409925	</t>
  </si>
  <si>
    <t xml:space="preserve">17798801173	</t>
  </si>
  <si>
    <t>Soon/Yew Chuen</t>
  </si>
  <si>
    <t xml:space="preserve">2509896	</t>
  </si>
  <si>
    <t xml:space="preserve">38785071-1	</t>
  </si>
  <si>
    <t xml:space="preserve">17799287479	</t>
  </si>
  <si>
    <t>[涛岛]乌龟岛海滩度假酒店(Haadtien Beach Resort)(6027673)</t>
  </si>
  <si>
    <t>流浪者海滩别墅(至少连住2晚及以上)&lt;双人入住&gt;&lt;双早&gt;</t>
  </si>
  <si>
    <t>Lertvaritchanon/Touchawit</t>
  </si>
  <si>
    <t xml:space="preserve">2510335	</t>
  </si>
  <si>
    <t xml:space="preserve">16973	</t>
  </si>
  <si>
    <t xml:space="preserve">17799338612	</t>
  </si>
  <si>
    <t>雨林海景别墅&lt;双人入住&gt;&lt;双早&gt;</t>
  </si>
  <si>
    <t>Lim/Melissa,Lim/Melissa</t>
  </si>
  <si>
    <t xml:space="preserve">2510366	</t>
  </si>
  <si>
    <t xml:space="preserve">33409966	</t>
  </si>
  <si>
    <t xml:space="preserve">17799345980	</t>
  </si>
  <si>
    <t>[关丹]珍拉丁皇家朱兰酒店(Royale Chulan Cherating Villa)(91107302)</t>
  </si>
  <si>
    <t>海洋套房(至少连住2晚及以上)&lt;双人入住&gt;&lt;早+晚餐&gt;</t>
  </si>
  <si>
    <t>MOHAMAD ZIN/MOHD NOR HANAFIE</t>
  </si>
  <si>
    <t xml:space="preserve">2510376	</t>
  </si>
  <si>
    <t xml:space="preserve">28045	</t>
  </si>
  <si>
    <t xml:space="preserve">17799383021	</t>
  </si>
  <si>
    <t>Lertvaritchanon/touchawit</t>
  </si>
  <si>
    <t xml:space="preserve">2510423	</t>
  </si>
  <si>
    <t xml:space="preserve">16976	</t>
  </si>
  <si>
    <t xml:space="preserve">17799773663	</t>
  </si>
  <si>
    <t>丹绒楼海景特大床房&lt;超值特惠&gt;&lt;双人入住&gt;&lt;双早&gt;</t>
  </si>
  <si>
    <t>Ag Hamidun/Ag Mohd Safwan,Mohd Aris/Nur Azliyyana</t>
  </si>
  <si>
    <t xml:space="preserve">2510695	</t>
  </si>
  <si>
    <t xml:space="preserve">11231071793	</t>
  </si>
  <si>
    <t xml:space="preserve">17800077739	</t>
  </si>
  <si>
    <t>[丹戎本雅]洪腾海滨酒店 (槟城对抗新冠肺炎认证)(Hompton by the Beach Penang (PenangFightCovid-19 Certified))(91143907)</t>
  </si>
  <si>
    <t>至尊房&lt;四人入住&gt;&lt;早餐&gt;</t>
  </si>
  <si>
    <t>Rizal/Fadzil</t>
  </si>
  <si>
    <t xml:space="preserve">2510936	</t>
  </si>
  <si>
    <t xml:space="preserve">10062119	</t>
  </si>
  <si>
    <t xml:space="preserve">17800161713	</t>
  </si>
  <si>
    <t>商务房&lt;双人入住&gt;&lt;双早&gt;</t>
  </si>
  <si>
    <t>Ramya/Vipperla,Ramya/Vipperla,Ramya/Vipperla,Ramya/Vipperla</t>
  </si>
  <si>
    <t xml:space="preserve">2511015	</t>
  </si>
  <si>
    <t xml:space="preserve"> 2201429	</t>
  </si>
  <si>
    <t xml:space="preserve">17800447923	</t>
  </si>
  <si>
    <t>qiqi/yow chee qi</t>
  </si>
  <si>
    <t xml:space="preserve">2511224	</t>
  </si>
  <si>
    <t xml:space="preserve">5352650	</t>
  </si>
  <si>
    <t xml:space="preserve">17805523199	</t>
  </si>
  <si>
    <t>码头景至尊房&lt;双人入住&gt;&lt;双早&gt;</t>
  </si>
  <si>
    <t>Randhawa/Manisha Kaur</t>
  </si>
  <si>
    <t xml:space="preserve">2512217	</t>
  </si>
  <si>
    <t xml:space="preserve">2196175	</t>
  </si>
  <si>
    <t xml:space="preserve">17806213610	</t>
  </si>
  <si>
    <t>豪华尊贵房&lt;特惠&gt;&lt;双人入住&gt;&lt;单早&gt;</t>
  </si>
  <si>
    <t>SINGH CHAUHAN/ACHHAR,SINGH CHAUHAN/ACHHAR</t>
  </si>
  <si>
    <t xml:space="preserve">2512653	</t>
  </si>
  <si>
    <t xml:space="preserve">343787	</t>
  </si>
  <si>
    <t xml:space="preserve">17807620526	</t>
  </si>
  <si>
    <t>[普吉岛]普吉岛塔夫海滩水疗度假村(SHA Extra Plus)(Thavorn Beach Village Resort &amp; Spa Phuket(SHA Extra Plus))(3462456)</t>
  </si>
  <si>
    <t>泻湖池畔房(带浴缸)&lt;今日特价 &gt;&lt;双人入住&gt;&lt;双早&gt;</t>
  </si>
  <si>
    <t>Tankad/Tipwan,Tankad/Tipwan</t>
  </si>
  <si>
    <t xml:space="preserve">2513680	</t>
  </si>
  <si>
    <t xml:space="preserve">17811533441	</t>
  </si>
  <si>
    <t>Lim/Sin Pei</t>
  </si>
  <si>
    <t xml:space="preserve">2514177	</t>
  </si>
  <si>
    <t xml:space="preserve">10062425	</t>
  </si>
  <si>
    <t xml:space="preserve">17811563631	</t>
  </si>
  <si>
    <t>[碧瑶]约翰干草营地森林旅馆(The Forest Lodge at Camp John Hay)(90371036)</t>
  </si>
  <si>
    <t>一卧室套房&lt;今日特价 &gt;&lt;三人入住&gt;&lt;无早&gt;</t>
  </si>
  <si>
    <t>Sia/Clyde Philip,Sia/Clyde Philip,Sia/Clyde Philip,Sia/Clyde Philip,Sia/Clyde Philip,Sia/Clyde Philip</t>
  </si>
  <si>
    <t xml:space="preserve">2514184	</t>
  </si>
  <si>
    <t xml:space="preserve">HMS107-0001930	</t>
  </si>
  <si>
    <t xml:space="preserve">17811416329	</t>
  </si>
  <si>
    <t xml:space="preserve">2514152	</t>
  </si>
  <si>
    <t xml:space="preserve">157575473	</t>
  </si>
  <si>
    <t xml:space="preserve">17811735874	</t>
  </si>
  <si>
    <t>[长滩岛]长滩岛探索海岸度假酒店(Discovery Shores Boracay)(5175084)</t>
  </si>
  <si>
    <t>招牌两卧室套房&lt;今日特价 &gt;&lt;四人入住&gt;&lt;早餐&gt;</t>
  </si>
  <si>
    <t>melitante/marilyn,melitante/marilyn,melitante/marilyn,melitante/marilyn</t>
  </si>
  <si>
    <t xml:space="preserve">17811890079	</t>
  </si>
  <si>
    <t>Yeo/Kee Chean</t>
  </si>
  <si>
    <t xml:space="preserve">2514270	</t>
  </si>
  <si>
    <t xml:space="preserve">47745355-1	</t>
  </si>
  <si>
    <t xml:space="preserve">17812226849	</t>
  </si>
  <si>
    <t>Won Lee/Jee</t>
  </si>
  <si>
    <t xml:space="preserve">2514521	</t>
  </si>
  <si>
    <t xml:space="preserve">33410155	</t>
  </si>
  <si>
    <t xml:space="preserve">17812187661	</t>
  </si>
  <si>
    <t>园景两卧公寓房阁楼&lt;特惠价&gt;&lt;三人入住&gt;&lt;早餐&gt;</t>
  </si>
  <si>
    <t>Thomare/Sameer Balkrishna,Thomare/Soumya Sameer,Thomare/Nishad Sameer</t>
  </si>
  <si>
    <t xml:space="preserve">2514494	</t>
  </si>
  <si>
    <t xml:space="preserve">33410156	</t>
  </si>
  <si>
    <t xml:space="preserve">17813064957	</t>
  </si>
  <si>
    <t>[普吉岛]普吉岛卡塔坦尼海滩度假村(SHA Extra Plus)(Katathani Phuket Beach Resort(SHA Extra Plus))(1549705)</t>
  </si>
  <si>
    <t>池景豪华房(步丽楼)(至少连住2晚及以上)&lt;特惠专享&gt;&lt;双人入住&gt;&lt;双早&gt;</t>
  </si>
  <si>
    <t>Munchanapongs/Sakaowarat</t>
  </si>
  <si>
    <t xml:space="preserve">2515040	</t>
  </si>
  <si>
    <t xml:space="preserve">10680968	</t>
  </si>
  <si>
    <t xml:space="preserve">17813160922	</t>
  </si>
  <si>
    <t>NG/EDWIN,LIN/KENT</t>
  </si>
  <si>
    <t xml:space="preserve">2515117	</t>
  </si>
  <si>
    <t xml:space="preserve">82837417-1	</t>
  </si>
  <si>
    <t xml:space="preserve">17813593041	</t>
  </si>
  <si>
    <t>尊贵特大床房(至少连住2晚及以上)&lt;双人入住&gt;&lt;双早&gt;</t>
  </si>
  <si>
    <t>LIM/YUN ZHI</t>
  </si>
  <si>
    <t xml:space="preserve">2515389	</t>
  </si>
  <si>
    <t xml:space="preserve">5382151	</t>
  </si>
  <si>
    <t xml:space="preserve">17813610657	</t>
  </si>
  <si>
    <t>[奥隆阿波]中央公园礁度假村(Central Park Reef Resort)(91825762)</t>
  </si>
  <si>
    <t>行政房&lt;今日特价 &gt;&lt;双人入住&gt;&lt;单早&gt;</t>
  </si>
  <si>
    <t>University/Active,University/Active</t>
  </si>
  <si>
    <t xml:space="preserve">2515398	</t>
  </si>
  <si>
    <t xml:space="preserve">17813629315	</t>
  </si>
  <si>
    <t>基纳巴卢楼海景双床房&lt;今日特惠&gt;&lt;双人入住&gt;&lt;双早&gt;</t>
  </si>
  <si>
    <t>King Lung/Lai</t>
  </si>
  <si>
    <t xml:space="preserve">2515429	</t>
  </si>
  <si>
    <t xml:space="preserve">11236942714	</t>
  </si>
  <si>
    <t xml:space="preserve">17813675171	</t>
  </si>
  <si>
    <t>[芭堤雅]芭堤雅发现海滩酒店 (SHA Plus+)(Pattaya Discovery Beach Hotel (SHA Plus+))(2497120)</t>
  </si>
  <si>
    <t>高级房 (DEE塔)&lt;特惠专享&gt;&lt;双人入住&gt;&lt;双早&gt;</t>
  </si>
  <si>
    <t>ADLER/DAN</t>
  </si>
  <si>
    <t xml:space="preserve">2515464	</t>
  </si>
  <si>
    <t xml:space="preserve">17813783619	</t>
  </si>
  <si>
    <t>尊贵双床房&lt;双人入住&gt;&lt;双早&gt;</t>
  </si>
  <si>
    <t>Lilian Woo/Chen Nee</t>
  </si>
  <si>
    <t xml:space="preserve">2515528	</t>
  </si>
  <si>
    <t xml:space="preserve">5382150	</t>
  </si>
  <si>
    <t xml:space="preserve">17813820226	</t>
  </si>
  <si>
    <t>Nordin/Anis Nurashikin</t>
  </si>
  <si>
    <t xml:space="preserve">2515544	</t>
  </si>
  <si>
    <t xml:space="preserve">151972286	</t>
  </si>
  <si>
    <t xml:space="preserve">17813901126	</t>
  </si>
  <si>
    <t>[乔治市]槟城温宝利酒店 (槟城对抗新冠肺炎认证)(The Wembley – A St Giles Hotel, Penang (PenangFightCovid-19 Certified))(5159731)</t>
  </si>
  <si>
    <t>Pow/Liang Wei</t>
  </si>
  <si>
    <t xml:space="preserve">2515583	</t>
  </si>
  <si>
    <t xml:space="preserve">638453	</t>
  </si>
  <si>
    <t xml:space="preserve">17813917237	</t>
  </si>
  <si>
    <t>[普吉岛]普吉岛西奈奢华酒店(SHA Extra Plus)(Sinae Phuket Luxury Hotel(SHA Extra Plus))(86107074)</t>
  </si>
  <si>
    <t>泳池一室特大床别墅&lt;特惠专享&gt;&lt;双人入住&gt;&lt;双早&gt;</t>
  </si>
  <si>
    <t>Boonchuen/Kanokwan</t>
  </si>
  <si>
    <t xml:space="preserve">2515595	</t>
  </si>
  <si>
    <t xml:space="preserve">2499	</t>
  </si>
  <si>
    <t xml:space="preserve">17814028212	</t>
  </si>
  <si>
    <t>Sapsathaphol/Sompop,Sapsathaphol/Sompop</t>
  </si>
  <si>
    <t xml:space="preserve">2515684	</t>
  </si>
  <si>
    <t xml:space="preserve">17814029284	</t>
  </si>
  <si>
    <t>Zulkifle /Hasnul Azizi</t>
  </si>
  <si>
    <t xml:space="preserve">2515685	</t>
  </si>
  <si>
    <t xml:space="preserve">11234590882	</t>
  </si>
  <si>
    <t xml:space="preserve">17814053178	</t>
  </si>
  <si>
    <t>[普吉岛]普吉岛西瑞湾威斯汀水疗度假酒店(SHA Extra Plus)(The Westin Siray Bay Resort &amp; Spa, Phuket(SHA Extra Plus))(2586477)</t>
  </si>
  <si>
    <t>海景特大床豪华房(直通泳池)&lt;双人入住&gt;&lt;外宾&gt;&lt;双早&gt;</t>
  </si>
  <si>
    <t>Abu Dheir/Abdelfattah,Saffouri/Rasha</t>
  </si>
  <si>
    <t xml:space="preserve">2515714	</t>
  </si>
  <si>
    <t xml:space="preserve">87107022	</t>
  </si>
  <si>
    <t xml:space="preserve">17814318978	</t>
  </si>
  <si>
    <t>[新山]新山凯贝丽酒店式服务公寓(Capri by Fraser Johor Bahru)(90558946)</t>
  </si>
  <si>
    <t>海景豪华特大床一室房&lt;双人入住&gt;&lt;双早&gt;</t>
  </si>
  <si>
    <t>Kek/Li Chang</t>
  </si>
  <si>
    <t xml:space="preserve">2515884	</t>
  </si>
  <si>
    <t xml:space="preserve">96036297-1	</t>
  </si>
  <si>
    <t xml:space="preserve">17814335553	</t>
  </si>
  <si>
    <t>[甲米]盛泰澜甲米奥南别墅及度假村(SHA Extra Plus)(Centara Grand Beach Resort &amp; Villas Krabi(SHA Extra Plus))(5527429)</t>
  </si>
  <si>
    <t>园景豪华房&lt;今日特价 &gt;&lt;双人入住&gt;&lt;适用于除泰国的亚洲客人&gt;&lt;双早&gt;</t>
  </si>
  <si>
    <t>Promkleang/Nawapan,Promkleang/Nawapan,Promkleang/Nawapan,Promkleang/Nawapan</t>
  </si>
  <si>
    <t xml:space="preserve">2515894	</t>
  </si>
  <si>
    <t xml:space="preserve">17814123069	</t>
  </si>
  <si>
    <t xml:space="preserve">2515764	</t>
  </si>
  <si>
    <t xml:space="preserve">157607649	</t>
  </si>
  <si>
    <t xml:space="preserve">17814594436	</t>
  </si>
  <si>
    <t>Yew/Roung Fong David</t>
  </si>
  <si>
    <t xml:space="preserve">2516064	</t>
  </si>
  <si>
    <t xml:space="preserve">23274338-1	</t>
  </si>
  <si>
    <t xml:space="preserve">17814595308	</t>
  </si>
  <si>
    <t>almarzooqi/abeer,almarzooqi/abeer</t>
  </si>
  <si>
    <t xml:space="preserve">2516065	</t>
  </si>
  <si>
    <t xml:space="preserve">344264	</t>
  </si>
  <si>
    <t xml:space="preserve">17814720325	</t>
  </si>
  <si>
    <t>[吉隆坡]铂尔曼吉隆坡城市中心大酒店(Pullman Kuala Lumpur City Centre Hotel &amp; Residences)(5073220)</t>
  </si>
  <si>
    <t>豪华特大床房&lt;双人入住&gt;&lt;双早&gt;</t>
  </si>
  <si>
    <t>LOO/ZI PEI</t>
  </si>
  <si>
    <t xml:space="preserve">2516142	</t>
  </si>
  <si>
    <t xml:space="preserve">822229	</t>
  </si>
  <si>
    <t xml:space="preserve">17814794017	</t>
  </si>
  <si>
    <t>Chin/Anthony</t>
  </si>
  <si>
    <t xml:space="preserve">2516196	</t>
  </si>
  <si>
    <t xml:space="preserve">95843648-1	</t>
  </si>
  <si>
    <t xml:space="preserve">17815542964	</t>
  </si>
  <si>
    <t>城市绿洲特大床房&lt;双人入住&gt;&lt;双早&gt;</t>
  </si>
  <si>
    <t>PohEng/Tan,PohEng/Tan</t>
  </si>
  <si>
    <t xml:space="preserve">2516733	</t>
  </si>
  <si>
    <t xml:space="preserve">167150	</t>
  </si>
  <si>
    <t xml:space="preserve">17815545861	</t>
  </si>
  <si>
    <t>豪华特大床一室房&lt;双人入住&gt;&lt;双早&gt;</t>
  </si>
  <si>
    <t>Koh/Eun Jin</t>
  </si>
  <si>
    <t xml:space="preserve">2516740	</t>
  </si>
  <si>
    <t xml:space="preserve">17815786661	</t>
  </si>
  <si>
    <t>豪华尊贵房&lt;特惠&gt;&lt;双人入住&gt;&lt;双早&gt;</t>
  </si>
  <si>
    <t>Yanying/Pranee,Yanying/Pranee</t>
  </si>
  <si>
    <t xml:space="preserve">2516871	</t>
  </si>
  <si>
    <t xml:space="preserve">343782	</t>
  </si>
  <si>
    <t xml:space="preserve">17819449770	</t>
  </si>
  <si>
    <t>Abbas/Friday,Abbas/Friday</t>
  </si>
  <si>
    <t xml:space="preserve">2517262	</t>
  </si>
  <si>
    <t xml:space="preserve">17819928195	</t>
  </si>
  <si>
    <t>高级房&lt;特惠专享&gt;&lt;双人入住&gt;&lt;单早&gt;</t>
  </si>
  <si>
    <t>takahashi/yoichiro</t>
  </si>
  <si>
    <t xml:space="preserve">2517505	</t>
  </si>
  <si>
    <t xml:space="preserve">344675	</t>
  </si>
  <si>
    <t xml:space="preserve">17820178324	</t>
  </si>
  <si>
    <t>[曼谷]曼谷布拉莎丽W22酒店 (SHA Plus+)(W22 by Burasari Hotel (SHA Plus+))(28557537)</t>
  </si>
  <si>
    <t>标准双人房&lt;双人入住&gt;&lt;无早&gt;</t>
  </si>
  <si>
    <t>LI/YINGCHENG</t>
  </si>
  <si>
    <t xml:space="preserve">2517645	</t>
  </si>
  <si>
    <t xml:space="preserve">61388	</t>
  </si>
  <si>
    <t xml:space="preserve">17820326402	</t>
  </si>
  <si>
    <t>[新山]士乃宴宾雅酒店(Impiana Hotel Senai)(28566880)</t>
  </si>
  <si>
    <t>豪华双床房&lt;特惠&gt;&lt;双人入住&gt;&lt;双早&gt;</t>
  </si>
  <si>
    <t>Noor/Hafizzah</t>
  </si>
  <si>
    <t xml:space="preserve">2517725	</t>
  </si>
  <si>
    <t xml:space="preserve">17820455766	</t>
  </si>
  <si>
    <t>LEE/KYUNG SOO</t>
  </si>
  <si>
    <t xml:space="preserve">2517808	</t>
  </si>
  <si>
    <t xml:space="preserve">344674	</t>
  </si>
  <si>
    <t xml:space="preserve">17820503022	</t>
  </si>
  <si>
    <t>DING/HONGBO</t>
  </si>
  <si>
    <t xml:space="preserve">2517836	</t>
  </si>
  <si>
    <t xml:space="preserve">822500	</t>
  </si>
  <si>
    <t xml:space="preserve">17820824022	</t>
  </si>
  <si>
    <t>Indradjaja/Brian Johannes</t>
  </si>
  <si>
    <t xml:space="preserve">2518048	</t>
  </si>
  <si>
    <t xml:space="preserve">#822594	</t>
  </si>
  <si>
    <t xml:space="preserve">17820872696	</t>
  </si>
  <si>
    <t>Abdullah/Muhammad Amirul Amin</t>
  </si>
  <si>
    <t xml:space="preserve">2518082	</t>
  </si>
  <si>
    <t xml:space="preserve">5410150	</t>
  </si>
  <si>
    <t xml:space="preserve">17820995967	</t>
  </si>
  <si>
    <t>TANG/PHEI LING,CHAI/EE VONE</t>
  </si>
  <si>
    <t xml:space="preserve">2518166	</t>
  </si>
  <si>
    <t xml:space="preserve">2208672	</t>
  </si>
  <si>
    <t xml:space="preserve">17821037672	</t>
  </si>
  <si>
    <t>精致套房(坦尼楼)(至少连住2晚及以上)&lt;特惠专享&gt;&lt;双人入住&gt;&lt;双早&gt;</t>
  </si>
  <si>
    <t>Luo/Bingqiao,Liu/Zhaoyu</t>
  </si>
  <si>
    <t xml:space="preserve">2518175	</t>
  </si>
  <si>
    <t xml:space="preserve">10681636	</t>
  </si>
  <si>
    <t xml:space="preserve">17821433081	</t>
  </si>
  <si>
    <t>[迪沙鲁]安纳塔拉迪沙鲁海岸度假别墅(Anantara Desaru Coast Resort &amp; Villas)(58221042)</t>
  </si>
  <si>
    <t>转角至尊房(至少连住2晚及以上)&lt;双人入住&gt;&lt;马来西亚客人专享&gt;&lt;双早&gt;</t>
  </si>
  <si>
    <t>CHONG/GARY</t>
  </si>
  <si>
    <t xml:space="preserve">2518306	</t>
  </si>
  <si>
    <t xml:space="preserve">1291150	</t>
  </si>
  <si>
    <t xml:space="preserve">17821619275	</t>
  </si>
  <si>
    <t>[曼谷]曼谷阿玛瑞水门酒店  (SHA Plus+)(Amari Watergate Bangkok   (SHA Plus+))(5243310)</t>
  </si>
  <si>
    <t>豪华特大床房&lt;今日特价 &gt;&lt;双人入住&gt;&lt;双早&gt;</t>
  </si>
  <si>
    <t>Tan/Lionel</t>
  </si>
  <si>
    <t xml:space="preserve">2518350	</t>
  </si>
  <si>
    <t xml:space="preserve">52381407	</t>
  </si>
  <si>
    <t xml:space="preserve">17821765783	</t>
  </si>
  <si>
    <t>行政特大床一室房(至少连住2晚及以上)&lt;双人入住&gt;&lt;无早&gt;</t>
  </si>
  <si>
    <t>Cheah/Wan Yong</t>
  </si>
  <si>
    <t xml:space="preserve">2518375	</t>
  </si>
  <si>
    <t xml:space="preserve">93096774-1	</t>
  </si>
  <si>
    <t xml:space="preserve">17822092905	</t>
  </si>
  <si>
    <t>城市绿洲特大床房&lt;双人入住&gt;&lt;限量抢购&gt;&lt;无早&gt;</t>
  </si>
  <si>
    <t>LIM/CHENG SEANG</t>
  </si>
  <si>
    <t xml:space="preserve">2518425	</t>
  </si>
  <si>
    <t xml:space="preserve">167330	</t>
  </si>
  <si>
    <t xml:space="preserve">17822122631	</t>
  </si>
  <si>
    <t>Noppaton/Rossarin,Noppaton/Rossarin</t>
  </si>
  <si>
    <t xml:space="preserve">2518438	</t>
  </si>
  <si>
    <t xml:space="preserve">10681723	</t>
  </si>
  <si>
    <t xml:space="preserve">17822147172	</t>
  </si>
  <si>
    <t>LIM/KOK BENG</t>
  </si>
  <si>
    <t xml:space="preserve">2518449	</t>
  </si>
  <si>
    <t xml:space="preserve">167332	</t>
  </si>
  <si>
    <t xml:space="preserve">17822221184	</t>
  </si>
  <si>
    <t>豪华房(至少连住2晚及以上)&lt;双人入住&gt;&lt;双早&gt;</t>
  </si>
  <si>
    <t>Furugami/Atsuki,Furugami/Nozomi</t>
  </si>
  <si>
    <t xml:space="preserve">2518490	</t>
  </si>
  <si>
    <t xml:space="preserve">152010757	</t>
  </si>
  <si>
    <t xml:space="preserve">17822658801	</t>
  </si>
  <si>
    <t>Chalunbureetum/Dussadee,Chalunbureetum/Dussadee</t>
  </si>
  <si>
    <t xml:space="preserve">2518669	</t>
  </si>
  <si>
    <t xml:space="preserve">17084	</t>
  </si>
  <si>
    <t xml:space="preserve">17822711606	</t>
  </si>
  <si>
    <t>Sae Tang/Niparat,Sae Tang/Niparat</t>
  </si>
  <si>
    <t xml:space="preserve">2518702	</t>
  </si>
  <si>
    <t xml:space="preserve">17085	</t>
  </si>
  <si>
    <t xml:space="preserve">17822920437	</t>
  </si>
  <si>
    <t>KEH/TENG CHEW</t>
  </si>
  <si>
    <t xml:space="preserve">2518800	</t>
  </si>
  <si>
    <t xml:space="preserve">151975453	</t>
  </si>
  <si>
    <t xml:space="preserve">17823144018	</t>
  </si>
  <si>
    <t>ALERTA MCDONALD/AGNES,ALERTA MCDONALD/AGNES</t>
  </si>
  <si>
    <t xml:space="preserve">2518892	</t>
  </si>
  <si>
    <t xml:space="preserve">10681866	</t>
  </si>
  <si>
    <t xml:space="preserve">17823398346	</t>
  </si>
  <si>
    <t>KUPPUSAMY/LOGARADHNAM</t>
  </si>
  <si>
    <t xml:space="preserve">2518965	</t>
  </si>
  <si>
    <t xml:space="preserve">17823527259	</t>
  </si>
  <si>
    <t>[普吉岛]普吉岛苏林酒店(SHA Extra Plus)(The Surin Phuket(SHA Extra Plus))(4654333)</t>
  </si>
  <si>
    <t>海滩豪华套房&lt;双人入住&gt;&lt;双早&gt;</t>
  </si>
  <si>
    <t>Surajit/Sumit,Surajit/Sumit</t>
  </si>
  <si>
    <t xml:space="preserve">2518998	</t>
  </si>
  <si>
    <t xml:space="preserve">17823827708	</t>
  </si>
  <si>
    <t>ting lee/cindy gan</t>
  </si>
  <si>
    <t xml:space="preserve">2519098	</t>
  </si>
  <si>
    <t xml:space="preserve">152105995	</t>
  </si>
  <si>
    <t xml:space="preserve">17823830684	</t>
  </si>
  <si>
    <t>高级特大床房&lt;双人入住&gt;&lt;双早&gt;</t>
  </si>
  <si>
    <t>OOI/thiam hoe</t>
  </si>
  <si>
    <t xml:space="preserve">2519102	</t>
  </si>
  <si>
    <t xml:space="preserve">638889	</t>
  </si>
  <si>
    <t xml:space="preserve">17823850573	</t>
  </si>
  <si>
    <t>ahmad/hafizah,said doll hardari/nazaruddin</t>
  </si>
  <si>
    <t xml:space="preserve">2519108	</t>
  </si>
  <si>
    <t xml:space="preserve">638890	</t>
  </si>
  <si>
    <t xml:space="preserve">17826200059	</t>
  </si>
  <si>
    <t>豪华双床房&lt;双人入住&gt;&lt;双早&gt;</t>
  </si>
  <si>
    <t>HASSANAIN/MOHAMED ALI</t>
  </si>
  <si>
    <t xml:space="preserve">2519118	</t>
  </si>
  <si>
    <t xml:space="preserve"> 822898	</t>
  </si>
  <si>
    <t xml:space="preserve">17826521718	</t>
  </si>
  <si>
    <t>[乔治市]槟城龙城快捷酒店 (槟城对抗新冠肺炎认证)(Cititel Express Penang (PenangFightCovid-19 Certified))(5147805)</t>
  </si>
  <si>
    <t>标准双床房&lt;双人入住&gt;&lt;双早&gt;</t>
  </si>
  <si>
    <t>Looi/Sok Fong,Looi/Sook Kee</t>
  </si>
  <si>
    <t xml:space="preserve">2519149	</t>
  </si>
  <si>
    <t xml:space="preserve">17826618703	</t>
  </si>
  <si>
    <t>[怡保]怡保宴宾雅酒店(Impiana Hotel Ipoh)(28528393)</t>
  </si>
  <si>
    <t>rajakobat/rajanong,rajakobat/rajanong</t>
  </si>
  <si>
    <t xml:space="preserve">2519160	</t>
  </si>
  <si>
    <t xml:space="preserve">542479	</t>
  </si>
  <si>
    <t xml:space="preserve">17826726813	</t>
  </si>
  <si>
    <t>豪华双床房(连住3晚及以上)&lt;双人入住&gt;&lt;双早&gt;&lt;普通会员&gt;</t>
  </si>
  <si>
    <t>DURGAPAL/MOHIT</t>
  </si>
  <si>
    <t xml:space="preserve">2519180	</t>
  </si>
  <si>
    <t xml:space="preserve">93214779	</t>
  </si>
  <si>
    <t xml:space="preserve">17827671966	</t>
  </si>
  <si>
    <t>布黎翼至尊豪华房(至少连住2晚及以上)&lt;特惠专享&gt;&lt;双人入住&gt;&lt;双早&gt;</t>
  </si>
  <si>
    <t>Matchim/Watjarin,Matchim/Watjarin</t>
  </si>
  <si>
    <t xml:space="preserve">2519472	</t>
  </si>
  <si>
    <t xml:space="preserve">17827820070	</t>
  </si>
  <si>
    <t>[曼谷]曼谷湄南河四季酒店 (SHA Plus+)(Four Seasons Hotel Bangkok at Chao Phraya River (SHA Plus+))(57171815)</t>
  </si>
  <si>
    <t>豪华河景特大床房(至少连住2晚及以上)&lt;双人入住&gt;&lt;双早&gt;</t>
  </si>
  <si>
    <t>Hu/Fei</t>
  </si>
  <si>
    <t xml:space="preserve">2519521	</t>
  </si>
  <si>
    <t xml:space="preserve">95232	</t>
  </si>
  <si>
    <t xml:space="preserve">17827852876	</t>
  </si>
  <si>
    <t>一室河景套房&lt;双人入住&gt;&lt;双早&gt;</t>
  </si>
  <si>
    <t>Lu/Cheng</t>
  </si>
  <si>
    <t xml:space="preserve">2519537	</t>
  </si>
  <si>
    <t xml:space="preserve">95165	</t>
  </si>
  <si>
    <t xml:space="preserve">17828032631	</t>
  </si>
  <si>
    <t>[斗湖]西巴丹卡帕莱度假村水上屋(Sipadan Kapalai Dive Resort)(83255910)</t>
  </si>
  <si>
    <t>水上小屋&lt;双人入住&gt;&lt;早+午+晚餐&gt;</t>
  </si>
  <si>
    <t>Vlaizom/Thirukkumari</t>
  </si>
  <si>
    <t xml:space="preserve">2519584	</t>
  </si>
  <si>
    <t xml:space="preserve">17828100218	</t>
  </si>
  <si>
    <t>[长滩岛]长滩岛考斯特度假村(Coast Boracay)(5448189)</t>
  </si>
  <si>
    <t>P. Coloma III/Benjamin,P. Coloma III/Benjamin</t>
  </si>
  <si>
    <t xml:space="preserve">2519606	</t>
  </si>
  <si>
    <t xml:space="preserve">032192	</t>
  </si>
  <si>
    <t xml:space="preserve">17828481171	</t>
  </si>
  <si>
    <t>二卧室套房&lt;今日特价 &gt;&lt;四人入住&gt;&lt;早餐&gt;</t>
  </si>
  <si>
    <t>Pernez/Jocelyn,Pernez/Jocelyn,Pernez/Jocelyn,Pernez/Jocelyn</t>
  </si>
  <si>
    <t xml:space="preserve">2519719	</t>
  </si>
  <si>
    <t xml:space="preserve">17828670725	</t>
  </si>
  <si>
    <t>Hau/Xue qi</t>
  </si>
  <si>
    <t xml:space="preserve">17829145893	</t>
  </si>
  <si>
    <t>TAN/SIEW YIN DEBBIE,KWEK/YEW YANG</t>
  </si>
  <si>
    <t xml:space="preserve">2519915	</t>
  </si>
  <si>
    <t xml:space="preserve">823103	</t>
  </si>
  <si>
    <t xml:space="preserve">17829182054	</t>
  </si>
  <si>
    <t>[吉隆坡]吉隆坡市中心玛雅酒店(Hotel Maya Kuala Lumpur City Centre)(28528339)</t>
  </si>
  <si>
    <t>一室房&lt;双人入住&gt;&lt;双早&gt;</t>
  </si>
  <si>
    <t>Low/PhurHwa,Low/Phur Yee</t>
  </si>
  <si>
    <t xml:space="preserve">2519923	</t>
  </si>
  <si>
    <t xml:space="preserve">240642	</t>
  </si>
  <si>
    <t xml:space="preserve">17829313641	</t>
  </si>
  <si>
    <t>Promson/Winai,Promson/Winai</t>
  </si>
  <si>
    <t xml:space="preserve">2519944	</t>
  </si>
  <si>
    <t xml:space="preserve">406237	</t>
  </si>
  <si>
    <t xml:space="preserve">17829380716	</t>
  </si>
  <si>
    <t>标准大床房&lt;双人入住&gt;&lt;双早&gt;</t>
  </si>
  <si>
    <t>Ong/Kok Ooi,Looi/Sok Fong</t>
  </si>
  <si>
    <t xml:space="preserve">2519957	</t>
  </si>
  <si>
    <t xml:space="preserve"> 574047	</t>
  </si>
  <si>
    <t xml:space="preserve">17829453927	</t>
  </si>
  <si>
    <t>[乔治市]槟城尼奥酒店 (槟城对抗新冠肺炎认证)(Neo+ Penang (PenangFightCovid-19 Certified))(24052379)</t>
  </si>
  <si>
    <t>空间家庭房&lt;双人入住&gt;&lt;无早&gt;</t>
  </si>
  <si>
    <t>CHEE/SEAK HWEE</t>
  </si>
  <si>
    <t xml:space="preserve">2519985	</t>
  </si>
  <si>
    <t xml:space="preserve">151340	</t>
  </si>
  <si>
    <t xml:space="preserve">17829481640	</t>
  </si>
  <si>
    <t>shafiee/noor idayu binti shafiee</t>
  </si>
  <si>
    <t xml:space="preserve">2519997	</t>
  </si>
  <si>
    <t xml:space="preserve">5433400	</t>
  </si>
  <si>
    <t xml:space="preserve">17829526000	</t>
  </si>
  <si>
    <t>Kong/Ching Soo,Khoo/Elyas Boon Kiat</t>
  </si>
  <si>
    <t xml:space="preserve">2520006	</t>
  </si>
  <si>
    <t xml:space="preserve">823117	</t>
  </si>
  <si>
    <t xml:space="preserve">17829596267	</t>
  </si>
  <si>
    <t>天际泳池别墅&lt;特惠专享&gt;&lt;双人入住&gt;&lt;双早&gt;</t>
  </si>
  <si>
    <t>K/Pauline,K/Pauline</t>
  </si>
  <si>
    <t xml:space="preserve">2520021	</t>
  </si>
  <si>
    <t xml:space="preserve">2579	</t>
  </si>
  <si>
    <t xml:space="preserve">17829862913	</t>
  </si>
  <si>
    <t>城市绿洲双床房&lt;双人入住&gt;&lt;双早&gt;</t>
  </si>
  <si>
    <t>Halim/Hamidi</t>
  </si>
  <si>
    <t xml:space="preserve">2520126	</t>
  </si>
  <si>
    <t xml:space="preserve">167705	</t>
  </si>
  <si>
    <t xml:space="preserve">17829207506	</t>
  </si>
  <si>
    <t>ANG/MENG HONG JO</t>
  </si>
  <si>
    <t xml:space="preserve">2519927	</t>
  </si>
  <si>
    <t xml:space="preserve">52381429	</t>
  </si>
  <si>
    <t xml:space="preserve">17830671683	</t>
  </si>
  <si>
    <t>尼奥双人房&lt;双人入住&gt;&lt;无早&gt;</t>
  </si>
  <si>
    <t>NG PEI CHOO/NG PEI YUEN</t>
  </si>
  <si>
    <t xml:space="preserve">2520419	</t>
  </si>
  <si>
    <t xml:space="preserve">151356	</t>
  </si>
  <si>
    <t xml:space="preserve">17830907687	</t>
  </si>
  <si>
    <t>[普吉岛]拉威贵宾别墅、儿童公园及水疗中心(Rawai VIP Villas, Kids Park &amp; Spa)(7340733)</t>
  </si>
  <si>
    <t>三卧室超大泳池别墅&lt;限时 特惠&gt;&lt;六人入住&gt;&lt;无早&gt;</t>
  </si>
  <si>
    <t>Petsuwarn/Sirikhwan,Petsuwarn/Sirikhwan,Petsuwarn/Sirikhwan,Petsuwarn/Sirikhwan,Petsuwarn/Sirikhwan</t>
  </si>
  <si>
    <t xml:space="preserve">2520486	</t>
  </si>
  <si>
    <t xml:space="preserve">9014	</t>
  </si>
  <si>
    <t xml:space="preserve">17831069780	</t>
  </si>
  <si>
    <t>AHMAD/FISAL</t>
  </si>
  <si>
    <t xml:space="preserve">2520575	</t>
  </si>
  <si>
    <t xml:space="preserve">240643	</t>
  </si>
  <si>
    <t xml:space="preserve">17831235428	</t>
  </si>
  <si>
    <t>[曼谷]曼谷天空风景酒店 (SHA Plus+)(SKYVIEW Hotel Bangkok (SHA Plus+))(6035613)</t>
  </si>
  <si>
    <t>至尊尊贵特大床房&lt;今日特价 &gt;&lt;双人入住&gt;&lt;双早&gt;</t>
  </si>
  <si>
    <t>ABRAHAMSSON/PRANOM</t>
  </si>
  <si>
    <t xml:space="preserve">2520642	</t>
  </si>
  <si>
    <t xml:space="preserve">173767	</t>
  </si>
  <si>
    <t xml:space="preserve">17831242062	</t>
  </si>
  <si>
    <t>[马六甲]卡萨戴尔里奥酒店(Casa del Rio Melaka)(4984420)</t>
  </si>
  <si>
    <t>豪华河景房&lt;双人入住&gt;&lt;马来西亚客人专享&gt;&lt;双早&gt;</t>
  </si>
  <si>
    <t>Choong/Janice</t>
  </si>
  <si>
    <t xml:space="preserve">2520646	</t>
  </si>
  <si>
    <t xml:space="preserve">111665	</t>
  </si>
  <si>
    <t xml:space="preserve">17833946250	</t>
  </si>
  <si>
    <t>[曼谷]曼谷 W 酒店 (SHA Plus+)(W Bangkok Hotel (SHA Plus+))(3666561)</t>
  </si>
  <si>
    <t>奇妙房&lt;双人入住&gt;&lt;无早&gt;</t>
  </si>
  <si>
    <t>Gujjula/Vijaya</t>
  </si>
  <si>
    <t xml:space="preserve">2520723	</t>
  </si>
  <si>
    <t xml:space="preserve">17831256940	</t>
  </si>
  <si>
    <t>[马里韦莱斯]巴丹东方酒店(The Oriental Hotel Bataan)(28435732)</t>
  </si>
  <si>
    <t>豪华大床房&lt;今日特价 &gt;&lt;双人入住&gt;&lt;双早&gt;</t>
  </si>
  <si>
    <t>UY/ALBERT UMALI</t>
  </si>
  <si>
    <t xml:space="preserve">2520664	</t>
  </si>
  <si>
    <t xml:space="preserve">F05-0008241	</t>
  </si>
  <si>
    <t xml:space="preserve">17834953969	</t>
  </si>
  <si>
    <t>YUAN/GE</t>
  </si>
  <si>
    <t xml:space="preserve">2520916	</t>
  </si>
  <si>
    <t xml:space="preserve">240687	</t>
  </si>
  <si>
    <t xml:space="preserve">17835002868	</t>
  </si>
  <si>
    <t>尼奥双床房&lt;双人入住&gt;&lt;无早&gt;</t>
  </si>
  <si>
    <t>Kian/Cung,Kian/Cung</t>
  </si>
  <si>
    <t xml:space="preserve">2520932	</t>
  </si>
  <si>
    <t xml:space="preserve">151409	</t>
  </si>
  <si>
    <t xml:space="preserve">17835368561	</t>
  </si>
  <si>
    <t>Lai/Kuok Zhen</t>
  </si>
  <si>
    <t xml:space="preserve">2521004	</t>
  </si>
  <si>
    <t xml:space="preserve">240688	</t>
  </si>
  <si>
    <t xml:space="preserve">17836165195	</t>
  </si>
  <si>
    <t>Chan/Roongjeit</t>
  </si>
  <si>
    <t xml:space="preserve">2521486	</t>
  </si>
  <si>
    <t xml:space="preserve">639123	</t>
  </si>
  <si>
    <t xml:space="preserve">17836177643	</t>
  </si>
  <si>
    <t>[普吉岛]安达曼海滩普吉岛芭东酒店 (SHA Extra Plus)(The Andaman Beach Hotel Phuket Patong (SHA Extra Plus))(5903023)</t>
  </si>
  <si>
    <t>高级特大床房&lt;双人入住&gt;&lt;无早&gt;</t>
  </si>
  <si>
    <t>Wongthongluea/Athinan,Wongthongluea/Athinan</t>
  </si>
  <si>
    <t xml:space="preserve">2521499	</t>
  </si>
  <si>
    <t xml:space="preserve">2578473	</t>
  </si>
  <si>
    <t xml:space="preserve">17836195624	</t>
  </si>
  <si>
    <t>[奥隆阿波]苏比克湾野生兰花海滩度假村(Wild Orchid Beach Resort Subic)(83055244)</t>
  </si>
  <si>
    <t>海滩前景房&lt;今日特价 &gt;&lt;双人入住&gt;&lt;无早&gt;</t>
  </si>
  <si>
    <t>Riedel/Lothar,Riedel/Lothar</t>
  </si>
  <si>
    <t xml:space="preserve">2521504	</t>
  </si>
  <si>
    <t xml:space="preserve">27111	</t>
  </si>
  <si>
    <t xml:space="preserve">17836369636	</t>
  </si>
  <si>
    <t>[曼谷]曼谷华昌传统酒店(Hua Chang Heritage Hotel Bangkok)(4494789)</t>
  </si>
  <si>
    <t>豪华房&lt;全日特价&gt;&lt;双人入住&gt;&lt;无早&gt;</t>
  </si>
  <si>
    <t>Tseng/Tess,Tseng/Tess</t>
  </si>
  <si>
    <t xml:space="preserve">2521607	</t>
  </si>
  <si>
    <t xml:space="preserve">139550	</t>
  </si>
  <si>
    <t xml:space="preserve">17836417715	</t>
  </si>
  <si>
    <t>[曼谷]曼谷素坤逸卡尔顿酒店 (SHA Plus+)(Carlton Hotel Bangkok Sukhumvit (SHA Plus+))(58225583)</t>
  </si>
  <si>
    <t>行政房&lt;双人入住&gt;&lt;双早&gt;</t>
  </si>
  <si>
    <t>Kawabata/Yukako,Kawabata/Yukako</t>
  </si>
  <si>
    <t xml:space="preserve">17836496568	</t>
  </si>
  <si>
    <t>Chai Wei Ni/Winnie</t>
  </si>
  <si>
    <t xml:space="preserve">2521663	</t>
  </si>
  <si>
    <t xml:space="preserve">167917	</t>
  </si>
  <si>
    <t xml:space="preserve">17836626010	</t>
  </si>
  <si>
    <t>一室套房(胜利翼)&lt;双人入住&gt;&lt;双早&gt;</t>
  </si>
  <si>
    <t>Mohammed Zainol/Siti Nurdiyana,Mohammed Zainol/Siti Nursumaiyyah</t>
  </si>
  <si>
    <t xml:space="preserve">2521733	</t>
  </si>
  <si>
    <t xml:space="preserve">945980	</t>
  </si>
  <si>
    <t xml:space="preserve">17836716887	</t>
  </si>
  <si>
    <t>高级好莱坞房&lt;今日特价 &gt;&lt;双人入住&gt;&lt;适用于除泰国的亚洲客人&gt;&lt;双早&gt;</t>
  </si>
  <si>
    <t>Hong/Nika</t>
  </si>
  <si>
    <t xml:space="preserve">2521795	</t>
  </si>
  <si>
    <t xml:space="preserve">177992215	</t>
  </si>
  <si>
    <t xml:space="preserve">17836663869	</t>
  </si>
  <si>
    <t>Tan/Edlyn</t>
  </si>
  <si>
    <t xml:space="preserve">2521758	</t>
  </si>
  <si>
    <t xml:space="preserve"> 945986	</t>
  </si>
  <si>
    <t xml:space="preserve">17836775417	</t>
  </si>
  <si>
    <t>[乔治市]槟城长荣桂冠酒店 (槟城对抗新冠肺炎认证)(Evergreen Laurel Hotel Penang (PenangFightCovid-19 Certified))(28528115)</t>
  </si>
  <si>
    <t>城景高级双人床房&lt;双人入住&gt;&lt;双早&gt;</t>
  </si>
  <si>
    <t>Yeo/Sa huat</t>
  </si>
  <si>
    <t xml:space="preserve">2521840	</t>
  </si>
  <si>
    <t xml:space="preserve">22042566362	</t>
  </si>
  <si>
    <t xml:space="preserve">17836786487	</t>
  </si>
  <si>
    <t>高级双床房&lt;双人入住&gt;&lt;双早&gt;</t>
  </si>
  <si>
    <t>YIP/WENG YAN</t>
  </si>
  <si>
    <t xml:space="preserve">2521841	</t>
  </si>
  <si>
    <t xml:space="preserve">17836889478	</t>
  </si>
  <si>
    <t>GWEE/CHIN HWEE,GWEE/CHIN LI</t>
  </si>
  <si>
    <t xml:space="preserve">2521889	</t>
  </si>
  <si>
    <t xml:space="preserve">2212942	</t>
  </si>
  <si>
    <t xml:space="preserve">17837032111	</t>
  </si>
  <si>
    <t>franzini/riccardo</t>
  </si>
  <si>
    <t xml:space="preserve">2521973	</t>
  </si>
  <si>
    <t xml:space="preserve">17837049183	</t>
  </si>
  <si>
    <t>NAZIMUDDEEN/IMRAN</t>
  </si>
  <si>
    <t xml:space="preserve">2521984	</t>
  </si>
  <si>
    <t xml:space="preserve">158045243	</t>
  </si>
  <si>
    <t xml:space="preserve">17837302028	</t>
  </si>
  <si>
    <t>Hadi/Khadijah</t>
  </si>
  <si>
    <t xml:space="preserve">2522113	</t>
  </si>
  <si>
    <t xml:space="preserve">58710	</t>
  </si>
  <si>
    <t xml:space="preserve">17837360268	</t>
  </si>
  <si>
    <t>Mohamed Idrus/Roslinda</t>
  </si>
  <si>
    <t xml:space="preserve">2522136	</t>
  </si>
  <si>
    <t xml:space="preserve">542660	</t>
  </si>
  <si>
    <t xml:space="preserve">17837596464	</t>
  </si>
  <si>
    <t>Ang/Hiap Seng</t>
  </si>
  <si>
    <t xml:space="preserve">2522237	</t>
  </si>
  <si>
    <t xml:space="preserve">167997	</t>
  </si>
  <si>
    <t xml:space="preserve">17837696897	</t>
  </si>
  <si>
    <t>园景阿瓦尼房&lt;特价大促销&gt;&lt;双人入住&gt;&lt;双早&gt;</t>
  </si>
  <si>
    <t>Cheeraprasert/Wanphen,Cheeraprasert/Wanphen,Cheeraprasert/Wanphen,Cheeraprasert/Wanphen</t>
  </si>
  <si>
    <t xml:space="preserve">2522271	</t>
  </si>
  <si>
    <t xml:space="preserve">61669189	</t>
  </si>
  <si>
    <t xml:space="preserve">17837754024	</t>
  </si>
  <si>
    <t>行政房&lt;特惠专享&gt;&lt;三人入住&gt;&lt;无早&gt;</t>
  </si>
  <si>
    <t>SOE/MIN THAN,TAN/HWEE MING,CHUA/LIAN CHOON</t>
  </si>
  <si>
    <t xml:space="preserve">2522297	</t>
  </si>
  <si>
    <t xml:space="preserve">278881	</t>
  </si>
  <si>
    <t xml:space="preserve">17837785572	</t>
  </si>
  <si>
    <t>园景阿瓦尼房(至少连住2晚及以上)&lt;特惠专享&gt;&lt;双人入住&gt;&lt;双早&gt;</t>
  </si>
  <si>
    <t>Rasmussen/Gian,Rasmussen/Gian</t>
  </si>
  <si>
    <t xml:space="preserve">2522304	</t>
  </si>
  <si>
    <t xml:space="preserve">61667641	</t>
  </si>
  <si>
    <t xml:space="preserve">17837874774	</t>
  </si>
  <si>
    <t>[芭堤雅]达拉海角渡假村(Cape Dara Resort)(5470678)</t>
  </si>
  <si>
    <t>达拉豪华房&lt;双人入住&gt;&lt;不适用泰国/印度次大陆客人&gt;&lt;双早&gt;</t>
  </si>
  <si>
    <t>bansrang Boonpares</t>
  </si>
  <si>
    <t xml:space="preserve">2522334	</t>
  </si>
  <si>
    <t xml:space="preserve">17837891282	</t>
  </si>
  <si>
    <t>豪华双床房&lt;今日特价 &gt;&lt;双人入住&gt;&lt;双早&gt;&lt;普通会员&gt;</t>
  </si>
  <si>
    <t>Almalki/Faiz Moad,Almalki/Dhaifallah Mesfer</t>
  </si>
  <si>
    <t xml:space="preserve">2522347	</t>
  </si>
  <si>
    <t xml:space="preserve">98019711	</t>
  </si>
  <si>
    <t xml:space="preserve">17837819526	</t>
  </si>
  <si>
    <t>SUSANTO/WENDRA,SUSANTO/CHANDRA</t>
  </si>
  <si>
    <t xml:space="preserve">2522325	</t>
  </si>
  <si>
    <t xml:space="preserve">152287180	</t>
  </si>
  <si>
    <t xml:space="preserve">17837852720	</t>
  </si>
  <si>
    <t>Woo/Sze shing</t>
  </si>
  <si>
    <t xml:space="preserve">2522324	</t>
  </si>
  <si>
    <t xml:space="preserve">17838006811	</t>
  </si>
  <si>
    <t>TI TING JIE/TI TING XUAN</t>
  </si>
  <si>
    <t xml:space="preserve">2522391	</t>
  </si>
  <si>
    <t xml:space="preserve">639674	</t>
  </si>
  <si>
    <t xml:space="preserve">17838111623	</t>
  </si>
  <si>
    <t>[芙蓉]芙蓉皇家朱兰酒店(Royale Chulan Seremban)(91100866)</t>
  </si>
  <si>
    <t>豪华房&lt;双人入住&gt;&lt;无早&gt;</t>
  </si>
  <si>
    <t>KASSIM/MOHD KHAZANI</t>
  </si>
  <si>
    <t xml:space="preserve">2522479	</t>
  </si>
  <si>
    <t xml:space="preserve">17838414968	</t>
  </si>
  <si>
    <t>[丹戎本雅]槟城火烈鸟海滩酒店(Flamingo Hotel by The Beach, Penang)(5253402)</t>
  </si>
  <si>
    <t>山景豪华特大床房&lt;今日特价 &gt;&lt;双人入住&gt;&lt;双早&gt;</t>
  </si>
  <si>
    <t>Kee/Lee Keat</t>
  </si>
  <si>
    <t xml:space="preserve">2522622	</t>
  </si>
  <si>
    <t xml:space="preserve">358905	</t>
  </si>
  <si>
    <t xml:space="preserve">17838681697	</t>
  </si>
  <si>
    <t>尼奥双床房&lt;双人入住&gt;&lt;双早&gt;</t>
  </si>
  <si>
    <t>goh/susan,ang/ray</t>
  </si>
  <si>
    <t xml:space="preserve">2522741	</t>
  </si>
  <si>
    <t xml:space="preserve">151615	</t>
  </si>
  <si>
    <t xml:space="preserve">17841819972	</t>
  </si>
  <si>
    <t>Ng/Lee Hoong,Ng/Lee Hoong</t>
  </si>
  <si>
    <t xml:space="preserve">2522907	</t>
  </si>
  <si>
    <t xml:space="preserve">152367620	</t>
  </si>
  <si>
    <t xml:space="preserve">17842444469	</t>
  </si>
  <si>
    <t>顶级套房&lt;特惠专享&gt;&lt;三人入住&gt;&lt;早餐&gt;</t>
  </si>
  <si>
    <t>Kessakul/Urairat,Kessakul/Urairat,Kessakul/Urairat</t>
  </si>
  <si>
    <t xml:space="preserve">2523027	</t>
  </si>
  <si>
    <t xml:space="preserve">345012	</t>
  </si>
  <si>
    <t xml:space="preserve">17842522905	</t>
  </si>
  <si>
    <t>[胡志明市]胡志明市百艺酒店(Bay Hotel Ho Chi Minh)(5546536)</t>
  </si>
  <si>
    <t>高级双人间&lt;双人入住&gt;&lt;无早&gt;</t>
  </si>
  <si>
    <t>KARASUDANI/KEIGO</t>
  </si>
  <si>
    <t xml:space="preserve">2523054	</t>
  </si>
  <si>
    <t xml:space="preserve">10079499	</t>
  </si>
  <si>
    <t xml:space="preserve">17842644020	</t>
  </si>
  <si>
    <t>CHUNG/CHINGWAN</t>
  </si>
  <si>
    <t xml:space="preserve">2523102	</t>
  </si>
  <si>
    <t xml:space="preserve">823819	</t>
  </si>
  <si>
    <t xml:space="preserve">17842669079	</t>
  </si>
  <si>
    <t>Anthony Jesi/Lea Nur Iman</t>
  </si>
  <si>
    <t xml:space="preserve">2523114	</t>
  </si>
  <si>
    <t xml:space="preserve">639675	</t>
  </si>
  <si>
    <t xml:space="preserve">17842714537	</t>
  </si>
  <si>
    <t>[熊本]熊本城前方舟酒店(Ark Hotel Kumamotojo Mae)(76232273)</t>
  </si>
  <si>
    <t>好莱坞双床房&lt;双人入住&gt;&lt;特价&gt;&lt;单早&gt;</t>
  </si>
  <si>
    <t>Yamamoto/Narumi</t>
  </si>
  <si>
    <t xml:space="preserve">2523133	</t>
  </si>
  <si>
    <t xml:space="preserve">17842734050	</t>
  </si>
  <si>
    <t>Nakkarat/Phattharaphon,Nakkarat/Phattharaphon</t>
  </si>
  <si>
    <t xml:space="preserve">2523144	</t>
  </si>
  <si>
    <t xml:space="preserve">61669174	</t>
  </si>
  <si>
    <t xml:space="preserve">17842850275	</t>
  </si>
  <si>
    <t>[芭堤雅]芭堤雅湾景酒店 (SHA Plus+)(The Bayview Hotel Pattaya (SHA Plus+))(3628281)</t>
  </si>
  <si>
    <t>园景豪华房&lt;今日特价 &gt;&lt;双人入住&gt;&lt;不适用泰国客人&gt;&lt;双早&gt;</t>
  </si>
  <si>
    <t>GAO/XU</t>
  </si>
  <si>
    <t xml:space="preserve">17842874408	</t>
  </si>
  <si>
    <t xml:space="preserve">2523218	</t>
  </si>
  <si>
    <t xml:space="preserve">2482575	</t>
  </si>
  <si>
    <t xml:space="preserve">17842881820	</t>
  </si>
  <si>
    <t>ANUAR/LATIFAH</t>
  </si>
  <si>
    <t xml:space="preserve">2523224	</t>
  </si>
  <si>
    <t xml:space="preserve">158057051	</t>
  </si>
  <si>
    <t xml:space="preserve">17842902226	</t>
  </si>
  <si>
    <t>Lam/Kah Yan</t>
  </si>
  <si>
    <t xml:space="preserve">2523233	</t>
  </si>
  <si>
    <t xml:space="preserve">815078	</t>
  </si>
  <si>
    <t xml:space="preserve">17843414689	</t>
  </si>
  <si>
    <t>Wong/Linda</t>
  </si>
  <si>
    <t xml:space="preserve">2523465	</t>
  </si>
  <si>
    <t xml:space="preserve"> 823826	</t>
  </si>
  <si>
    <t xml:space="preserve">17843456872	</t>
  </si>
  <si>
    <t>[长崎]稻佐山观光酒店(Inasayama Kanko Hotel)(76182359)</t>
  </si>
  <si>
    <t>本馆双床房&lt;双人入住&gt;&lt;特价房&gt;&lt;无早&gt;</t>
  </si>
  <si>
    <t>takara/kanako</t>
  </si>
  <si>
    <t xml:space="preserve">2523488	</t>
  </si>
  <si>
    <t xml:space="preserve">17843573341	</t>
  </si>
  <si>
    <t>Lee/Rong Kun,Soh/Sew Moi,Soh/Sew Kim,Soh/Siu Hong</t>
  </si>
  <si>
    <t xml:space="preserve">2523524	</t>
  </si>
  <si>
    <t xml:space="preserve">17843613493	</t>
  </si>
  <si>
    <t>Thyng/Darren,Lok/Tow Junn,Tan/Khai Xiang</t>
  </si>
  <si>
    <t xml:space="preserve">2523537	</t>
  </si>
  <si>
    <t xml:space="preserve">17843706710	</t>
  </si>
  <si>
    <t>[象岛]象岛圣思雅林木度假酒店(Santhiya Tree Koh Chang Resort)(6266736)</t>
  </si>
  <si>
    <t>水景泳池套房&lt;特惠专享&gt;&lt;双人入住&gt;&lt;双早&gt;</t>
  </si>
  <si>
    <t>budsing/surachet</t>
  </si>
  <si>
    <t xml:space="preserve">2523573	</t>
  </si>
  <si>
    <t xml:space="preserve">17843709981	</t>
  </si>
  <si>
    <t>Cheah/Oliver</t>
  </si>
  <si>
    <t xml:space="preserve">2523576	</t>
  </si>
  <si>
    <t xml:space="preserve">574411	</t>
  </si>
  <si>
    <t xml:space="preserve">17843865190	</t>
  </si>
  <si>
    <t>[长滩岛]两季长滩岛度假酒店(Two Seasons Boracay Resort)(5240614)</t>
  </si>
  <si>
    <t>标准房&lt;今日特价 &gt;&lt;双人入住&gt;&lt;双早&gt;</t>
  </si>
  <si>
    <t>Nagano/Camille,Nagano/Camille</t>
  </si>
  <si>
    <t xml:space="preserve">2523671	</t>
  </si>
  <si>
    <t xml:space="preserve">Acknowledged	</t>
  </si>
  <si>
    <t xml:space="preserve">17843870945	</t>
  </si>
  <si>
    <t>顶层豪华套房(至少连住2晚及以上)&lt;特惠专享&gt;&lt;双人入住&gt;&lt;双早&gt;</t>
  </si>
  <si>
    <t>Aloraini/Mohammed,Aloraini/Mohammed,Aloraini/Mohammed,Aloraini/Mohammed</t>
  </si>
  <si>
    <t xml:space="preserve">2523679	</t>
  </si>
  <si>
    <t xml:space="preserve">2922188	</t>
  </si>
  <si>
    <t xml:space="preserve">17843925302	</t>
  </si>
  <si>
    <t>Lee/Jia Yong</t>
  </si>
  <si>
    <t xml:space="preserve">2523720	</t>
  </si>
  <si>
    <t xml:space="preserve">639671	</t>
  </si>
  <si>
    <t xml:space="preserve">17843942659	</t>
  </si>
  <si>
    <t>NAGASE/YOSHIYUKI</t>
  </si>
  <si>
    <t xml:space="preserve">2523726	</t>
  </si>
  <si>
    <t xml:space="preserve">61668327	</t>
  </si>
  <si>
    <t xml:space="preserve">17844179442	</t>
  </si>
  <si>
    <t>宁静泳池别墅&lt;双人入住&gt;&lt;特价&gt;&lt;双早&gt;</t>
  </si>
  <si>
    <t>Hwang/Na Hyun,Hwang/Na Hyun</t>
  </si>
  <si>
    <t xml:space="preserve">2523839	</t>
  </si>
  <si>
    <t xml:space="preserve">19639072	</t>
  </si>
  <si>
    <t xml:space="preserve">17843154299	</t>
  </si>
  <si>
    <t>JANTIPPANA/SIRIRAT,WIJIT/AUTSADAWUT</t>
  </si>
  <si>
    <t xml:space="preserve">2523336	</t>
  </si>
  <si>
    <t xml:space="preserve">809997	</t>
  </si>
  <si>
    <t xml:space="preserve">17844430314	</t>
  </si>
  <si>
    <t>Ismail/Jamal Akal,Ismail/Jamal Akal</t>
  </si>
  <si>
    <t xml:space="preserve">2523953	</t>
  </si>
  <si>
    <t xml:space="preserve">1232999	</t>
  </si>
  <si>
    <t xml:space="preserve">17844498343	</t>
  </si>
  <si>
    <t>顶级套房&lt;特惠&gt;&lt;双人入住&gt;&lt;双早&gt;</t>
  </si>
  <si>
    <t>Ng/Shawn,Ng/Shawn</t>
  </si>
  <si>
    <t xml:space="preserve">2523990	</t>
  </si>
  <si>
    <t xml:space="preserve">345015	</t>
  </si>
  <si>
    <t xml:space="preserve">17844525505	</t>
  </si>
  <si>
    <t>Asmal/Intan</t>
  </si>
  <si>
    <t xml:space="preserve">2524002	</t>
  </si>
  <si>
    <t xml:space="preserve">1233002	</t>
  </si>
  <si>
    <t xml:space="preserve">17843899726	</t>
  </si>
  <si>
    <t>Hussain/Muhamad Aminuddin,Yusoff/Fasihah Lukman</t>
  </si>
  <si>
    <t xml:space="preserve">2523694	</t>
  </si>
  <si>
    <t xml:space="preserve">158046698	</t>
  </si>
  <si>
    <t xml:space="preserve">17844747884	</t>
  </si>
  <si>
    <t>Lee/Mei Ting</t>
  </si>
  <si>
    <t xml:space="preserve">2524114	</t>
  </si>
  <si>
    <t xml:space="preserve">240798	</t>
  </si>
  <si>
    <t xml:space="preserve">17845118078	</t>
  </si>
  <si>
    <t>海洋套房&lt;双人入住&gt;&lt;早+晚餐&gt;</t>
  </si>
  <si>
    <t>Lim/Lea Ngo</t>
  </si>
  <si>
    <t xml:space="preserve">2524292	</t>
  </si>
  <si>
    <t xml:space="preserve">28039	</t>
  </si>
  <si>
    <t xml:space="preserve">17845285824	</t>
  </si>
  <si>
    <t>西侧泳池套房&lt;特价大促销&gt;&lt;双人入住&gt;&lt;双早&gt;</t>
  </si>
  <si>
    <t>WU/TONG</t>
  </si>
  <si>
    <t xml:space="preserve">2524377	</t>
  </si>
  <si>
    <t xml:space="preserve">17843550481	</t>
  </si>
  <si>
    <t>[卡姆登]伦敦瑰丽酒店(Rosewood London)(6431000)</t>
  </si>
  <si>
    <t>行政双床房&lt;双人入住&gt;&lt;双早&gt;</t>
  </si>
  <si>
    <t>YANG/FUYI,Wu/Yuetong</t>
  </si>
  <si>
    <t xml:space="preserve">2523517	</t>
  </si>
  <si>
    <t xml:space="preserve">79067376	</t>
  </si>
  <si>
    <t xml:space="preserve">17845414238	</t>
  </si>
  <si>
    <t>天丽翼海洋精致套房&lt;三人入住&gt;&lt;预付&gt;&lt;早餐&gt;&lt;net rate mode&gt;</t>
  </si>
  <si>
    <t>Al Haddadi/Salem,Al Haddadi/Salem,Al Haddadi/Salem</t>
  </si>
  <si>
    <t xml:space="preserve">17845600839	</t>
  </si>
  <si>
    <t>Kai Sheng Melvin/Sng,Kai Sheng Melvin/Sng</t>
  </si>
  <si>
    <t xml:space="preserve">2524556	</t>
  </si>
  <si>
    <t xml:space="preserve">139553	</t>
  </si>
  <si>
    <t xml:space="preserve">17845600193	</t>
  </si>
  <si>
    <t>MENG/WEN JUAN,LI/JIAO</t>
  </si>
  <si>
    <t xml:space="preserve">2524557	</t>
  </si>
  <si>
    <t xml:space="preserve">139552	</t>
  </si>
  <si>
    <t xml:space="preserve">17846011478	</t>
  </si>
  <si>
    <t>ChoiYean/Ms.How,ChoiYean/Ms.How</t>
  </si>
  <si>
    <t xml:space="preserve">2524729	</t>
  </si>
  <si>
    <t xml:space="preserve">639673	</t>
  </si>
  <si>
    <t xml:space="preserve">17846026147	</t>
  </si>
  <si>
    <t>豪华房&lt;特惠促销&gt;&lt;双人入住&gt;&lt;双早&gt;</t>
  </si>
  <si>
    <t>safouane/mohamed,safouane/mohamed</t>
  </si>
  <si>
    <t xml:space="preserve">2524741	</t>
  </si>
  <si>
    <t xml:space="preserve">278839	</t>
  </si>
  <si>
    <t xml:space="preserve">17846253037	</t>
  </si>
  <si>
    <t>Rizan/Herman,Rizan/Herman</t>
  </si>
  <si>
    <t xml:space="preserve">2524833	</t>
  </si>
  <si>
    <t xml:space="preserve">17846317954	</t>
  </si>
  <si>
    <t>[科伦]两季科伦湾畔酒店(Two Seasons Coron Bayside Hotel)(48309115)</t>
  </si>
  <si>
    <t>全景套房&lt;今日特价 &gt;&lt;双人入住&gt;&lt;双早&gt;</t>
  </si>
  <si>
    <t>zhu/bob,zhu/bob</t>
  </si>
  <si>
    <t xml:space="preserve">2524860	</t>
  </si>
  <si>
    <t xml:space="preserve">17846314116	</t>
  </si>
  <si>
    <t>RAJ/ARIRAJ KRISHNAN</t>
  </si>
  <si>
    <t xml:space="preserve">2524861	</t>
  </si>
  <si>
    <t xml:space="preserve">22042666895	</t>
  </si>
  <si>
    <t xml:space="preserve">17846353278	</t>
  </si>
  <si>
    <t>Arokiasamy/Pattrick</t>
  </si>
  <si>
    <t xml:space="preserve">2524876	</t>
  </si>
  <si>
    <t xml:space="preserve">22042666868	</t>
  </si>
  <si>
    <t xml:space="preserve">17846447654	</t>
  </si>
  <si>
    <t>Wong/Yin Soong</t>
  </si>
  <si>
    <t xml:space="preserve">2524907	</t>
  </si>
  <si>
    <t xml:space="preserve">17846449448	</t>
  </si>
  <si>
    <t>Wong/Yong Sin</t>
  </si>
  <si>
    <t xml:space="preserve">2524908	</t>
  </si>
  <si>
    <t xml:space="preserve">639833	</t>
  </si>
  <si>
    <t xml:space="preserve">17846459240	</t>
  </si>
  <si>
    <t>豪华特大床房(连住3晚及以上)&lt;双人入住&gt;&lt;无早&gt;</t>
  </si>
  <si>
    <t>FOO/CEMING LENNY,ONG/CHIN LENG</t>
  </si>
  <si>
    <t xml:space="preserve">2524914	</t>
  </si>
  <si>
    <t xml:space="preserve">72037762	</t>
  </si>
  <si>
    <t xml:space="preserve">17846482098	</t>
  </si>
  <si>
    <t>John/Angel Deborah,Vairawan/Uga</t>
  </si>
  <si>
    <t xml:space="preserve">2524923	</t>
  </si>
  <si>
    <t xml:space="preserve">1233073	</t>
  </si>
  <si>
    <t xml:space="preserve">17846522557	</t>
  </si>
  <si>
    <t>Ridzwan/Budi Iskandar</t>
  </si>
  <si>
    <t xml:space="preserve">2524952	</t>
  </si>
  <si>
    <t xml:space="preserve">1233075	</t>
  </si>
  <si>
    <t xml:space="preserve">17846575117	</t>
  </si>
  <si>
    <t>城景高级双床房&lt;双人入住&gt;&lt;双早&gt;</t>
  </si>
  <si>
    <t>KOK/KAI-FOONG,LO/LAI-SAN</t>
  </si>
  <si>
    <t xml:space="preserve">2525009	</t>
  </si>
  <si>
    <t xml:space="preserve">22042666847	</t>
  </si>
  <si>
    <t xml:space="preserve">17848671259	</t>
  </si>
  <si>
    <t>Prabakaran/Retha</t>
  </si>
  <si>
    <t xml:space="preserve">2525104	</t>
  </si>
  <si>
    <t xml:space="preserve">22042666854	</t>
  </si>
  <si>
    <t xml:space="preserve">17848864346	</t>
  </si>
  <si>
    <t>Ariff bin Rozlan/Muhammad,Ariff bin Rozlan/Muhammad</t>
  </si>
  <si>
    <t xml:space="preserve">2525157	</t>
  </si>
  <si>
    <t xml:space="preserve">112674	</t>
  </si>
  <si>
    <t xml:space="preserve">17848944949	</t>
  </si>
  <si>
    <t>FAISAL ABU BAKAR/MUHAMMAD,FAISAL ABU BAKAR/MUHAMMAD</t>
  </si>
  <si>
    <t xml:space="preserve">2525185	</t>
  </si>
  <si>
    <t xml:space="preserve">542843	</t>
  </si>
  <si>
    <t xml:space="preserve">17848989759	</t>
  </si>
  <si>
    <t>YAP/WEN YEE</t>
  </si>
  <si>
    <t xml:space="preserve">2525198	</t>
  </si>
  <si>
    <t xml:space="preserve">240861	</t>
  </si>
  <si>
    <t xml:space="preserve">17849048005	</t>
  </si>
  <si>
    <t>城景高级双床房(至少连住2晚及以上)&lt;双人入住&gt;&lt;双早&gt;</t>
  </si>
  <si>
    <t>WONG/KAM KIM</t>
  </si>
  <si>
    <t xml:space="preserve">2525223	</t>
  </si>
  <si>
    <t xml:space="preserve">22042666830	</t>
  </si>
  <si>
    <t xml:space="preserve">17849150561	</t>
  </si>
  <si>
    <t>Loh/Xue Wei</t>
  </si>
  <si>
    <t xml:space="preserve">2525252	</t>
  </si>
  <si>
    <t xml:space="preserve">240864	</t>
  </si>
  <si>
    <t xml:space="preserve">17849207188	</t>
  </si>
  <si>
    <t>Lee/Vei Shearn</t>
  </si>
  <si>
    <t xml:space="preserve">2525273	</t>
  </si>
  <si>
    <t xml:space="preserve">240866	</t>
  </si>
  <si>
    <t xml:space="preserve">17849228581	</t>
  </si>
  <si>
    <t>Tengku Hamnet/Tunku Annur Naqiah</t>
  </si>
  <si>
    <t xml:space="preserve">2525283	</t>
  </si>
  <si>
    <t xml:space="preserve">1233109	</t>
  </si>
  <si>
    <t xml:space="preserve">17849951856	</t>
  </si>
  <si>
    <t>家庭别墅&lt;四人入住&gt;&lt;早+晚餐&gt;</t>
  </si>
  <si>
    <t>Syarikat Perniagaan Lian Huat/Syarikat Perniagaan Lian Huat</t>
  </si>
  <si>
    <t xml:space="preserve">2525577	</t>
  </si>
  <si>
    <t xml:space="preserve">28036	</t>
  </si>
  <si>
    <t xml:space="preserve">17849996217	</t>
  </si>
  <si>
    <t>家庭甄选房&lt;今日特价 &gt;&lt;四人入住&gt;&lt;适用于除泰国的亚洲客人&gt;&lt;早餐&gt;</t>
  </si>
  <si>
    <t>Khemara /Hort</t>
  </si>
  <si>
    <t xml:space="preserve">2525600	</t>
  </si>
  <si>
    <t xml:space="preserve">178250846	</t>
  </si>
  <si>
    <t xml:space="preserve">17850251751	</t>
  </si>
  <si>
    <t>Tansopon/Prakit,Tansopon/Prakit</t>
  </si>
  <si>
    <t xml:space="preserve">17850285017	</t>
  </si>
  <si>
    <t>poulsen/jorn</t>
  </si>
  <si>
    <t xml:space="preserve">2525727	</t>
  </si>
  <si>
    <t xml:space="preserve">17850286399	</t>
  </si>
  <si>
    <t>高级房&lt;特惠&gt;&lt;双人入住&gt;&lt;双早&gt;</t>
  </si>
  <si>
    <t>monitz/ahouva,monitz/ahouva</t>
  </si>
  <si>
    <t xml:space="preserve">2525728	</t>
  </si>
  <si>
    <t xml:space="preserve">345408	</t>
  </si>
  <si>
    <t xml:space="preserve">17850541314	</t>
  </si>
  <si>
    <t>[清迈]清迈谭易思廷酒店(Eastin Tan Hotel Chiang Mai)(4299896)</t>
  </si>
  <si>
    <t>高级房&lt;超值特惠&gt;&lt;双人入住&gt;&lt;双早&gt;</t>
  </si>
  <si>
    <t>PREMPRASERT/PANUPONG</t>
  </si>
  <si>
    <t xml:space="preserve">2525835	</t>
  </si>
  <si>
    <t xml:space="preserve">60066	</t>
  </si>
  <si>
    <t xml:space="preserve">17850649851	</t>
  </si>
  <si>
    <t>sooksumphan/supansa,sooksumphan/supansa,sooksumphan/supansa,sooksumphan/supansa</t>
  </si>
  <si>
    <t xml:space="preserve">2525882	</t>
  </si>
  <si>
    <t xml:space="preserve">10684336	</t>
  </si>
  <si>
    <t xml:space="preserve">17850962582	</t>
  </si>
  <si>
    <t>izham/aznita</t>
  </si>
  <si>
    <t xml:space="preserve">2525991	</t>
  </si>
  <si>
    <t xml:space="preserve">1233196	</t>
  </si>
  <si>
    <t xml:space="preserve">17850980445	</t>
  </si>
  <si>
    <t>行政特大床一室房(至少连住2晚及以上)&lt;双人入住&gt;&lt;双早&gt;</t>
  </si>
  <si>
    <t>Aminuddin/Mohd</t>
  </si>
  <si>
    <t xml:space="preserve">2526001	</t>
  </si>
  <si>
    <t xml:space="preserve">53696675-1	</t>
  </si>
  <si>
    <t xml:space="preserve">17851318948	</t>
  </si>
  <si>
    <t>[普吉岛]卡塔坦尼海玥酒店 (SHA Extra Plus)(The Sea Galleri by Katathani (SHA Extra Plus))(5175731)</t>
  </si>
  <si>
    <t>时尚园景房&lt;特惠专享&gt;&lt;双人入住&gt;&lt;双早&gt;</t>
  </si>
  <si>
    <t>Gaelings/Mara</t>
  </si>
  <si>
    <t xml:space="preserve">2526165	</t>
  </si>
  <si>
    <t xml:space="preserve">10684353	</t>
  </si>
  <si>
    <t xml:space="preserve">17851352676	</t>
  </si>
  <si>
    <t>[吉隆坡]吉隆坡丽思卡尔顿酒店(The Ritz-Carlton, Kuala Lumpur)(3799315)</t>
  </si>
  <si>
    <t>行政豪华双床房&lt;双人入住&gt;&lt;早+晚餐&gt;</t>
  </si>
  <si>
    <t>NG/SIEW LIN</t>
  </si>
  <si>
    <t xml:space="preserve">2526172	</t>
  </si>
  <si>
    <t xml:space="preserve">152412476	</t>
  </si>
  <si>
    <t xml:space="preserve">17851395226	</t>
  </si>
  <si>
    <t>[芭堤雅]阿尔泰拉公寓酒店(Altera Hotel and Residence)(6233326)</t>
  </si>
  <si>
    <t>豪华房&lt;超值特惠&gt;&lt;双人入住&gt;&lt;双早&gt;</t>
  </si>
  <si>
    <t>Narklehk/Paisarn,Narklehk/Paisarn</t>
  </si>
  <si>
    <t xml:space="preserve">2526183	</t>
  </si>
  <si>
    <t xml:space="preserve">17851396986	</t>
  </si>
  <si>
    <t>[清迈]清迈菩提塞雷纳酒店(Bodhi Serene, Chiang Mai)(5678770)</t>
  </si>
  <si>
    <t>高级房&lt;今日特价 &gt;&lt;双人入住&gt;&lt;双早&gt;&lt;net rate mode&gt;</t>
  </si>
  <si>
    <t>john smith/philip,john smith/philip</t>
  </si>
  <si>
    <t xml:space="preserve">2526184	</t>
  </si>
  <si>
    <t xml:space="preserve">17851467624	</t>
  </si>
  <si>
    <t>行政特大床房&lt;双人入住&gt;&lt;无早&gt;</t>
  </si>
  <si>
    <t>HUANG/JIAYI</t>
  </si>
  <si>
    <t xml:space="preserve">2526204	</t>
  </si>
  <si>
    <t xml:space="preserve">79067590	</t>
  </si>
  <si>
    <t xml:space="preserve">17851470489	</t>
  </si>
  <si>
    <t>[马六甲]马六甲假日酒店(Holiday Inn Melaka, an Ihg Hotel)(4498897)</t>
  </si>
  <si>
    <t>豪华客房&lt;双人入住&gt;&lt;双早&gt;</t>
  </si>
  <si>
    <t>Tan/Aik</t>
  </si>
  <si>
    <t xml:space="preserve">2526205	</t>
  </si>
  <si>
    <t xml:space="preserve">47856201	</t>
  </si>
  <si>
    <t xml:space="preserve">17851509307	</t>
  </si>
  <si>
    <t>精致套房(带露台)&lt;特惠专享&gt;&lt;双人入住&gt;&lt;双早&gt;</t>
  </si>
  <si>
    <t>Hsiao/Addy,Hsiao/Addy</t>
  </si>
  <si>
    <t xml:space="preserve">2526220	</t>
  </si>
  <si>
    <t xml:space="preserve">61669645	</t>
  </si>
  <si>
    <t xml:space="preserve">17851533611	</t>
  </si>
  <si>
    <t>Tee/Benjamin</t>
  </si>
  <si>
    <t xml:space="preserve">17851991820	</t>
  </si>
  <si>
    <t>[曼谷]曼谷安曼纳酒店 (SHA Plus+)(Amara Bangkok Hotel (SHA Plus+))(4911046)</t>
  </si>
  <si>
    <t>豪华大床房&lt;限量特价&gt;&lt;双人入住&gt;&lt;双早&gt;</t>
  </si>
  <si>
    <t>Schroeder/Stephanie ,Witte /Pascal</t>
  </si>
  <si>
    <t xml:space="preserve">2526411	</t>
  </si>
  <si>
    <t xml:space="preserve">37905656-1	</t>
  </si>
  <si>
    <t xml:space="preserve">17852045238	</t>
  </si>
  <si>
    <t>hang/manan</t>
  </si>
  <si>
    <t xml:space="preserve">2526442	</t>
  </si>
  <si>
    <t xml:space="preserve">178471976	</t>
  </si>
  <si>
    <t xml:space="preserve">17852283598	</t>
  </si>
  <si>
    <t>城景高级房&lt;特惠&gt;&lt;双人入住&gt;&lt;双早&gt;</t>
  </si>
  <si>
    <t>Lin/Min Hock</t>
  </si>
  <si>
    <t xml:space="preserve">2526549	</t>
  </si>
  <si>
    <t xml:space="preserve">22042467429	</t>
  </si>
  <si>
    <t xml:space="preserve">17852346923	</t>
  </si>
  <si>
    <t>bhuchongkul/pavin</t>
  </si>
  <si>
    <t xml:space="preserve">2526569	</t>
  </si>
  <si>
    <t xml:space="preserve">61669808	</t>
  </si>
  <si>
    <t xml:space="preserve">17852581217	</t>
  </si>
  <si>
    <t>[曼谷]旅游山林小屋素坤逸11号酒店(Travelodge Sukhumvit 11)(13535055)</t>
  </si>
  <si>
    <t>BANG/INHO</t>
  </si>
  <si>
    <t xml:space="preserve">2526666	</t>
  </si>
  <si>
    <t xml:space="preserve">76616	</t>
  </si>
  <si>
    <t xml:space="preserve">17854965268	</t>
  </si>
  <si>
    <t>Zakaria/Syahira Binti,Zakaria/Syahira Binti</t>
  </si>
  <si>
    <t xml:space="preserve">2526719	</t>
  </si>
  <si>
    <t xml:space="preserve">1233424	</t>
  </si>
  <si>
    <t xml:space="preserve">17855516361	</t>
  </si>
  <si>
    <t>Grover /Mukesh Kumar ,Grover /Mukesh Kumar</t>
  </si>
  <si>
    <t xml:space="preserve">2526884	</t>
  </si>
  <si>
    <t xml:space="preserve">2922805	</t>
  </si>
  <si>
    <t xml:space="preserve">17852263071	</t>
  </si>
  <si>
    <t>至尊行政房&lt;今日特价 &gt;&lt;双人入住&gt;&lt;无早&gt;</t>
  </si>
  <si>
    <t>ho/peiyu</t>
  </si>
  <si>
    <t xml:space="preserve">2526537	</t>
  </si>
  <si>
    <t xml:space="preserve">79067731	</t>
  </si>
  <si>
    <t xml:space="preserve">17855754046	</t>
  </si>
  <si>
    <t>binti Halim/Hayati</t>
  </si>
  <si>
    <t xml:space="preserve">2526975	</t>
  </si>
  <si>
    <t xml:space="preserve">640038	</t>
  </si>
  <si>
    <t xml:space="preserve">17855863683	</t>
  </si>
  <si>
    <t>[清迈]茶拉6号酒店 (SHA Plus +)(Chala Number 6 (SHA Plus +))(14220213)</t>
  </si>
  <si>
    <t>MIZUNO/MASAHIRO</t>
  </si>
  <si>
    <t xml:space="preserve">2527022	</t>
  </si>
  <si>
    <t xml:space="preserve">22016	</t>
  </si>
  <si>
    <t xml:space="preserve">17855836617	</t>
  </si>
  <si>
    <t>Hussain/Rosemadi</t>
  </si>
  <si>
    <t xml:space="preserve">2527013	</t>
  </si>
  <si>
    <t xml:space="preserve">640042	</t>
  </si>
  <si>
    <t xml:space="preserve">17856078861	</t>
  </si>
  <si>
    <t>Hamzah/Aimi Hafizah</t>
  </si>
  <si>
    <t xml:space="preserve">2527115	</t>
  </si>
  <si>
    <t xml:space="preserve">2218670	</t>
  </si>
  <si>
    <t xml:space="preserve">17856109797	</t>
  </si>
  <si>
    <t>阿瓦尼花园加大房&lt;特惠专享&gt;&lt;双人入住&gt;&lt;双早&gt;</t>
  </si>
  <si>
    <t>techathaweephak/kittipong,techathaweephak/kittipong</t>
  </si>
  <si>
    <t xml:space="preserve">2527127	</t>
  </si>
  <si>
    <t xml:space="preserve">61670708	</t>
  </si>
  <si>
    <t xml:space="preserve">17856365832	</t>
  </si>
  <si>
    <t>至尊尊贵双床房&lt;双人入住&gt;&lt;双早&gt;</t>
  </si>
  <si>
    <t>NAKAMURA/KOJI,NAKAMURA/KOJI</t>
  </si>
  <si>
    <t xml:space="preserve">2527253	</t>
  </si>
  <si>
    <t xml:space="preserve">174308	</t>
  </si>
  <si>
    <t xml:space="preserve">17856607652	</t>
  </si>
  <si>
    <t>[芭堤雅]芭堤雅暹罗海岸酒店 (SHA Extra+)(Siam Bayshore Resort Pattaya (SHA Extra+))(3628039)</t>
  </si>
  <si>
    <t>行政豪华房&lt;今日特价 &gt;&lt;双人入住&gt;&lt;不适用泰国客人&gt;&lt;双早&gt;</t>
  </si>
  <si>
    <t>Zhang/Zhizhong,Hu/Jinhua,Li/lejin</t>
  </si>
  <si>
    <t xml:space="preserve">2527356	</t>
  </si>
  <si>
    <t xml:space="preserve">17856643333	</t>
  </si>
  <si>
    <t>Wong/Weng See</t>
  </si>
  <si>
    <t xml:space="preserve">2527377	</t>
  </si>
  <si>
    <t xml:space="preserve">241014	</t>
  </si>
  <si>
    <t xml:space="preserve">17856643228	</t>
  </si>
  <si>
    <t>Loh Ai Hua Binti Abdullah/Michelle</t>
  </si>
  <si>
    <t xml:space="preserve">2527378	</t>
  </si>
  <si>
    <t xml:space="preserve">241015	</t>
  </si>
  <si>
    <t xml:space="preserve">17856757360	</t>
  </si>
  <si>
    <t>[新加坡]新加坡威大酒店－劳明达(V Hotel Lavender Singapore)(3455999)</t>
  </si>
  <si>
    <t>高级大床房&lt;单人入住&gt;&lt;无早&gt;</t>
  </si>
  <si>
    <t>MA/WENTAO</t>
  </si>
  <si>
    <t xml:space="preserve">2527418	</t>
  </si>
  <si>
    <t xml:space="preserve">17856790766	</t>
  </si>
  <si>
    <t>Phraipattanakajohn/Krongkan,Phraipattanakajohn/Krongkan</t>
  </si>
  <si>
    <t xml:space="preserve">2527430	</t>
  </si>
  <si>
    <t xml:space="preserve">406659	</t>
  </si>
  <si>
    <t xml:space="preserve">17856813986	</t>
  </si>
  <si>
    <t>wattanakitwichai/nutthaniya,wattanakitwichai/nutthaniya,wattanakitwichai/nutthaniya,wattanakitwichai/nutthaniya</t>
  </si>
  <si>
    <t xml:space="preserve">2527441	</t>
  </si>
  <si>
    <t xml:space="preserve">61670836	</t>
  </si>
  <si>
    <t xml:space="preserve">17856856385	</t>
  </si>
  <si>
    <t>[新山]希思尔新山酒店(Thistle Johor Bahru)(5624049)</t>
  </si>
  <si>
    <t>豪华特大床房(住2晚或2晚的倍数)&lt;双人入住&gt;&lt;双早&gt;</t>
  </si>
  <si>
    <t>AbdSamad/Rosini,AbdSamad/Rosini</t>
  </si>
  <si>
    <t xml:space="preserve">2527464	</t>
  </si>
  <si>
    <t xml:space="preserve">4160149	</t>
  </si>
  <si>
    <t xml:space="preserve">17857005889	</t>
  </si>
  <si>
    <t>aimpaisarnsuk/Kornkanok,aimpaisarnsuk/Kornkanok</t>
  </si>
  <si>
    <t xml:space="preserve">2527533	</t>
  </si>
  <si>
    <t xml:space="preserve">406670	</t>
  </si>
  <si>
    <t xml:space="preserve">17857038915	</t>
  </si>
  <si>
    <t>海景豪华特大床房(至少连住2晚及以上)&lt;双人入住&gt;&lt;双早&gt;</t>
  </si>
  <si>
    <t>Sharma/Sonika ,Nair/Devagaran</t>
  </si>
  <si>
    <t xml:space="preserve">2527549	</t>
  </si>
  <si>
    <t xml:space="preserve">4160151	</t>
  </si>
  <si>
    <t xml:space="preserve">17857054002	</t>
  </si>
  <si>
    <t>[吉隆坡]吉隆坡维雅酒店(VE Hotel &amp; Residence Kuala Lumpur)(24907360)</t>
  </si>
  <si>
    <t>Kok/Si Yi</t>
  </si>
  <si>
    <t xml:space="preserve">2527562	</t>
  </si>
  <si>
    <t xml:space="preserve">16696583	</t>
  </si>
  <si>
    <t xml:space="preserve">17857164168	</t>
  </si>
  <si>
    <t>KIRYU/TAKAFUMI</t>
  </si>
  <si>
    <t xml:space="preserve">2527663	</t>
  </si>
  <si>
    <t xml:space="preserve">174281	</t>
  </si>
  <si>
    <t xml:space="preserve">17857203463	</t>
  </si>
  <si>
    <t>[威中县]槟城诗布朗查亚双威酒店 (槟城对抗新冠肺炎认证)(Sunway Hotel Seberang Jaya (PenangFightCovid-19 Certified))(28527844)</t>
  </si>
  <si>
    <t>CHE DAUD/WAN EIKA TANSUKASIH</t>
  </si>
  <si>
    <t xml:space="preserve">2527687	</t>
  </si>
  <si>
    <t xml:space="preserve">6803217	</t>
  </si>
  <si>
    <t xml:space="preserve">17857219088	</t>
  </si>
  <si>
    <t>豪华双床房&lt;双人入住&gt;&lt;特价&gt;&lt;双早&gt;</t>
  </si>
  <si>
    <t>Zaid Zulkefli/Azrul</t>
  </si>
  <si>
    <t xml:space="preserve">2527692	</t>
  </si>
  <si>
    <t xml:space="preserve">106106	</t>
  </si>
  <si>
    <t xml:space="preserve">17857241226	</t>
  </si>
  <si>
    <t>[芭堤雅]芭堤雅皇家克里夫海滩酒店 (SHA Extra Plus)(Royal Cliff Beach Hotel(SHA Extra Plus))(6657372)</t>
  </si>
  <si>
    <t>高级迷你海景套房&lt;今日特价 &gt;&lt;双人入住&gt;&lt;中宾&gt;&lt;双早&gt;</t>
  </si>
  <si>
    <t>Nutthaya/Prukpijan</t>
  </si>
  <si>
    <t xml:space="preserve">2527704	</t>
  </si>
  <si>
    <t xml:space="preserve">17857307200	</t>
  </si>
  <si>
    <t xml:space="preserve">2527728	</t>
  </si>
  <si>
    <t xml:space="preserve">17857252699	</t>
  </si>
  <si>
    <t>Lim/Wee Leng,Lee/Tee Hwee</t>
  </si>
  <si>
    <t xml:space="preserve">2527711	</t>
  </si>
  <si>
    <t xml:space="preserve">28847271	</t>
  </si>
  <si>
    <t xml:space="preserve">17857422627	</t>
  </si>
  <si>
    <t>Matsunaga/Yuichi</t>
  </si>
  <si>
    <t xml:space="preserve">2527777	</t>
  </si>
  <si>
    <t xml:space="preserve">345915	</t>
  </si>
  <si>
    <t xml:space="preserve">17857870017	</t>
  </si>
  <si>
    <t>[清迈]清邁U 酒店 (SHA Plus+)(U Chiang Mai  (SHA Plus+))(4494628)</t>
  </si>
  <si>
    <t>高级客房&lt;双人入住&gt;&lt;双早&gt;</t>
  </si>
  <si>
    <t>Bootsalee/Sirikorn,Bootsalee/Sirikorn</t>
  </si>
  <si>
    <t xml:space="preserve">2527966	</t>
  </si>
  <si>
    <t xml:space="preserve">27197	</t>
  </si>
  <si>
    <t xml:space="preserve">17857897021	</t>
  </si>
  <si>
    <t>[曼谷]曼谷拉查丹利中心酒店  (SHA Plus+)(Grande Centre Point Hotel Ratchadamri Bangkok  (SHA Plus+))(2497052)</t>
  </si>
  <si>
    <t>经典高级套房&lt;特惠专享&gt;&lt;双人入住&gt;&lt;无早&gt;</t>
  </si>
  <si>
    <t>lampson/Louis,lampson/Louis</t>
  </si>
  <si>
    <t xml:space="preserve">2527981	</t>
  </si>
  <si>
    <t xml:space="preserve">296720	</t>
  </si>
  <si>
    <t xml:space="preserve">17858323856	</t>
  </si>
  <si>
    <t>泳池一室双床别墅&lt;特惠专享&gt;&lt;双人入住&gt;&lt;双早&gt;</t>
  </si>
  <si>
    <t>Pratipnathalang /Arisala</t>
  </si>
  <si>
    <t xml:space="preserve">2528185	</t>
  </si>
  <si>
    <t xml:space="preserve">2716	</t>
  </si>
  <si>
    <t xml:space="preserve">17858520152	</t>
  </si>
  <si>
    <t>豪华大床房&lt;限量特价&gt;&lt;双人入住&gt;&lt;无早&gt;</t>
  </si>
  <si>
    <t>Apinut/Chansri</t>
  </si>
  <si>
    <t xml:space="preserve">2528271	</t>
  </si>
  <si>
    <t xml:space="preserve">77380297-1	</t>
  </si>
  <si>
    <t xml:space="preserve">17858606543	</t>
  </si>
  <si>
    <t>phomwijit Supitcha</t>
  </si>
  <si>
    <t xml:space="preserve">2528329	</t>
  </si>
  <si>
    <t xml:space="preserve">17858686372	</t>
  </si>
  <si>
    <t>[巴都丁宜]槟城硬石酒店(Hard Rock Hotel Penang)(4649444)</t>
  </si>
  <si>
    <t>山景豪华房&lt;双人入住&gt;&lt;不适用中东客人&gt;&lt;双早&gt;</t>
  </si>
  <si>
    <t>Raj/Sarvenddra,TBAA/TBAA</t>
  </si>
  <si>
    <t xml:space="preserve">2528381	</t>
  </si>
  <si>
    <t xml:space="preserve">15614155	</t>
  </si>
  <si>
    <t xml:space="preserve">17858686513	</t>
  </si>
  <si>
    <t>一卧室大床公寓&lt;今日特价 &gt;&lt;双人入住&gt;&lt;双早&gt;</t>
  </si>
  <si>
    <t>Zhang/Yang Quan Eddie</t>
  </si>
  <si>
    <t xml:space="preserve">2528388	</t>
  </si>
  <si>
    <t xml:space="preserve">17858754548	</t>
  </si>
  <si>
    <t>Xu/Jing</t>
  </si>
  <si>
    <t xml:space="preserve">2528429	</t>
  </si>
  <si>
    <t xml:space="preserve">17858769440	</t>
  </si>
  <si>
    <t>[曼谷]曼谷美人鱼酒店(Hotel Mermaid Bangkok)(85397474)</t>
  </si>
  <si>
    <t>一室公寓大号床间&lt;今日特价 &gt;&lt;双人入住&gt;&lt;无早&gt;</t>
  </si>
  <si>
    <t>Alexander/Samuel</t>
  </si>
  <si>
    <t xml:space="preserve">2528436	</t>
  </si>
  <si>
    <t xml:space="preserve">57932	</t>
  </si>
  <si>
    <t xml:space="preserve">17861615900	</t>
  </si>
  <si>
    <t>[沙美岛]沙美岛奥普劳度假村 (SHA Plus+)(Ao Prao Resort (SHA Plus+))(6608860)</t>
  </si>
  <si>
    <t>尊贵海景房&lt;今日特价 &gt;&lt;双人入住&gt;&lt;双早&gt;&lt;新酒店礼盒&gt;</t>
  </si>
  <si>
    <t>PETNOI/SARAWUT</t>
  </si>
  <si>
    <t xml:space="preserve">2528480	</t>
  </si>
  <si>
    <t xml:space="preserve">17861627711	</t>
  </si>
  <si>
    <t>一卧室公寓&lt;双人入住&gt;&lt;双早&gt;</t>
  </si>
  <si>
    <t>Yong/Voon Fui</t>
  </si>
  <si>
    <t xml:space="preserve">2528481	</t>
  </si>
  <si>
    <t xml:space="preserve">824857	</t>
  </si>
  <si>
    <t xml:space="preserve">17862115366	</t>
  </si>
  <si>
    <t>kaur/manpreet</t>
  </si>
  <si>
    <t xml:space="preserve">2528534	</t>
  </si>
  <si>
    <t xml:space="preserve">241084	</t>
  </si>
  <si>
    <t xml:space="preserve">17862129558	</t>
  </si>
  <si>
    <t>传统一室房&lt;双人入住&gt;&lt;双早&gt;</t>
  </si>
  <si>
    <t xml:space="preserve">2528538	</t>
  </si>
  <si>
    <t xml:space="preserve">241085	</t>
  </si>
  <si>
    <t xml:space="preserve">17862148974	</t>
  </si>
  <si>
    <t>ryu/chang wan,ryu/chang wan,ryu/chang wan</t>
  </si>
  <si>
    <t xml:space="preserve">2528544	</t>
  </si>
  <si>
    <t xml:space="preserve">346203	</t>
  </si>
  <si>
    <t xml:space="preserve">17862645607	</t>
  </si>
  <si>
    <t>高级豪华房&lt;特惠促销&gt;&lt;双人入住&gt;&lt;无早&gt;</t>
  </si>
  <si>
    <t>HAN/XINNAN,WU/YAOTING</t>
  </si>
  <si>
    <t xml:space="preserve">2528635	</t>
  </si>
  <si>
    <t xml:space="preserve">296829	</t>
  </si>
  <si>
    <t xml:space="preserve">17862720580	</t>
  </si>
  <si>
    <t>[吉隆坡]吉隆坡宴宾雅酒店(Impiana KLCC Hotel)(4648311)</t>
  </si>
  <si>
    <t>boon/jiahui</t>
  </si>
  <si>
    <t xml:space="preserve">2528646	</t>
  </si>
  <si>
    <t xml:space="preserve">6938265	</t>
  </si>
  <si>
    <t xml:space="preserve">17862827466	</t>
  </si>
  <si>
    <t>[拉普拉普]宿雾迈瑞柏高碧海度假村(Bluewater Maribago Beach Resort Cebu)(7333668)</t>
  </si>
  <si>
    <t>豪华房&lt;今日特价 &gt;&lt;双人入住&gt;&lt;双早&gt;</t>
  </si>
  <si>
    <t>Charish Yap/Sheena,Charish Yap/Sheena</t>
  </si>
  <si>
    <t xml:space="preserve">2528664	</t>
  </si>
  <si>
    <t xml:space="preserve">95409	</t>
  </si>
  <si>
    <t xml:space="preserve">17862857718	</t>
  </si>
  <si>
    <t>[曼谷]曼谷阿绍克萨默塞特宅邸 - SHA Extra Plus 认证(Somerset Maison Asoke Bangkok - Sha Extra Plus)(59412101)</t>
  </si>
  <si>
    <t>豪华一室房&lt;双人入住&gt;&lt;双早&gt;</t>
  </si>
  <si>
    <t>saengubon/wikran,saengubon/wikran</t>
  </si>
  <si>
    <t xml:space="preserve">2528669	</t>
  </si>
  <si>
    <t xml:space="preserve">6315500	</t>
  </si>
  <si>
    <t xml:space="preserve">17862973897	</t>
  </si>
  <si>
    <t>行政特大床房(至少连住2晚及以上)&lt;双人入住&gt;&lt;双早&gt;</t>
  </si>
  <si>
    <t>Gong/Xinyi</t>
  </si>
  <si>
    <t xml:space="preserve">2528705	</t>
  </si>
  <si>
    <t xml:space="preserve">79068061	</t>
  </si>
  <si>
    <t xml:space="preserve">17863076196	</t>
  </si>
  <si>
    <t>MARATHAPPAN/HEMALATHA</t>
  </si>
  <si>
    <t xml:space="preserve">2528759	</t>
  </si>
  <si>
    <t xml:space="preserve">241082	</t>
  </si>
  <si>
    <t xml:space="preserve">17863129809	</t>
  </si>
  <si>
    <t>abu/abu hurairah</t>
  </si>
  <si>
    <t xml:space="preserve">2528778	</t>
  </si>
  <si>
    <t xml:space="preserve">241083	</t>
  </si>
  <si>
    <t xml:space="preserve">17863016324	</t>
  </si>
  <si>
    <t>[吉隆坡]吉隆披武吉免登瑞园酒店(Swiss-Garden Hotel Bukit Bintang Kuala Lumpur)(24422053)</t>
  </si>
  <si>
    <t>Miah/Khoyes</t>
  </si>
  <si>
    <t xml:space="preserve">2528724	</t>
  </si>
  <si>
    <t xml:space="preserve">123094	</t>
  </si>
  <si>
    <t xml:space="preserve">17863323079	</t>
  </si>
  <si>
    <t>[曼谷]曼谷新浩中央酒店，IHG 酒店  (SHA Extra Plus)(Sindhorn Midtown Hotel Bangkok, an IHG Hotel (SHA Extra Plus))(88933689)</t>
  </si>
  <si>
    <t>标准房(连住3晚及以上)&lt;特惠专享&gt;&lt;双人入住&gt;&lt;双早&gt;</t>
  </si>
  <si>
    <t>Erne/Simon,Lorenz/Andrea</t>
  </si>
  <si>
    <t xml:space="preserve">2528845	</t>
  </si>
  <si>
    <t xml:space="preserve">432409	</t>
  </si>
  <si>
    <t xml:space="preserve">17863589572	</t>
  </si>
  <si>
    <t>豪华特大床房&lt;今日特价 &gt;&lt;双人入住&gt;&lt;适用于除泰国的亚洲客人&gt;&lt;双早&gt;</t>
  </si>
  <si>
    <t>MA/WANLI</t>
  </si>
  <si>
    <t xml:space="preserve">2528943	</t>
  </si>
  <si>
    <t xml:space="preserve">178868961	</t>
  </si>
  <si>
    <t xml:space="preserve">17864059141	</t>
  </si>
  <si>
    <t>VAR/KANNYKA</t>
  </si>
  <si>
    <t xml:space="preserve">2529128	</t>
  </si>
  <si>
    <t xml:space="preserve">178915897	</t>
  </si>
  <si>
    <t xml:space="preserve">17864192699	</t>
  </si>
  <si>
    <t>[曼谷]诺富特暹罗广场酒店 (SHA Plus+)(Novotel Bangkok on Siam Square (SHA Plus+))(3396335)</t>
  </si>
  <si>
    <t>豪华双床房&lt;今日特价 &gt;&lt;双人入住&gt;&lt;无早&gt;</t>
  </si>
  <si>
    <t>Sukamulya/Sukmawati,Evangeline/Alodia Reiko</t>
  </si>
  <si>
    <t xml:space="preserve">2529197	</t>
  </si>
  <si>
    <t xml:space="preserve">811433	</t>
  </si>
  <si>
    <t xml:space="preserve">17864357937	</t>
  </si>
  <si>
    <t>豪华特大床房&lt;今日特价 &gt;&lt;双人入住&gt;&lt;双早&gt;&lt;普通会员&gt;</t>
  </si>
  <si>
    <t>HU/QI</t>
  </si>
  <si>
    <t xml:space="preserve">2529287	</t>
  </si>
  <si>
    <t xml:space="preserve">80046257	</t>
  </si>
  <si>
    <t xml:space="preserve">17864340572	</t>
  </si>
  <si>
    <t>HANG/MANAN</t>
  </si>
  <si>
    <t xml:space="preserve">2529278	</t>
  </si>
  <si>
    <t xml:space="preserve">178942116	</t>
  </si>
  <si>
    <t xml:space="preserve">17864473011	</t>
  </si>
  <si>
    <t>[曼谷]曼谷万怡酒店 - SHA Extra Plus 认证(Courtyard by Marriott Bangkok - Sha Extra Plus)(5211729)</t>
  </si>
  <si>
    <t>翻新豪华特大床房(至少连住2晚及以上)&lt;单人入住&gt;&lt;单早&gt;</t>
  </si>
  <si>
    <t>JIANG/FEI FEI</t>
  </si>
  <si>
    <t xml:space="preserve">2529351	</t>
  </si>
  <si>
    <t xml:space="preserve">17864585971	</t>
  </si>
  <si>
    <t>Chotani/Rajat</t>
  </si>
  <si>
    <t xml:space="preserve">2529413	</t>
  </si>
  <si>
    <t xml:space="preserve">76990	</t>
  </si>
  <si>
    <t xml:space="preserve">17865042159	</t>
  </si>
  <si>
    <t>[普吉岛]普吉岛宴宾雅海滩度假村 (SHA Extra Plus)(Impiana Beach Resort Patong, Phuket (SHA Extra Plus))(4649855)</t>
  </si>
  <si>
    <t>高级园景房(双人入住)&lt;特惠专享&gt;&lt;双人入住&gt;&lt;双早&gt;</t>
  </si>
  <si>
    <t>SHOFIULLAH MILAN/MD,SHOFIULLAH MILAN/MD</t>
  </si>
  <si>
    <t xml:space="preserve">2529631	</t>
  </si>
  <si>
    <t xml:space="preserve">17865044580	</t>
  </si>
  <si>
    <t>[曼谷]曼谷阿文苏昆维特酒店(Avani Sukhumvit Bangkok)(39563757)</t>
  </si>
  <si>
    <t>阿瓦尼房&lt;大床&gt;&lt;全日特价&gt;&lt;双人入住&gt;&lt;无早&gt;</t>
  </si>
  <si>
    <t>Srihasan/Virat,Srihasan/Virat</t>
  </si>
  <si>
    <t xml:space="preserve">2529633	</t>
  </si>
  <si>
    <t xml:space="preserve">356972	</t>
  </si>
  <si>
    <t xml:space="preserve">17865049570	</t>
  </si>
  <si>
    <t>SAKIB HASAN/MD</t>
  </si>
  <si>
    <t xml:space="preserve">17865055205	</t>
  </si>
  <si>
    <t>LIM/Wook,LIM/Wook</t>
  </si>
  <si>
    <t xml:space="preserve">2529636	</t>
  </si>
  <si>
    <t xml:space="preserve">346212	</t>
  </si>
  <si>
    <t xml:space="preserve">17864912892	</t>
  </si>
  <si>
    <t>海景豪华双大床房(直通泳池)&lt;双人入住&gt;&lt;双早&gt;</t>
  </si>
  <si>
    <t>LEBESE/CHARMAINE MICHELLE,MTHOMBENI/THABISO</t>
  </si>
  <si>
    <t xml:space="preserve">2529581	</t>
  </si>
  <si>
    <t xml:space="preserve">80084813	</t>
  </si>
  <si>
    <t xml:space="preserve">17865070016	</t>
  </si>
  <si>
    <t>Inkham/Benjawan,Inkham/Benjawan</t>
  </si>
  <si>
    <t xml:space="preserve">17865107608	</t>
  </si>
  <si>
    <t>特大号床角落套房 - 带阳台&lt;今日特价 &gt;&lt;双人入住&gt;&lt;无早&gt;</t>
  </si>
  <si>
    <t>JEONG/WOOJIN,JEONG/WOOJIN</t>
  </si>
  <si>
    <t xml:space="preserve">2529667	</t>
  </si>
  <si>
    <t xml:space="preserve">57937	</t>
  </si>
  <si>
    <t xml:space="preserve">17865433757	</t>
  </si>
  <si>
    <t>See/Benz</t>
  </si>
  <si>
    <t xml:space="preserve">2529798	</t>
  </si>
  <si>
    <t xml:space="preserve">17865616982	</t>
  </si>
  <si>
    <t>[芭堤雅]芭堤雅盛泰澜幻影海滩度假村 (SHA Extra Plus)(Centara Grand Mirage Beach Resort Pattaya (SHA Extra Plus))(1593624)</t>
  </si>
  <si>
    <t>豪华海景家庭双床房&lt;今日特价 &gt;&lt;双人入住&gt;&lt;适用于除泰国的亚洲客人&gt;&lt;双早&gt;</t>
  </si>
  <si>
    <t>SU/SHI</t>
  </si>
  <si>
    <t xml:space="preserve">2529862	</t>
  </si>
  <si>
    <t xml:space="preserve">179101749	</t>
  </si>
  <si>
    <t xml:space="preserve">17865652329	</t>
  </si>
  <si>
    <t>超级豪华特大床房&lt;双人入住&gt;&lt;无早&gt;</t>
  </si>
  <si>
    <t>Arunachalam/Saravana Kumaran</t>
  </si>
  <si>
    <t xml:space="preserve">2529885	</t>
  </si>
  <si>
    <t xml:space="preserve">6938796	</t>
  </si>
  <si>
    <t xml:space="preserve">17868248848	</t>
  </si>
  <si>
    <t>Angsilachai/Nahathai,Angsilachai/Nahathai</t>
  </si>
  <si>
    <t xml:space="preserve">2529908	</t>
  </si>
  <si>
    <t xml:space="preserve">346328	</t>
  </si>
  <si>
    <t xml:space="preserve">17868353767	</t>
  </si>
  <si>
    <t>[Racha Thewa]素万那普机场奇迹酒店(Miracle Suvarnabhumi Airport)(28680209)</t>
  </si>
  <si>
    <t>豪华房(至少连住2晚及以上)&lt;今日特价 &gt;&lt;双人入住&gt;&lt;无早&gt;</t>
  </si>
  <si>
    <t>THONGNOI/CHAIDAEN</t>
  </si>
  <si>
    <t xml:space="preserve">2529917	</t>
  </si>
  <si>
    <t xml:space="preserve">244331	</t>
  </si>
  <si>
    <t xml:space="preserve">17868658808	</t>
  </si>
  <si>
    <t>日出景高级迷你套房&lt;双人入住&gt;&lt;中宾&gt;&lt;双早&gt;</t>
  </si>
  <si>
    <t>NONG/DEFENG,NONG/YUMEI</t>
  </si>
  <si>
    <t xml:space="preserve">2529965	</t>
  </si>
  <si>
    <t xml:space="preserve">531247	</t>
  </si>
  <si>
    <t xml:space="preserve">17869229673	</t>
  </si>
  <si>
    <t>俱乐部豪华特大床房&lt;双人入住&gt;&lt;双早&gt;</t>
  </si>
  <si>
    <t>CHING POH/SIEW,CHING POH/SIEW</t>
  </si>
  <si>
    <t xml:space="preserve">2530313	</t>
  </si>
  <si>
    <t xml:space="preserve">113221	</t>
  </si>
  <si>
    <t xml:space="preserve">17869194271	</t>
  </si>
  <si>
    <t>VAR/SINPHIRUM</t>
  </si>
  <si>
    <t xml:space="preserve">2530288	</t>
  </si>
  <si>
    <t xml:space="preserve">179264640	</t>
  </si>
  <si>
    <t xml:space="preserve">17869288030	</t>
  </si>
  <si>
    <t>[普吉岛]我的海滩度假酒店(SHA Extra Plus)(My Beach Resort(SHA Extra Plus))(6635209)</t>
  </si>
  <si>
    <t>尊贵房(泳池直通)&lt;双人入住&gt;&lt;不适用泰国客人&gt;&lt;双早&gt;</t>
  </si>
  <si>
    <t>kangkua/sorraphurk,TBA/TBA</t>
  </si>
  <si>
    <t xml:space="preserve">2530366	</t>
  </si>
  <si>
    <t xml:space="preserve">17869447345	</t>
  </si>
  <si>
    <t>豪华双床房(住2晚或2晚的倍数)&lt;双人入住&gt;&lt;双早&gt;</t>
  </si>
  <si>
    <t>Abd Rahman/Iskandar Shah</t>
  </si>
  <si>
    <t xml:space="preserve">2530467	</t>
  </si>
  <si>
    <t xml:space="preserve">4160624	</t>
  </si>
  <si>
    <t xml:space="preserve">17869412435	</t>
  </si>
  <si>
    <t>WONG/CHOOI FOONG</t>
  </si>
  <si>
    <t xml:space="preserve">2530452	</t>
  </si>
  <si>
    <t xml:space="preserve">241184	</t>
  </si>
  <si>
    <t xml:space="preserve">17869498181	</t>
  </si>
  <si>
    <t>[曼谷]中央政府大楼酒店暨会议中心  (SHA Plus+)(Centra Government Complex Hotel &amp; Convention Centre  (SHA Plus+))(39287134)</t>
  </si>
  <si>
    <t>高级双床房&lt;今日特价 &gt;&lt;双人入住&gt;&lt;适用于除泰国的亚洲客人&gt;&lt;双早&gt;</t>
  </si>
  <si>
    <t>isahoh Nurainee,isahoh Nurainee</t>
  </si>
  <si>
    <t xml:space="preserve">17869730930	</t>
  </si>
  <si>
    <t>Singleton/Christopher,Singleton/Christopher</t>
  </si>
  <si>
    <t xml:space="preserve">2530645	</t>
  </si>
  <si>
    <t xml:space="preserve">57940	</t>
  </si>
  <si>
    <t xml:space="preserve">17870346799	</t>
  </si>
  <si>
    <t>达拉豪华房&lt;双人入住&gt;&lt;双早&gt;</t>
  </si>
  <si>
    <t>Putri/Leona Irmayanti</t>
  </si>
  <si>
    <t xml:space="preserve">2530890	</t>
  </si>
  <si>
    <t xml:space="preserve">447566	</t>
  </si>
  <si>
    <t xml:space="preserve">17870355359	</t>
  </si>
  <si>
    <t>anderson/Ili Adelina</t>
  </si>
  <si>
    <t xml:space="preserve">2530893	</t>
  </si>
  <si>
    <t xml:space="preserve">2222420	</t>
  </si>
  <si>
    <t xml:space="preserve">17870546461	</t>
  </si>
  <si>
    <t>西侧泳池套房&lt;今日特价 &gt;&lt;双人入住&gt;&lt;双早&gt;</t>
  </si>
  <si>
    <t>Tumvised/Puttarawut,Tumvised/Puttarawut</t>
  </si>
  <si>
    <t xml:space="preserve">2924022	</t>
  </si>
  <si>
    <t xml:space="preserve">17870580119	</t>
  </si>
  <si>
    <t>[普吉岛]Travelodge 普吉城镇酒店(Travelodge Phuket Town)(83852850)</t>
  </si>
  <si>
    <t>标准房(连住3晚及以上)&lt;双人入住&gt;&lt;无早&gt;</t>
  </si>
  <si>
    <t>Ho/Fritz,Ho/Fritz</t>
  </si>
  <si>
    <t xml:space="preserve">2530973	</t>
  </si>
  <si>
    <t xml:space="preserve">1257	</t>
  </si>
  <si>
    <t xml:space="preserve">17870722444	</t>
  </si>
  <si>
    <t>[吉隆坡]吉隆坡邵氏广场美居酒店(Mercure Kuala Lumpur Shaw Parade)(28538026)</t>
  </si>
  <si>
    <t>豪华大床房(至少连住2晚及以上)&lt;双人入住&gt;&lt;无早&gt;</t>
  </si>
  <si>
    <t>Khor/Swee Lian,Wong/Heng Tan</t>
  </si>
  <si>
    <t xml:space="preserve">2531034	</t>
  </si>
  <si>
    <t xml:space="preserve">237547	</t>
  </si>
  <si>
    <t xml:space="preserve">17871077176	</t>
  </si>
  <si>
    <t>[曼谷]曼谷盛泰乐水门酒店 (SHA Plus+)(Centara Watergate Pavillion Hotel Bangkok (SHA Plus+))(4733674)</t>
  </si>
  <si>
    <t>高级房&lt;今日特价 &gt;&lt;双人入住&gt;&lt;适用于除泰国的亚洲客人&gt;&lt;双早&gt;</t>
  </si>
  <si>
    <t>Khaing/Shwezin</t>
  </si>
  <si>
    <t xml:space="preserve">2531161	</t>
  </si>
  <si>
    <t xml:space="preserve">217621	</t>
  </si>
  <si>
    <t xml:space="preserve">17871415490	</t>
  </si>
  <si>
    <t>高级双人间&lt;双人入住&gt;&lt;特价&gt;&lt;无早&gt;</t>
  </si>
  <si>
    <t>Jahathes/Anand,Jahathes/Anand</t>
  </si>
  <si>
    <t xml:space="preserve">2531294	</t>
  </si>
  <si>
    <t xml:space="preserve">10079605	</t>
  </si>
  <si>
    <t xml:space="preserve">17871552522	</t>
  </si>
  <si>
    <t>[清迈]清迈科莫之亿酒店(SHA Extra Plus)(Cmor by Recall Hotels, Chiang Mai(SHA Extra Plus))(5424584)</t>
  </si>
  <si>
    <t>ZHU/ZIHANG</t>
  </si>
  <si>
    <t xml:space="preserve">2531336	</t>
  </si>
  <si>
    <t xml:space="preserve">30406	</t>
  </si>
  <si>
    <t xml:space="preserve">17871661851	</t>
  </si>
  <si>
    <t>Din/Khairul Azman</t>
  </si>
  <si>
    <t xml:space="preserve">2531385	</t>
  </si>
  <si>
    <t xml:space="preserve">640421	</t>
  </si>
  <si>
    <t xml:space="preserve">17871719260	</t>
  </si>
  <si>
    <t>[帕拉尼亚克]马尼拉新濠天地凯悦酒店(Hyatt Regency Manila City of Dreams)(5917305)</t>
  </si>
  <si>
    <t>凯悦特大床房&lt;双人入住&gt;&lt;双早&gt;</t>
  </si>
  <si>
    <t>Ganir/Phillip Ryan</t>
  </si>
  <si>
    <t xml:space="preserve">2531402	</t>
  </si>
  <si>
    <t xml:space="preserve">6264589	</t>
  </si>
  <si>
    <t xml:space="preserve">17871689447	</t>
  </si>
  <si>
    <t>Lim/Kia San Joanne</t>
  </si>
  <si>
    <t xml:space="preserve">2531392	</t>
  </si>
  <si>
    <t xml:space="preserve">179385550	</t>
  </si>
  <si>
    <t>权益取消</t>
  </si>
  <si>
    <t xml:space="preserve">17872054249	</t>
  </si>
  <si>
    <t>[芭堤雅]芭堤雅皇家克里夫海滩露台酒店 (SHA Extra Plus)(Royal Cliff Beach Terrace (SHA Extra Plus))(7981000)</t>
  </si>
  <si>
    <t>蜜月豪华房&lt;大床&gt;&lt;今日特价 &gt;&lt;双人入住&gt;&lt;中宾&gt;&lt;双早&gt;</t>
  </si>
  <si>
    <t>Chen/Yu  hua</t>
  </si>
  <si>
    <t xml:space="preserve">2531552	</t>
  </si>
  <si>
    <t xml:space="preserve">531344	</t>
  </si>
  <si>
    <t xml:space="preserve">17872131082	</t>
  </si>
  <si>
    <t>Tong/Lip Chiat</t>
  </si>
  <si>
    <t xml:space="preserve">2531570	</t>
  </si>
  <si>
    <t xml:space="preserve">17872179962	</t>
  </si>
  <si>
    <t>豪华特大床房&lt;双人入住&gt;&lt;特价&gt;&lt;双早&gt;</t>
  </si>
  <si>
    <t>Huan/Wai ming</t>
  </si>
  <si>
    <t xml:space="preserve">2531598	</t>
  </si>
  <si>
    <t xml:space="preserve">123115	</t>
  </si>
  <si>
    <t xml:space="preserve">17872225169	</t>
  </si>
  <si>
    <t>林景高级房&lt;今日特价 &gt;&lt;三人入住&gt;&lt;无早&gt;</t>
  </si>
  <si>
    <t>bautista /Christine Cantos,bautista/Samuel jr Tandaan ,bautista /Kyle Samuel cantos</t>
  </si>
  <si>
    <t xml:space="preserve">2531605	</t>
  </si>
  <si>
    <t xml:space="preserve">138903	</t>
  </si>
  <si>
    <t xml:space="preserve">17872236269	</t>
  </si>
  <si>
    <t>[清迈]清邁U尼姆曼酒店(U Nimman Chiang Mai - Sha Plus)(6331035)</t>
  </si>
  <si>
    <t>kwankitsuparpa/witchanon,kwankitsuparpa/witchanon</t>
  </si>
  <si>
    <t xml:space="preserve">2531608	</t>
  </si>
  <si>
    <t xml:space="preserve">17872324835	</t>
  </si>
  <si>
    <t>[普吉岛]诺富特普吉岛苏林海滩度假村(SHA Extra Plus)(Novotel Phuket Surin Beach Resort(SHA Extra Plus))(5253164)</t>
  </si>
  <si>
    <t>高级特大床房(至少连住2晚及以上)&lt;今日特价 &gt;&lt;双人入住&gt;&lt;无早&gt;</t>
  </si>
  <si>
    <t>VICKYAUYONG/MUN KIT</t>
  </si>
  <si>
    <t xml:space="preserve">2531651	</t>
  </si>
  <si>
    <t xml:space="preserve">17874753134	</t>
  </si>
  <si>
    <t>标准房&lt;双人入住&gt;&lt;双早&gt;</t>
  </si>
  <si>
    <t>Luadlay/Niluk,Luadlay/Niluk</t>
  </si>
  <si>
    <t xml:space="preserve">2531798	</t>
  </si>
  <si>
    <t xml:space="preserve">1268	</t>
  </si>
  <si>
    <t xml:space="preserve">17874942673	</t>
  </si>
  <si>
    <t>Leong/Micheal Yew Chong</t>
  </si>
  <si>
    <t xml:space="preserve">2531839	</t>
  </si>
  <si>
    <t xml:space="preserve">640420	</t>
  </si>
  <si>
    <t xml:space="preserve">17872325369	</t>
  </si>
  <si>
    <t>[皮皮岛]假日酒店披披岛度假村(SHA Extra Plus)(Phi Phi Holiday Resort(SHA Extra Plus))(4398668)</t>
  </si>
  <si>
    <t>海洋日落泳池别墅&lt;大床&gt;(至少连住2晚及以上)&lt;今日特价 &gt;&lt;双人入住&gt;&lt;中宾&gt;&lt;IBU会员专享&gt;&lt;双早&gt;</t>
  </si>
  <si>
    <t>ZHAO/QI,FU/HONGXIN</t>
  </si>
  <si>
    <t xml:space="preserve">2531652	</t>
  </si>
  <si>
    <t xml:space="preserve">15760805	</t>
  </si>
  <si>
    <t xml:space="preserve">17874836863	</t>
  </si>
  <si>
    <t>[曼谷]曼谷索菲特特色酒店(SO/ Bangkok)(1549427)</t>
  </si>
  <si>
    <t>温馨特大床房&lt;今日特价 &gt;&lt;双人入住&gt;&lt;双早&gt;</t>
  </si>
  <si>
    <t>Najaikla/Surachet</t>
  </si>
  <si>
    <t xml:space="preserve">2531815	</t>
  </si>
  <si>
    <t xml:space="preserve">848577	</t>
  </si>
  <si>
    <t xml:space="preserve">17872304939	</t>
  </si>
  <si>
    <t>LIM/Kok Neng</t>
  </si>
  <si>
    <t xml:space="preserve">2531637	</t>
  </si>
  <si>
    <t xml:space="preserve">123116	</t>
  </si>
  <si>
    <t xml:space="preserve">17875377528	</t>
  </si>
  <si>
    <t>[安赫莱斯]安洁拉斯海滩俱乐部酒店(ABC Hotel)(28365603)</t>
  </si>
  <si>
    <t>水上套房&lt;双人入住&gt;&lt;双早&gt;</t>
  </si>
  <si>
    <t>Hong/Jack Lee Teck</t>
  </si>
  <si>
    <t xml:space="preserve">2531945	</t>
  </si>
  <si>
    <t xml:space="preserve">ABC 104023	</t>
  </si>
  <si>
    <t xml:space="preserve">17875470048	</t>
  </si>
  <si>
    <t>BAO/JIE,YAN/MEIYUN</t>
  </si>
  <si>
    <t xml:space="preserve">17875500693	</t>
  </si>
  <si>
    <t>[京都]京都四季酒店(Four Seasons Hotel Kyoto)(25269387)</t>
  </si>
  <si>
    <t>WANG/WEIYI</t>
  </si>
  <si>
    <t xml:space="preserve">2532008	</t>
  </si>
  <si>
    <t xml:space="preserve">12224180	</t>
  </si>
  <si>
    <t xml:space="preserve">17875593254	</t>
  </si>
  <si>
    <t>阿瓦尼天际线豪华房&lt;今日特价 &gt;&lt;双人入住&gt;&lt;无早&gt;</t>
  </si>
  <si>
    <t>Srikong/Supawit</t>
  </si>
  <si>
    <t xml:space="preserve">2532050	</t>
  </si>
  <si>
    <t xml:space="preserve">17875622614	</t>
  </si>
  <si>
    <t>SUKAIMI/MOHD SHAHRUL SUKAIMI</t>
  </si>
  <si>
    <t xml:space="preserve">2532068	</t>
  </si>
  <si>
    <t xml:space="preserve">640419	</t>
  </si>
  <si>
    <t xml:space="preserve">17875626673	</t>
  </si>
  <si>
    <t>豪华特大床房&lt;双人入住&gt;&lt;无早&gt;&lt;普通会员&gt;</t>
  </si>
  <si>
    <t>Alnajjar/Ahmed Assad</t>
  </si>
  <si>
    <t xml:space="preserve">2532072	</t>
  </si>
  <si>
    <t xml:space="preserve">83374161	</t>
  </si>
  <si>
    <t xml:space="preserve">17875662023	</t>
  </si>
  <si>
    <t>Alnajjar/Ahmed</t>
  </si>
  <si>
    <t xml:space="preserve">2532093	</t>
  </si>
  <si>
    <t xml:space="preserve">17875655771	</t>
  </si>
  <si>
    <t>Chan /Mun Bee</t>
  </si>
  <si>
    <t xml:space="preserve">2532097	</t>
  </si>
  <si>
    <t xml:space="preserve">241278	</t>
  </si>
  <si>
    <t xml:space="preserve">17875723710	</t>
  </si>
  <si>
    <t>wary/Vicnes</t>
  </si>
  <si>
    <t xml:space="preserve">2532130	</t>
  </si>
  <si>
    <t xml:space="preserve">241286	</t>
  </si>
  <si>
    <t xml:space="preserve">17875742946	</t>
  </si>
  <si>
    <t>传统一室房(至少连住2晚及以上)&lt;双人入住&gt;&lt;双早&gt;</t>
  </si>
  <si>
    <t>LI/YANXUAN,HU/BOYAN</t>
  </si>
  <si>
    <t xml:space="preserve">2532139	</t>
  </si>
  <si>
    <t xml:space="preserve">241269	</t>
  </si>
  <si>
    <t xml:space="preserve">17875661960	</t>
  </si>
  <si>
    <t>Lee/Hoong Mun</t>
  </si>
  <si>
    <t xml:space="preserve">2532111	</t>
  </si>
  <si>
    <t xml:space="preserve">241333	</t>
  </si>
  <si>
    <t xml:space="preserve">17876001527	</t>
  </si>
  <si>
    <t>豪华双床房&lt;双人入住&gt;&lt;无早&gt;&lt;普通会员&gt;</t>
  </si>
  <si>
    <t>Wang/Xiaowu,Weng/Chaosheng</t>
  </si>
  <si>
    <t xml:space="preserve">2532272	</t>
  </si>
  <si>
    <t xml:space="preserve">83429048	</t>
  </si>
  <si>
    <t xml:space="preserve">17876230330	</t>
  </si>
  <si>
    <t>[芭堤雅]芭堤雅格兰德中心点酒店 (SHA Extra plus)(Grande Centre Point Pattaya (SHA Extra plus))(23791733)</t>
  </si>
  <si>
    <t>豪华家庭连通房&lt;今日特价 &gt;&lt;四人入住&gt;&lt;不适用泰国客人&gt;&lt;早餐&gt;</t>
  </si>
  <si>
    <t>ZHOU/MENG,fu/jingjing</t>
  </si>
  <si>
    <t xml:space="preserve">2532368	</t>
  </si>
  <si>
    <t xml:space="preserve">115870	</t>
  </si>
  <si>
    <t xml:space="preserve">17876221710	</t>
  </si>
  <si>
    <t>豪华房&lt;特惠&gt;&lt;双人入住&gt;&lt;不适用泰国/印度次大陆客人&gt;&lt;双早&gt;</t>
  </si>
  <si>
    <t>ZHANG/FEI</t>
  </si>
  <si>
    <t xml:space="preserve">2532376	</t>
  </si>
  <si>
    <t xml:space="preserve">447755	</t>
  </si>
  <si>
    <t xml:space="preserve">17876542462	</t>
  </si>
  <si>
    <t>ZHANG/XIN,WU/ZONGYI</t>
  </si>
  <si>
    <t xml:space="preserve">2532465	</t>
  </si>
  <si>
    <t xml:space="preserve">531376	</t>
  </si>
  <si>
    <t xml:space="preserve">17876697612	</t>
  </si>
  <si>
    <t>Nauli Basa Ng/Jovin,Nauli Basa Ng/Jovin</t>
  </si>
  <si>
    <t xml:space="preserve">2532497	</t>
  </si>
  <si>
    <t xml:space="preserve">17876742780	</t>
  </si>
  <si>
    <t>Sheih A Aziz/Siti Nurhafeezah</t>
  </si>
  <si>
    <t xml:space="preserve">2532525	</t>
  </si>
  <si>
    <t xml:space="preserve">6938996	</t>
  </si>
  <si>
    <t xml:space="preserve">17876802910	</t>
  </si>
  <si>
    <t>城景豪华房&lt;今日特价 &gt;&lt;双人入住&gt;&lt;不适用泰国客人&gt;&lt;双早&gt;</t>
  </si>
  <si>
    <t>Narasimha Mallya/Udupi,Ansh mallya/Nisha mallya</t>
  </si>
  <si>
    <t xml:space="preserve">2532545	</t>
  </si>
  <si>
    <t xml:space="preserve">2484961	</t>
  </si>
  <si>
    <t xml:space="preserve">17876851304	</t>
  </si>
  <si>
    <t>标准房&lt;双人入住&gt;&lt;无早&gt;</t>
  </si>
  <si>
    <t>Panumeta/Ratri,Panumeta/Ratri</t>
  </si>
  <si>
    <t xml:space="preserve">2532558	</t>
  </si>
  <si>
    <t xml:space="preserve">17877057151	</t>
  </si>
  <si>
    <t>Jaeger/Nicholas</t>
  </si>
  <si>
    <t xml:space="preserve">2532627	</t>
  </si>
  <si>
    <t xml:space="preserve">2224419	</t>
  </si>
  <si>
    <t xml:space="preserve">17877100306	</t>
  </si>
  <si>
    <t>Abdul Rahman/Rohaiza</t>
  </si>
  <si>
    <t xml:space="preserve">2532635	</t>
  </si>
  <si>
    <t xml:space="preserve">22050268886	</t>
  </si>
  <si>
    <t xml:space="preserve">17877245719	</t>
  </si>
  <si>
    <t>[普吉岛]美乐地别墅度假酒店 (SHA Extra Plus)(Metadee Resort &amp; Villas (SHA Extra Plus))(3736816)</t>
  </si>
  <si>
    <t>豪华池滨房&lt;今日特价 &gt;&lt;三人入住&gt;&lt;早餐&gt;</t>
  </si>
  <si>
    <t>Rugirachai/Aekarat,Rugirachai/Aekarat,Rugirachai/Aekarat</t>
  </si>
  <si>
    <t xml:space="preserve">2532684	</t>
  </si>
  <si>
    <t xml:space="preserve">3962	</t>
  </si>
  <si>
    <t xml:space="preserve">17877494733	</t>
  </si>
  <si>
    <t>Sin/Yim Lei</t>
  </si>
  <si>
    <t xml:space="preserve">2532782	</t>
  </si>
  <si>
    <t xml:space="preserve">442409	</t>
  </si>
  <si>
    <t xml:space="preserve">17877810433	</t>
  </si>
  <si>
    <t>Nitunvichaya/Patt,Nitunvichaya/Patt</t>
  </si>
  <si>
    <t xml:space="preserve">2532905	</t>
  </si>
  <si>
    <t xml:space="preserve">357172	</t>
  </si>
  <si>
    <t xml:space="preserve">17877954249	</t>
  </si>
  <si>
    <t>[曼谷]诺富特曼谷隆齐素坤逸酒店 (SHA Extra Plus)(Novotel Bangkok Ploenchit Sukhumvit (SHA Extra Plus))(4498968)</t>
  </si>
  <si>
    <t>高级双床房&lt;双人入住&gt;&lt;无早&gt;</t>
  </si>
  <si>
    <t>sian/asif Mohammad</t>
  </si>
  <si>
    <t xml:space="preserve">2532933	</t>
  </si>
  <si>
    <t xml:space="preserve">2343380	</t>
  </si>
  <si>
    <t xml:space="preserve">17878049029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</si>
  <si>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</si>
  <si>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</si>
  <si>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Poowarattanawiwit/Rattanaporn,TBA/TBA</t>
  </si>
  <si>
    <t xml:space="preserve">2532970	</t>
  </si>
  <si>
    <t xml:space="preserve">17878145662	</t>
  </si>
  <si>
    <t>Teoh/Kwok Chiang</t>
  </si>
  <si>
    <t xml:space="preserve">2532989	</t>
  </si>
  <si>
    <t xml:space="preserve">640491	</t>
  </si>
  <si>
    <t xml:space="preserve">17878286628	</t>
  </si>
  <si>
    <t>[普吉岛]普吉岛希尔顿阿卡迪亚温泉度假酒店 (SHA Extra Plus)(Hilton Phuket Arcadia Resort &amp; Spa (SHA Extra Plus))(3460018)</t>
  </si>
  <si>
    <t>园景豪华加大特大床房&lt;单人入住&gt;&lt;单早&gt;</t>
  </si>
  <si>
    <t>Peng/Xiong,CAO/CHANG</t>
  </si>
  <si>
    <t xml:space="preserve">2533088	</t>
  </si>
  <si>
    <t xml:space="preserve">3252972692	</t>
  </si>
  <si>
    <t xml:space="preserve">17878289956	</t>
  </si>
  <si>
    <t>海景豪华加大特大床房&lt;双人入住&gt;&lt;双早&gt;</t>
  </si>
  <si>
    <t>ZHANG/YAN JUN,DING/MU</t>
  </si>
  <si>
    <t xml:space="preserve">2533090	</t>
  </si>
  <si>
    <t xml:space="preserve">3252275662	</t>
  </si>
  <si>
    <t xml:space="preserve">17878301970	</t>
  </si>
  <si>
    <t>[曼谷]曼谷铂尔曼皇权酒店 (SHA Plus+)(Pullman Bangkok King Power (SHA Plus+))(1586177)</t>
  </si>
  <si>
    <t>LIU/TING</t>
  </si>
  <si>
    <t xml:space="preserve">2533096	</t>
  </si>
  <si>
    <t xml:space="preserve">1091400	</t>
  </si>
  <si>
    <t xml:space="preserve">17413988497	</t>
  </si>
  <si>
    <t>豪华双人床房&lt;双人入住&gt;&lt;双早&gt;</t>
  </si>
  <si>
    <t>Radam/Christine,Radam/Christine</t>
  </si>
  <si>
    <t xml:space="preserve">2423259	</t>
  </si>
  <si>
    <t xml:space="preserve">030999	</t>
  </si>
  <si>
    <t xml:space="preserve">17878521272	</t>
  </si>
  <si>
    <t>KWAK/YOUNGJIN,SHIM/SANGMIN</t>
  </si>
  <si>
    <t xml:space="preserve">2533288	</t>
  </si>
  <si>
    <t xml:space="preserve"> 10079617	</t>
  </si>
  <si>
    <t xml:space="preserve">17878521622	</t>
  </si>
  <si>
    <t>海景豪华特大床房&lt;今日特价 &gt;&lt;双人入住&gt;&lt;无早&gt;</t>
  </si>
  <si>
    <t>mad saari/AzizuL</t>
  </si>
  <si>
    <t xml:space="preserve">2533290	</t>
  </si>
  <si>
    <t xml:space="preserve">17878746327	</t>
  </si>
  <si>
    <t>[万宜新镇]吉隆坡万宜度假酒店(Bangi Resort Hotel)(6400553)</t>
  </si>
  <si>
    <t>至尊家庭房&lt;四人入住&gt;&lt;无早&gt;</t>
  </si>
  <si>
    <t>shun tze/tan</t>
  </si>
  <si>
    <t xml:space="preserve">2533482	</t>
  </si>
  <si>
    <t xml:space="preserve">17878812659	</t>
  </si>
  <si>
    <t>Sabal/Keanno rey,Sabal/Keanno rey</t>
  </si>
  <si>
    <t xml:space="preserve">2533537	</t>
  </si>
  <si>
    <t xml:space="preserve">95474	</t>
  </si>
  <si>
    <t xml:space="preserve">17878892335	</t>
  </si>
  <si>
    <t>VANDERMERWE/ARNO</t>
  </si>
  <si>
    <t xml:space="preserve">2533598	</t>
  </si>
  <si>
    <t xml:space="preserve">244442	</t>
  </si>
  <si>
    <t xml:space="preserve">17878807245	</t>
  </si>
  <si>
    <t>[甲米]威尼斯甲米别墅度假村(SHA Extra Plus)(Venice Krabi Villa Resort(SHA Extra Plus))(90716982)</t>
  </si>
  <si>
    <t>甄选水上别墅&lt;双人入住&gt;&lt;双早&gt;</t>
  </si>
  <si>
    <t>WONG/SHIH HAN</t>
  </si>
  <si>
    <t xml:space="preserve">2533542	</t>
  </si>
  <si>
    <t xml:space="preserve">1441	</t>
  </si>
  <si>
    <t xml:space="preserve">17878984496	</t>
  </si>
  <si>
    <t>豪华双床房&lt;今日特价 &gt;&lt;双人入住&gt;&lt;双早&gt;</t>
  </si>
  <si>
    <t>LIMBLANCARDITA/ALINE</t>
  </si>
  <si>
    <t xml:space="preserve">2533699	</t>
  </si>
  <si>
    <t xml:space="preserve">812395	</t>
  </si>
  <si>
    <t xml:space="preserve">17881714780	</t>
  </si>
  <si>
    <t>DCosta/Anna</t>
  </si>
  <si>
    <t xml:space="preserve">2533768	</t>
  </si>
  <si>
    <t xml:space="preserve">241361	</t>
  </si>
  <si>
    <t xml:space="preserve">17881754870	</t>
  </si>
  <si>
    <t>Cheressa Lyn Pezalbon-Igot/Marie</t>
  </si>
  <si>
    <t xml:space="preserve">2533772	</t>
  </si>
  <si>
    <t xml:space="preserve">95539	</t>
  </si>
  <si>
    <t xml:space="preserve">17882209673	</t>
  </si>
  <si>
    <t>至尊家庭房&lt;四人入住&gt;&lt;早餐&gt;</t>
  </si>
  <si>
    <t xml:space="preserve">2533895	</t>
  </si>
  <si>
    <t xml:space="preserve">17882355396	</t>
  </si>
  <si>
    <t>guan/wenxin,liu/qingwei</t>
  </si>
  <si>
    <t xml:space="preserve">2533965	</t>
  </si>
  <si>
    <t xml:space="preserve">179653961	</t>
  </si>
  <si>
    <t xml:space="preserve">17882370582	</t>
  </si>
  <si>
    <t>俱乐部套房&lt;今日特价 &gt;&lt;双人入住&gt;&lt;适用于除泰国的亚洲客人&gt;&lt;双早&gt;</t>
  </si>
  <si>
    <t>jiang/lu</t>
  </si>
  <si>
    <t xml:space="preserve">2533974	</t>
  </si>
  <si>
    <t xml:space="preserve">179662144	</t>
  </si>
  <si>
    <t xml:space="preserve">17882379173	</t>
  </si>
  <si>
    <t>du/tingting</t>
  </si>
  <si>
    <t xml:space="preserve">2533980	</t>
  </si>
  <si>
    <t xml:space="preserve">179652367	</t>
  </si>
  <si>
    <t xml:space="preserve">17882384371	</t>
  </si>
  <si>
    <t>yang/lili</t>
  </si>
  <si>
    <t xml:space="preserve">2533984	</t>
  </si>
  <si>
    <t xml:space="preserve">179662223	</t>
  </si>
  <si>
    <t xml:space="preserve">17882345759	</t>
  </si>
  <si>
    <t>li/lu</t>
  </si>
  <si>
    <t xml:space="preserve">2533960	</t>
  </si>
  <si>
    <t xml:space="preserve">179651167	</t>
  </si>
  <si>
    <t xml:space="preserve">17882891094	</t>
  </si>
  <si>
    <t>[新加坡]新加坡君乐皇府酒店(Grand Park City Hall Singapore)(28561139)</t>
  </si>
  <si>
    <t>Canturk/Duzgun Can</t>
  </si>
  <si>
    <t xml:space="preserve">2534232	</t>
  </si>
  <si>
    <t xml:space="preserve">1831423	</t>
  </si>
  <si>
    <t xml:space="preserve">17882931555	</t>
  </si>
  <si>
    <t>[黎牙实比]马里顺大酒店(The Marison Hotel)(91277079)</t>
  </si>
  <si>
    <t>Maronilla/Josefina  Cuan</t>
  </si>
  <si>
    <t xml:space="preserve">2534259	</t>
  </si>
  <si>
    <t xml:space="preserve">17883055236	</t>
  </si>
  <si>
    <t>俱乐部房&lt;今日特价 &gt;&lt;双人入住&gt;&lt;双早&gt;</t>
  </si>
  <si>
    <t>Chan/Cho Yi</t>
  </si>
  <si>
    <t xml:space="preserve">17882336362	</t>
  </si>
  <si>
    <t>chen/jia</t>
  </si>
  <si>
    <t xml:space="preserve">2533956	</t>
  </si>
  <si>
    <t xml:space="preserve">179666328	</t>
  </si>
  <si>
    <t xml:space="preserve">17882325247	</t>
  </si>
  <si>
    <t>LI/tengfei,ly/bora</t>
  </si>
  <si>
    <t xml:space="preserve">2533950	</t>
  </si>
  <si>
    <t xml:space="preserve">179665661	</t>
  </si>
  <si>
    <t xml:space="preserve">17883518326	</t>
  </si>
  <si>
    <t>海景高级房&lt;大床&gt;&lt;今日特价 &gt;&lt;双人入住&gt;&lt;不适用泰国客人&gt;&lt;无早&gt;</t>
  </si>
  <si>
    <t>Wang/Xin,Shi/Junfei</t>
  </si>
  <si>
    <t xml:space="preserve">2534536	</t>
  </si>
  <si>
    <t xml:space="preserve">116125	</t>
  </si>
  <si>
    <t xml:space="preserve">17883597511	</t>
  </si>
  <si>
    <t>标准套房&lt;双人入住&gt;&lt;双早&gt;</t>
  </si>
  <si>
    <t>Mommaerts/Steve,Mommaerts/Steve</t>
  </si>
  <si>
    <t xml:space="preserve">2534574	</t>
  </si>
  <si>
    <t xml:space="preserve">ABC104112	</t>
  </si>
  <si>
    <t xml:space="preserve">17883718477	</t>
  </si>
  <si>
    <t>Ng/Ashley</t>
  </si>
  <si>
    <t xml:space="preserve">2534612	</t>
  </si>
  <si>
    <t xml:space="preserve">122858	</t>
  </si>
  <si>
    <t xml:space="preserve">17884017484	</t>
  </si>
  <si>
    <t>tan /wee Chean</t>
  </si>
  <si>
    <t xml:space="preserve">2534689	</t>
  </si>
  <si>
    <t xml:space="preserve">241386	</t>
  </si>
  <si>
    <t xml:space="preserve">17884110602	</t>
  </si>
  <si>
    <t>海景阿瓦尼房&lt;特惠专享&gt;&lt;双人入住&gt;&lt;双早&gt;</t>
  </si>
  <si>
    <t>Chen/XuWu,Chen/XuWu</t>
  </si>
  <si>
    <t xml:space="preserve">2534734	</t>
  </si>
  <si>
    <t xml:space="preserve">61674551	</t>
  </si>
  <si>
    <t xml:space="preserve">17884205764	</t>
  </si>
  <si>
    <t>WILASTY/ARNIZ RAMONG,ANDIN/NURUL FARAHQURAISHIA,WILASTY/ANDHIKA RANDIN</t>
  </si>
  <si>
    <t xml:space="preserve">2534780	</t>
  </si>
  <si>
    <t xml:space="preserve">158911323	</t>
  </si>
  <si>
    <t xml:space="preserve">17884252185	</t>
  </si>
  <si>
    <t>Kang/Heewon,Kang/Heewon</t>
  </si>
  <si>
    <t xml:space="preserve">2534811	</t>
  </si>
  <si>
    <t xml:space="preserve">57961	</t>
  </si>
  <si>
    <t xml:space="preserve">17884303388	</t>
  </si>
  <si>
    <t>Jax/Michael Stiles</t>
  </si>
  <si>
    <t xml:space="preserve">2534865	</t>
  </si>
  <si>
    <t xml:space="preserve">51733563	</t>
  </si>
  <si>
    <t xml:space="preserve">17884388230	</t>
  </si>
  <si>
    <t>IZZAH/UMIL IZZAH BINTI NOR HILAL</t>
  </si>
  <si>
    <t xml:space="preserve">2534938	</t>
  </si>
  <si>
    <t xml:space="preserve">241387	</t>
  </si>
  <si>
    <t xml:space="preserve">17884388232	</t>
  </si>
  <si>
    <t>roslan/NURFASIHAH</t>
  </si>
  <si>
    <t xml:space="preserve">2534939	</t>
  </si>
  <si>
    <t xml:space="preserve">640805	</t>
  </si>
  <si>
    <t xml:space="preserve">17884347398	</t>
  </si>
  <si>
    <t>豪华套房(遗产翼)&lt;双人入住&gt;&lt;双早&gt;</t>
  </si>
  <si>
    <t>Lu/Chaowu</t>
  </si>
  <si>
    <t xml:space="preserve">2534905	</t>
  </si>
  <si>
    <t xml:space="preserve">948082	</t>
  </si>
  <si>
    <t xml:space="preserve">17883564599	</t>
  </si>
  <si>
    <t>高级双人床房&lt;今日特价 &gt;&lt;双人入住&gt;&lt;适用于除泰国的亚洲客人&gt;&lt;双早&gt;</t>
  </si>
  <si>
    <t>XIA/HUIJUAN,CHUNG/DAEWON,CHUNG/SUNSU,LEE/HYANGSOOK</t>
  </si>
  <si>
    <t xml:space="preserve">2534553	</t>
  </si>
  <si>
    <t xml:space="preserve">217731	</t>
  </si>
  <si>
    <t xml:space="preserve">17884582603	</t>
  </si>
  <si>
    <t>豪华房&lt;全日特价&gt;&lt;双人入住&gt;&lt;双早&gt;</t>
  </si>
  <si>
    <t>Chang/Ee Yan</t>
  </si>
  <si>
    <t xml:space="preserve">2535059	</t>
  </si>
  <si>
    <t xml:space="preserve">96565	</t>
  </si>
  <si>
    <t xml:space="preserve">17884628574	</t>
  </si>
  <si>
    <t>[普吉岛]普吉岛科莫雅姆度假村 (SHA Extra Plus)(COMO Point Yamu, Phuket (SHA Extra Plus))(5972732)</t>
  </si>
  <si>
    <t>海湾套房&lt;双人入住&gt;&lt;双早&gt;</t>
  </si>
  <si>
    <t>Olson/Markus</t>
  </si>
  <si>
    <t xml:space="preserve">2535087	</t>
  </si>
  <si>
    <t xml:space="preserve">17884650036	</t>
  </si>
  <si>
    <t xml:space="preserve">2535104	</t>
  </si>
  <si>
    <t xml:space="preserve">17884649728	</t>
  </si>
  <si>
    <t xml:space="preserve">2535105	</t>
  </si>
  <si>
    <t xml:space="preserve">217738	</t>
  </si>
  <si>
    <t xml:space="preserve">17884722322	</t>
  </si>
  <si>
    <t>悦榕泻湖泳池别墅&lt;双人入住&gt;&lt;特价&gt;&lt;双早&gt;</t>
  </si>
  <si>
    <t>Gapurov/Timur,Gapurov/Timur</t>
  </si>
  <si>
    <t xml:space="preserve">2535147	</t>
  </si>
  <si>
    <t xml:space="preserve">19640131	</t>
  </si>
  <si>
    <t xml:space="preserve">17884737936	</t>
  </si>
  <si>
    <t>[邦劳]阿罗纳海滩赫纳度假村(Henann Resort Alona Beach)(5243777)</t>
  </si>
  <si>
    <t>尊贵池边房&lt;特惠&gt;&lt;三人入住&gt;&lt;早餐&gt;</t>
  </si>
  <si>
    <t>Takahashi/Toshio,Takahashi/Toshio,Takahashi/Toshio</t>
  </si>
  <si>
    <t xml:space="preserve">17884741739	</t>
  </si>
  <si>
    <t>海景豪华房&lt;大床&gt;&lt;双人入住&gt;&lt;不适用泰国客人&gt;&lt;无早&gt;</t>
  </si>
  <si>
    <t>HASSAN/MUMTAZ,MUMTAZ/SAIMA</t>
  </si>
  <si>
    <t xml:space="preserve">2535157	</t>
  </si>
  <si>
    <t xml:space="preserve">17884847675	</t>
  </si>
  <si>
    <t>ZHANG/XINGSHUO ,ZHANG/XIAOJIAN,GUO/ZE</t>
  </si>
  <si>
    <t xml:space="preserve">2535210	</t>
  </si>
  <si>
    <t xml:space="preserve">297342	</t>
  </si>
  <si>
    <t xml:space="preserve">17884883358	</t>
  </si>
  <si>
    <t>Tinsley/Peter,Tinsley/Peter</t>
  </si>
  <si>
    <t xml:space="preserve">2535211	</t>
  </si>
  <si>
    <t xml:space="preserve">57964	</t>
  </si>
  <si>
    <t xml:space="preserve">17884919788	</t>
  </si>
  <si>
    <t>[帕西市]阿斯托利亚广场(Astoria Plaza)(91659141)</t>
  </si>
  <si>
    <t>一卧室套房&lt;特惠专享&gt;&lt;双人入住&gt;&lt;无早&gt;</t>
  </si>
  <si>
    <t>Peregrin/Marie Antonette,Peregrin/Marie Antonette</t>
  </si>
  <si>
    <t xml:space="preserve">17884988411	</t>
  </si>
  <si>
    <t>[普吉岛]普吉岛帕瑞莎度假村 (SHA Extra Plus)(Paresa Resort Phuket (SHA Extra Plus))(3737119)</t>
  </si>
  <si>
    <t>两卧室海洋泳池公寓&lt;今日特价 &gt;&lt;四人入住&gt;&lt;早餐&gt;</t>
  </si>
  <si>
    <t>Hu/Hailong</t>
  </si>
  <si>
    <t xml:space="preserve">17885316134	</t>
  </si>
  <si>
    <t>[曼谷]曼谷盛捷素坤逸通洛服务公寓(Somerset Sukhumvit Thonglor Bangkok)(5073193)</t>
  </si>
  <si>
    <t>Pungpong/Pongtanong</t>
  </si>
  <si>
    <t xml:space="preserve">2535378	</t>
  </si>
  <si>
    <t xml:space="preserve">6340422	</t>
  </si>
  <si>
    <t xml:space="preserve">17885489917	</t>
  </si>
  <si>
    <t>Levin/Ben,Levin/Ben</t>
  </si>
  <si>
    <t xml:space="preserve">2535474	</t>
  </si>
  <si>
    <t xml:space="preserve">174919	</t>
  </si>
  <si>
    <t xml:space="preserve">17885519571	</t>
  </si>
  <si>
    <t>Mohamed Kassim/Harfizan</t>
  </si>
  <si>
    <t xml:space="preserve">2535501	</t>
  </si>
  <si>
    <t xml:space="preserve">2227420	</t>
  </si>
  <si>
    <t xml:space="preserve">17885594984	</t>
  </si>
  <si>
    <t>klongyuan/Adisak,klongyuan/Adisak</t>
  </si>
  <si>
    <t xml:space="preserve">17885687171	</t>
  </si>
  <si>
    <t>Khamhongsa/Rungnapa</t>
  </si>
  <si>
    <t xml:space="preserve">2535557	</t>
  </si>
  <si>
    <t xml:space="preserve">2343600	</t>
  </si>
  <si>
    <t xml:space="preserve">17885998811	</t>
  </si>
  <si>
    <t>一卧室海景豪华小屋&lt;双人入住&gt;&lt;双早&gt;</t>
  </si>
  <si>
    <t>LEVISON/DANIEL</t>
  </si>
  <si>
    <t xml:space="preserve">2535679	</t>
  </si>
  <si>
    <t xml:space="preserve">152871693	</t>
  </si>
  <si>
    <t xml:space="preserve">17886050801	</t>
  </si>
  <si>
    <t>[普吉岛]卡塔岩石酒店 (SHA Plus+)(Kata Rocks (SHA Plus+))(3802266)</t>
  </si>
  <si>
    <t>一卧室天际泳池别墅&lt;今日特价 &gt;&lt;双人入住&gt;&lt;双早&gt;&lt;新酒店礼盒&gt;</t>
  </si>
  <si>
    <t>Zhang/Yuhong</t>
  </si>
  <si>
    <t xml:space="preserve">2535706	</t>
  </si>
  <si>
    <t xml:space="preserve">162630	</t>
  </si>
  <si>
    <t xml:space="preserve">17886079148	</t>
  </si>
  <si>
    <t>khalid/azam,khalid/azam</t>
  </si>
  <si>
    <t xml:space="preserve">2535738	</t>
  </si>
  <si>
    <t xml:space="preserve">152138	</t>
  </si>
  <si>
    <t xml:space="preserve">17886164513	</t>
  </si>
  <si>
    <t xml:space="preserve">2535776	</t>
  </si>
  <si>
    <t xml:space="preserve">812977	</t>
  </si>
  <si>
    <t xml:space="preserve">17889014054	</t>
  </si>
  <si>
    <t>wong/mick,wong/mick</t>
  </si>
  <si>
    <t xml:space="preserve">2535844	</t>
  </si>
  <si>
    <t xml:space="preserve">95623	</t>
  </si>
  <si>
    <t xml:space="preserve">17889438655	</t>
  </si>
  <si>
    <t>海景豪华特大床房&lt;今日特价 &gt;&lt;双人入住&gt;&lt;双早&gt;</t>
  </si>
  <si>
    <t>MOHD NOH/SITI NOORDIANEI</t>
  </si>
  <si>
    <t xml:space="preserve">2535906	</t>
  </si>
  <si>
    <t xml:space="preserve">17889598229	</t>
  </si>
  <si>
    <t>Saian/Kamal</t>
  </si>
  <si>
    <t xml:space="preserve">2535959	</t>
  </si>
  <si>
    <t xml:space="preserve">152136	</t>
  </si>
  <si>
    <t xml:space="preserve">17889809515	</t>
  </si>
  <si>
    <t>Fernandez-canal/lucie,Fernandez-canal/lucie</t>
  </si>
  <si>
    <t xml:space="preserve">2536191	</t>
  </si>
  <si>
    <t xml:space="preserve">5512	</t>
  </si>
  <si>
    <t xml:space="preserve">17889645988	</t>
  </si>
  <si>
    <t>标准特大床房&lt;特价大促销&gt;&lt;双人入住&gt;&lt;双早&gt;</t>
  </si>
  <si>
    <t>TRAN/THANG</t>
  </si>
  <si>
    <t xml:space="preserve">2535990	</t>
  </si>
  <si>
    <t xml:space="preserve">780773	</t>
  </si>
  <si>
    <t xml:space="preserve">17890098670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</si>
  <si>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</si>
  <si>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</si>
  <si>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SONG/YEKATERINA</t>
  </si>
  <si>
    <t xml:space="preserve">2536414	</t>
  </si>
  <si>
    <t xml:space="preserve">21803	</t>
  </si>
  <si>
    <t xml:space="preserve">17890203565	</t>
  </si>
  <si>
    <t>KAMIS/ARSAD</t>
  </si>
  <si>
    <t xml:space="preserve">2536514	</t>
  </si>
  <si>
    <t xml:space="preserve">122943	</t>
  </si>
  <si>
    <t xml:space="preserve">17890226046	</t>
  </si>
  <si>
    <t>sulong/loqman</t>
  </si>
  <si>
    <t xml:space="preserve">2536524	</t>
  </si>
  <si>
    <t xml:space="preserve">575081	</t>
  </si>
  <si>
    <t xml:space="preserve">17890315961	</t>
  </si>
  <si>
    <t>JIRAKASEMSAWAT/NITHIWADEE</t>
  </si>
  <si>
    <t xml:space="preserve">2536595	</t>
  </si>
  <si>
    <t xml:space="preserve">448240	</t>
  </si>
  <si>
    <t xml:space="preserve">17890455963	</t>
  </si>
  <si>
    <t>时尚部分海景房&lt;特惠专享&gt;&lt;双人入住&gt;&lt;双早&gt;</t>
  </si>
  <si>
    <t>HUANG/HSIN YI</t>
  </si>
  <si>
    <t xml:space="preserve">2536695	</t>
  </si>
  <si>
    <t xml:space="preserve">10687105	</t>
  </si>
  <si>
    <t xml:space="preserve">17890561051	</t>
  </si>
  <si>
    <t>[苏梅岛]苏梅岛W酒店(SHA Plus+)(W Koh Samui(SHA Plus+))(3363512)</t>
  </si>
  <si>
    <t>丛林绿洲两张大床别墅&lt;今日特价 &gt;&lt;双人入住&gt;&lt;双早&gt;</t>
  </si>
  <si>
    <t>AUNG/KYAWSOEOO,AIK/WOO,KYAW/THURAAUNG,AUNG/MYOTHANT,THEIN/TUNAUNG,KYAW/KYAWWIN</t>
  </si>
  <si>
    <t xml:space="preserve">2536756	</t>
  </si>
  <si>
    <t>#89200927</t>
  </si>
  <si>
    <t xml:space="preserve">89199794	</t>
  </si>
  <si>
    <t xml:space="preserve">17890608311	</t>
  </si>
  <si>
    <t>精致套房&lt;双人入住&gt;&lt;双早&gt;</t>
  </si>
  <si>
    <t>Iqbal/Zhariff</t>
  </si>
  <si>
    <t xml:space="preserve">2536792	</t>
  </si>
  <si>
    <t xml:space="preserve">241495	</t>
  </si>
  <si>
    <t xml:space="preserve">17890862749	</t>
  </si>
  <si>
    <t>一卧室套房&lt;今日特价 &gt;&lt;双人入住&gt;&lt;双早&gt;</t>
  </si>
  <si>
    <t>Yong Koo/Ja</t>
  </si>
  <si>
    <t xml:space="preserve">2536987	</t>
  </si>
  <si>
    <t xml:space="preserve">354182	</t>
  </si>
  <si>
    <t xml:space="preserve">17890955824	</t>
  </si>
  <si>
    <t>行政工作室&lt;今日特价 &gt;&lt;双人入住&gt;&lt;双早&gt;</t>
  </si>
  <si>
    <t>Phiraksa/Mr.Somprasong</t>
  </si>
  <si>
    <t xml:space="preserve">2537060	</t>
  </si>
  <si>
    <t xml:space="preserve">6348780	</t>
  </si>
  <si>
    <t xml:space="preserve">17890962066	</t>
  </si>
  <si>
    <t>Phiraksa/Mr.Somprasong,Phiraksa/Mr.Somprasong</t>
  </si>
  <si>
    <t xml:space="preserve">2537066	</t>
  </si>
  <si>
    <t xml:space="preserve">6348823	</t>
  </si>
  <si>
    <t xml:space="preserve">17891015286	</t>
  </si>
  <si>
    <t>Ibrahim/Imtiaz</t>
  </si>
  <si>
    <t xml:space="preserve">2537131	</t>
  </si>
  <si>
    <t xml:space="preserve">241536	</t>
  </si>
  <si>
    <t xml:space="preserve">17891051309	</t>
  </si>
  <si>
    <t>Benjavitvilai/Patcharavanun</t>
  </si>
  <si>
    <t xml:space="preserve">2537161	</t>
  </si>
  <si>
    <t xml:space="preserve">2812	</t>
  </si>
  <si>
    <t xml:space="preserve">17891072088	</t>
  </si>
  <si>
    <t>[曼谷]曼谷大将军酒店 (SHA Extra Plus)(Admiral Premier Bangkok (SHA Extra Plus))(85217938)</t>
  </si>
  <si>
    <t>尊贵一室房(带阳台)&lt;双人入住&gt;&lt;无早&gt;</t>
  </si>
  <si>
    <t>GLOVER/JASON JOHN,KONG/CHEONG CHOONG</t>
  </si>
  <si>
    <t xml:space="preserve">2537163	</t>
  </si>
  <si>
    <t xml:space="preserve">88754	</t>
  </si>
  <si>
    <t xml:space="preserve">17891185781	</t>
  </si>
  <si>
    <t>Effendi/Armin</t>
  </si>
  <si>
    <t xml:space="preserve">2537209	</t>
  </si>
  <si>
    <t xml:space="preserve">6939537	</t>
  </si>
  <si>
    <t xml:space="preserve">17891581721	</t>
  </si>
  <si>
    <t>samalapa/pratya</t>
  </si>
  <si>
    <t xml:space="preserve">2537384	</t>
  </si>
  <si>
    <t xml:space="preserve">2343868	</t>
  </si>
  <si>
    <t xml:space="preserve">17891626858	</t>
  </si>
  <si>
    <t>Najwa/Nazratul Najwa Nurhaqimi Nasarudin</t>
  </si>
  <si>
    <t xml:space="preserve">2537406	</t>
  </si>
  <si>
    <t xml:space="preserve">241532	</t>
  </si>
  <si>
    <t xml:space="preserve">17891688869	</t>
  </si>
  <si>
    <t>豪华特大床房&lt;全日特价&gt;&lt;双人入住&gt;&lt;双早&gt;</t>
  </si>
  <si>
    <t>jjalor/sirachat</t>
  </si>
  <si>
    <t xml:space="preserve">2537424	</t>
  </si>
  <si>
    <t xml:space="preserve">97061	</t>
  </si>
  <si>
    <t xml:space="preserve">17891754422	</t>
  </si>
  <si>
    <t>Fariza /Siti Fariza Zainal</t>
  </si>
  <si>
    <t xml:space="preserve">2537451	</t>
  </si>
  <si>
    <t xml:space="preserve">122986	</t>
  </si>
  <si>
    <t xml:space="preserve">17891813679	</t>
  </si>
  <si>
    <t>Amir Mohammad/Roslan</t>
  </si>
  <si>
    <t xml:space="preserve">2537490	</t>
  </si>
  <si>
    <t xml:space="preserve">17891917979	</t>
  </si>
  <si>
    <t>CHUA/SIONGWEE</t>
  </si>
  <si>
    <t xml:space="preserve">2537554	</t>
  </si>
  <si>
    <t xml:space="preserve">241529	</t>
  </si>
  <si>
    <t xml:space="preserve">17891948374	</t>
  </si>
  <si>
    <t>Anthony  Perez/King,Anthony  Perez/King</t>
  </si>
  <si>
    <t xml:space="preserve">17891950391	</t>
  </si>
  <si>
    <t>Anthony  Perez/King</t>
  </si>
  <si>
    <t xml:space="preserve">17891956490	</t>
  </si>
  <si>
    <t>Anthony/Perez King</t>
  </si>
  <si>
    <t xml:space="preserve">17892090028	</t>
  </si>
  <si>
    <t>Tasya/Nuryl Alia Natasya Zamrud</t>
  </si>
  <si>
    <t xml:space="preserve">2537727	</t>
  </si>
  <si>
    <t xml:space="preserve">17892142297	</t>
  </si>
  <si>
    <t>豪华特大床房&lt;今日特价 &gt;&lt;双人入住&gt;&lt;中宾&gt;&lt;双早&gt;&lt;普通会员&gt;</t>
  </si>
  <si>
    <t>QIANCHUAN/HE</t>
  </si>
  <si>
    <t xml:space="preserve">2537775	</t>
  </si>
  <si>
    <t xml:space="preserve">17892160458	</t>
  </si>
  <si>
    <t>Sahimi/Nurul Nadiah</t>
  </si>
  <si>
    <t xml:space="preserve">17892176253	</t>
  </si>
  <si>
    <t>Chin/Annie</t>
  </si>
  <si>
    <t xml:space="preserve">2537816	</t>
  </si>
  <si>
    <t xml:space="preserve">575167	</t>
  </si>
  <si>
    <t xml:space="preserve">17892199322	</t>
  </si>
  <si>
    <t>RAMLI/SITI HAJAR</t>
  </si>
  <si>
    <t xml:space="preserve">2537826	</t>
  </si>
  <si>
    <t xml:space="preserve">17891672305	</t>
  </si>
  <si>
    <t>Haan/Diego,VENKINA/OLGA</t>
  </si>
  <si>
    <t xml:space="preserve">2537417	</t>
  </si>
  <si>
    <t xml:space="preserve">10687421	</t>
  </si>
  <si>
    <t xml:space="preserve">17892275335	</t>
  </si>
  <si>
    <t>Tukiman/Mohd Hatimi Bin</t>
  </si>
  <si>
    <t xml:space="preserve">2537890	</t>
  </si>
  <si>
    <t xml:space="preserve">241538	</t>
  </si>
  <si>
    <t xml:space="preserve">17892211844	</t>
  </si>
  <si>
    <t>SUKABUT/MARISA</t>
  </si>
  <si>
    <t xml:space="preserve">2537838	</t>
  </si>
  <si>
    <t xml:space="preserve">2815	</t>
  </si>
  <si>
    <t xml:space="preserve">17892297643	</t>
  </si>
  <si>
    <t>Kronbichler/Jakob</t>
  </si>
  <si>
    <t xml:space="preserve">2537924	</t>
  </si>
  <si>
    <t xml:space="preserve">17892470736	</t>
  </si>
  <si>
    <t>Shafizan/Siti Nur Syuhada</t>
  </si>
  <si>
    <t xml:space="preserve">2538089	</t>
  </si>
  <si>
    <t xml:space="preserve">241546	</t>
  </si>
  <si>
    <t xml:space="preserve">17892526654	</t>
  </si>
  <si>
    <t>Azudin/Azuan</t>
  </si>
  <si>
    <t xml:space="preserve">2538165	</t>
  </si>
  <si>
    <t xml:space="preserve">241548	</t>
  </si>
  <si>
    <t xml:space="preserve">17892602428	</t>
  </si>
  <si>
    <t>pejoi/faizul</t>
  </si>
  <si>
    <t xml:space="preserve">2538270	</t>
  </si>
  <si>
    <t xml:space="preserve">17894907543	</t>
  </si>
  <si>
    <t>Klunprom/Rommanee,Klunprom/Rommanee</t>
  </si>
  <si>
    <t xml:space="preserve">2538625	</t>
  </si>
  <si>
    <t xml:space="preserve">1365	</t>
  </si>
  <si>
    <t xml:space="preserve">17895055538	</t>
  </si>
  <si>
    <t>悦榕泳池别墅&lt;双人入住&gt;&lt;特价&gt;&lt;双早&gt;</t>
  </si>
  <si>
    <t>Cheung/Jazmine,Cheung/Jazmine</t>
  </si>
  <si>
    <t xml:space="preserve">2538671	</t>
  </si>
  <si>
    <t xml:space="preserve">19640544	</t>
  </si>
  <si>
    <t xml:space="preserve">17895279839	</t>
  </si>
  <si>
    <t>两卧室套房&lt;特惠专享&gt;&lt;双人入住&gt;&lt;无早&gt;</t>
  </si>
  <si>
    <t>Valdez/Gilda,Valdez/Gilda</t>
  </si>
  <si>
    <t xml:space="preserve">2538784	</t>
  </si>
  <si>
    <t xml:space="preserve">17896061636	</t>
  </si>
  <si>
    <t>热带豪华房&lt;今日特价 &gt;&lt;双人入住&gt;&lt;不适用泰国客人&gt;&lt;双早&gt;</t>
  </si>
  <si>
    <t>ZHANG/QING,LI/WEN</t>
  </si>
  <si>
    <t xml:space="preserve">2539161	</t>
  </si>
  <si>
    <t xml:space="preserve">2486187	</t>
  </si>
  <si>
    <t xml:space="preserve">17896370009	</t>
  </si>
  <si>
    <t xml:space="preserve">2539379	</t>
  </si>
  <si>
    <t xml:space="preserve">813663	</t>
  </si>
  <si>
    <t xml:space="preserve">17896411406	</t>
  </si>
  <si>
    <t>JUNG/MINSOO,JUNG/MINSOO</t>
  </si>
  <si>
    <t xml:space="preserve">2539381	</t>
  </si>
  <si>
    <t xml:space="preserve">17896582276	</t>
  </si>
  <si>
    <t>Sharif/Nur Faezah,Sharif/Nur Faezah</t>
  </si>
  <si>
    <t xml:space="preserve">2539482	</t>
  </si>
  <si>
    <t xml:space="preserve">113828	</t>
  </si>
  <si>
    <t xml:space="preserve">17896595017	</t>
  </si>
  <si>
    <t>Crump/Adrian</t>
  </si>
  <si>
    <t xml:space="preserve">2539488	</t>
  </si>
  <si>
    <t xml:space="preserve">175319	</t>
  </si>
  <si>
    <t xml:space="preserve">17896649943	</t>
  </si>
  <si>
    <t>ARIF/NUR MASTURAH BINTI</t>
  </si>
  <si>
    <t xml:space="preserve">2539524	</t>
  </si>
  <si>
    <t xml:space="preserve">113837	</t>
  </si>
  <si>
    <t xml:space="preserve">17896753439	</t>
  </si>
  <si>
    <t>Rungwiset/Kanyarak,Rungwiset/Kanyarak,Rungwiset/Kanyarak,Rungwiset/Kanyarak</t>
  </si>
  <si>
    <t xml:space="preserve">2539588	</t>
  </si>
  <si>
    <t xml:space="preserve">17896794718	</t>
  </si>
  <si>
    <t>Zaid/Nurul Lyana</t>
  </si>
  <si>
    <t xml:space="preserve">2539614	</t>
  </si>
  <si>
    <t xml:space="preserve">113839	</t>
  </si>
  <si>
    <t xml:space="preserve">17896977485	</t>
  </si>
  <si>
    <t>[乔治市]槟城乔治市湾景酒店 (槟城对抗新冠肺炎认证)(Bayview Hotel Georgetown Penang (PenangFightCovid-19 Certified))(28528223)</t>
  </si>
  <si>
    <t>Hakimin/Qutreen</t>
  </si>
  <si>
    <t xml:space="preserve">2539733	</t>
  </si>
  <si>
    <t xml:space="preserve">17896924584	</t>
  </si>
  <si>
    <t>Pineau/Chris</t>
  </si>
  <si>
    <t xml:space="preserve">2539703	</t>
  </si>
  <si>
    <t xml:space="preserve">97216	</t>
  </si>
  <si>
    <t xml:space="preserve">17897147789	</t>
  </si>
  <si>
    <t>Zura/Nurbaizura binti mohamad</t>
  </si>
  <si>
    <t xml:space="preserve">2539844	</t>
  </si>
  <si>
    <t xml:space="preserve">6939815	</t>
  </si>
  <si>
    <t xml:space="preserve">17897224300	</t>
  </si>
  <si>
    <t>LAU/HING,Leung /shuk man</t>
  </si>
  <si>
    <t xml:space="preserve">2539879	</t>
  </si>
  <si>
    <t xml:space="preserve">813842	</t>
  </si>
  <si>
    <t xml:space="preserve">17897902290	</t>
  </si>
  <si>
    <t>Sim/Joyce,Sim/Joyce,Sim/Joyce,Sim/Joyce</t>
  </si>
  <si>
    <t xml:space="preserve">2540226	</t>
  </si>
  <si>
    <t xml:space="preserve">113884/85	</t>
  </si>
  <si>
    <t xml:space="preserve">17898003474	</t>
  </si>
  <si>
    <t>Haiqal/Mohamad</t>
  </si>
  <si>
    <t xml:space="preserve">2540296	</t>
  </si>
  <si>
    <t xml:space="preserve">17898043076	</t>
  </si>
  <si>
    <t>高级双床高端房&lt;双人入住&gt;&lt;无早&gt;</t>
  </si>
  <si>
    <t>Jamaluddin/Nazliah</t>
  </si>
  <si>
    <t xml:space="preserve">2540343	</t>
  </si>
  <si>
    <t xml:space="preserve">6939997	</t>
  </si>
  <si>
    <t xml:space="preserve">17900547320	</t>
  </si>
  <si>
    <t>Jaidee/Miss Phatcharapa Dayada</t>
  </si>
  <si>
    <t xml:space="preserve">2540590	</t>
  </si>
  <si>
    <t xml:space="preserve">6367853	</t>
  </si>
  <si>
    <t xml:space="preserve">17900633447	</t>
  </si>
  <si>
    <t xml:space="preserve">2540617	</t>
  </si>
  <si>
    <t xml:space="preserve">813989	</t>
  </si>
  <si>
    <t xml:space="preserve">17900656262	</t>
  </si>
  <si>
    <t>Chen/Yanhong</t>
  </si>
  <si>
    <t xml:space="preserve">2540633	</t>
  </si>
  <si>
    <t xml:space="preserve">849688	</t>
  </si>
  <si>
    <t xml:space="preserve">17900752742	</t>
  </si>
  <si>
    <t>CHOI/SUNNY</t>
  </si>
  <si>
    <t xml:space="preserve">2540684	</t>
  </si>
  <si>
    <t xml:space="preserve">175495	</t>
  </si>
  <si>
    <t xml:space="preserve">17900813530	</t>
  </si>
  <si>
    <t>豪华特大床房&lt;双人入住&gt;&lt;中宾&gt;&lt;无早&gt;&lt;普通会员&gt;</t>
  </si>
  <si>
    <t>RAVIV/MIKI</t>
  </si>
  <si>
    <t xml:space="preserve">2540728	</t>
  </si>
  <si>
    <t xml:space="preserve">95728733	</t>
  </si>
  <si>
    <t xml:space="preserve">17900955048	</t>
  </si>
  <si>
    <t>Teoh/Chee Soon</t>
  </si>
  <si>
    <t xml:space="preserve">17900982118	</t>
  </si>
  <si>
    <t>JAZAM/MOHD RIZAL</t>
  </si>
  <si>
    <t xml:space="preserve">2540827	</t>
  </si>
  <si>
    <t xml:space="preserve">241654	</t>
  </si>
  <si>
    <t xml:space="preserve">17901106160	</t>
  </si>
  <si>
    <t>KIM/YOUNG KWAN</t>
  </si>
  <si>
    <t xml:space="preserve">2540890	</t>
  </si>
  <si>
    <t xml:space="preserve">30557	</t>
  </si>
  <si>
    <t xml:space="preserve">17901143550	</t>
  </si>
  <si>
    <t>Arifin /nor arifarizan ,Ahmad Rafiei /Khairil Azri</t>
  </si>
  <si>
    <t xml:space="preserve">2540906	</t>
  </si>
  <si>
    <t xml:space="preserve">152395	</t>
  </si>
  <si>
    <t xml:space="preserve">17901178020	</t>
  </si>
  <si>
    <t>豪华大床房&lt;今日特价 &gt;&lt;双人入住&gt;&lt;无早&gt;</t>
  </si>
  <si>
    <t>Wolfensberger/Christian</t>
  </si>
  <si>
    <t xml:space="preserve">2540925	</t>
  </si>
  <si>
    <t xml:space="preserve">814020	</t>
  </si>
  <si>
    <t xml:space="preserve">17901366731	</t>
  </si>
  <si>
    <t>SU/MINGFANG</t>
  </si>
  <si>
    <t xml:space="preserve">2541035	</t>
  </si>
  <si>
    <t xml:space="preserve">814015	</t>
  </si>
  <si>
    <t xml:space="preserve">17901391221	</t>
  </si>
  <si>
    <t>YU/LU</t>
  </si>
  <si>
    <t xml:space="preserve">2541054	</t>
  </si>
  <si>
    <t xml:space="preserve">95958348	</t>
  </si>
  <si>
    <t xml:space="preserve">17901668313	</t>
  </si>
  <si>
    <t>Veerasingam/Ruban</t>
  </si>
  <si>
    <t xml:space="preserve">2541199	</t>
  </si>
  <si>
    <t xml:space="preserve">152409	</t>
  </si>
  <si>
    <t xml:space="preserve">17901684515	</t>
  </si>
  <si>
    <t>Hafiz/Muhammad Hafiz</t>
  </si>
  <si>
    <t xml:space="preserve">2541204	</t>
  </si>
  <si>
    <t xml:space="preserve">152407	</t>
  </si>
  <si>
    <t xml:space="preserve">17901606510	</t>
  </si>
  <si>
    <t>Rohim/Zulfadli</t>
  </si>
  <si>
    <t xml:space="preserve">2541158	</t>
  </si>
  <si>
    <t xml:space="preserve">152406	</t>
  </si>
  <si>
    <t xml:space="preserve">17901772723	</t>
  </si>
  <si>
    <t xml:space="preserve">2541249	</t>
  </si>
  <si>
    <t xml:space="preserve">217993	</t>
  </si>
  <si>
    <t xml:space="preserve">17901766633	</t>
  </si>
  <si>
    <t>Kamaruzaman/Natasha</t>
  </si>
  <si>
    <t xml:space="preserve">2541255	</t>
  </si>
  <si>
    <t xml:space="preserve">6940247	</t>
  </si>
  <si>
    <t xml:space="preserve">17902014441	</t>
  </si>
  <si>
    <t>Syed Abdullah/Syed Hasanuddin</t>
  </si>
  <si>
    <t xml:space="preserve">2541388	</t>
  </si>
  <si>
    <t xml:space="preserve">826998	</t>
  </si>
  <si>
    <t xml:space="preserve">17902296024	</t>
  </si>
  <si>
    <t>C./Chotikan,C./Chotikan</t>
  </si>
  <si>
    <t xml:space="preserve">2541559	</t>
  </si>
  <si>
    <t xml:space="preserve">57995	</t>
  </si>
  <si>
    <t xml:space="preserve">17902360216	</t>
  </si>
  <si>
    <t>[吉隆坡]国际大酒店(Hotel Grand Continental Kuala Lumpur)(59412316)</t>
  </si>
  <si>
    <t>甄选双床房&lt;双人入住&gt;&lt;双早&gt;</t>
  </si>
  <si>
    <t>Ping Chng/Wee,Ping Chng/Wee</t>
  </si>
  <si>
    <t xml:space="preserve">2541595	</t>
  </si>
  <si>
    <t xml:space="preserve">17902492628	</t>
  </si>
  <si>
    <t>PATCHPITCHAYA/PATCHPITCHCHA</t>
  </si>
  <si>
    <t xml:space="preserve">2541662	</t>
  </si>
  <si>
    <t xml:space="preserve">814223	</t>
  </si>
  <si>
    <t xml:space="preserve">17826264949	</t>
  </si>
  <si>
    <t>MYR</t>
  </si>
  <si>
    <t>Indradjaja/Brian Johannes,WOODLEY/LEO ABQARI AFKAR,RUKMINI/TAMA,AYU/MILANDA PUTRI,WOODLEY/MARK COLIN</t>
  </si>
  <si>
    <t>CA2019220509MYR-W</t>
  </si>
  <si>
    <t>，</t>
  </si>
  <si>
    <t>补款单17822604517 金额是SGD15</t>
  </si>
  <si>
    <t>4月21日 Jane 2514152 出账不变，入账改为RMB 3848.2, 携程已下补款单17828641768，金额是SGD60</t>
  </si>
  <si>
    <t>ＳＧＤ</t>
  </si>
  <si>
    <t>ＨＫＤ</t>
  </si>
  <si>
    <t>ＲＭＢ</t>
  </si>
  <si>
    <t>SGD / HKD 当前参考汇率: 5.64360022931772</t>
  </si>
  <si>
    <t>CNY / HKD 当前参考汇率: 1.163481192</t>
  </si>
  <si>
    <t>总计：75 SGD/
423.27 HKD</t>
  </si>
  <si>
    <t>17718077950此单多收25.59元待退回</t>
  </si>
  <si>
    <t>出账为THB 69600, 入账RMB 14211， 另外再生成手续费RMB 339工单收款（携程补款单号17796954405），请尽快补付THB 6900 给酒店</t>
  </si>
  <si>
    <t>新单入账</t>
  </si>
  <si>
    <t>17811416329此单多收11.04元待退回</t>
  </si>
  <si>
    <t>17814123069此单多收2.76元待退回</t>
  </si>
  <si>
    <t>17820824022此单多收21.07元待退回</t>
  </si>
  <si>
    <t>携程补款单 17826264949 , 540MYR</t>
  </si>
  <si>
    <t>5.5 可退1436元</t>
  </si>
  <si>
    <t xml:space="preserve">总计： 694442.62 CNY/
807970.93 HKD </t>
  </si>
  <si>
    <t>总计：75 SGD/
423.27 HKD/363.8CNY</t>
  </si>
  <si>
    <t>MYR / HKD 当前参考汇率: 1.79063597495484</t>
  </si>
  <si>
    <t>总计： 540 MYR/
966.94 HKD/831.07CNY</t>
  </si>
  <si>
    <t>3个币种最终入账809361.14HKD</t>
  </si>
  <si>
    <t>A220512172902481</t>
  </si>
  <si>
    <t>A22051217341129</t>
  </si>
  <si>
    <t>3个币种总计：695637.49CNY/809361.14HKD</t>
  </si>
  <si>
    <t>ＭＹＲ</t>
  </si>
  <si>
    <t>总计： 540 MYR/
966.94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</si>
  <si>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</si>
  <si>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</si>
  <si>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</si>
  <si>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</si>
  <si>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</si>
  <si>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</si>
  <si>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</si>
  <si>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</si>
  <si>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</si>
  <si>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</si>
  <si>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</si>
  <si>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</si>
  <si>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</si>
  <si>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</si>
  <si>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</si>
  <si>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</si>
  <si>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</si>
  <si>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</si>
  <si>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2022-02-20</t>
  </si>
  <si>
    <t>2426051</t>
  </si>
  <si>
    <t>芽庄诺富特酒店</t>
  </si>
  <si>
    <t>Pham Trung thanh binh,Pham Trung thanh binh</t>
  </si>
  <si>
    <t>2022-04-30</t>
  </si>
  <si>
    <t>2022-05-03</t>
  </si>
  <si>
    <t>退房日周结</t>
  </si>
  <si>
    <t>1050.00</t>
  </si>
  <si>
    <t>RMB</t>
  </si>
  <si>
    <t>0</t>
  </si>
  <si>
    <t>0.00</t>
  </si>
  <si>
    <t>携程国际直连(DD)</t>
  </si>
  <si>
    <t>01.011174</t>
  </si>
  <si>
    <t>2022-02-22 11:47:06</t>
  </si>
  <si>
    <t>否</t>
  </si>
  <si>
    <t>汇智国际旅游发展有限公司</t>
  </si>
  <si>
    <t>直采</t>
  </si>
  <si>
    <t>2022-03-01</t>
  </si>
  <si>
    <t>2442663</t>
  </si>
  <si>
    <t>安纳塔拉迪沙鲁海岸度假别墅</t>
  </si>
  <si>
    <t>CHONG GARY</t>
  </si>
  <si>
    <t>2022-05-01</t>
  </si>
  <si>
    <t>2022-04-22 16:08:52</t>
  </si>
  <si>
    <t>2022-03-04</t>
  </si>
  <si>
    <t>2448756</t>
  </si>
  <si>
    <t>邦咯岛绿中海度假村</t>
  </si>
  <si>
    <t>Chan Hoi Ting,Chong Hugo</t>
  </si>
  <si>
    <t>2022-05-04</t>
  </si>
  <si>
    <t>2022-05-05</t>
  </si>
  <si>
    <t>2022-03-16 16:45:00</t>
  </si>
  <si>
    <t>2448822</t>
  </si>
  <si>
    <t>2022-04-22 16:08:36</t>
  </si>
  <si>
    <t>2022-03-13</t>
  </si>
  <si>
    <t>2464616</t>
  </si>
  <si>
    <t>报春花海滩酒店</t>
  </si>
  <si>
    <t>BIN AWANG LAH MOHD MASRIZAL,BIN AWANG LAH MOHD MASRIZAL,BIN AWANG LAH MOHD MASRIZAL,BIN AWANG LAH MOHD MASRIZAL,BIN AWANG LAH MOHD MASRIZAL</t>
  </si>
  <si>
    <t>2022-05-06</t>
  </si>
  <si>
    <t>1000.00</t>
  </si>
  <si>
    <t>2022-03-13 15:02:07</t>
  </si>
  <si>
    <t>2464972</t>
  </si>
  <si>
    <t>长滩岛花园度假村</t>
  </si>
  <si>
    <t>Ignacio/MartinesPablito</t>
  </si>
  <si>
    <t>2022-05-02</t>
  </si>
  <si>
    <t>533.00</t>
  </si>
  <si>
    <t>2022-03-21 10:37:31</t>
  </si>
  <si>
    <t>2465000</t>
  </si>
  <si>
    <t>月之影度假村</t>
  </si>
  <si>
    <t>Binti Ramli Nujaimi,Binti Ramli Nujaimi</t>
  </si>
  <si>
    <t>2022-05-07</t>
  </si>
  <si>
    <t>1016.00</t>
  </si>
  <si>
    <t>2022-03-14 13:06:16</t>
  </si>
  <si>
    <t>2022-03-14</t>
  </si>
  <si>
    <t>2466644</t>
  </si>
  <si>
    <t>铂尔曼吉隆坡城市中心大酒店</t>
  </si>
  <si>
    <t>Lam Kah Yan</t>
  </si>
  <si>
    <t>2022-04-25 09:59:43</t>
  </si>
  <si>
    <t>2022-03-15</t>
  </si>
  <si>
    <t>2468472</t>
  </si>
  <si>
    <t>4656.00</t>
  </si>
  <si>
    <t>2022-03-16 16:45:36</t>
  </si>
  <si>
    <t>2022-03-17</t>
  </si>
  <si>
    <t>2471485</t>
  </si>
  <si>
    <t>曼谷素坤逸航站 21 中心酒店 (SHA Plus+)</t>
  </si>
  <si>
    <t>SOH JYY JING</t>
  </si>
  <si>
    <t>962.00</t>
  </si>
  <si>
    <t>2022-03-24 20:27:59</t>
  </si>
  <si>
    <t>2022-03-19</t>
  </si>
  <si>
    <t>2474435</t>
  </si>
  <si>
    <t>丹纳兰卡威酒店</t>
  </si>
  <si>
    <t>NAGAMATSU RYO</t>
  </si>
  <si>
    <t>3514.00</t>
  </si>
  <si>
    <t>2022-03-19 17:23:43</t>
  </si>
  <si>
    <t>2022-03-21</t>
  </si>
  <si>
    <t>2477347</t>
  </si>
  <si>
    <t>芭堤雅阿瓦尼度假酒店</t>
  </si>
  <si>
    <t>Sproston Thomas</t>
  </si>
  <si>
    <t>1620.00</t>
  </si>
  <si>
    <t>2022-03-23 18:00:48</t>
  </si>
  <si>
    <t>2022-03-24</t>
  </si>
  <si>
    <t>2480612</t>
  </si>
  <si>
    <t>Zaid Zulkefli Azrul</t>
  </si>
  <si>
    <t>2022-04-28 17:00:54</t>
  </si>
  <si>
    <t>2022-03-25</t>
  </si>
  <si>
    <t>2482347</t>
  </si>
  <si>
    <t>甲米奥南都喜酒店</t>
  </si>
  <si>
    <t>Jajodia Gaurav,Jajodia Gaurav</t>
  </si>
  <si>
    <t>1032.00</t>
  </si>
  <si>
    <t>2022-03-28 17:03:14</t>
  </si>
  <si>
    <t>2022-03-26</t>
  </si>
  <si>
    <t>2484215</t>
  </si>
  <si>
    <t>普吉岛斯攀瓦酒店(SHA Extra Plus)</t>
  </si>
  <si>
    <t>Zhou Bing,WANG YIYI</t>
  </si>
  <si>
    <t>12900.00</t>
  </si>
  <si>
    <t>14550.00</t>
  </si>
  <si>
    <t>1650</t>
  </si>
  <si>
    <t>2022-03-27 12:16:20</t>
  </si>
  <si>
    <t>2484393</t>
  </si>
  <si>
    <t>Ning Jian,Wei Jie</t>
  </si>
  <si>
    <t>311.00</t>
  </si>
  <si>
    <t>2022-03-28 17:30:06</t>
  </si>
  <si>
    <t>2484398</t>
  </si>
  <si>
    <t>CHEN SI,XU ZUNWEI</t>
  </si>
  <si>
    <t>2022-03-28 17:45:38</t>
  </si>
  <si>
    <t>2022-03-30</t>
  </si>
  <si>
    <t>2489835</t>
  </si>
  <si>
    <t>普拉辛格村庄酒店</t>
  </si>
  <si>
    <t>Lee Megan,Lee Megan</t>
  </si>
  <si>
    <t>1182.00</t>
  </si>
  <si>
    <t>2022-03-30 19:06:10</t>
  </si>
  <si>
    <t>2490370</t>
  </si>
  <si>
    <t>新加坡悦乐加东酒店</t>
  </si>
  <si>
    <t>GUPTA NIDHI</t>
  </si>
  <si>
    <t>687.00</t>
  </si>
  <si>
    <t>2022-04-01 08:29:07</t>
  </si>
  <si>
    <t>2022-04-01</t>
  </si>
  <si>
    <t>2492440</t>
  </si>
  <si>
    <t>珍拉丁皇家朱兰小屋</t>
  </si>
  <si>
    <t>MOHD BAKHRY MOHD NORHAFIZUDDIN</t>
  </si>
  <si>
    <t>703.00</t>
  </si>
  <si>
    <t>2022-04-01 12:12:28</t>
  </si>
  <si>
    <t>2492647</t>
  </si>
  <si>
    <t>Eenae Eeman,Eenae Eeman</t>
  </si>
  <si>
    <t>1049.00</t>
  </si>
  <si>
    <t>2022-04-06 18:24:21</t>
  </si>
  <si>
    <t>2492659</t>
  </si>
  <si>
    <t>珍拉丁皇家朱兰酒店</t>
  </si>
  <si>
    <t>Lim Lea Ngo</t>
  </si>
  <si>
    <t>2022-04-26 09:51:51</t>
  </si>
  <si>
    <t>2492679</t>
  </si>
  <si>
    <t>Syarikat Perniagaan Lian Huat Syarikat Perniagaan Lian Huat</t>
  </si>
  <si>
    <t>2022-04-30 14:03:22</t>
  </si>
  <si>
    <t>2022-04-02</t>
  </si>
  <si>
    <t>2494228</t>
  </si>
  <si>
    <t>MOHAMAD ZIN MOHD NOR HANAFIE</t>
  </si>
  <si>
    <t>2022-04-25 16:17:40</t>
  </si>
  <si>
    <t>2494374</t>
  </si>
  <si>
    <t>吉隆坡柏威年酒店 · 悦榕庄管理</t>
  </si>
  <si>
    <t>Charles Ooi Kheng Ghee,Charles Ooi Kheng Ghee,Charles Ooi Kheng Ghee,Charles Ooi Kheng Ghee</t>
  </si>
  <si>
    <t>2388.00</t>
  </si>
  <si>
    <t>2022-04-02 17:05:00</t>
  </si>
  <si>
    <t>2494438</t>
  </si>
  <si>
    <t>YAMAMOTO EIICHI</t>
  </si>
  <si>
    <t>4972.00</t>
  </si>
  <si>
    <t>2022-04-03 08:06:58</t>
  </si>
  <si>
    <t>2494447</t>
  </si>
  <si>
    <t>马六甲大华酒店</t>
  </si>
  <si>
    <t>kuan look choy,kuan look choy</t>
  </si>
  <si>
    <t>700.00</t>
  </si>
  <si>
    <t>2022-04-04 16:07:01</t>
  </si>
  <si>
    <t>2494626</t>
  </si>
  <si>
    <t>大雅台东方奢华套房酒店</t>
  </si>
  <si>
    <t>sabariaga christian,sabariaga christian</t>
  </si>
  <si>
    <t>2022-05-08</t>
  </si>
  <si>
    <t>2022-04-03 09:54:22</t>
  </si>
  <si>
    <t>2022-04-03</t>
  </si>
  <si>
    <t>2495141</t>
  </si>
  <si>
    <t>班清盛方清迈别墅</t>
  </si>
  <si>
    <t>SCHADE MICHAEL,SANLAR SANTI</t>
  </si>
  <si>
    <t>1196.00</t>
  </si>
  <si>
    <t>2022-04-03 08:43:30</t>
  </si>
  <si>
    <t>2495143</t>
  </si>
  <si>
    <t>海约翰坎普庄园酒店</t>
  </si>
  <si>
    <t>RN Flor,RN Flor</t>
  </si>
  <si>
    <t>2820.00</t>
  </si>
  <si>
    <t>2022-04-07 14:35:49</t>
  </si>
  <si>
    <t>2496177</t>
  </si>
  <si>
    <t>KEAN LIM WEI</t>
  </si>
  <si>
    <t>2298.00</t>
  </si>
  <si>
    <t>2022-04-05 09:39:40</t>
  </si>
  <si>
    <t>2022-04-04</t>
  </si>
  <si>
    <t>2496487</t>
  </si>
  <si>
    <t>薄荷海滩俱乐部酒店</t>
  </si>
  <si>
    <t>Agayatin Jezza,Agayatin Jezza,Agayatin Jezza</t>
  </si>
  <si>
    <t>2022-04-29</t>
  </si>
  <si>
    <t>3312.00</t>
  </si>
  <si>
    <t>2022-04-04 08:50:43</t>
  </si>
  <si>
    <t>2496994</t>
  </si>
  <si>
    <t>曼谷拉查达阿曼达酒店和公寓</t>
  </si>
  <si>
    <t>Lim Jia Hao Alex</t>
  </si>
  <si>
    <t>2022-04-28</t>
  </si>
  <si>
    <t>1212.00</t>
  </si>
  <si>
    <t>2022-04-04 15:10:26</t>
  </si>
  <si>
    <t>2497243</t>
  </si>
  <si>
    <t>tiomico erano ercel,tiomico desire joy</t>
  </si>
  <si>
    <t>2477.00</t>
  </si>
  <si>
    <t>-2477</t>
  </si>
  <si>
    <t>--</t>
  </si>
  <si>
    <t>2497404</t>
  </si>
  <si>
    <t>槟城硬石酒店</t>
  </si>
  <si>
    <t>Raj Sarvenddra</t>
  </si>
  <si>
    <t>2022-04-29 11:11:02</t>
  </si>
  <si>
    <t>2497408</t>
  </si>
  <si>
    <t>2022-04-29 11:11:34</t>
  </si>
  <si>
    <t>2497713</t>
  </si>
  <si>
    <t>槟城东方大酒店</t>
  </si>
  <si>
    <t>Koyama Mari,Koyama Mari</t>
  </si>
  <si>
    <t>3762.00</t>
  </si>
  <si>
    <t>2022-04-05 16:02:12</t>
  </si>
  <si>
    <t>2497753</t>
  </si>
  <si>
    <t>LIM CHOOI HOON IVY,LIM CHOOI HOON IVY</t>
  </si>
  <si>
    <t>980.00</t>
  </si>
  <si>
    <t>2022-04-05 12:08:16</t>
  </si>
  <si>
    <t>2022-04-05</t>
  </si>
  <si>
    <t>2498109</t>
  </si>
  <si>
    <t>Zulasmadi Wan Md Nor Wan,Zulasmadi Wan Md Nor Wan</t>
  </si>
  <si>
    <t>362.00</t>
  </si>
  <si>
    <t>2022-04-05 11:33:23</t>
  </si>
  <si>
    <t>2498391</t>
  </si>
  <si>
    <t>Kim Heng Tan,Kim Heng Tan</t>
  </si>
  <si>
    <t>1515.00</t>
  </si>
  <si>
    <t>2022-04-06 08:18:32</t>
  </si>
  <si>
    <t>2498398</t>
  </si>
  <si>
    <t>1026.00</t>
  </si>
  <si>
    <t>2022-04-06 08:19:45</t>
  </si>
  <si>
    <t>2022-04-06</t>
  </si>
  <si>
    <t>2499361</t>
  </si>
  <si>
    <t>ABDUL AZIZ AZIRIN,ABDUL AZIZ AZIRIN</t>
  </si>
  <si>
    <t>724.00</t>
  </si>
  <si>
    <t>2022-04-06 10:15:14</t>
  </si>
  <si>
    <t>2499624</t>
  </si>
  <si>
    <t>曼谷盛泰澜中央世界商业中心酒店  (SHA Plus+)</t>
  </si>
  <si>
    <t>koh Moy hua,chuen hui hoon</t>
  </si>
  <si>
    <t>2840.00</t>
  </si>
  <si>
    <t>2022-04-07 07:50:05</t>
  </si>
  <si>
    <t>2499629</t>
  </si>
  <si>
    <t>滨海湾宾乐雅臻选酒店</t>
  </si>
  <si>
    <t>NASIR FARHANA</t>
  </si>
  <si>
    <t>1505.00</t>
  </si>
  <si>
    <t>2022-04-06 15:15:27</t>
  </si>
  <si>
    <t>2499956</t>
  </si>
  <si>
    <t>槟城直落巴巷悦椿度假村 (槟城对抗新冠肺炎认证)</t>
  </si>
  <si>
    <t>Lim Khai Wei</t>
  </si>
  <si>
    <t>1616.00</t>
  </si>
  <si>
    <t>2022-04-06 18:55:07</t>
  </si>
  <si>
    <t>2500518</t>
  </si>
  <si>
    <t>曼谷JW万豪酒店</t>
  </si>
  <si>
    <t>Li Mengyi,Cai Zhongang,Xu Bingyi,Mou Ziyang</t>
  </si>
  <si>
    <t>4182.00</t>
  </si>
  <si>
    <t>2022-04-07 12:24:36</t>
  </si>
  <si>
    <t>2500636</t>
  </si>
  <si>
    <t>KIAN TERENCE YONG LIANG,KIAN TERENCE YONG LIANG</t>
  </si>
  <si>
    <t>909.00</t>
  </si>
  <si>
    <t>2022-04-06 23:46:14</t>
  </si>
  <si>
    <t>2022-04-07</t>
  </si>
  <si>
    <t>2501217</t>
  </si>
  <si>
    <t>乌龟岛海滩度假酒店</t>
  </si>
  <si>
    <t>Sapsathaphol Sompop,Sapsathaphol Sompop</t>
  </si>
  <si>
    <t>2022-04-18 17:17:58</t>
  </si>
  <si>
    <t>2501233</t>
  </si>
  <si>
    <t>2022-04-18 17:20:18</t>
  </si>
  <si>
    <t>2502005</t>
  </si>
  <si>
    <t>曼谷文华中心点大酒店 (SHA Plus+)</t>
  </si>
  <si>
    <t>Phetcharanphaisan Phromphat,Phetcharanphaisan Phromphat</t>
  </si>
  <si>
    <t>181.00</t>
  </si>
  <si>
    <t>2022-04-27 17:52:00</t>
  </si>
  <si>
    <t>2502291</t>
  </si>
  <si>
    <t>吉隆坡JW万豪酒店</t>
  </si>
  <si>
    <t>Che mat Sahhidatul akmal</t>
  </si>
  <si>
    <t>1502.00</t>
  </si>
  <si>
    <t>2022-04-09 07:49:48</t>
  </si>
  <si>
    <t>2022-04-08</t>
  </si>
  <si>
    <t>2503387</t>
  </si>
  <si>
    <t>哥打京那巴鲁香格里拉丹绒亚路酒店</t>
  </si>
  <si>
    <t>embran zurah</t>
  </si>
  <si>
    <t>585.00</t>
  </si>
  <si>
    <t>2022-04-13 14:17:01</t>
  </si>
  <si>
    <t>2022-04-09</t>
  </si>
  <si>
    <t>2503960</t>
  </si>
  <si>
    <t>槟城双威乔治市酒店</t>
  </si>
  <si>
    <t>KALIL KALIL KARIM</t>
  </si>
  <si>
    <t>293.00</t>
  </si>
  <si>
    <t>2022-04-11 18:31:00</t>
  </si>
  <si>
    <t>2504384</t>
  </si>
  <si>
    <t>民丹岛悦榕庄</t>
  </si>
  <si>
    <t>Chong Guang Wei Wesley</t>
  </si>
  <si>
    <t>10126.00</t>
  </si>
  <si>
    <t>2022-04-09 17:48:20</t>
  </si>
  <si>
    <t>2022-04-10</t>
  </si>
  <si>
    <t>2505147</t>
  </si>
  <si>
    <t>Suzuki Kenji</t>
  </si>
  <si>
    <t>1434.00</t>
  </si>
  <si>
    <t>2022-04-18 16:09:02</t>
  </si>
  <si>
    <t>2506028</t>
  </si>
  <si>
    <t>ching hee lim,ching hee lim,ching hee lim,ching hee lim</t>
  </si>
  <si>
    <t>1380.00</t>
  </si>
  <si>
    <t>2022-04-11 15:33:51</t>
  </si>
  <si>
    <t>2022-04-11</t>
  </si>
  <si>
    <t>2506103</t>
  </si>
  <si>
    <t>Young Beng Lim</t>
  </si>
  <si>
    <t>879.00</t>
  </si>
  <si>
    <t>2022-04-12 08:23:21</t>
  </si>
  <si>
    <t>2506554</t>
  </si>
  <si>
    <t>素坤逸15巷酒店</t>
  </si>
  <si>
    <t>Janakiram Aum,Janakiram Aum</t>
  </si>
  <si>
    <t>220.00</t>
  </si>
  <si>
    <t>2022-04-11 20:22:31</t>
  </si>
  <si>
    <t>2506574</t>
  </si>
  <si>
    <t>Ngee Kee Ng,Ngee Kee Ng</t>
  </si>
  <si>
    <t>2022-04-27</t>
  </si>
  <si>
    <t>2242.00</t>
  </si>
  <si>
    <t>2022-04-17 21:17:20</t>
  </si>
  <si>
    <t>2506632</t>
  </si>
  <si>
    <t>TAN RUTH LI ERN</t>
  </si>
  <si>
    <t>2486.00</t>
  </si>
  <si>
    <t>2022-04-12 11:23:07</t>
  </si>
  <si>
    <t>2022-04-12</t>
  </si>
  <si>
    <t>2507434</t>
  </si>
  <si>
    <t>普吉岛悦榕庄(SHA Plus+)</t>
  </si>
  <si>
    <t>Cheung Jazmine,Cheung Jazmine,Cheung Jazmine</t>
  </si>
  <si>
    <t>3684.00</t>
  </si>
  <si>
    <t>2022-04-14 11:46:42</t>
  </si>
  <si>
    <t>2022-04-13</t>
  </si>
  <si>
    <t>2508460</t>
  </si>
  <si>
    <t>Beraya VEEJAESWARAN</t>
  </si>
  <si>
    <t>2022-04-13 12:12:37</t>
  </si>
  <si>
    <t>2508664</t>
  </si>
  <si>
    <t>Zi Wei Tan,Zi Wei Tan</t>
  </si>
  <si>
    <t>1626.00</t>
  </si>
  <si>
    <t>2022-04-23 20:01:47</t>
  </si>
  <si>
    <t>2508957</t>
  </si>
  <si>
    <t>都喜公主月光沙滩度假酒店</t>
  </si>
  <si>
    <t>JIANG XUEQUAN,JIN XUEFENG</t>
  </si>
  <si>
    <t>1072.00</t>
  </si>
  <si>
    <t>2022-04-14 12:48:07</t>
  </si>
  <si>
    <t>2509348</t>
  </si>
  <si>
    <t>辉盛凯贝丽打</t>
  </si>
  <si>
    <t>Chai Cy</t>
  </si>
  <si>
    <t>1360.00</t>
  </si>
  <si>
    <t>2022-04-14 12:13:17</t>
  </si>
  <si>
    <t>2509625</t>
  </si>
  <si>
    <t>WEI JIA TEO</t>
  </si>
  <si>
    <t>330.00</t>
  </si>
  <si>
    <t>2022-04-14 12:20:47</t>
  </si>
  <si>
    <t>2509722</t>
  </si>
  <si>
    <t>民丹岛悦梿</t>
  </si>
  <si>
    <t>KIM HWAN,KIM HWAN</t>
  </si>
  <si>
    <t>3360.00</t>
  </si>
  <si>
    <t>2022-04-14 15:14:56</t>
  </si>
  <si>
    <t>2022-04-14</t>
  </si>
  <si>
    <t>2509896</t>
  </si>
  <si>
    <t>Soon Yew Chuen</t>
  </si>
  <si>
    <t>2022-04-14 16:05:59</t>
  </si>
  <si>
    <t>2510335</t>
  </si>
  <si>
    <t>Lertvaritchanon Touchawit</t>
  </si>
  <si>
    <t>2040.00</t>
  </si>
  <si>
    <t>2022-04-14 12:19:02</t>
  </si>
  <si>
    <t>2510366</t>
  </si>
  <si>
    <t>Lim Melissa,Lim Melissa</t>
  </si>
  <si>
    <t>3283.00</t>
  </si>
  <si>
    <t>2022-04-15 11:09:30</t>
  </si>
  <si>
    <t>2510376</t>
  </si>
  <si>
    <t>3120.00</t>
  </si>
  <si>
    <t>2022-04-25 16:17:34</t>
  </si>
  <si>
    <t>2510423</t>
  </si>
  <si>
    <t>Lertvaritchanon touchawit</t>
  </si>
  <si>
    <t>2022-04-14 13:47:49</t>
  </si>
  <si>
    <t>2510695</t>
  </si>
  <si>
    <t>Ag Hamidun Ag Mohd Safwan,Mohd Aris Nur Azliyyana</t>
  </si>
  <si>
    <t>720.00</t>
  </si>
  <si>
    <t>2022-04-16 18:35:23</t>
  </si>
  <si>
    <t>2510936</t>
  </si>
  <si>
    <t>槟城海滩汉普敦酒店</t>
  </si>
  <si>
    <t>Rizal Fadzil</t>
  </si>
  <si>
    <t>1390.00</t>
  </si>
  <si>
    <t>2022-04-14 18:22:16</t>
  </si>
  <si>
    <t>2511015</t>
  </si>
  <si>
    <t>Ramya Vipperla,Ramya Vipperla,Ramya Vipperla,Ramya Vipperla</t>
  </si>
  <si>
    <t>9872.00</t>
  </si>
  <si>
    <t>2022-04-14 18:52:39</t>
  </si>
  <si>
    <t>2511224</t>
  </si>
  <si>
    <t>qiqi yow chee qi</t>
  </si>
  <si>
    <t>827.00</t>
  </si>
  <si>
    <t>2022-04-15 16:45:45</t>
  </si>
  <si>
    <t>2022-04-15</t>
  </si>
  <si>
    <t>2512217</t>
  </si>
  <si>
    <t>Randhawa Manisha Kaur</t>
  </si>
  <si>
    <t>11862.00</t>
  </si>
  <si>
    <t>2022-04-16 11:40:25</t>
  </si>
  <si>
    <t>2512653</t>
  </si>
  <si>
    <t>SINGH CHAUHAN ACHHAR,SINGH CHAUHAN ACHHAR</t>
  </si>
  <si>
    <t>9546.00</t>
  </si>
  <si>
    <t>2022-04-20 00:14:02</t>
  </si>
  <si>
    <t>2022-04-16</t>
  </si>
  <si>
    <t>2514152</t>
  </si>
  <si>
    <t>新加坡悦乐武吉士酒店</t>
  </si>
  <si>
    <t>Ang Teng Hong</t>
  </si>
  <si>
    <t>3564.00</t>
  </si>
  <si>
    <t>3848.20</t>
  </si>
  <si>
    <t>284</t>
  </si>
  <si>
    <t>2022-04-20 18:35:55</t>
  </si>
  <si>
    <t>2514177</t>
  </si>
  <si>
    <t>Lim Sin Pei</t>
  </si>
  <si>
    <t>695.00</t>
  </si>
  <si>
    <t>2022-04-17 14:18:05</t>
  </si>
  <si>
    <t>2514184</t>
  </si>
  <si>
    <t>约翰海老军营森林小屋</t>
  </si>
  <si>
    <t>Sia Clyde Philip,Sia Clyde Philip,Sia Clyde Philip,Sia Clyde Philip,Sia Clyde Philip,Sia Clyde Philip</t>
  </si>
  <si>
    <t>3140.00</t>
  </si>
  <si>
    <t>2022-04-17 10:08:23</t>
  </si>
  <si>
    <t>2022-04-17</t>
  </si>
  <si>
    <t>2514270</t>
  </si>
  <si>
    <t>Yeo Kee Chean</t>
  </si>
  <si>
    <t>2022-04-18 18:50:54</t>
  </si>
  <si>
    <t>2514494</t>
  </si>
  <si>
    <t>Thomare Sameer Balkrishna,Thomare Soumya Sameer,Thomare Nishad Sameer</t>
  </si>
  <si>
    <t>3862.00</t>
  </si>
  <si>
    <t>2022-04-17 14:16:52</t>
  </si>
  <si>
    <t>2514521</t>
  </si>
  <si>
    <t>Won Lee Jee</t>
  </si>
  <si>
    <t>2162.00</t>
  </si>
  <si>
    <t>2022-04-17 15:07:32</t>
  </si>
  <si>
    <t>2515040</t>
  </si>
  <si>
    <t>普吉岛卡塔坦尼海滩度假村(SHA Extra Plus)</t>
  </si>
  <si>
    <t>Munchanapongs Sakaowarat</t>
  </si>
  <si>
    <t>2140.00</t>
  </si>
  <si>
    <t>2022-04-18 10:29:10</t>
  </si>
  <si>
    <t>2515117</t>
  </si>
  <si>
    <t>NG EDWIN,LIN KENT</t>
  </si>
  <si>
    <t>1030.00</t>
  </si>
  <si>
    <t>2022-04-18 16:03:29</t>
  </si>
  <si>
    <t>2515389</t>
  </si>
  <si>
    <t>LIM YUN ZHI</t>
  </si>
  <si>
    <t>2022-04-18 16:10:51</t>
  </si>
  <si>
    <t>2515429</t>
  </si>
  <si>
    <t>King Lung Lai</t>
  </si>
  <si>
    <t>1294.00</t>
  </si>
  <si>
    <t>2022-05-04 08:51:22</t>
  </si>
  <si>
    <t>2515528</t>
  </si>
  <si>
    <t>Lilian Woo Chen Nee</t>
  </si>
  <si>
    <t>2022-04-18 10:26:29</t>
  </si>
  <si>
    <t>2515544</t>
  </si>
  <si>
    <t>Nordin Anis Nurashikin</t>
  </si>
  <si>
    <t>752.00</t>
  </si>
  <si>
    <t>2022-04-20 16:18:15</t>
  </si>
  <si>
    <t>2022-04-18</t>
  </si>
  <si>
    <t>2515583</t>
  </si>
  <si>
    <t>槟城温宝利酒店 (槟城对抗新冠肺炎认证)</t>
  </si>
  <si>
    <t>Pow Liang Wei</t>
  </si>
  <si>
    <t>1684.00</t>
  </si>
  <si>
    <t>2022-04-18 12:07:28</t>
  </si>
  <si>
    <t>2515595</t>
  </si>
  <si>
    <t>普吉岛西奈奢华酒店(SHA Extra Plus)</t>
  </si>
  <si>
    <t>Boonchuen Kanokwan</t>
  </si>
  <si>
    <t>2022-04-18 13:20:28</t>
  </si>
  <si>
    <t>2515684</t>
  </si>
  <si>
    <t>8000.00</t>
  </si>
  <si>
    <t>2022-04-18 17:22:16</t>
  </si>
  <si>
    <t>2515685</t>
  </si>
  <si>
    <t>Zulkifle Hasnul Azizi</t>
  </si>
  <si>
    <t>592.00</t>
  </si>
  <si>
    <t>2022-04-21 10:15:14</t>
  </si>
  <si>
    <t>2515714</t>
  </si>
  <si>
    <t>威斯汀普吉岛西瑞湾度假村及水疗中心</t>
  </si>
  <si>
    <t>Abu Dheir Abdelfattah,Saffouri Rasha</t>
  </si>
  <si>
    <t>2400.00</t>
  </si>
  <si>
    <t>2022-04-18 17:34:08</t>
  </si>
  <si>
    <t>2515764</t>
  </si>
  <si>
    <t>Lee Choon Weng</t>
  </si>
  <si>
    <t>891.00</t>
  </si>
  <si>
    <t>2022-04-20 22:59:07</t>
  </si>
  <si>
    <t>2515884</t>
  </si>
  <si>
    <t>新山凯贝丽酒店式服务公寓</t>
  </si>
  <si>
    <t>Kek Li Chang</t>
  </si>
  <si>
    <t>435.00</t>
  </si>
  <si>
    <t>2022-04-18 11:48:39</t>
  </si>
  <si>
    <t>2516064</t>
  </si>
  <si>
    <t>Yew Roung Fong David</t>
  </si>
  <si>
    <t>1320.00</t>
  </si>
  <si>
    <t>2022-04-18 15:51:17</t>
  </si>
  <si>
    <t>2516065</t>
  </si>
  <si>
    <t>almarzooqi abeer,almarzooqi abeer</t>
  </si>
  <si>
    <t>1904.00</t>
  </si>
  <si>
    <t>2022-04-21 15:38:48</t>
  </si>
  <si>
    <t>2516142</t>
  </si>
  <si>
    <t>LOO ZI PEI</t>
  </si>
  <si>
    <t>1623.00</t>
  </si>
  <si>
    <t>2022-04-18 15:27:34</t>
  </si>
  <si>
    <t>2516196</t>
  </si>
  <si>
    <t>Chin Anthony</t>
  </si>
  <si>
    <t>2022-04-18 16:00:09</t>
  </si>
  <si>
    <t>2516733</t>
  </si>
  <si>
    <t>PohEng Tan,PohEng Tan</t>
  </si>
  <si>
    <t>890.00</t>
  </si>
  <si>
    <t>2022-04-19 10:10:19</t>
  </si>
  <si>
    <t>2516740</t>
  </si>
  <si>
    <t>Koh Eun Jin</t>
  </si>
  <si>
    <t>420.00</t>
  </si>
  <si>
    <t>2022-04-19 10:03:58</t>
  </si>
  <si>
    <t>2516871</t>
  </si>
  <si>
    <t>Yanying Pranee,Yanying Pranee</t>
  </si>
  <si>
    <t>2666.00</t>
  </si>
  <si>
    <t>2022-04-19 23:51:23</t>
  </si>
  <si>
    <t>2022-04-19</t>
  </si>
  <si>
    <t>2517505</t>
  </si>
  <si>
    <t>takahashi yoichiro</t>
  </si>
  <si>
    <t>581.00</t>
  </si>
  <si>
    <t>2022-04-23 20:02:43</t>
  </si>
  <si>
    <t>2517645</t>
  </si>
  <si>
    <t>曼谷布拉纱里W22酒店</t>
  </si>
  <si>
    <t>LI YINGCHENG</t>
  </si>
  <si>
    <t>2128.00</t>
  </si>
  <si>
    <t>2022-04-19 14:36:42</t>
  </si>
  <si>
    <t>2517808</t>
  </si>
  <si>
    <t>LEE KYUNG SOO</t>
  </si>
  <si>
    <t>1162.00</t>
  </si>
  <si>
    <t>2022-04-23 20:02:57</t>
  </si>
  <si>
    <t>2517836</t>
  </si>
  <si>
    <t>DING HONGBO</t>
  </si>
  <si>
    <t>2886.00</t>
  </si>
  <si>
    <t>2022-04-19 17:44:32</t>
  </si>
  <si>
    <t>2518048</t>
  </si>
  <si>
    <t>Indradjaja Brian Johannes</t>
  </si>
  <si>
    <t>2622.00</t>
  </si>
  <si>
    <t>3432.00</t>
  </si>
  <si>
    <t>810</t>
  </si>
  <si>
    <t>2022-04-20 10:20:31</t>
  </si>
  <si>
    <t>2518082</t>
  </si>
  <si>
    <t>Abdullah Muhammad Amirul Amin</t>
  </si>
  <si>
    <t>2022-04-20 16:15:15</t>
  </si>
  <si>
    <t>2518166</t>
  </si>
  <si>
    <t>TANG PHEI LING,CHAI EE VONE</t>
  </si>
  <si>
    <t>3702.00</t>
  </si>
  <si>
    <t>2022-04-20 10:38:51</t>
  </si>
  <si>
    <t>2518175</t>
  </si>
  <si>
    <t>Luo Bingqiao,Liu Zhaoyu</t>
  </si>
  <si>
    <t>1230.00</t>
  </si>
  <si>
    <t>2022-04-20 10:44:58</t>
  </si>
  <si>
    <t>2518306</t>
  </si>
  <si>
    <t>8520.00</t>
  </si>
  <si>
    <t>2022-04-22 16:09:46</t>
  </si>
  <si>
    <t>2518350</t>
  </si>
  <si>
    <t>曼谷阿玛瑞水门酒店</t>
  </si>
  <si>
    <t>Tan Lionel</t>
  </si>
  <si>
    <t>1410.00</t>
  </si>
  <si>
    <t>2022-04-22 11:57:35</t>
  </si>
  <si>
    <t>2022-04-20</t>
  </si>
  <si>
    <t>2518375</t>
  </si>
  <si>
    <t>Cheah Wan Yong</t>
  </si>
  <si>
    <t>1110.00</t>
  </si>
  <si>
    <t>2022-04-20 12:12:51</t>
  </si>
  <si>
    <t>2518425</t>
  </si>
  <si>
    <t>LIM CHENG SEANG</t>
  </si>
  <si>
    <t>580.00</t>
  </si>
  <si>
    <t>2022-04-20 11:05:53</t>
  </si>
  <si>
    <t>2518438</t>
  </si>
  <si>
    <t>Noppaton Rossarin,Noppaton Rossarin</t>
  </si>
  <si>
    <t>2022-04-20 13:41:52</t>
  </si>
  <si>
    <t>2518449</t>
  </si>
  <si>
    <t>LIM KOK BENG</t>
  </si>
  <si>
    <t>2022-04-20 11:14:43</t>
  </si>
  <si>
    <t>2518490</t>
  </si>
  <si>
    <t>Furugami Atsuki,Furugami Nozomi</t>
  </si>
  <si>
    <t>2090.00</t>
  </si>
  <si>
    <t>2022-04-21 10:07:14</t>
  </si>
  <si>
    <t>2518669</t>
  </si>
  <si>
    <t>Chalunbureetum Dussadee,Chalunbureetum Dussadee</t>
  </si>
  <si>
    <t>2022-04-20 15:10:32</t>
  </si>
  <si>
    <t>2518702</t>
  </si>
  <si>
    <t>Sae Tang Niparat,Sae Tang Niparat</t>
  </si>
  <si>
    <t>2022-04-20 15:16:55</t>
  </si>
  <si>
    <t>2518800</t>
  </si>
  <si>
    <t>KEH TENG CHEW</t>
  </si>
  <si>
    <t>2022-04-21 08:36:43</t>
  </si>
  <si>
    <t>2518892</t>
  </si>
  <si>
    <t>ALERTA MCDONALD AGNES,ALERTA MCDONALD AGNES</t>
  </si>
  <si>
    <t>3075.00</t>
  </si>
  <si>
    <t>2022-04-20 19:38:31</t>
  </si>
  <si>
    <t>2518965</t>
  </si>
  <si>
    <t>KUPPUSAMY LOGARADHNAM</t>
  </si>
  <si>
    <t>676.00</t>
  </si>
  <si>
    <t>2022-04-27 11:48:57</t>
  </si>
  <si>
    <t>2519098</t>
  </si>
  <si>
    <t>ting lee cindy gan</t>
  </si>
  <si>
    <t>875.00</t>
  </si>
  <si>
    <t>2022-04-22 15:08:22</t>
  </si>
  <si>
    <t>2519102</t>
  </si>
  <si>
    <t>OOI thiam hoe</t>
  </si>
  <si>
    <t>769.00</t>
  </si>
  <si>
    <t>2022-04-21 16:31:15</t>
  </si>
  <si>
    <t>2519108</t>
  </si>
  <si>
    <t>ahmad hafizah,said doll hardari nazaruddin</t>
  </si>
  <si>
    <t>379.00</t>
  </si>
  <si>
    <t>2022-04-21 16:37:05</t>
  </si>
  <si>
    <t>2519118</t>
  </si>
  <si>
    <t>HASSANAIN MOHAMED ALI</t>
  </si>
  <si>
    <t>4046.00</t>
  </si>
  <si>
    <t>2022-04-21 11:59:30</t>
  </si>
  <si>
    <t>2519160</t>
  </si>
  <si>
    <t>怡保宴宾雅酒店</t>
  </si>
  <si>
    <t>rajakobat rajanong,rajakobat rajanong</t>
  </si>
  <si>
    <t>548.00</t>
  </si>
  <si>
    <t>2022-04-21 16:03:31</t>
  </si>
  <si>
    <t>2519180</t>
  </si>
  <si>
    <t>DURGAPAL MOHIT</t>
  </si>
  <si>
    <t>3540.00</t>
  </si>
  <si>
    <t>2022-04-21 16:20:41</t>
  </si>
  <si>
    <t>2022-04-21</t>
  </si>
  <si>
    <t>2519472</t>
  </si>
  <si>
    <t>Matchim Watjarin,Matchim Watjarin</t>
  </si>
  <si>
    <t>2476.00</t>
  </si>
  <si>
    <t>2022-04-21 15:28:59</t>
  </si>
  <si>
    <t>2519521</t>
  </si>
  <si>
    <t>曼谷湄南河四季酒店 (SHA Plus+)</t>
  </si>
  <si>
    <t>Hu Fei</t>
  </si>
  <si>
    <t>5500.00</t>
  </si>
  <si>
    <t>2022-04-23 09:14:04</t>
  </si>
  <si>
    <t>2519537</t>
  </si>
  <si>
    <t>Lu Cheng</t>
  </si>
  <si>
    <t>9820.00</t>
  </si>
  <si>
    <t>2022-04-22 08:27:38</t>
  </si>
  <si>
    <t>2519606</t>
  </si>
  <si>
    <t>长滩岛海岸酒店</t>
  </si>
  <si>
    <t>P. Coloma III Benjamin,P. Coloma III Benjamin</t>
  </si>
  <si>
    <t>1436.00</t>
  </si>
  <si>
    <t>2022-04-21 22:04:21</t>
  </si>
  <si>
    <t>2519915</t>
  </si>
  <si>
    <t>TAN SIEW YIN DEBBIE,KWEK YEW YANG</t>
  </si>
  <si>
    <t>1267.00</t>
  </si>
  <si>
    <t>2022-04-24 14:11:34</t>
  </si>
  <si>
    <t>2519923</t>
  </si>
  <si>
    <t>吉隆坡市中心玛雅酒店</t>
  </si>
  <si>
    <t>Low PhurHwa,Low Phur Yee</t>
  </si>
  <si>
    <t>251.00</t>
  </si>
  <si>
    <t>2022-04-22 18:29:54</t>
  </si>
  <si>
    <t>2519927</t>
  </si>
  <si>
    <t>ANG MENG HONG JO</t>
  </si>
  <si>
    <t>1860.00</t>
  </si>
  <si>
    <t>2022-04-22 12:26:57</t>
  </si>
  <si>
    <t>2519944</t>
  </si>
  <si>
    <t>芭堤雅发现海滩酒店</t>
  </si>
  <si>
    <t>Promson Winai,Promson Winai</t>
  </si>
  <si>
    <t>306.00</t>
  </si>
  <si>
    <t>2022-04-22 11:33:09</t>
  </si>
  <si>
    <t>2519957</t>
  </si>
  <si>
    <t>槟城龙城快捷酒店</t>
  </si>
  <si>
    <t>Ong Kok Ooi,Looi Sok Fong</t>
  </si>
  <si>
    <t>960.00</t>
  </si>
  <si>
    <t>2022-04-22 14:53:45</t>
  </si>
  <si>
    <t>2519985</t>
  </si>
  <si>
    <t>槟城尼奥酒店</t>
  </si>
  <si>
    <t>CHEE SEAK HWEE</t>
  </si>
  <si>
    <t>804.00</t>
  </si>
  <si>
    <t>2022-04-22 16:00:23</t>
  </si>
  <si>
    <t>2519997</t>
  </si>
  <si>
    <t>shafiee noor idayu binti shafiee</t>
  </si>
  <si>
    <t>2022-04-22 17:14:04</t>
  </si>
  <si>
    <t>2520006</t>
  </si>
  <si>
    <t>Kong Ching Soo,Khoo Elyas Boon Kiat</t>
  </si>
  <si>
    <t>1314.00</t>
  </si>
  <si>
    <t>2022-04-22 14:54:46</t>
  </si>
  <si>
    <t>2022-04-22</t>
  </si>
  <si>
    <t>2520021</t>
  </si>
  <si>
    <t>K Pauline,K Pauline</t>
  </si>
  <si>
    <t>2005.00</t>
  </si>
  <si>
    <t>2022-04-22 13:01:34</t>
  </si>
  <si>
    <t>2520126</t>
  </si>
  <si>
    <t>Halim Hamidi</t>
  </si>
  <si>
    <t>612.00</t>
  </si>
  <si>
    <t>2022-04-22 10:51:41</t>
  </si>
  <si>
    <t>2520419</t>
  </si>
  <si>
    <t>NG PEI CHOO NG PEI YUEN</t>
  </si>
  <si>
    <t>332.00</t>
  </si>
  <si>
    <t>2022-04-23 09:07:22</t>
  </si>
  <si>
    <t>2520486</t>
  </si>
  <si>
    <t>拉威贵宾别墅、儿童公园及水疗中心</t>
  </si>
  <si>
    <t>Petsuwarn Sirikhwan,Petsuwarn Sirikhwan,Petsuwarn Sirikhwan,Petsuwarn Sirikhwan,Petsuwarn Sirikhwan</t>
  </si>
  <si>
    <t>2949.00</t>
  </si>
  <si>
    <t>2022-04-22 16:09:48</t>
  </si>
  <si>
    <t>2520575</t>
  </si>
  <si>
    <t>AHMAD FISAL</t>
  </si>
  <si>
    <t>2022-04-22 18:29:07</t>
  </si>
  <si>
    <t>2520642</t>
  </si>
  <si>
    <t>曼谷天空风景酒店 (SHA Plus+)</t>
  </si>
  <si>
    <t>ABRAHAMSSON PRANOM</t>
  </si>
  <si>
    <t>2168.00</t>
  </si>
  <si>
    <t>2022-04-23 18:28:49</t>
  </si>
  <si>
    <t>2520646</t>
  </si>
  <si>
    <t>Casa del Rio, 马六甲河畔之家</t>
  </si>
  <si>
    <t>Choong Janice</t>
  </si>
  <si>
    <t>2398.00</t>
  </si>
  <si>
    <t>2022-04-22 18:30:59</t>
  </si>
  <si>
    <t>2520664</t>
  </si>
  <si>
    <t>巴丹东方酒店</t>
  </si>
  <si>
    <t>UY ALBERT UMALI</t>
  </si>
  <si>
    <t>2022-04-23</t>
  </si>
  <si>
    <t>4775.00</t>
  </si>
  <si>
    <t>2022-04-22 19:47:18</t>
  </si>
  <si>
    <t>2520916</t>
  </si>
  <si>
    <t>YUAN GE</t>
  </si>
  <si>
    <t>2022-04-23 09:59:44</t>
  </si>
  <si>
    <t>2520932</t>
  </si>
  <si>
    <t>Kian Cung,Kian Cung</t>
  </si>
  <si>
    <t>3576.00</t>
  </si>
  <si>
    <t>2022-04-23 09:46:36</t>
  </si>
  <si>
    <t>2521004</t>
  </si>
  <si>
    <t>Lai Kuok Zhen</t>
  </si>
  <si>
    <t>2022-04-23 10:02:50</t>
  </si>
  <si>
    <t>2521486</t>
  </si>
  <si>
    <t>Chan Roongjeit</t>
  </si>
  <si>
    <t>478.00</t>
  </si>
  <si>
    <t>2022-04-23 13:51:06</t>
  </si>
  <si>
    <t>2521499</t>
  </si>
  <si>
    <t>安达曼海滩普吉岛芭东酒店 (SHA Extra Plus)</t>
  </si>
  <si>
    <t>Wongthongluea Athinan,Wongthongluea Athinan</t>
  </si>
  <si>
    <t>646.00</t>
  </si>
  <si>
    <t>2022-04-23 13:00:36</t>
  </si>
  <si>
    <t>2521504</t>
  </si>
  <si>
    <t>野生兰花海滩度假村</t>
  </si>
  <si>
    <t>Riedel Lothar,Riedel Lothar</t>
  </si>
  <si>
    <t>3672.00</t>
  </si>
  <si>
    <t>2022-04-23 13:59:36</t>
  </si>
  <si>
    <t>2521607</t>
  </si>
  <si>
    <t>曼谷华昌传统酒店</t>
  </si>
  <si>
    <t>Tseng Tess,Tseng Tess</t>
  </si>
  <si>
    <t>391.00</t>
  </si>
  <si>
    <t>2022-04-27 16:43:50</t>
  </si>
  <si>
    <t>2521663</t>
  </si>
  <si>
    <t>Chai Wei Ni Winnie</t>
  </si>
  <si>
    <t>2022-04-23 16:39:09</t>
  </si>
  <si>
    <t>2521733</t>
  </si>
  <si>
    <t>Mohammed Zainol Siti Nurdiyana,Mohammed Zainol Siti Nursumaiyyah</t>
  </si>
  <si>
    <t>1942.00</t>
  </si>
  <si>
    <t>2022-04-23 17:07:36</t>
  </si>
  <si>
    <t>2521758</t>
  </si>
  <si>
    <t>Tan Edlyn</t>
  </si>
  <si>
    <t>2022-04-23 19:31:20</t>
  </si>
  <si>
    <t>2521795</t>
  </si>
  <si>
    <t>Hong Nika</t>
  </si>
  <si>
    <t>2022-04-23 17:01:02</t>
  </si>
  <si>
    <t>2521840</t>
  </si>
  <si>
    <t>槟城长荣桂冠酒店</t>
  </si>
  <si>
    <t>Yeo Sa huat</t>
  </si>
  <si>
    <t>1119.00</t>
  </si>
  <si>
    <t>2022-04-25 10:15:03</t>
  </si>
  <si>
    <t>2521841</t>
  </si>
  <si>
    <t>YIP WENG YAN</t>
  </si>
  <si>
    <t>770.00</t>
  </si>
  <si>
    <t>2022-04-25 13:45:40</t>
  </si>
  <si>
    <t>2521889</t>
  </si>
  <si>
    <t>GWEE CHIN HWEE,GWEE CHIN LI</t>
  </si>
  <si>
    <t>2468.00</t>
  </si>
  <si>
    <t>2022-04-23 18:08:22</t>
  </si>
  <si>
    <t>2521984</t>
  </si>
  <si>
    <t>NAZIMUDDEEN IMRAN</t>
  </si>
  <si>
    <t>730.00</t>
  </si>
  <si>
    <t>2022-04-25 16:24:33</t>
  </si>
  <si>
    <t>2522113</t>
  </si>
  <si>
    <t>Hadi Khadijah</t>
  </si>
  <si>
    <t>329.00</t>
  </si>
  <si>
    <t>2022-04-24 10:15:42</t>
  </si>
  <si>
    <t>2522136</t>
  </si>
  <si>
    <t>Mohamed Idrus Roslinda</t>
  </si>
  <si>
    <t>274.00</t>
  </si>
  <si>
    <t>2022-04-23 22:30:51</t>
  </si>
  <si>
    <t>2522237</t>
  </si>
  <si>
    <t>Ang Hiap Seng</t>
  </si>
  <si>
    <t>2022-04-24 10:40:31</t>
  </si>
  <si>
    <t>2522271</t>
  </si>
  <si>
    <t>Cheeraprasert Wanphen,Cheeraprasert Wanphen,Cheeraprasert Wanphen,Cheeraprasert Wanphen</t>
  </si>
  <si>
    <t>1006.00</t>
  </si>
  <si>
    <t>2022-04-26 15:51:49</t>
  </si>
  <si>
    <t>2522297</t>
  </si>
  <si>
    <t>SOE MIN THAN,TAN HWEE MING,CHUA LIAN CHOON</t>
  </si>
  <si>
    <t>1428.00</t>
  </si>
  <si>
    <t>2022-04-26 15:03:10</t>
  </si>
  <si>
    <t>2522304</t>
  </si>
  <si>
    <t>Rasmussen Gian,Rasmussen Gian</t>
  </si>
  <si>
    <t>2022-04-24 17:19:45</t>
  </si>
  <si>
    <t>2022-04-24</t>
  </si>
  <si>
    <t>2522324</t>
  </si>
  <si>
    <t>Woo Sze shing</t>
  </si>
  <si>
    <t>858.00</t>
  </si>
  <si>
    <t>2022-04-25 16:12:49</t>
  </si>
  <si>
    <t>2522325</t>
  </si>
  <si>
    <t>SUSANTO WENDRA,SUSANTO CHANDRA</t>
  </si>
  <si>
    <t>7600.00</t>
  </si>
  <si>
    <t>2022-04-25 11:58:07</t>
  </si>
  <si>
    <t>2522347</t>
  </si>
  <si>
    <t>Almalki Faiz Moad,Almalki Dhaifallah Mesfer</t>
  </si>
  <si>
    <t>2022-04-24 11:46:42</t>
  </si>
  <si>
    <t>2522391</t>
  </si>
  <si>
    <t>TI TING JIE TI TING XUAN</t>
  </si>
  <si>
    <t>932.00</t>
  </si>
  <si>
    <t>2022-04-26 18:34:01</t>
  </si>
  <si>
    <t>2522479</t>
  </si>
  <si>
    <t>芙蓉皇家朱兰酒店</t>
  </si>
  <si>
    <t>KASSIM MOHD KHAZANI</t>
  </si>
  <si>
    <t>324.00</t>
  </si>
  <si>
    <t>2022-04-24 12:57:21</t>
  </si>
  <si>
    <t>2522622</t>
  </si>
  <si>
    <t>槟城火烈鸟海滩酒店</t>
  </si>
  <si>
    <t>Kee Lee Keat</t>
  </si>
  <si>
    <t>1062.00</t>
  </si>
  <si>
    <t>2022-04-25 09:32:02</t>
  </si>
  <si>
    <t>2522741</t>
  </si>
  <si>
    <t>goh susan,ang ray</t>
  </si>
  <si>
    <t>1372.00</t>
  </si>
  <si>
    <t>2022-04-26 11:18:33</t>
  </si>
  <si>
    <t>2522907</t>
  </si>
  <si>
    <t>Ng Lee Hoong,Ng Lee Hoong</t>
  </si>
  <si>
    <t>1750.00</t>
  </si>
  <si>
    <t>2022-04-26 16:02:07</t>
  </si>
  <si>
    <t>2523027</t>
  </si>
  <si>
    <t>Kessakul Urairat,Kessakul Urairat,Kessakul Urairat</t>
  </si>
  <si>
    <t>1132.00</t>
  </si>
  <si>
    <t>2022-04-26 08:36:23</t>
  </si>
  <si>
    <t>2523054</t>
  </si>
  <si>
    <t>胡志明市百艺酒店</t>
  </si>
  <si>
    <t>KARASUDANI KEIGO</t>
  </si>
  <si>
    <t>923.00</t>
  </si>
  <si>
    <t>2022-04-24 19:40:12</t>
  </si>
  <si>
    <t>2523102</t>
  </si>
  <si>
    <t>CHUNG CHINGWAN</t>
  </si>
  <si>
    <t>2022-04-26</t>
  </si>
  <si>
    <t>3723.00</t>
  </si>
  <si>
    <t>2022-04-25 16:21:25</t>
  </si>
  <si>
    <t>2523114</t>
  </si>
  <si>
    <t>Anthony Jesi Lea Nur Iman</t>
  </si>
  <si>
    <t>825.00</t>
  </si>
  <si>
    <t>2022-04-25 13:47:54</t>
  </si>
  <si>
    <t>2523133</t>
  </si>
  <si>
    <t>方舟库玛摩托吉梅尔酒店</t>
  </si>
  <si>
    <t>Yamamoto Narumi</t>
  </si>
  <si>
    <t>2022-04-24 21:16:53</t>
  </si>
  <si>
    <t>2523144</t>
  </si>
  <si>
    <t>Nakkarat Phattharaphon,Nakkarat Phattharaphon</t>
  </si>
  <si>
    <t>503.00</t>
  </si>
  <si>
    <t>2022-04-26 15:30:58</t>
  </si>
  <si>
    <t>2523218</t>
  </si>
  <si>
    <t>芭提雅湾景酒店</t>
  </si>
  <si>
    <t>GAO XU</t>
  </si>
  <si>
    <t>596.00</t>
  </si>
  <si>
    <t>2022-04-24 19:11:50</t>
  </si>
  <si>
    <t>2523224</t>
  </si>
  <si>
    <t>ANUAR LATIFAH</t>
  </si>
  <si>
    <t>808.00</t>
  </si>
  <si>
    <t>2022-04-26 08:33:24</t>
  </si>
  <si>
    <t>2523233</t>
  </si>
  <si>
    <t>440.00</t>
  </si>
  <si>
    <t>2022-04-25 09:59:27</t>
  </si>
  <si>
    <t>2523336</t>
  </si>
  <si>
    <t>JANTIPPANA SIRIRAT,WIJIT AUTSADAWUT</t>
  </si>
  <si>
    <t>307.00</t>
  </si>
  <si>
    <t>2022-04-25 14:59:11</t>
  </si>
  <si>
    <t>2523465</t>
  </si>
  <si>
    <t>Wong Linda</t>
  </si>
  <si>
    <t>874.00</t>
  </si>
  <si>
    <t>2022-04-26 16:22:40</t>
  </si>
  <si>
    <t>2523488</t>
  </si>
  <si>
    <t>稻佐山观光酒店</t>
  </si>
  <si>
    <t>takara kanako</t>
  </si>
  <si>
    <t>1844.00</t>
  </si>
  <si>
    <t>2022-04-26 09:22:31</t>
  </si>
  <si>
    <t>2523517</t>
  </si>
  <si>
    <t>伦敦瑰丽酒店</t>
  </si>
  <si>
    <t>YANG FUYI,Wu Yuetong</t>
  </si>
  <si>
    <t>12800.00</t>
  </si>
  <si>
    <t>2022-04-25 17:17:12</t>
  </si>
  <si>
    <t>2022-04-25</t>
  </si>
  <si>
    <t>2523573</t>
  </si>
  <si>
    <t>象岛圣思雅林木度假酒店</t>
  </si>
  <si>
    <t>budsing surachet</t>
  </si>
  <si>
    <t>508.00</t>
  </si>
  <si>
    <t>2022-04-25 11:22:20</t>
  </si>
  <si>
    <t>2523576</t>
  </si>
  <si>
    <t>Cheah Oliver</t>
  </si>
  <si>
    <t>327.00</t>
  </si>
  <si>
    <t>2022-04-25 12:52:50</t>
  </si>
  <si>
    <t>2523671</t>
  </si>
  <si>
    <t>长滩岛两季度假村</t>
  </si>
  <si>
    <t>Nagano Camille,Nagano Camille</t>
  </si>
  <si>
    <t>1488.00</t>
  </si>
  <si>
    <t>2022-04-25 09:00:54</t>
  </si>
  <si>
    <t>2523679</t>
  </si>
  <si>
    <t>Aloraini Mohammed,Aloraini Mohammed,Aloraini Mohammed,Aloraini Mohammed</t>
  </si>
  <si>
    <t>10156.00</t>
  </si>
  <si>
    <t>2022-04-25 10:30:25</t>
  </si>
  <si>
    <t>2523694</t>
  </si>
  <si>
    <t>Hussain Muhamad Aminuddin,Yusoff Fasihah Lukman</t>
  </si>
  <si>
    <t>2022-04-25 15:48:37</t>
  </si>
  <si>
    <t>2523720</t>
  </si>
  <si>
    <t>Lee Jia Yong</t>
  </si>
  <si>
    <t>2022-04-25 11:36:12</t>
  </si>
  <si>
    <t>2523726</t>
  </si>
  <si>
    <t>NAGASE YOSHIYUKI</t>
  </si>
  <si>
    <t>1509.00</t>
  </si>
  <si>
    <t>2022-04-25 14:34:35</t>
  </si>
  <si>
    <t>2523839</t>
  </si>
  <si>
    <t>Hwang Na Hyun,Hwang Na Hyun</t>
  </si>
  <si>
    <t>4812.00</t>
  </si>
  <si>
    <t>2022-04-25 13:10:05</t>
  </si>
  <si>
    <t>2523953</t>
  </si>
  <si>
    <t>Ismail Jamal Akal,Ismail Jamal Akal</t>
  </si>
  <si>
    <t>2022-04-25 16:36:13</t>
  </si>
  <si>
    <t>2523990</t>
  </si>
  <si>
    <t>Ng Shawn,Ng Shawn</t>
  </si>
  <si>
    <t>1834.00</t>
  </si>
  <si>
    <t>2022-04-25 20:55:58</t>
  </si>
  <si>
    <t>2524002</t>
  </si>
  <si>
    <t>Asmal Intan</t>
  </si>
  <si>
    <t>2022-04-25 16:47:35</t>
  </si>
  <si>
    <t>2524114</t>
  </si>
  <si>
    <t>Lee Mei Ting</t>
  </si>
  <si>
    <t>502.00</t>
  </si>
  <si>
    <t>2022-04-25 13:44:38</t>
  </si>
  <si>
    <t>2524292</t>
  </si>
  <si>
    <t>3000.00</t>
  </si>
  <si>
    <t>2022-04-26 09:51:59</t>
  </si>
  <si>
    <t>2524556</t>
  </si>
  <si>
    <t>Kai Sheng Melvin Sng,Kai Sheng Melvin Sng</t>
  </si>
  <si>
    <t>782.00</t>
  </si>
  <si>
    <t>2022-04-27 16:57:41</t>
  </si>
  <si>
    <t>2524557</t>
  </si>
  <si>
    <t>MENG WEN JUAN,LI JIAO</t>
  </si>
  <si>
    <t>1173.00</t>
  </si>
  <si>
    <t>2022-04-27 16:58:44</t>
  </si>
  <si>
    <t>2524729</t>
  </si>
  <si>
    <t>ChoiYean Ms.How,ChoiYean Ms.How</t>
  </si>
  <si>
    <t>480.00</t>
  </si>
  <si>
    <t>2022-04-26 12:52:03</t>
  </si>
  <si>
    <t>2524741</t>
  </si>
  <si>
    <t>safouane mohamed,safouane mohamed</t>
  </si>
  <si>
    <t>660.00</t>
  </si>
  <si>
    <t>2022-04-26 09:43:47</t>
  </si>
  <si>
    <t>2524833</t>
  </si>
  <si>
    <t>Rizan Herman,Rizan Herman</t>
  </si>
  <si>
    <t>450.00</t>
  </si>
  <si>
    <t>2022-04-27 11:54:55</t>
  </si>
  <si>
    <t>2524861</t>
  </si>
  <si>
    <t>RAJ ARIRAJ KRISHNAN</t>
  </si>
  <si>
    <t>2022-04-26 12:49:39</t>
  </si>
  <si>
    <t>2524876</t>
  </si>
  <si>
    <t>Arokiasamy Pattrick</t>
  </si>
  <si>
    <t>1044.00</t>
  </si>
  <si>
    <t>2022-04-26 12:54:12</t>
  </si>
  <si>
    <t>2524907</t>
  </si>
  <si>
    <t>Wong Yin Soong</t>
  </si>
  <si>
    <t>860.00</t>
  </si>
  <si>
    <t>2022-04-26 13:04:52</t>
  </si>
  <si>
    <t>2524908</t>
  </si>
  <si>
    <t>Wong Yong Sin</t>
  </si>
  <si>
    <t>2022-04-26 12:17:43</t>
  </si>
  <si>
    <t>2524914</t>
  </si>
  <si>
    <t>FOO CEMING LENNY,ONG CHIN LENG</t>
  </si>
  <si>
    <t>2485.00</t>
  </si>
  <si>
    <t>-2485</t>
  </si>
  <si>
    <t>2022-04-26 20:40:36</t>
  </si>
  <si>
    <t>2524923</t>
  </si>
  <si>
    <t>John Angel Deborah,Vairawan Uga</t>
  </si>
  <si>
    <t>2022-04-26 09:43:32</t>
  </si>
  <si>
    <t>2524952</t>
  </si>
  <si>
    <t>Ridzwan Budi Iskandar</t>
  </si>
  <si>
    <t>648.00</t>
  </si>
  <si>
    <t>-324</t>
  </si>
  <si>
    <t>2022-04-26 09:43:49</t>
  </si>
  <si>
    <t>2525009</t>
  </si>
  <si>
    <t>KOK KAI-FOONG,LO LAI-SAN</t>
  </si>
  <si>
    <t>2022-04-26 11:06:54</t>
  </si>
  <si>
    <t>2525104</t>
  </si>
  <si>
    <t>Prabakaran Retha</t>
  </si>
  <si>
    <t>373.00</t>
  </si>
  <si>
    <t>2022-04-26 11:17:16</t>
  </si>
  <si>
    <t>2525157</t>
  </si>
  <si>
    <t>士乃宴宾雅酒店</t>
  </si>
  <si>
    <t>Ariff bin Rozlan Muhammad,Ariff bin Rozlan Muhammad</t>
  </si>
  <si>
    <t>276.00</t>
  </si>
  <si>
    <t>2022-04-26 10:24:50</t>
  </si>
  <si>
    <t>2525185</t>
  </si>
  <si>
    <t>FAISAL ABU BAKAR MUHAMMAD,FAISAL ABU BAKAR MUHAMMAD</t>
  </si>
  <si>
    <t>2022-04-26 12:49:33</t>
  </si>
  <si>
    <t>2525198</t>
  </si>
  <si>
    <t>YAP WEN YEE</t>
  </si>
  <si>
    <t>2022-04-26 10:24:33</t>
  </si>
  <si>
    <t>2525223</t>
  </si>
  <si>
    <t>WONG KAM KIM</t>
  </si>
  <si>
    <t>1057.00</t>
  </si>
  <si>
    <t>2022-04-26 10:54:07</t>
  </si>
  <si>
    <t>2525252</t>
  </si>
  <si>
    <t>Loh Xue Wei</t>
  </si>
  <si>
    <t>2022-04-26 10:42:47</t>
  </si>
  <si>
    <t>2525273</t>
  </si>
  <si>
    <t>Lee Vei Shearn</t>
  </si>
  <si>
    <t>2022-04-26 10:50:49</t>
  </si>
  <si>
    <t>2525283</t>
  </si>
  <si>
    <t>Tengku Hamnet Tunku Annur Naqiah</t>
  </si>
  <si>
    <t>2022-04-26 12:49:11</t>
  </si>
  <si>
    <t>2525577</t>
  </si>
  <si>
    <t>2700.00</t>
  </si>
  <si>
    <t>2022-04-30 14:02:59</t>
  </si>
  <si>
    <t>2525600</t>
  </si>
  <si>
    <t>Khemara Hort</t>
  </si>
  <si>
    <t>3816.00</t>
  </si>
  <si>
    <t>2022-04-26 15:53:59</t>
  </si>
  <si>
    <t>2525728</t>
  </si>
  <si>
    <t>monitz ahouva,monitz ahouva</t>
  </si>
  <si>
    <t>638.00</t>
  </si>
  <si>
    <t>2022-04-26 19:28:38</t>
  </si>
  <si>
    <t>2525835</t>
  </si>
  <si>
    <t>清迈谭易思廷酒店</t>
  </si>
  <si>
    <t>PREMPRASERT PANUPONG</t>
  </si>
  <si>
    <t>2022-04-27 10:35:07</t>
  </si>
  <si>
    <t>2525882</t>
  </si>
  <si>
    <t>sooksumphan supansa,sooksumphan supansa,sooksumphan supansa,sooksumphan supansa</t>
  </si>
  <si>
    <t>3600.00</t>
  </si>
  <si>
    <t>2022-04-27 09:37:45</t>
  </si>
  <si>
    <t>2525991</t>
  </si>
  <si>
    <t>izham aznita</t>
  </si>
  <si>
    <t>374.00</t>
  </si>
  <si>
    <t>2022-04-26 21:03:58</t>
  </si>
  <si>
    <t>2526001</t>
  </si>
  <si>
    <t>Aminuddin Mohd</t>
  </si>
  <si>
    <t>750.00</t>
  </si>
  <si>
    <t>2022-04-27 13:03:57</t>
  </si>
  <si>
    <t>2526165</t>
  </si>
  <si>
    <t>卡塔坦尼海玥酒店 (SHA Extra Plus)</t>
  </si>
  <si>
    <t>Gaelings Mara</t>
  </si>
  <si>
    <t>1455.00</t>
  </si>
  <si>
    <t>2022-04-27 08:49:57</t>
  </si>
  <si>
    <t>2526172</t>
  </si>
  <si>
    <t>吉隆坡丽思卡尔顿酒店</t>
  </si>
  <si>
    <t>NG SIEW LIN</t>
  </si>
  <si>
    <t>990.00</t>
  </si>
  <si>
    <t>2022-04-27 11:16:59</t>
  </si>
  <si>
    <t>2526183</t>
  </si>
  <si>
    <t>阿尔泰拉公寓酒店</t>
  </si>
  <si>
    <t>Narklehk Paisarn,Narklehk Paisarn</t>
  </si>
  <si>
    <t>252.00</t>
  </si>
  <si>
    <t>2022-04-27 18:22:29</t>
  </si>
  <si>
    <t>2526204</t>
  </si>
  <si>
    <t>HUANG JIAYI</t>
  </si>
  <si>
    <t>9453.00</t>
  </si>
  <si>
    <t>2022-04-26 23:44:46</t>
  </si>
  <si>
    <t>2526205</t>
  </si>
  <si>
    <t>马六甲假日酒店</t>
  </si>
  <si>
    <t>Tan Aik</t>
  </si>
  <si>
    <t>942.00</t>
  </si>
  <si>
    <t>2022-04-27 11:11:17</t>
  </si>
  <si>
    <t>2526220</t>
  </si>
  <si>
    <t>Hsiao Addy,Hsiao Addy</t>
  </si>
  <si>
    <t>1806.00</t>
  </si>
  <si>
    <t>2022-04-27 09:45:56</t>
  </si>
  <si>
    <t>2526411</t>
  </si>
  <si>
    <t>曼谷安曼纳酒店</t>
  </si>
  <si>
    <t>Schroeder Stephanie,Witte Pascal</t>
  </si>
  <si>
    <t>872.00</t>
  </si>
  <si>
    <t>2022-04-27 10:28:03</t>
  </si>
  <si>
    <t>2526442</t>
  </si>
  <si>
    <t>hang manan</t>
  </si>
  <si>
    <t>2900.00</t>
  </si>
  <si>
    <t>2022-04-28 08:38:16</t>
  </si>
  <si>
    <t>2526537</t>
  </si>
  <si>
    <t>ho peiyu</t>
  </si>
  <si>
    <t>29200.00</t>
  </si>
  <si>
    <t>2022-04-27 23:54:43</t>
  </si>
  <si>
    <t>2526549</t>
  </si>
  <si>
    <t>Lin Min Hock</t>
  </si>
  <si>
    <t>2022-04-27 12:04:31</t>
  </si>
  <si>
    <t>2526569</t>
  </si>
  <si>
    <t>bhuchongkul pavin</t>
  </si>
  <si>
    <t>2076.00</t>
  </si>
  <si>
    <t>2022-04-27 13:44:15</t>
  </si>
  <si>
    <t>2526666</t>
  </si>
  <si>
    <t>旅游山林小屋素坤逸11号酒店</t>
  </si>
  <si>
    <t>BANG INHO</t>
  </si>
  <si>
    <t>704.00</t>
  </si>
  <si>
    <t>2022-04-27 13:49:58</t>
  </si>
  <si>
    <t>2526719</t>
  </si>
  <si>
    <t>Zakaria Syahira Binti,Zakaria Syahira Binti</t>
  </si>
  <si>
    <t>748.00</t>
  </si>
  <si>
    <t>2022-04-28 15:46:37</t>
  </si>
  <si>
    <t>2526884</t>
  </si>
  <si>
    <t>Grover Mukesh Kumar,Grover Mukesh Kumar</t>
  </si>
  <si>
    <t>4008.00</t>
  </si>
  <si>
    <t>2022-04-27 18:18:05</t>
  </si>
  <si>
    <t>2526975</t>
  </si>
  <si>
    <t>binti Halim Hayati</t>
  </si>
  <si>
    <t>445.00</t>
  </si>
  <si>
    <t>2022-04-28 14:04:57</t>
  </si>
  <si>
    <t>2527013</t>
  </si>
  <si>
    <t>Hussain Rosemadi</t>
  </si>
  <si>
    <t>1780.00</t>
  </si>
  <si>
    <t>2022-04-28 14:29:35</t>
  </si>
  <si>
    <t>2527022</t>
  </si>
  <si>
    <t>清迈茶拉6号酒店</t>
  </si>
  <si>
    <t>MIZUNO MASAHIRO</t>
  </si>
  <si>
    <t>1356.00</t>
  </si>
  <si>
    <t>2022-04-27 20:17:05</t>
  </si>
  <si>
    <t>2527115</t>
  </si>
  <si>
    <t>Hamzah Aimi Hafizah</t>
  </si>
  <si>
    <t>2022-04-28 08:55:58</t>
  </si>
  <si>
    <t>2527127</t>
  </si>
  <si>
    <t>techathaweephak kittipong,techathaweephak kittipong</t>
  </si>
  <si>
    <t>1150.00</t>
  </si>
  <si>
    <t>2022-04-28 16:02:25</t>
  </si>
  <si>
    <t>2527253</t>
  </si>
  <si>
    <t>NAKAMURA KOJI,NAKAMURA KOJI</t>
  </si>
  <si>
    <t>1084.00</t>
  </si>
  <si>
    <t>2022-04-28 12:14:17</t>
  </si>
  <si>
    <t>2527356</t>
  </si>
  <si>
    <t>芭堤雅暹罗海岸酒店</t>
  </si>
  <si>
    <t>Zhang Zhizhong,Hu Jinhua,Li lejin</t>
  </si>
  <si>
    <t>1008.00</t>
  </si>
  <si>
    <t>2022-04-29 15:22:32</t>
  </si>
  <si>
    <t>2527377</t>
  </si>
  <si>
    <t>Wong Weng See</t>
  </si>
  <si>
    <t>2022-04-28 09:12:12</t>
  </si>
  <si>
    <t>2527378</t>
  </si>
  <si>
    <t>Loh Ai Hua Binti Abdullah Michelle</t>
  </si>
  <si>
    <t>2022-04-28 09:14:01</t>
  </si>
  <si>
    <t>2527430</t>
  </si>
  <si>
    <t>Phraipattanakajohn Krongkan,Phraipattanakajohn Krongkan</t>
  </si>
  <si>
    <t>2022-04-28 10:35:12</t>
  </si>
  <si>
    <t>2527441</t>
  </si>
  <si>
    <t>wattanakitwichai nutthaniya,wattanakitwichai nutthaniya,wattanakitwichai nutthaniya,wattanakitwichai nutthaniya</t>
  </si>
  <si>
    <t>2060.00</t>
  </si>
  <si>
    <t>2022-04-28 18:45:55</t>
  </si>
  <si>
    <t>2527464</t>
  </si>
  <si>
    <t>希思尔新山酒店</t>
  </si>
  <si>
    <t>AbdSamad Rosini,AbdSamad Rosini</t>
  </si>
  <si>
    <t>514.00</t>
  </si>
  <si>
    <t>2022-04-28 11:20:03</t>
  </si>
  <si>
    <t>2527533</t>
  </si>
  <si>
    <t>aimpaisarnsuk Kornkanok,aimpaisarnsuk Kornkanok</t>
  </si>
  <si>
    <t>2022-04-28 13:04:30</t>
  </si>
  <si>
    <t>2527549</t>
  </si>
  <si>
    <t>Sharma Sonika,Nair Devagaran</t>
  </si>
  <si>
    <t>589.00</t>
  </si>
  <si>
    <t>2022-04-28 10:41:02</t>
  </si>
  <si>
    <t>2527562</t>
  </si>
  <si>
    <t>吉隆坡维雅酒店</t>
  </si>
  <si>
    <t>Kok Si Yi</t>
  </si>
  <si>
    <t>830.00</t>
  </si>
  <si>
    <t>2022-04-28 12:24:36</t>
  </si>
  <si>
    <t>2527663</t>
  </si>
  <si>
    <t>KIRYU TAKAFUMI</t>
  </si>
  <si>
    <t>2022-04-28 10:41:52</t>
  </si>
  <si>
    <t>2527687</t>
  </si>
  <si>
    <t>佩奈阳威酒店</t>
  </si>
  <si>
    <t>CHE DAUD WAN EIKA TANSUKASIH</t>
  </si>
  <si>
    <t>302.00</t>
  </si>
  <si>
    <t>2022-04-28 09:48:34</t>
  </si>
  <si>
    <t>2527692</t>
  </si>
  <si>
    <t>395.00</t>
  </si>
  <si>
    <t>2022-04-28 17:01:14</t>
  </si>
  <si>
    <t>2527711</t>
  </si>
  <si>
    <t>Lim Wee Leng,Lee Tee Hwee</t>
  </si>
  <si>
    <t>1884.00</t>
  </si>
  <si>
    <t>2022-04-28 11:26:22</t>
  </si>
  <si>
    <t>2527777</t>
  </si>
  <si>
    <t>Matsunaga Yuichi</t>
  </si>
  <si>
    <t>972.00</t>
  </si>
  <si>
    <t>2022-04-29 09:01:27</t>
  </si>
  <si>
    <t>2527966</t>
  </si>
  <si>
    <t>清邁U 酒店 (SHA Plus+)</t>
  </si>
  <si>
    <t>Bootsalee Sirikorn,Bootsalee Sirikorn</t>
  </si>
  <si>
    <t>317.00</t>
  </si>
  <si>
    <t>2022-04-28 14:40:50</t>
  </si>
  <si>
    <t>2527981</t>
  </si>
  <si>
    <t>曼谷拉查丹利中心酒店  (SHA Plus+)</t>
  </si>
  <si>
    <t>lampson Louis,lampson Louis</t>
  </si>
  <si>
    <t>1563.00</t>
  </si>
  <si>
    <t>2022-04-28 13:00:20</t>
  </si>
  <si>
    <t>2528185</t>
  </si>
  <si>
    <t>Pratipnathalang Arisala</t>
  </si>
  <si>
    <t>802.00</t>
  </si>
  <si>
    <t>2022-04-28 17:28:40</t>
  </si>
  <si>
    <t>2528271</t>
  </si>
  <si>
    <t>Apinut Chansri</t>
  </si>
  <si>
    <t>321.00</t>
  </si>
  <si>
    <t>2022-04-28 17:34:07</t>
  </si>
  <si>
    <t>2528381</t>
  </si>
  <si>
    <t>Raj Sarvenddra,TBAA TBAA</t>
  </si>
  <si>
    <t>1800.00</t>
  </si>
  <si>
    <t>2022-04-29 11:11:50</t>
  </si>
  <si>
    <t>2528436</t>
  </si>
  <si>
    <t>曼谷美人鱼酒店</t>
  </si>
  <si>
    <t>Alexander Samuel</t>
  </si>
  <si>
    <t>364.00</t>
  </si>
  <si>
    <t>2022-04-28 20:43:55</t>
  </si>
  <si>
    <t>2528480</t>
  </si>
  <si>
    <t>沙美岛奥普劳度假村</t>
  </si>
  <si>
    <t>PETNOI SARAWUT</t>
  </si>
  <si>
    <t>1098.00</t>
  </si>
  <si>
    <t>-1098</t>
  </si>
  <si>
    <t>2528481</t>
  </si>
  <si>
    <t>Yong Voon Fui</t>
  </si>
  <si>
    <t>510.00</t>
  </si>
  <si>
    <t>2022-04-29 10:15:21</t>
  </si>
  <si>
    <t>2528534</t>
  </si>
  <si>
    <t>kaur manpreet</t>
  </si>
  <si>
    <t>2022-04-29 10:24:08</t>
  </si>
  <si>
    <t>2528538</t>
  </si>
  <si>
    <t>281.00</t>
  </si>
  <si>
    <t>2022-04-29 10:32:42</t>
  </si>
  <si>
    <t>2528544</t>
  </si>
  <si>
    <t>ryu chang wan,ryu chang wan,ryu chang wan</t>
  </si>
  <si>
    <t>5310.00</t>
  </si>
  <si>
    <t>2022-04-29 23:28:08</t>
  </si>
  <si>
    <t>2528635</t>
  </si>
  <si>
    <t>HAN XINNAN,WU YAOTING</t>
  </si>
  <si>
    <t>2085.00</t>
  </si>
  <si>
    <t>2022-04-29 10:17:52</t>
  </si>
  <si>
    <t>2528646</t>
  </si>
  <si>
    <t>吉隆坡宴宾雅酒店</t>
  </si>
  <si>
    <t>boon jiahui</t>
  </si>
  <si>
    <t>396.00</t>
  </si>
  <si>
    <t>2022-04-29 13:01:07</t>
  </si>
  <si>
    <t>2528664</t>
  </si>
  <si>
    <t>宿务迈瑞柏高碧海度假村</t>
  </si>
  <si>
    <t>Charish Yap Sheena,Charish Yap Sheena</t>
  </si>
  <si>
    <t>574.00</t>
  </si>
  <si>
    <t>2022-05-01 14:44:56</t>
  </si>
  <si>
    <t>2528669</t>
  </si>
  <si>
    <t>曼谷阿绍克萨默塞特宅邸 - SHA Extra Plus 认证</t>
  </si>
  <si>
    <t>saengubon wikran,saengubon wikran</t>
  </si>
  <si>
    <t>406.00</t>
  </si>
  <si>
    <t>2022-04-29 13:02:09</t>
  </si>
  <si>
    <t>2528705</t>
  </si>
  <si>
    <t>Gong Xinyi</t>
  </si>
  <si>
    <t>6400.00</t>
  </si>
  <si>
    <t>2022-04-29 20:22:52</t>
  </si>
  <si>
    <t>2528724</t>
  </si>
  <si>
    <t>吉隆坡瑞园酒店</t>
  </si>
  <si>
    <t>Miah Khoyes</t>
  </si>
  <si>
    <t>840.00</t>
  </si>
  <si>
    <t>2022-04-30 17:21:37</t>
  </si>
  <si>
    <t>2528759</t>
  </si>
  <si>
    <t>MARATHAPPAN HEMALATHA</t>
  </si>
  <si>
    <t>284.00</t>
  </si>
  <si>
    <t>2022-04-29 10:24:46</t>
  </si>
  <si>
    <t>2528778</t>
  </si>
  <si>
    <t>abu abu hurairah</t>
  </si>
  <si>
    <t>254.00</t>
  </si>
  <si>
    <t>2022-04-29 10:22:51</t>
  </si>
  <si>
    <t>2528845</t>
  </si>
  <si>
    <t>曼谷新浩中央酒店，IHG 酒店  (SHA Extra Plus)</t>
  </si>
  <si>
    <t>Erne Simon,Lorenz Andrea</t>
  </si>
  <si>
    <t>1224.00</t>
  </si>
  <si>
    <t>2022-04-29 10:58:43</t>
  </si>
  <si>
    <t>2528943</t>
  </si>
  <si>
    <t>MA WANLI</t>
  </si>
  <si>
    <t>2190.00</t>
  </si>
  <si>
    <t>740.00</t>
  </si>
  <si>
    <t>-1450</t>
  </si>
  <si>
    <t>2022-04-29 13:03:40</t>
  </si>
  <si>
    <t>2529128</t>
  </si>
  <si>
    <t>VAR KANNYKA</t>
  </si>
  <si>
    <t>2022-04-29 15:24:10</t>
  </si>
  <si>
    <t>2529197</t>
  </si>
  <si>
    <t>诺富特暹罗广场酒店 (SHA Plus+)</t>
  </si>
  <si>
    <t>Sukamulya Sukmawati,Evangeline Alodia Reiko</t>
  </si>
  <si>
    <t>334.00</t>
  </si>
  <si>
    <t>2022-04-29 15:08:12</t>
  </si>
  <si>
    <t>2529278</t>
  </si>
  <si>
    <t>HANG MANAN</t>
  </si>
  <si>
    <t>710.00</t>
  </si>
  <si>
    <t>2022-04-29 16:36:55</t>
  </si>
  <si>
    <t>2529287</t>
  </si>
  <si>
    <t>HU QI</t>
  </si>
  <si>
    <t>1427.00</t>
  </si>
  <si>
    <t>2022-05-01 09:32:52</t>
  </si>
  <si>
    <t>2529351</t>
  </si>
  <si>
    <t>曼谷万怡酒店 - SHA Extra Plus 认证</t>
  </si>
  <si>
    <t>JIANG FEI FEI</t>
  </si>
  <si>
    <t>2022-04-29 17:37:52</t>
  </si>
  <si>
    <t>2529413</t>
  </si>
  <si>
    <t>Chotani Rajat</t>
  </si>
  <si>
    <t>176.00</t>
  </si>
  <si>
    <t>2022-05-02 16:05:34</t>
  </si>
  <si>
    <t>2529581</t>
  </si>
  <si>
    <t>LEBESE CHARMAINE MICHELLE,MTHOMBENI THABISO</t>
  </si>
  <si>
    <t>2022-04-29 19:17:52</t>
  </si>
  <si>
    <t>2529633</t>
  </si>
  <si>
    <t>曼谷阿文苏昆维特酒店</t>
  </si>
  <si>
    <t>Srihasan Virat,Srihasan Virat</t>
  </si>
  <si>
    <t>277.00</t>
  </si>
  <si>
    <t>2022-04-30 17:59:14</t>
  </si>
  <si>
    <t>2529636</t>
  </si>
  <si>
    <t>LIM Wook,LIM Wook</t>
  </si>
  <si>
    <t>1276.00</t>
  </si>
  <si>
    <t>2022-05-01 17:36:07</t>
  </si>
  <si>
    <t>2529667</t>
  </si>
  <si>
    <t>JEONG WOOJIN,JEONG WOOJIN</t>
  </si>
  <si>
    <t>1020.00</t>
  </si>
  <si>
    <t>2022-04-29 22:35:31</t>
  </si>
  <si>
    <t>2529798</t>
  </si>
  <si>
    <t>See Benz</t>
  </si>
  <si>
    <t>452.00</t>
  </si>
  <si>
    <t>2022-05-01 13:23:36</t>
  </si>
  <si>
    <t>2529862</t>
  </si>
  <si>
    <t>盛泰澜芭堤雅幻影度假村</t>
  </si>
  <si>
    <t>SU SHI</t>
  </si>
  <si>
    <t>732.00</t>
  </si>
  <si>
    <t>2022-04-30 12:20:17</t>
  </si>
  <si>
    <t>2529885</t>
  </si>
  <si>
    <t>Arunachalam Saravana Kumaran</t>
  </si>
  <si>
    <t>428.00</t>
  </si>
  <si>
    <t>2022-05-02 10:01:49</t>
  </si>
  <si>
    <t>2529908</t>
  </si>
  <si>
    <t>Angsilachai Nahathai,Angsilachai Nahathai</t>
  </si>
  <si>
    <t>486.00</t>
  </si>
  <si>
    <t>2022-05-01 17:34:59</t>
  </si>
  <si>
    <t>2529917</t>
  </si>
  <si>
    <t>曼谷素旺那普机场奇迹酒店</t>
  </si>
  <si>
    <t>THONGNOI CHAIDAEN</t>
  </si>
  <si>
    <t>2022-04-30 12:36:51</t>
  </si>
  <si>
    <t>2529965</t>
  </si>
  <si>
    <t>芭提雅皇家克里夫海滩酒店</t>
  </si>
  <si>
    <t>NONG DEFENG,NONG YUMEI</t>
  </si>
  <si>
    <t>1512.00</t>
  </si>
  <si>
    <t>2022-04-30 10:12:57</t>
  </si>
  <si>
    <t>2530288</t>
  </si>
  <si>
    <t>VAR SINPHIRUM</t>
  </si>
  <si>
    <t>2022-04-30 23:43:40</t>
  </si>
  <si>
    <t>2530313</t>
  </si>
  <si>
    <t>CHING POH SIEW,CHING POH SIEW</t>
  </si>
  <si>
    <t>504.00</t>
  </si>
  <si>
    <t>2022-04-30 10:59:32</t>
  </si>
  <si>
    <t>2530452</t>
  </si>
  <si>
    <t>WONG CHOOI FOONG</t>
  </si>
  <si>
    <t>2022-04-30 10:17:45</t>
  </si>
  <si>
    <t>2530467</t>
  </si>
  <si>
    <t>Abd Rahman Iskandar Shah</t>
  </si>
  <si>
    <t>2022-04-30 11:03:22</t>
  </si>
  <si>
    <t>2530645</t>
  </si>
  <si>
    <t>Singleton Christopher,Singleton Christopher</t>
  </si>
  <si>
    <t>546.00</t>
  </si>
  <si>
    <t>2022-04-30 12:34:51</t>
  </si>
  <si>
    <t>2530890</t>
  </si>
  <si>
    <t>达拉海角度假酒店</t>
  </si>
  <si>
    <t>Putri Leona Irmayanti</t>
  </si>
  <si>
    <t>1123.00</t>
  </si>
  <si>
    <t>2022-04-30 15:09:07</t>
  </si>
  <si>
    <t>2530893</t>
  </si>
  <si>
    <t>anderson Ili Adelina</t>
  </si>
  <si>
    <t>1234.00</t>
  </si>
  <si>
    <t>2022-05-01 00:17:31</t>
  </si>
  <si>
    <t>2530973</t>
  </si>
  <si>
    <t>Travelodge Phuket Town</t>
  </si>
  <si>
    <t>Ho Fritz,Ho Fritz</t>
  </si>
  <si>
    <t>393.00</t>
  </si>
  <si>
    <t>2022-04-30 16:00:36</t>
  </si>
  <si>
    <t>2530977</t>
  </si>
  <si>
    <t>Tumvised Puttarawut</t>
  </si>
  <si>
    <t>5600.00</t>
  </si>
  <si>
    <t>2022-05-01 08:45:55</t>
  </si>
  <si>
    <t>2531034</t>
  </si>
  <si>
    <t>吉隆坡邵氏广场美居酒店</t>
  </si>
  <si>
    <t>Khor Swee Lian,Wong Heng Tan</t>
  </si>
  <si>
    <t>813.00</t>
  </si>
  <si>
    <t>2022-04-30 17:15:46</t>
  </si>
  <si>
    <t>2531161</t>
  </si>
  <si>
    <t>曼谷盛泰乐水门酒店</t>
  </si>
  <si>
    <t>Khaing Shwezin</t>
  </si>
  <si>
    <t>702.00</t>
  </si>
  <si>
    <t>2022-04-30 20:50:04</t>
  </si>
  <si>
    <t>2531294</t>
  </si>
  <si>
    <t>Jahathes Anand,Jahathes Anand</t>
  </si>
  <si>
    <t>2022-05-01 16:13:28</t>
  </si>
  <si>
    <t>2531336</t>
  </si>
  <si>
    <t>清迈安达库拉科莫酒店</t>
  </si>
  <si>
    <t>ZHU ZIHANG</t>
  </si>
  <si>
    <t>2022-04-30 21:29:12</t>
  </si>
  <si>
    <t>2531385</t>
  </si>
  <si>
    <t>Din Khairul Azman</t>
  </si>
  <si>
    <t>985.00</t>
  </si>
  <si>
    <t>2022-05-01 18:22:38</t>
  </si>
  <si>
    <t>2531392</t>
  </si>
  <si>
    <t>Lim Kia San Joanne</t>
  </si>
  <si>
    <t>2022-05-01 16:08:16</t>
  </si>
  <si>
    <t>2531402</t>
  </si>
  <si>
    <t>马尼拉梦之城凯悦酒店</t>
  </si>
  <si>
    <t>Ganir Phillip Ryan</t>
  </si>
  <si>
    <t>1200.00</t>
  </si>
  <si>
    <t>2022-05-01 16:07:57</t>
  </si>
  <si>
    <t>2531552</t>
  </si>
  <si>
    <t>芭堤雅皇家克里夫海滩露台酒店</t>
  </si>
  <si>
    <t>Chen Yu  hua</t>
  </si>
  <si>
    <t>900.00</t>
  </si>
  <si>
    <t>2022-05-01 16:11:26</t>
  </si>
  <si>
    <t>2531570</t>
  </si>
  <si>
    <t>Tong Lip Chiat</t>
  </si>
  <si>
    <t>1836.00</t>
  </si>
  <si>
    <t>2022-05-01 17:15:16</t>
  </si>
  <si>
    <t>2531598</t>
  </si>
  <si>
    <t>Huan Wai ming</t>
  </si>
  <si>
    <t>285.00</t>
  </si>
  <si>
    <t>2022-05-01 10:21:02</t>
  </si>
  <si>
    <t>2531605</t>
  </si>
  <si>
    <t>bautista Christine Cantos,bautista Samuel jr Tandaan</t>
  </si>
  <si>
    <t>835.00</t>
  </si>
  <si>
    <t>2022-05-01 13:48:52</t>
  </si>
  <si>
    <t>2531637</t>
  </si>
  <si>
    <t>LIM Kok Neng</t>
  </si>
  <si>
    <t>2022-05-01 10:38:40</t>
  </si>
  <si>
    <t>2531652</t>
  </si>
  <si>
    <t>假日酒店披披岛度假村</t>
  </si>
  <si>
    <t>ZHAO QI,FU HONGXIN</t>
  </si>
  <si>
    <t>1982.00</t>
  </si>
  <si>
    <t>2022-05-01 09:21:07</t>
  </si>
  <si>
    <t>2531798</t>
  </si>
  <si>
    <t>Luadlay Niluk,Luadlay Niluk</t>
  </si>
  <si>
    <t>187.00</t>
  </si>
  <si>
    <t>2022-05-01 09:22:47</t>
  </si>
  <si>
    <t>2531815</t>
  </si>
  <si>
    <t>曼谷索菲特特色酒店</t>
  </si>
  <si>
    <t>Najaikla Surachet</t>
  </si>
  <si>
    <t>728.00</t>
  </si>
  <si>
    <t>2022-05-01 10:06:37</t>
  </si>
  <si>
    <t>2531839</t>
  </si>
  <si>
    <t>Leong Micheal Yew Chong</t>
  </si>
  <si>
    <t>470.00</t>
  </si>
  <si>
    <t>2022-05-01 20:19:57</t>
  </si>
  <si>
    <t>2531945</t>
  </si>
  <si>
    <t>安洁拉斯海滩俱乐部酒店</t>
  </si>
  <si>
    <t>Hong Jack Lee Teck</t>
  </si>
  <si>
    <t>1097.00</t>
  </si>
  <si>
    <t>2022-05-01 11:09:25</t>
  </si>
  <si>
    <t>2532008</t>
  </si>
  <si>
    <t>京都四季酒店</t>
  </si>
  <si>
    <t>WANG WEIYI</t>
  </si>
  <si>
    <t>4441.00</t>
  </si>
  <si>
    <t>2022-05-01 11:27:32</t>
  </si>
  <si>
    <t>2532050</t>
  </si>
  <si>
    <t>Srikong Supawit</t>
  </si>
  <si>
    <t>542.00</t>
  </si>
  <si>
    <t>-542</t>
  </si>
  <si>
    <t>2532068</t>
  </si>
  <si>
    <t>SUKAIMI MOHD SHAHRUL SUKAIMI</t>
  </si>
  <si>
    <t>2022-05-01 20:18:00</t>
  </si>
  <si>
    <t>2532072</t>
  </si>
  <si>
    <t>Alnajjar Ahmed Assad</t>
  </si>
  <si>
    <t>1284.00</t>
  </si>
  <si>
    <t>2022-05-01 12:29:20</t>
  </si>
  <si>
    <t>2532093</t>
  </si>
  <si>
    <t>QIANCHUAN HE</t>
  </si>
  <si>
    <t>642.00</t>
  </si>
  <si>
    <t>2022-05-01 12:31:53</t>
  </si>
  <si>
    <t>2532097</t>
  </si>
  <si>
    <t>Chan Mun Bee</t>
  </si>
  <si>
    <t>2022-05-01 17:18:14</t>
  </si>
  <si>
    <t>2532111</t>
  </si>
  <si>
    <t>Lee Hoong Mun</t>
  </si>
  <si>
    <t>255.00</t>
  </si>
  <si>
    <t>2022-05-02 10:20:47</t>
  </si>
  <si>
    <t>2532130</t>
  </si>
  <si>
    <t>wary Vicnes</t>
  </si>
  <si>
    <t>350.00</t>
  </si>
  <si>
    <t>2022-05-01 17:17:20</t>
  </si>
  <si>
    <t>2532139</t>
  </si>
  <si>
    <t>LI YANXUAN,HU BOYAN</t>
  </si>
  <si>
    <t>2022-05-01 17:16:33</t>
  </si>
  <si>
    <t>2532272</t>
  </si>
  <si>
    <t>Wang Xiaowu,Weng Chaosheng</t>
  </si>
  <si>
    <t>2022-05-01 14:10:58</t>
  </si>
  <si>
    <t>2532368</t>
  </si>
  <si>
    <t>芭堤雅格兰德中心点酒店</t>
  </si>
  <si>
    <t>ZHOU MENG,fu jingjing</t>
  </si>
  <si>
    <t>1345.00</t>
  </si>
  <si>
    <t>2022-05-01 17:03:52</t>
  </si>
  <si>
    <t>2532376</t>
  </si>
  <si>
    <t>ZHANG FEI</t>
  </si>
  <si>
    <t>665.00</t>
  </si>
  <si>
    <t>2022-05-01 16:16:30</t>
  </si>
  <si>
    <t>2532465</t>
  </si>
  <si>
    <t>ZHANG XIN,WU ZONGYI</t>
  </si>
  <si>
    <t>2022-05-01 16:31:44</t>
  </si>
  <si>
    <t>2532525</t>
  </si>
  <si>
    <t>Sheih A Aziz Siti Nurhafeezah</t>
  </si>
  <si>
    <t>2022-05-02 10:25:04</t>
  </si>
  <si>
    <t>2532545</t>
  </si>
  <si>
    <t>Narasimha Mallya Udupi,Ansh mallya Nisha mallya</t>
  </si>
  <si>
    <t>355.00</t>
  </si>
  <si>
    <t>2022-05-01 17:56:32</t>
  </si>
  <si>
    <t>2532558</t>
  </si>
  <si>
    <t>Panumeta Ratri,Panumeta Ratri</t>
  </si>
  <si>
    <t>148.00</t>
  </si>
  <si>
    <t>2022-05-01 18:23:01</t>
  </si>
  <si>
    <t>2532627</t>
  </si>
  <si>
    <t>Jaeger Nicholas</t>
  </si>
  <si>
    <t>2640.00</t>
  </si>
  <si>
    <t>2022-05-02 10:22:32</t>
  </si>
  <si>
    <t>2532635</t>
  </si>
  <si>
    <t>Abdul Rahman Rohaiza</t>
  </si>
  <si>
    <t>2022-05-02 16:14:46</t>
  </si>
  <si>
    <t>2532684</t>
  </si>
  <si>
    <t>美乐地别墅度假酒店(SHA Plus+)</t>
  </si>
  <si>
    <t>Rugirachai Aekarat,Rugirachai Aekarat,Rugirachai Aekarat</t>
  </si>
  <si>
    <t>500.00</t>
  </si>
  <si>
    <t>2022-05-02 16:02:41</t>
  </si>
  <si>
    <t>2532782</t>
  </si>
  <si>
    <t>Sin Yim Lei</t>
  </si>
  <si>
    <t>3264.00</t>
  </si>
  <si>
    <t>2022-05-02 10:19:37</t>
  </si>
  <si>
    <t>2532905</t>
  </si>
  <si>
    <t>Nitunvichaya Patt,Nitunvichaya Patt</t>
  </si>
  <si>
    <t>2022-05-02 16:13:14</t>
  </si>
  <si>
    <t>2532933</t>
  </si>
  <si>
    <t>诺富特曼谷隆齐素坤逸酒店</t>
  </si>
  <si>
    <t>sian asif Mohammad</t>
  </si>
  <si>
    <t>544.00</t>
  </si>
  <si>
    <t>2022-05-02 16:03:46</t>
  </si>
  <si>
    <t>2532970</t>
  </si>
  <si>
    <t>盛泰澜拉普崂中央广场酒店</t>
  </si>
  <si>
    <t>Poowarattanawiwit Rattanaporn,TBA TBA</t>
  </si>
  <si>
    <t>439.00</t>
  </si>
  <si>
    <t>2022-05-02 10:25:28</t>
  </si>
  <si>
    <t>2532989</t>
  </si>
  <si>
    <t>Teoh Kwok Chiang</t>
  </si>
  <si>
    <t>1130.00</t>
  </si>
  <si>
    <t>2022-05-02 13:52:45</t>
  </si>
  <si>
    <t>2533088</t>
  </si>
  <si>
    <t>普吉岛希尔顿阿卡迪亚温泉度假酒店 (SHA Extra Plus)</t>
  </si>
  <si>
    <t>Peng Xiong,CAO CHANG</t>
  </si>
  <si>
    <t>1856.00</t>
  </si>
  <si>
    <t>2022-05-02 10:53:06</t>
  </si>
  <si>
    <t>2533090</t>
  </si>
  <si>
    <t>ZHANG YAN JUN,DING MU</t>
  </si>
  <si>
    <t>1090.00</t>
  </si>
  <si>
    <t>2022-05-02 10:55:55</t>
  </si>
  <si>
    <t>2533096</t>
  </si>
  <si>
    <t>曼谷铂尔曼皇权酒店</t>
  </si>
  <si>
    <t>LIU TING</t>
  </si>
  <si>
    <t>410.00</t>
  </si>
  <si>
    <t>2022-05-02 09:46:02</t>
  </si>
  <si>
    <t>2533288</t>
  </si>
  <si>
    <t>KWAK YOUNGJIN,SHIM SANGMIN</t>
  </si>
  <si>
    <t>1404.00</t>
  </si>
  <si>
    <t>2022-05-03 11:24:11</t>
  </si>
  <si>
    <t>2533290</t>
  </si>
  <si>
    <t>mad saari AzizuL</t>
  </si>
  <si>
    <t>2022-05-02 09:25:03</t>
  </si>
  <si>
    <t>2533537</t>
  </si>
  <si>
    <t>Sabal Keanno rey,Sabal Keanno rey</t>
  </si>
  <si>
    <t>523.00</t>
  </si>
  <si>
    <t>2022-05-02 14:45:25</t>
  </si>
  <si>
    <t>2533542</t>
  </si>
  <si>
    <t>威尼斯甲米别墅度假村</t>
  </si>
  <si>
    <t>WONG SHIH HAN</t>
  </si>
  <si>
    <t>1060.00</t>
  </si>
  <si>
    <t>2022-05-02 14:55:36</t>
  </si>
  <si>
    <t>2533598</t>
  </si>
  <si>
    <t>VANDERMERWE ARNO</t>
  </si>
  <si>
    <t>584.00</t>
  </si>
  <si>
    <t>2022-05-02 13:27:10</t>
  </si>
  <si>
    <t>2533699</t>
  </si>
  <si>
    <t>LIMBLANCARDITA ALINE</t>
  </si>
  <si>
    <t>2022-05-02 13:36:25</t>
  </si>
  <si>
    <t>2533768</t>
  </si>
  <si>
    <t>DCosta Anna</t>
  </si>
  <si>
    <t>2022-05-02 14:08:11</t>
  </si>
  <si>
    <t>2533772</t>
  </si>
  <si>
    <t>Cheressa Lyn Pezalbon-Igot Marie</t>
  </si>
  <si>
    <t>2022-05-03 12:10:23</t>
  </si>
  <si>
    <t>2533950</t>
  </si>
  <si>
    <t>LI tengfei,ly bora</t>
  </si>
  <si>
    <t>1420.00</t>
  </si>
  <si>
    <t>2022-05-02 19:06:05</t>
  </si>
  <si>
    <t>2533956</t>
  </si>
  <si>
    <t>chen jia</t>
  </si>
  <si>
    <t>2022-05-02 19:06:46</t>
  </si>
  <si>
    <t>2533960</t>
  </si>
  <si>
    <t>li lu</t>
  </si>
  <si>
    <t>2022-05-02 21:00:31</t>
  </si>
  <si>
    <t>2533965</t>
  </si>
  <si>
    <t>guan wenxin,liu qingwei</t>
  </si>
  <si>
    <t>2022-05-02 17:27:03</t>
  </si>
  <si>
    <t>2533974</t>
  </si>
  <si>
    <t>jiang lu</t>
  </si>
  <si>
    <t>3528.00</t>
  </si>
  <si>
    <t>2022-05-02 17:50:06</t>
  </si>
  <si>
    <t>2533980</t>
  </si>
  <si>
    <t>du tingting</t>
  </si>
  <si>
    <t>2022-05-02 17:11:29</t>
  </si>
  <si>
    <t>2533984</t>
  </si>
  <si>
    <t>yang lili</t>
  </si>
  <si>
    <t>2022-05-02 17:58:53</t>
  </si>
  <si>
    <t>2534232</t>
  </si>
  <si>
    <t>君乐皇府酒店-SG清洁认证</t>
  </si>
  <si>
    <t>Canturk Duzgun Can</t>
  </si>
  <si>
    <t>3737.00</t>
  </si>
  <si>
    <t>2022-05-04 09:32:15</t>
  </si>
  <si>
    <t>2534259</t>
  </si>
  <si>
    <t>马里森酒店</t>
  </si>
  <si>
    <t>Maronilla Josefina  Cuan</t>
  </si>
  <si>
    <t>1260.00</t>
  </si>
  <si>
    <t>2022-05-03 12:04:11</t>
  </si>
  <si>
    <t>2534536</t>
  </si>
  <si>
    <t>Wang Xin,Shi Junfei</t>
  </si>
  <si>
    <t>1650.00</t>
  </si>
  <si>
    <t>2022-05-03 19:20:50</t>
  </si>
  <si>
    <t>2534553</t>
  </si>
  <si>
    <t>XIA HUIJUAN,CHUNG DAEWON,CHUNG SUNSU,LEE HYANGSOOK</t>
  </si>
  <si>
    <t>2022-05-03 10:44:04</t>
  </si>
  <si>
    <t>2534574</t>
  </si>
  <si>
    <t>Mommaerts Steve,Mommaerts Steve</t>
  </si>
  <si>
    <t>901.00</t>
  </si>
  <si>
    <t>2022-05-02 22:35:19</t>
  </si>
  <si>
    <t>2534612</t>
  </si>
  <si>
    <t>吉隆坡万宜度假酒店</t>
  </si>
  <si>
    <t>Ng Ashley</t>
  </si>
  <si>
    <t>335.00</t>
  </si>
  <si>
    <t>2022-05-03 12:10:59</t>
  </si>
  <si>
    <t>2534689</t>
  </si>
  <si>
    <t>tan wee Chean</t>
  </si>
  <si>
    <t>257.00</t>
  </si>
  <si>
    <t>2022-05-03 08:52:28</t>
  </si>
  <si>
    <t>2534734</t>
  </si>
  <si>
    <t>Chen XuWu,Chen XuWu</t>
  </si>
  <si>
    <t>2520.00</t>
  </si>
  <si>
    <t>2022-05-03 09:11:22</t>
  </si>
  <si>
    <t>2534780</t>
  </si>
  <si>
    <t>WILASTY ARNIZ RAMONG,ANDIN NURUL FARAHQURAISHIA,WILASTY ANDHIKA RANDIN</t>
  </si>
  <si>
    <t>2122.00</t>
  </si>
  <si>
    <t>2022-05-03 17:30:48</t>
  </si>
  <si>
    <t>2534811</t>
  </si>
  <si>
    <t>Kang Heewon,Kang Heewon</t>
  </si>
  <si>
    <t>680.00</t>
  </si>
  <si>
    <t>2022-05-03 10:45:28</t>
  </si>
  <si>
    <t>2534865</t>
  </si>
  <si>
    <t>Jax Michael Stiles</t>
  </si>
  <si>
    <t>4800.00</t>
  </si>
  <si>
    <t>-2400</t>
  </si>
  <si>
    <t>2022-05-03 17:27:32</t>
  </si>
  <si>
    <t>2534905</t>
  </si>
  <si>
    <t>Lu Chaowu</t>
  </si>
  <si>
    <t>1277.00</t>
  </si>
  <si>
    <t>2022-05-03 09:32:28</t>
  </si>
  <si>
    <t>2534938</t>
  </si>
  <si>
    <t>IZZAH UMIL IZZAH BINTI NOR HILAL</t>
  </si>
  <si>
    <t>2022-05-03 08:55:12</t>
  </si>
  <si>
    <t>2534939</t>
  </si>
  <si>
    <t>roslan NURFASIHAH</t>
  </si>
  <si>
    <t>520.00</t>
  </si>
  <si>
    <t>2022-05-04 17:10:02</t>
  </si>
  <si>
    <t>2535059</t>
  </si>
  <si>
    <t>Chang Ee Yan</t>
  </si>
  <si>
    <t>2022-05-03 15:24:14</t>
  </si>
  <si>
    <t>2535105</t>
  </si>
  <si>
    <t>351.00</t>
  </si>
  <si>
    <t>2022-05-03 11:58:42</t>
  </si>
  <si>
    <t>2535147</t>
  </si>
  <si>
    <t>Gapurov Timur,Gapurov Timur</t>
  </si>
  <si>
    <t>3778.00</t>
  </si>
  <si>
    <t>2022-05-03 11:47:11</t>
  </si>
  <si>
    <t>2535210</t>
  </si>
  <si>
    <t>ZHANG XINGSHUO,ZHANG XIAOJIAN,GUO ZE</t>
  </si>
  <si>
    <t>1599.00</t>
  </si>
  <si>
    <t>2022-05-03 12:42:52</t>
  </si>
  <si>
    <t>2535211</t>
  </si>
  <si>
    <t>Tinsley Peter,Tinsley Peter</t>
  </si>
  <si>
    <t>340.00</t>
  </si>
  <si>
    <t>2022-05-03 12:55:21</t>
  </si>
  <si>
    <t>2535378</t>
  </si>
  <si>
    <t>曼谷素坤逸通洛萨默塞特酒店</t>
  </si>
  <si>
    <t>Pungpong Pongtanong</t>
  </si>
  <si>
    <t>1432.00</t>
  </si>
  <si>
    <t>2022-05-03 16:02:19</t>
  </si>
  <si>
    <t>2535474</t>
  </si>
  <si>
    <t>Levin Ben,Levin Ben</t>
  </si>
  <si>
    <t>2022-05-03 16:33:53</t>
  </si>
  <si>
    <t>2535501</t>
  </si>
  <si>
    <t>Mohamed Kassim Harfizan</t>
  </si>
  <si>
    <t>1600.00</t>
  </si>
  <si>
    <t>2022-05-03 16:47:04</t>
  </si>
  <si>
    <t>2535557</t>
  </si>
  <si>
    <t>Khamhongsa Rungnapa</t>
  </si>
  <si>
    <t>272.00</t>
  </si>
  <si>
    <t>2022-05-03 18:42:20</t>
  </si>
  <si>
    <t>2535679</t>
  </si>
  <si>
    <t>普吉岛苏林度假村</t>
  </si>
  <si>
    <t>LEVISON DANIEL</t>
  </si>
  <si>
    <t>5576.00</t>
  </si>
  <si>
    <t>2022-05-03 20:18:21</t>
  </si>
  <si>
    <t>2535706</t>
  </si>
  <si>
    <t>普吉岛卡塔磐石度假村</t>
  </si>
  <si>
    <t>Zhang Yuhong</t>
  </si>
  <si>
    <t>2022-05-04 09:53:44</t>
  </si>
  <si>
    <t>2535738</t>
  </si>
  <si>
    <t>khalid azam,khalid azam</t>
  </si>
  <si>
    <t>238.00</t>
  </si>
  <si>
    <t>2022-05-04 10:05:24</t>
  </si>
  <si>
    <t>2535776</t>
  </si>
  <si>
    <t>2022-05-04 10:44:11</t>
  </si>
  <si>
    <t>2535844</t>
  </si>
  <si>
    <t>wong mick,wong mick</t>
  </si>
  <si>
    <t>2022-05-04 11:17:42</t>
  </si>
  <si>
    <t>2535906</t>
  </si>
  <si>
    <t>MOHD NOH SITI NOORDIANEI</t>
  </si>
  <si>
    <t>606.00</t>
  </si>
  <si>
    <t>2022-05-04 09:44:25</t>
  </si>
  <si>
    <t>2535959</t>
  </si>
  <si>
    <t>Saian Kamal</t>
  </si>
  <si>
    <t>2022-05-04 08:34:54</t>
  </si>
  <si>
    <t>2535990</t>
  </si>
  <si>
    <t>TRAN THANG</t>
  </si>
  <si>
    <t>2022-05-04 11:11:09</t>
  </si>
  <si>
    <t>2536191</t>
  </si>
  <si>
    <t>清迈菩提塞雷纳酒店</t>
  </si>
  <si>
    <t>Fernandez-canal lucie,Fernandez-canal lucie</t>
  </si>
  <si>
    <t>264.00</t>
  </si>
  <si>
    <t>2022-05-04 10:35:48</t>
  </si>
  <si>
    <t>2536414</t>
  </si>
  <si>
    <t>普吉岛迈考美丽亚酒店(SHA Extra Plus)</t>
  </si>
  <si>
    <t>SONG YEKATERINA</t>
  </si>
  <si>
    <t>794.00</t>
  </si>
  <si>
    <t>2022-05-04 12:16:19</t>
  </si>
  <si>
    <t>2536514</t>
  </si>
  <si>
    <t>KAMIS ARSAD</t>
  </si>
  <si>
    <t>670.00</t>
  </si>
  <si>
    <t>2022-05-04 13:54:27</t>
  </si>
  <si>
    <t>2536524</t>
  </si>
  <si>
    <t>sulong loqman</t>
  </si>
  <si>
    <t>240.00</t>
  </si>
  <si>
    <t>2022-05-04 15:53:14</t>
  </si>
  <si>
    <t>2536595</t>
  </si>
  <si>
    <t>JIRAKASEMSAWAT NITHIWADEE</t>
  </si>
  <si>
    <t>2022-05-04 13:24:11</t>
  </si>
  <si>
    <t>2536695</t>
  </si>
  <si>
    <t>HUANG HSIN YI</t>
  </si>
  <si>
    <t>2022-05-04 14:25:36</t>
  </si>
  <si>
    <t>2536756</t>
  </si>
  <si>
    <t>苏梅岛W酒店</t>
  </si>
  <si>
    <t>AUNG KYAWSOEOO,AIK WOO,KYAW THURAAUNG,AUNG MYOTHANT,THEIN TUNAUNG,KYAW KYAWWIN</t>
  </si>
  <si>
    <t>16680.00</t>
  </si>
  <si>
    <t>2022-05-04 15:13:34</t>
  </si>
  <si>
    <t>2536792</t>
  </si>
  <si>
    <t>Iqbal Zhariff</t>
  </si>
  <si>
    <t>403.00</t>
  </si>
  <si>
    <t>2022-05-04 15:18:44</t>
  </si>
  <si>
    <t>2536987</t>
  </si>
  <si>
    <t>雅士公寓式酒店</t>
  </si>
  <si>
    <t>Yong Koo Ja</t>
  </si>
  <si>
    <t>2022-05-04 17:19:36</t>
  </si>
  <si>
    <t>2537060</t>
  </si>
  <si>
    <t>Phiraksa Mr.Somprasong</t>
  </si>
  <si>
    <t>550.00</t>
  </si>
  <si>
    <t>2022-05-04 18:49:58</t>
  </si>
  <si>
    <t>2537066</t>
  </si>
  <si>
    <t>Phiraksa Mr.Somprasong,Phiraksa Mr.Somprasong</t>
  </si>
  <si>
    <t>530.00</t>
  </si>
  <si>
    <t>2022-05-04 18:50:48</t>
  </si>
  <si>
    <t>2537131</t>
  </si>
  <si>
    <t>Ibrahim Imtiaz</t>
  </si>
  <si>
    <t>2022-05-05 11:26:23</t>
  </si>
  <si>
    <t>2537161</t>
  </si>
  <si>
    <t>Benjavitvilai Patcharavanun</t>
  </si>
  <si>
    <t>2022-05-05 13:59:34</t>
  </si>
  <si>
    <t>2537163</t>
  </si>
  <si>
    <t>康帕斯酒店集团曼谷大将军酒店</t>
  </si>
  <si>
    <t>GLOVER JASON JOHN,KONG CHEONG CHOONG</t>
  </si>
  <si>
    <t>484.00</t>
  </si>
  <si>
    <t>2022-05-04 19:27:05</t>
  </si>
  <si>
    <t>2537209</t>
  </si>
  <si>
    <t>Effendi Armin</t>
  </si>
  <si>
    <t>2022-05-05 11:52:14</t>
  </si>
  <si>
    <t>2537384</t>
  </si>
  <si>
    <t>samalapa pratya</t>
  </si>
  <si>
    <t>2022-05-05 10:49:33</t>
  </si>
  <si>
    <t>2537406</t>
  </si>
  <si>
    <t>Najwa Nazratul Najwa Nurhaqimi Nasarudin</t>
  </si>
  <si>
    <t>2022-05-05 10:17:28</t>
  </si>
  <si>
    <t>2537417</t>
  </si>
  <si>
    <t>Haan Diego,VENKINA OLGA</t>
  </si>
  <si>
    <t>305.00</t>
  </si>
  <si>
    <t>2022-05-05 10:09:58</t>
  </si>
  <si>
    <t>2537424</t>
  </si>
  <si>
    <t>TU Wenxiong</t>
  </si>
  <si>
    <t>2600.00</t>
  </si>
  <si>
    <t>2022-05-05 10:21:13</t>
  </si>
  <si>
    <t>2537451</t>
  </si>
  <si>
    <t>Fariza Siti Fariza Zainal</t>
  </si>
  <si>
    <t>2022-05-05 01:17:12</t>
  </si>
  <si>
    <t>2537490</t>
  </si>
  <si>
    <t>Amir Mohammad Roslan</t>
  </si>
  <si>
    <t>2022-05-05 10:17:40</t>
  </si>
  <si>
    <t>2537554</t>
  </si>
  <si>
    <t>CHUA SIONGWEE</t>
  </si>
  <si>
    <t>2022-05-05 09:46:06</t>
  </si>
  <si>
    <t>2537775</t>
  </si>
  <si>
    <t>1580.00</t>
  </si>
  <si>
    <t>2022-05-05 18:29:23</t>
  </si>
  <si>
    <t>2537816</t>
  </si>
  <si>
    <t>Chin Annie</t>
  </si>
  <si>
    <t>2022-05-06 10:13:07</t>
  </si>
  <si>
    <t>2537826</t>
  </si>
  <si>
    <t>RAMLI SITI HAJAR</t>
  </si>
  <si>
    <t>287.00</t>
  </si>
  <si>
    <t>2022-05-05 11:57:18</t>
  </si>
  <si>
    <t>2537838</t>
  </si>
  <si>
    <t>SUKABUT MARISA</t>
  </si>
  <si>
    <t>1300.00</t>
  </si>
  <si>
    <t>2022-05-05 11:54:46</t>
  </si>
  <si>
    <t>2537890</t>
  </si>
  <si>
    <t>Tukiman Mohd Hatimi Bin</t>
  </si>
  <si>
    <t>2022-05-05 12:01:45</t>
  </si>
  <si>
    <t>2537924</t>
  </si>
  <si>
    <t>Kronbichler Jakob</t>
  </si>
  <si>
    <t>421.00</t>
  </si>
  <si>
    <t>2022-05-05 11:42:00</t>
  </si>
  <si>
    <t>2538089</t>
  </si>
  <si>
    <t>Shafizan Siti Nur Syuhada</t>
  </si>
  <si>
    <t>2022-05-05 12:37:38</t>
  </si>
  <si>
    <t>2538165</t>
  </si>
  <si>
    <t>Azudin Azuan</t>
  </si>
  <si>
    <t>2022-05-05 13:06:45</t>
  </si>
  <si>
    <t>2538270</t>
  </si>
  <si>
    <t>pejoi faizul</t>
  </si>
  <si>
    <t>2022-05-05 14:37:00</t>
  </si>
  <si>
    <t>2538625</t>
  </si>
  <si>
    <t>Klunprom Rommanee,Klunprom Rommanee</t>
  </si>
  <si>
    <t>372.00</t>
  </si>
  <si>
    <t>2022-05-05 17:36:34</t>
  </si>
  <si>
    <t>2538671</t>
  </si>
  <si>
    <t>Cheung Jazmine,Cheung Jazmine</t>
  </si>
  <si>
    <t>1850.00</t>
  </si>
  <si>
    <t>2022-05-05 18:20:14</t>
  </si>
  <si>
    <t>2539161</t>
  </si>
  <si>
    <t>ZHANG QING,LI WEN</t>
  </si>
  <si>
    <t>412.00</t>
  </si>
  <si>
    <t>2022-05-06 11:21:08</t>
  </si>
  <si>
    <t>2539379</t>
  </si>
  <si>
    <t>2022-05-06 09:31:26</t>
  </si>
  <si>
    <t>2539482</t>
  </si>
  <si>
    <t>Sharif Nur Faezah,Sharif Nur Faezah</t>
  </si>
  <si>
    <t>456.00</t>
  </si>
  <si>
    <t>2022-05-06 11:20:44</t>
  </si>
  <si>
    <t>2539488</t>
  </si>
  <si>
    <t>Crump Adrian</t>
  </si>
  <si>
    <t>2022-05-06 11:17:03</t>
  </si>
  <si>
    <t>2539524</t>
  </si>
  <si>
    <t>ARIF NUR MASTURAH BINTI</t>
  </si>
  <si>
    <t>2022-05-06 13:22:30</t>
  </si>
  <si>
    <t>2539614</t>
  </si>
  <si>
    <t>Zaid Nurul Lyana</t>
  </si>
  <si>
    <t>2022-05-06 13:24:36</t>
  </si>
  <si>
    <t>2539703</t>
  </si>
  <si>
    <t>Pineau Chris</t>
  </si>
  <si>
    <t>2022-05-06 13:23:30</t>
  </si>
  <si>
    <t>2539844</t>
  </si>
  <si>
    <t>Zura Nurbaizura binti mohamad</t>
  </si>
  <si>
    <t>2022-05-06 14:33:25</t>
  </si>
  <si>
    <t>2539879</t>
  </si>
  <si>
    <t>LAU HING,Leung shuk man</t>
  </si>
  <si>
    <t>2022-05-06 18:31:18</t>
  </si>
  <si>
    <t>2540226</t>
  </si>
  <si>
    <t>Sim Joyce,Sim Joyce,Sim Joyce,Sim Joyce</t>
  </si>
  <si>
    <t>2022-05-07 10:10:21</t>
  </si>
  <si>
    <t>2540296</t>
  </si>
  <si>
    <t>Haiqal Mohamad</t>
  </si>
  <si>
    <t>320.00</t>
  </si>
  <si>
    <t>2022-05-07 10:14:56</t>
  </si>
  <si>
    <t>2540343</t>
  </si>
  <si>
    <t>Jamaluddin Nazliah</t>
  </si>
  <si>
    <t>388.00</t>
  </si>
  <si>
    <t>2022-05-07 11:43:47</t>
  </si>
  <si>
    <t>2540590</t>
  </si>
  <si>
    <t>Jaidee Miss Phatcharapa Dayada</t>
  </si>
  <si>
    <t>2022-05-07 11:59:14</t>
  </si>
  <si>
    <t>2540617</t>
  </si>
  <si>
    <t>344.00</t>
  </si>
  <si>
    <t>2022-05-07 09:07:21</t>
  </si>
  <si>
    <t>2540633</t>
  </si>
  <si>
    <t>Chen Yanhong</t>
  </si>
  <si>
    <t>2022-05-07 13:41:53</t>
  </si>
  <si>
    <t>2540684</t>
  </si>
  <si>
    <t>CHOI SUNNY</t>
  </si>
  <si>
    <t>552.00</t>
  </si>
  <si>
    <t>2022-05-07 10:04:31</t>
  </si>
  <si>
    <t>2540728</t>
  </si>
  <si>
    <t>RAVIV MIKI</t>
  </si>
  <si>
    <t>2022-05-07 09:40:26</t>
  </si>
  <si>
    <t>2540827</t>
  </si>
  <si>
    <t>JAZAM MOHD RIZAL</t>
  </si>
  <si>
    <t>2022-05-07 09:26:54</t>
  </si>
  <si>
    <t>2540890</t>
  </si>
  <si>
    <t>KIM YOUNG KWAN</t>
  </si>
  <si>
    <t>138.00</t>
  </si>
  <si>
    <t>2022-05-07 10:31:35</t>
  </si>
  <si>
    <t>2540906</t>
  </si>
  <si>
    <t>Arifin nor arifarizan,Ahmad Rafiei Khairil Azri</t>
  </si>
  <si>
    <t>253.00</t>
  </si>
  <si>
    <t>2022-05-07 13:09:13</t>
  </si>
  <si>
    <t>2540925</t>
  </si>
  <si>
    <t>Wolfensberger Christian</t>
  </si>
  <si>
    <t>2022-05-07 11:06:17</t>
  </si>
  <si>
    <t>2541035</t>
  </si>
  <si>
    <t>SU MINGFANG</t>
  </si>
  <si>
    <t>2022-05-07 12:16:15</t>
  </si>
  <si>
    <t>2541054</t>
  </si>
  <si>
    <t>YU LU</t>
  </si>
  <si>
    <t>2022-05-07 12:54:24</t>
  </si>
  <si>
    <t>2541158</t>
  </si>
  <si>
    <t>Rohim Zulfadli</t>
  </si>
  <si>
    <t>242.00</t>
  </si>
  <si>
    <t>2022-05-07 14:07:21</t>
  </si>
  <si>
    <t>2541199</t>
  </si>
  <si>
    <t>Veerasingam Ruban</t>
  </si>
  <si>
    <t>2022-05-07 14:52:35</t>
  </si>
  <si>
    <t>2541204</t>
  </si>
  <si>
    <t>Hafiz Muhammad Hafiz</t>
  </si>
  <si>
    <t>2022-05-07 14:51:20</t>
  </si>
  <si>
    <t>2541249</t>
  </si>
  <si>
    <t>674.00</t>
  </si>
  <si>
    <t>2022-05-07 14:36:46</t>
  </si>
  <si>
    <t>2541255</t>
  </si>
  <si>
    <t>Kamaruzaman Natasha</t>
  </si>
  <si>
    <t>2022-05-07 16:14:18</t>
  </si>
  <si>
    <t>2541388</t>
  </si>
  <si>
    <t>Syed Abdullah Syed Hasanuddin</t>
  </si>
  <si>
    <t>2022-05-07 16:06:14</t>
  </si>
  <si>
    <t>2541559</t>
  </si>
  <si>
    <t>C. Chotikan,C. Chotikan</t>
  </si>
  <si>
    <t>182.00</t>
  </si>
  <si>
    <t>2022-05-07 18:35:15</t>
  </si>
  <si>
    <t>2541595</t>
  </si>
  <si>
    <t>吉隆坡大洲酒店</t>
  </si>
  <si>
    <t>Ping Chng Wee,Ping Chng Wee</t>
  </si>
  <si>
    <t>318.00</t>
  </si>
  <si>
    <t>2022-05-07 19:25:38</t>
  </si>
  <si>
    <t>2541662</t>
  </si>
  <si>
    <t>PATCHPITCHAYA PATCHPITCHCHA</t>
  </si>
  <si>
    <t>401.00</t>
  </si>
  <si>
    <t>2022-05-07 23:29:24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</si>
</sst>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7"/>
  </cols>
  <sheetData>
    <row r="1" s="7" customFormat="1" spans="1: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</row>
    <row r="2" s="7" customFormat="1" spans="1:25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9">
        <v>44683</v>
      </c>
      <c r="G2" s="9">
        <v>44684</v>
      </c>
      <c r="H2" s="7">
        <v>1</v>
      </c>
      <c r="I2" s="7">
        <v>1</v>
      </c>
      <c r="J2" s="7">
        <v>1</v>
      </c>
      <c r="K2" s="7" t="s">
        <v>30</v>
      </c>
      <c r="L2" s="7">
        <v>15</v>
      </c>
      <c r="M2" s="7">
        <v>15</v>
      </c>
      <c r="N2" s="7" t="s">
        <v>31</v>
      </c>
      <c r="O2" s="7" t="s">
        <v>32</v>
      </c>
      <c r="P2" s="7" t="s">
        <v>33</v>
      </c>
      <c r="Q2" s="7">
        <v>0</v>
      </c>
      <c r="R2" s="15">
        <v>44671</v>
      </c>
      <c r="S2" s="9">
        <v>44690</v>
      </c>
      <c r="T2" s="7" t="s">
        <v>34</v>
      </c>
      <c r="U2" s="7">
        <v>15</v>
      </c>
      <c r="V2" s="7">
        <v>0</v>
      </c>
      <c r="W2" s="7">
        <v>0</v>
      </c>
      <c r="X2" s="7" t="s">
        <v>35</v>
      </c>
      <c r="Y2" s="7" t="s">
        <v>35</v>
      </c>
    </row>
    <row r="3" s="7" customFormat="1" spans="1:25">
      <c r="A3" s="7" t="s">
        <v>36</v>
      </c>
      <c r="B3" s="7" t="s">
        <v>26</v>
      </c>
      <c r="C3" s="7" t="s">
        <v>27</v>
      </c>
      <c r="D3" s="7" t="s">
        <v>28</v>
      </c>
      <c r="E3" s="7" t="s">
        <v>29</v>
      </c>
      <c r="F3" s="9">
        <v>44682</v>
      </c>
      <c r="G3" s="9">
        <v>44686</v>
      </c>
      <c r="H3" s="7">
        <v>1</v>
      </c>
      <c r="I3" s="7">
        <v>4</v>
      </c>
      <c r="J3" s="7">
        <v>4</v>
      </c>
      <c r="K3" s="7" t="s">
        <v>30</v>
      </c>
      <c r="L3" s="7">
        <v>60</v>
      </c>
      <c r="M3" s="7">
        <v>60</v>
      </c>
      <c r="N3" s="7" t="s">
        <v>37</v>
      </c>
      <c r="O3" s="7" t="s">
        <v>32</v>
      </c>
      <c r="P3" s="7" t="s">
        <v>33</v>
      </c>
      <c r="Q3" s="7">
        <v>0</v>
      </c>
      <c r="R3" s="15">
        <v>44672</v>
      </c>
      <c r="S3" s="9">
        <v>44690</v>
      </c>
      <c r="T3" s="7" t="s">
        <v>34</v>
      </c>
      <c r="U3" s="7">
        <v>60</v>
      </c>
      <c r="V3" s="7">
        <v>0</v>
      </c>
      <c r="W3" s="7">
        <v>0</v>
      </c>
      <c r="X3" s="7" t="s">
        <v>35</v>
      </c>
      <c r="Y3" s="7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08"/>
  <sheetViews>
    <sheetView workbookViewId="0">
      <selection activeCell="E33" sqref="E33"/>
    </sheetView>
  </sheetViews>
  <sheetFormatPr defaultColWidth="9" defaultRowHeight="13.5"/>
  <cols>
    <col min="1" max="16384" width="9" style="7"/>
  </cols>
  <sheetData>
    <row r="1" s="7" customFormat="1" spans="1: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</row>
    <row r="2" s="7" customFormat="1" spans="1:25">
      <c r="A2" s="7" t="s">
        <v>38</v>
      </c>
      <c r="B2" s="7" t="s">
        <v>26</v>
      </c>
      <c r="C2" s="7" t="s">
        <v>27</v>
      </c>
      <c r="D2" s="7" t="s">
        <v>39</v>
      </c>
      <c r="E2" s="7" t="s">
        <v>40</v>
      </c>
      <c r="F2" s="9">
        <v>44681</v>
      </c>
      <c r="G2" s="9">
        <v>44684</v>
      </c>
      <c r="H2" s="7">
        <v>1</v>
      </c>
      <c r="I2" s="7">
        <v>3</v>
      </c>
      <c r="J2" s="7">
        <v>3</v>
      </c>
      <c r="K2" s="7" t="s">
        <v>41</v>
      </c>
      <c r="L2" s="7">
        <v>1050</v>
      </c>
      <c r="M2" s="7">
        <v>1050</v>
      </c>
      <c r="N2" s="7" t="s">
        <v>42</v>
      </c>
      <c r="O2" s="7" t="s">
        <v>43</v>
      </c>
      <c r="P2" s="7" t="s">
        <v>33</v>
      </c>
      <c r="Q2" s="7">
        <v>0</v>
      </c>
      <c r="R2" s="15">
        <v>44612</v>
      </c>
      <c r="S2" s="9">
        <v>44690</v>
      </c>
      <c r="T2" s="7" t="s">
        <v>34</v>
      </c>
      <c r="U2" s="7">
        <v>1050</v>
      </c>
      <c r="V2" s="7">
        <v>0</v>
      </c>
      <c r="W2" s="7">
        <v>0</v>
      </c>
      <c r="X2" s="7" t="s">
        <v>44</v>
      </c>
      <c r="Y2" s="7" t="s">
        <v>45</v>
      </c>
    </row>
    <row r="3" s="7" customFormat="1" spans="1:25">
      <c r="A3" s="7" t="s">
        <v>46</v>
      </c>
      <c r="B3" s="7" t="s">
        <v>26</v>
      </c>
      <c r="C3" s="7" t="s">
        <v>27</v>
      </c>
      <c r="D3" s="7" t="s">
        <v>47</v>
      </c>
      <c r="E3" s="7" t="s">
        <v>48</v>
      </c>
      <c r="F3" s="9">
        <v>44686</v>
      </c>
      <c r="G3" s="9">
        <v>44687</v>
      </c>
      <c r="H3" s="7">
        <v>2</v>
      </c>
      <c r="I3" s="7">
        <v>1</v>
      </c>
      <c r="J3" s="7">
        <v>2</v>
      </c>
      <c r="K3" s="7" t="s">
        <v>41</v>
      </c>
      <c r="L3" s="7">
        <v>1000</v>
      </c>
      <c r="M3" s="7">
        <v>1000</v>
      </c>
      <c r="N3" s="7" t="s">
        <v>49</v>
      </c>
      <c r="O3" s="7" t="s">
        <v>43</v>
      </c>
      <c r="P3" s="7" t="s">
        <v>33</v>
      </c>
      <c r="Q3" s="7">
        <v>0</v>
      </c>
      <c r="R3" s="15">
        <v>44633</v>
      </c>
      <c r="S3" s="9">
        <v>44690</v>
      </c>
      <c r="T3" s="7" t="s">
        <v>34</v>
      </c>
      <c r="U3" s="7">
        <v>1000</v>
      </c>
      <c r="V3" s="7">
        <v>0</v>
      </c>
      <c r="W3" s="7">
        <v>0</v>
      </c>
      <c r="X3" s="7" t="s">
        <v>50</v>
      </c>
      <c r="Y3" s="7" t="s">
        <v>51</v>
      </c>
    </row>
    <row r="4" s="7" customFormat="1" spans="1:25">
      <c r="A4" s="7" t="s">
        <v>52</v>
      </c>
      <c r="B4" s="7" t="s">
        <v>26</v>
      </c>
      <c r="C4" s="7" t="s">
        <v>27</v>
      </c>
      <c r="D4" s="7" t="s">
        <v>53</v>
      </c>
      <c r="E4" s="7" t="s">
        <v>54</v>
      </c>
      <c r="F4" s="9">
        <v>44683</v>
      </c>
      <c r="G4" s="9">
        <v>44684</v>
      </c>
      <c r="H4" s="7">
        <v>1</v>
      </c>
      <c r="I4" s="7">
        <v>1</v>
      </c>
      <c r="J4" s="7">
        <v>1</v>
      </c>
      <c r="K4" s="7" t="s">
        <v>41</v>
      </c>
      <c r="L4" s="7">
        <v>533</v>
      </c>
      <c r="M4" s="7">
        <v>533</v>
      </c>
      <c r="N4" s="7" t="s">
        <v>55</v>
      </c>
      <c r="O4" s="7" t="s">
        <v>43</v>
      </c>
      <c r="P4" s="7" t="s">
        <v>33</v>
      </c>
      <c r="Q4" s="7">
        <v>0</v>
      </c>
      <c r="R4" s="15">
        <v>44633</v>
      </c>
      <c r="S4" s="9">
        <v>44690</v>
      </c>
      <c r="T4" s="7" t="s">
        <v>34</v>
      </c>
      <c r="U4" s="7">
        <v>533</v>
      </c>
      <c r="V4" s="7">
        <v>0</v>
      </c>
      <c r="W4" s="7">
        <v>0</v>
      </c>
      <c r="X4" s="7" t="s">
        <v>56</v>
      </c>
      <c r="Y4" s="7" t="s">
        <v>57</v>
      </c>
    </row>
    <row r="5" s="7" customFormat="1" spans="1:25">
      <c r="A5" s="7" t="s">
        <v>58</v>
      </c>
      <c r="B5" s="7" t="s">
        <v>26</v>
      </c>
      <c r="C5" s="7" t="s">
        <v>27</v>
      </c>
      <c r="D5" s="7" t="s">
        <v>59</v>
      </c>
      <c r="E5" s="7" t="s">
        <v>60</v>
      </c>
      <c r="F5" s="9">
        <v>44687</v>
      </c>
      <c r="G5" s="9">
        <v>44688</v>
      </c>
      <c r="H5" s="7">
        <v>1</v>
      </c>
      <c r="I5" s="7">
        <v>1</v>
      </c>
      <c r="J5" s="7">
        <v>1</v>
      </c>
      <c r="K5" s="7" t="s">
        <v>41</v>
      </c>
      <c r="L5" s="7">
        <v>1016</v>
      </c>
      <c r="M5" s="7">
        <v>1016</v>
      </c>
      <c r="N5" s="7" t="s">
        <v>61</v>
      </c>
      <c r="O5" s="7" t="s">
        <v>43</v>
      </c>
      <c r="P5" s="7" t="s">
        <v>33</v>
      </c>
      <c r="Q5" s="7">
        <v>0</v>
      </c>
      <c r="R5" s="15">
        <v>44633</v>
      </c>
      <c r="S5" s="9">
        <v>44690</v>
      </c>
      <c r="T5" s="7" t="s">
        <v>34</v>
      </c>
      <c r="U5" s="7">
        <v>1016</v>
      </c>
      <c r="V5" s="7">
        <v>0</v>
      </c>
      <c r="W5" s="7">
        <v>0</v>
      </c>
      <c r="X5" s="7" t="s">
        <v>62</v>
      </c>
      <c r="Y5" s="7" t="s">
        <v>63</v>
      </c>
    </row>
    <row r="6" s="7" customFormat="1" spans="1:25">
      <c r="A6" s="7" t="s">
        <v>64</v>
      </c>
      <c r="B6" s="7" t="s">
        <v>26</v>
      </c>
      <c r="C6" s="7" t="s">
        <v>27</v>
      </c>
      <c r="D6" s="7" t="s">
        <v>65</v>
      </c>
      <c r="E6" s="7" t="s">
        <v>66</v>
      </c>
      <c r="F6" s="9">
        <v>44685</v>
      </c>
      <c r="G6" s="9">
        <v>44688</v>
      </c>
      <c r="H6" s="7">
        <v>1</v>
      </c>
      <c r="I6" s="7">
        <v>3</v>
      </c>
      <c r="J6" s="7">
        <v>3</v>
      </c>
      <c r="K6" s="7" t="s">
        <v>41</v>
      </c>
      <c r="L6" s="7">
        <v>4656</v>
      </c>
      <c r="M6" s="7">
        <v>4656</v>
      </c>
      <c r="N6" s="7" t="s">
        <v>67</v>
      </c>
      <c r="O6" s="7" t="s">
        <v>43</v>
      </c>
      <c r="P6" s="7" t="s">
        <v>33</v>
      </c>
      <c r="Q6" s="7">
        <v>0</v>
      </c>
      <c r="R6" s="15">
        <v>44635</v>
      </c>
      <c r="S6" s="9">
        <v>44690</v>
      </c>
      <c r="T6" s="7" t="s">
        <v>34</v>
      </c>
      <c r="U6" s="7">
        <v>4656</v>
      </c>
      <c r="V6" s="7">
        <v>0</v>
      </c>
      <c r="W6" s="7">
        <v>0</v>
      </c>
      <c r="X6" s="7" t="s">
        <v>68</v>
      </c>
      <c r="Y6" s="7" t="s">
        <v>69</v>
      </c>
    </row>
    <row r="7" s="7" customFormat="1" spans="1:25">
      <c r="A7" s="7" t="s">
        <v>70</v>
      </c>
      <c r="B7" s="7" t="s">
        <v>26</v>
      </c>
      <c r="C7" s="7" t="s">
        <v>27</v>
      </c>
      <c r="D7" s="7" t="s">
        <v>71</v>
      </c>
      <c r="E7" s="7" t="s">
        <v>72</v>
      </c>
      <c r="F7" s="9">
        <v>44682</v>
      </c>
      <c r="G7" s="9">
        <v>44684</v>
      </c>
      <c r="H7" s="7">
        <v>1</v>
      </c>
      <c r="I7" s="7">
        <v>2</v>
      </c>
      <c r="J7" s="7">
        <v>2</v>
      </c>
      <c r="K7" s="7" t="s">
        <v>41</v>
      </c>
      <c r="L7" s="7">
        <v>962</v>
      </c>
      <c r="M7" s="7">
        <v>962</v>
      </c>
      <c r="N7" s="7" t="s">
        <v>73</v>
      </c>
      <c r="O7" s="7" t="s">
        <v>43</v>
      </c>
      <c r="P7" s="7" t="s">
        <v>33</v>
      </c>
      <c r="Q7" s="7">
        <v>0</v>
      </c>
      <c r="R7" s="15">
        <v>44637</v>
      </c>
      <c r="S7" s="9">
        <v>44690</v>
      </c>
      <c r="T7" s="7" t="s">
        <v>34</v>
      </c>
      <c r="U7" s="7">
        <v>962</v>
      </c>
      <c r="V7" s="7">
        <v>0</v>
      </c>
      <c r="W7" s="7">
        <v>0</v>
      </c>
      <c r="X7" s="7" t="s">
        <v>74</v>
      </c>
      <c r="Y7" s="7" t="s">
        <v>75</v>
      </c>
    </row>
    <row r="8" s="7" customFormat="1" spans="1:25">
      <c r="A8" s="7" t="s">
        <v>76</v>
      </c>
      <c r="B8" s="7" t="s">
        <v>26</v>
      </c>
      <c r="C8" s="7" t="s">
        <v>27</v>
      </c>
      <c r="D8" s="7" t="s">
        <v>77</v>
      </c>
      <c r="E8" s="7" t="s">
        <v>78</v>
      </c>
      <c r="F8" s="9">
        <v>44682</v>
      </c>
      <c r="G8" s="9">
        <v>44684</v>
      </c>
      <c r="H8" s="7">
        <v>1</v>
      </c>
      <c r="I8" s="7">
        <v>2</v>
      </c>
      <c r="J8" s="7">
        <v>2</v>
      </c>
      <c r="K8" s="7" t="s">
        <v>41</v>
      </c>
      <c r="L8" s="7">
        <v>3514</v>
      </c>
      <c r="M8" s="7">
        <v>3514</v>
      </c>
      <c r="N8" s="7" t="s">
        <v>79</v>
      </c>
      <c r="O8" s="7" t="s">
        <v>43</v>
      </c>
      <c r="P8" s="7" t="s">
        <v>33</v>
      </c>
      <c r="Q8" s="7">
        <v>0</v>
      </c>
      <c r="R8" s="15">
        <v>44639</v>
      </c>
      <c r="S8" s="9">
        <v>44690</v>
      </c>
      <c r="T8" s="7" t="s">
        <v>34</v>
      </c>
      <c r="U8" s="7">
        <v>3514</v>
      </c>
      <c r="V8" s="7">
        <v>0</v>
      </c>
      <c r="W8" s="7">
        <v>0</v>
      </c>
      <c r="X8" s="7" t="s">
        <v>80</v>
      </c>
      <c r="Y8" s="7" t="s">
        <v>81</v>
      </c>
    </row>
    <row r="9" s="7" customFormat="1" spans="1:25">
      <c r="A9" s="7" t="s">
        <v>82</v>
      </c>
      <c r="B9" s="7" t="s">
        <v>26</v>
      </c>
      <c r="C9" s="7" t="s">
        <v>27</v>
      </c>
      <c r="D9" s="7" t="s">
        <v>83</v>
      </c>
      <c r="E9" s="7" t="s">
        <v>84</v>
      </c>
      <c r="F9" s="9">
        <v>44685</v>
      </c>
      <c r="G9" s="9">
        <v>44688</v>
      </c>
      <c r="H9" s="7">
        <v>1</v>
      </c>
      <c r="I9" s="7">
        <v>3</v>
      </c>
      <c r="J9" s="7">
        <v>3</v>
      </c>
      <c r="K9" s="7" t="s">
        <v>41</v>
      </c>
      <c r="L9" s="7">
        <v>1620</v>
      </c>
      <c r="M9" s="7">
        <v>1620</v>
      </c>
      <c r="N9" s="7" t="s">
        <v>85</v>
      </c>
      <c r="O9" s="7" t="s">
        <v>43</v>
      </c>
      <c r="P9" s="7" t="s">
        <v>33</v>
      </c>
      <c r="Q9" s="7">
        <v>0</v>
      </c>
      <c r="R9" s="15">
        <v>44641</v>
      </c>
      <c r="S9" s="9">
        <v>44690</v>
      </c>
      <c r="T9" s="7" t="s">
        <v>34</v>
      </c>
      <c r="U9" s="7">
        <v>1620</v>
      </c>
      <c r="V9" s="7">
        <v>0</v>
      </c>
      <c r="W9" s="7">
        <v>0</v>
      </c>
      <c r="X9" s="7" t="s">
        <v>86</v>
      </c>
      <c r="Y9" s="7" t="s">
        <v>87</v>
      </c>
    </row>
    <row r="10" s="7" customFormat="1" spans="1:25">
      <c r="A10" s="7" t="s">
        <v>88</v>
      </c>
      <c r="B10" s="7" t="s">
        <v>26</v>
      </c>
      <c r="C10" s="7" t="s">
        <v>27</v>
      </c>
      <c r="D10" s="7" t="s">
        <v>89</v>
      </c>
      <c r="E10" s="7" t="s">
        <v>90</v>
      </c>
      <c r="F10" s="9">
        <v>44681</v>
      </c>
      <c r="G10" s="9">
        <v>44685</v>
      </c>
      <c r="H10" s="7">
        <v>1</v>
      </c>
      <c r="I10" s="7">
        <v>4</v>
      </c>
      <c r="J10" s="7">
        <v>4</v>
      </c>
      <c r="K10" s="7" t="s">
        <v>41</v>
      </c>
      <c r="L10" s="7">
        <v>1032</v>
      </c>
      <c r="M10" s="7">
        <v>1032</v>
      </c>
      <c r="N10" s="7" t="s">
        <v>91</v>
      </c>
      <c r="O10" s="7" t="s">
        <v>43</v>
      </c>
      <c r="P10" s="7" t="s">
        <v>33</v>
      </c>
      <c r="Q10" s="7">
        <v>0</v>
      </c>
      <c r="R10" s="15">
        <v>44645</v>
      </c>
      <c r="S10" s="9">
        <v>44690</v>
      </c>
      <c r="T10" s="7" t="s">
        <v>34</v>
      </c>
      <c r="U10" s="7">
        <v>1032</v>
      </c>
      <c r="V10" s="7">
        <v>0</v>
      </c>
      <c r="W10" s="7">
        <v>0</v>
      </c>
      <c r="X10" s="7" t="s">
        <v>92</v>
      </c>
      <c r="Y10" s="7" t="s">
        <v>93</v>
      </c>
    </row>
    <row r="11" s="7" customFormat="1" spans="1:26">
      <c r="A11" s="7" t="s">
        <v>94</v>
      </c>
      <c r="B11" s="7" t="s">
        <v>26</v>
      </c>
      <c r="C11" s="7" t="s">
        <v>27</v>
      </c>
      <c r="D11" s="7" t="s">
        <v>95</v>
      </c>
      <c r="E11" s="7" t="s">
        <v>96</v>
      </c>
      <c r="F11" s="9">
        <v>44681</v>
      </c>
      <c r="G11" s="9">
        <v>44684</v>
      </c>
      <c r="H11" s="7">
        <v>1</v>
      </c>
      <c r="I11" s="7">
        <v>3</v>
      </c>
      <c r="J11" s="7">
        <v>3</v>
      </c>
      <c r="K11" s="7" t="s">
        <v>41</v>
      </c>
      <c r="L11" s="7">
        <v>12900</v>
      </c>
      <c r="M11" s="7">
        <v>12900</v>
      </c>
      <c r="N11" s="7" t="s">
        <v>97</v>
      </c>
      <c r="O11" s="7" t="s">
        <v>43</v>
      </c>
      <c r="P11" s="7" t="s">
        <v>33</v>
      </c>
      <c r="Q11" s="7">
        <v>0</v>
      </c>
      <c r="R11" s="15">
        <v>44646</v>
      </c>
      <c r="S11" s="9">
        <v>44690</v>
      </c>
      <c r="T11" s="7" t="s">
        <v>34</v>
      </c>
      <c r="U11" s="7">
        <v>12900</v>
      </c>
      <c r="V11" s="7">
        <v>0</v>
      </c>
      <c r="W11" s="7">
        <v>0</v>
      </c>
      <c r="X11" s="7" t="s">
        <v>98</v>
      </c>
      <c r="Y11" s="7">
        <v>2911427</v>
      </c>
      <c r="Z11" s="7" t="s">
        <v>99</v>
      </c>
    </row>
    <row r="12" s="7" customFormat="1" spans="1:25">
      <c r="A12" s="7" t="s">
        <v>100</v>
      </c>
      <c r="B12" s="7" t="s">
        <v>26</v>
      </c>
      <c r="C12" s="7" t="s">
        <v>27</v>
      </c>
      <c r="D12" s="7" t="s">
        <v>89</v>
      </c>
      <c r="E12" s="7" t="s">
        <v>101</v>
      </c>
      <c r="F12" s="9">
        <v>44682</v>
      </c>
      <c r="G12" s="9">
        <v>44683</v>
      </c>
      <c r="H12" s="7">
        <v>1</v>
      </c>
      <c r="I12" s="7">
        <v>1</v>
      </c>
      <c r="J12" s="7">
        <v>1</v>
      </c>
      <c r="K12" s="7" t="s">
        <v>41</v>
      </c>
      <c r="L12" s="7">
        <v>311</v>
      </c>
      <c r="M12" s="7">
        <v>311</v>
      </c>
      <c r="N12" s="7" t="s">
        <v>102</v>
      </c>
      <c r="O12" s="7" t="s">
        <v>43</v>
      </c>
      <c r="P12" s="7" t="s">
        <v>33</v>
      </c>
      <c r="Q12" s="7">
        <v>0</v>
      </c>
      <c r="R12" s="15">
        <v>44646</v>
      </c>
      <c r="S12" s="9">
        <v>44690</v>
      </c>
      <c r="T12" s="7" t="s">
        <v>34</v>
      </c>
      <c r="U12" s="7">
        <v>311</v>
      </c>
      <c r="V12" s="7">
        <v>0</v>
      </c>
      <c r="W12" s="7">
        <v>0</v>
      </c>
      <c r="X12" s="7" t="s">
        <v>103</v>
      </c>
      <c r="Y12" s="7" t="s">
        <v>104</v>
      </c>
    </row>
    <row r="13" s="7" customFormat="1" spans="1:25">
      <c r="A13" s="7" t="s">
        <v>105</v>
      </c>
      <c r="B13" s="7" t="s">
        <v>26</v>
      </c>
      <c r="C13" s="7" t="s">
        <v>27</v>
      </c>
      <c r="D13" s="7" t="s">
        <v>89</v>
      </c>
      <c r="E13" s="7" t="s">
        <v>101</v>
      </c>
      <c r="F13" s="9">
        <v>44682</v>
      </c>
      <c r="G13" s="9">
        <v>44683</v>
      </c>
      <c r="H13" s="7">
        <v>1</v>
      </c>
      <c r="I13" s="7">
        <v>1</v>
      </c>
      <c r="J13" s="7">
        <v>1</v>
      </c>
      <c r="K13" s="7" t="s">
        <v>41</v>
      </c>
      <c r="L13" s="7">
        <v>311</v>
      </c>
      <c r="M13" s="7">
        <v>311</v>
      </c>
      <c r="N13" s="7" t="s">
        <v>106</v>
      </c>
      <c r="O13" s="7" t="s">
        <v>43</v>
      </c>
      <c r="P13" s="7" t="s">
        <v>33</v>
      </c>
      <c r="Q13" s="7">
        <v>0</v>
      </c>
      <c r="R13" s="15">
        <v>44646</v>
      </c>
      <c r="S13" s="9">
        <v>44690</v>
      </c>
      <c r="T13" s="7" t="s">
        <v>34</v>
      </c>
      <c r="U13" s="7">
        <v>311</v>
      </c>
      <c r="V13" s="7">
        <v>0</v>
      </c>
      <c r="W13" s="7">
        <v>0</v>
      </c>
      <c r="X13" s="7" t="s">
        <v>107</v>
      </c>
      <c r="Y13" s="7" t="s">
        <v>108</v>
      </c>
    </row>
    <row r="14" s="7" customFormat="1" spans="1:26">
      <c r="A14" s="7" t="s">
        <v>94</v>
      </c>
      <c r="B14" s="7" t="s">
        <v>26</v>
      </c>
      <c r="C14" s="7" t="s">
        <v>109</v>
      </c>
      <c r="D14" s="7" t="s">
        <v>95</v>
      </c>
      <c r="E14" s="7" t="s">
        <v>96</v>
      </c>
      <c r="F14" s="9">
        <v>44681</v>
      </c>
      <c r="G14" s="9">
        <v>44684</v>
      </c>
      <c r="H14" s="7">
        <v>1</v>
      </c>
      <c r="I14" s="7">
        <v>3</v>
      </c>
      <c r="J14" s="7">
        <v>3</v>
      </c>
      <c r="K14" s="7" t="s">
        <v>41</v>
      </c>
      <c r="L14" s="7">
        <v>-174.41</v>
      </c>
      <c r="M14" s="7">
        <v>-174.41</v>
      </c>
      <c r="N14" s="7" t="s">
        <v>97</v>
      </c>
      <c r="O14" s="7" t="s">
        <v>43</v>
      </c>
      <c r="P14" s="7" t="s">
        <v>33</v>
      </c>
      <c r="Q14" s="7">
        <v>0</v>
      </c>
      <c r="R14" s="15">
        <v>44646</v>
      </c>
      <c r="S14" s="9">
        <v>44690</v>
      </c>
      <c r="T14" s="7" t="s">
        <v>34</v>
      </c>
      <c r="U14" s="7">
        <v>-174.41</v>
      </c>
      <c r="V14" s="7">
        <v>0</v>
      </c>
      <c r="W14" s="7">
        <v>0</v>
      </c>
      <c r="X14" s="7" t="s">
        <v>98</v>
      </c>
      <c r="Y14" s="7">
        <v>2911427</v>
      </c>
      <c r="Z14" s="7" t="s">
        <v>99</v>
      </c>
    </row>
    <row r="15" s="7" customFormat="1" spans="1:25">
      <c r="A15" s="7" t="s">
        <v>110</v>
      </c>
      <c r="B15" s="7" t="s">
        <v>26</v>
      </c>
      <c r="C15" s="7" t="s">
        <v>27</v>
      </c>
      <c r="D15" s="7" t="s">
        <v>111</v>
      </c>
      <c r="E15" s="7" t="s">
        <v>54</v>
      </c>
      <c r="F15" s="9">
        <v>44685</v>
      </c>
      <c r="G15" s="9">
        <v>44688</v>
      </c>
      <c r="H15" s="7">
        <v>2</v>
      </c>
      <c r="I15" s="7">
        <v>3</v>
      </c>
      <c r="J15" s="7">
        <v>6</v>
      </c>
      <c r="K15" s="7" t="s">
        <v>41</v>
      </c>
      <c r="L15" s="7">
        <v>4102</v>
      </c>
      <c r="M15" s="7">
        <v>4102</v>
      </c>
      <c r="N15" s="7" t="s">
        <v>112</v>
      </c>
      <c r="O15" s="7" t="s">
        <v>43</v>
      </c>
      <c r="P15" s="7" t="s">
        <v>33</v>
      </c>
      <c r="Q15" s="7">
        <v>0</v>
      </c>
      <c r="R15" s="15">
        <v>44647</v>
      </c>
      <c r="S15" s="9">
        <v>44690</v>
      </c>
      <c r="T15" s="7" t="s">
        <v>34</v>
      </c>
      <c r="U15" s="7">
        <v>4102</v>
      </c>
      <c r="V15" s="7">
        <v>0</v>
      </c>
      <c r="W15" s="7">
        <v>0</v>
      </c>
      <c r="X15" s="7" t="s">
        <v>113</v>
      </c>
      <c r="Y15" s="7" t="s">
        <v>35</v>
      </c>
    </row>
    <row r="16" s="7" customFormat="1" spans="1:25">
      <c r="A16" s="7" t="s">
        <v>110</v>
      </c>
      <c r="B16" s="7" t="s">
        <v>26</v>
      </c>
      <c r="C16" s="7" t="s">
        <v>114</v>
      </c>
      <c r="D16" s="7" t="s">
        <v>111</v>
      </c>
      <c r="E16" s="7" t="s">
        <v>54</v>
      </c>
      <c r="F16" s="9">
        <v>44685</v>
      </c>
      <c r="G16" s="9">
        <v>44688</v>
      </c>
      <c r="H16" s="7">
        <v>2</v>
      </c>
      <c r="I16" s="7">
        <v>3</v>
      </c>
      <c r="J16" s="7">
        <v>6</v>
      </c>
      <c r="K16" s="7" t="s">
        <v>41</v>
      </c>
      <c r="L16" s="7">
        <v>-4102</v>
      </c>
      <c r="M16" s="7">
        <v>-4102</v>
      </c>
      <c r="N16" s="7" t="s">
        <v>112</v>
      </c>
      <c r="O16" s="7" t="s">
        <v>43</v>
      </c>
      <c r="P16" s="7" t="s">
        <v>33</v>
      </c>
      <c r="Q16" s="7">
        <v>0</v>
      </c>
      <c r="R16" s="15">
        <v>44647</v>
      </c>
      <c r="S16" s="9">
        <v>44690</v>
      </c>
      <c r="T16" s="7" t="s">
        <v>34</v>
      </c>
      <c r="U16" s="7">
        <v>-4102</v>
      </c>
      <c r="V16" s="7">
        <v>0</v>
      </c>
      <c r="W16" s="7">
        <v>0</v>
      </c>
      <c r="X16" s="7" t="s">
        <v>113</v>
      </c>
      <c r="Y16" s="7" t="s">
        <v>35</v>
      </c>
    </row>
    <row r="17" s="7" customFormat="1" spans="1:25">
      <c r="A17" s="7" t="s">
        <v>115</v>
      </c>
      <c r="B17" s="7" t="s">
        <v>26</v>
      </c>
      <c r="C17" s="7" t="s">
        <v>27</v>
      </c>
      <c r="D17" s="7" t="s">
        <v>116</v>
      </c>
      <c r="E17" s="7" t="s">
        <v>117</v>
      </c>
      <c r="F17" s="9">
        <v>44681</v>
      </c>
      <c r="G17" s="9">
        <v>44684</v>
      </c>
      <c r="H17" s="7">
        <v>1</v>
      </c>
      <c r="I17" s="7">
        <v>3</v>
      </c>
      <c r="J17" s="7">
        <v>3</v>
      </c>
      <c r="K17" s="7" t="s">
        <v>41</v>
      </c>
      <c r="L17" s="7">
        <v>2480</v>
      </c>
      <c r="M17" s="7">
        <v>2480</v>
      </c>
      <c r="N17" s="7" t="s">
        <v>118</v>
      </c>
      <c r="O17" s="7" t="s">
        <v>43</v>
      </c>
      <c r="P17" s="7" t="s">
        <v>33</v>
      </c>
      <c r="Q17" s="7">
        <v>0</v>
      </c>
      <c r="R17" s="15">
        <v>44649</v>
      </c>
      <c r="S17" s="9">
        <v>44690</v>
      </c>
      <c r="T17" s="7" t="s">
        <v>34</v>
      </c>
      <c r="U17" s="7">
        <v>2480</v>
      </c>
      <c r="V17" s="7">
        <v>0</v>
      </c>
      <c r="W17" s="7">
        <v>0</v>
      </c>
      <c r="X17" s="7" t="s">
        <v>119</v>
      </c>
      <c r="Y17" s="7" t="s">
        <v>35</v>
      </c>
    </row>
    <row r="18" s="7" customFormat="1" spans="1:25">
      <c r="A18" s="7" t="s">
        <v>120</v>
      </c>
      <c r="B18" s="7" t="s">
        <v>26</v>
      </c>
      <c r="C18" s="7" t="s">
        <v>27</v>
      </c>
      <c r="D18" s="7" t="s">
        <v>121</v>
      </c>
      <c r="E18" s="7" t="s">
        <v>122</v>
      </c>
      <c r="F18" s="9">
        <v>44687</v>
      </c>
      <c r="G18" s="9">
        <v>44689</v>
      </c>
      <c r="H18" s="7">
        <v>1</v>
      </c>
      <c r="I18" s="7">
        <v>2</v>
      </c>
      <c r="J18" s="7">
        <v>2</v>
      </c>
      <c r="K18" s="7" t="s">
        <v>41</v>
      </c>
      <c r="L18" s="7">
        <v>1300</v>
      </c>
      <c r="M18" s="7">
        <v>1300</v>
      </c>
      <c r="N18" s="7" t="s">
        <v>123</v>
      </c>
      <c r="O18" s="7" t="s">
        <v>43</v>
      </c>
      <c r="P18" s="7" t="s">
        <v>33</v>
      </c>
      <c r="Q18" s="7">
        <v>0</v>
      </c>
      <c r="R18" s="15">
        <v>44650</v>
      </c>
      <c r="S18" s="9">
        <v>44690</v>
      </c>
      <c r="T18" s="7" t="s">
        <v>34</v>
      </c>
      <c r="U18" s="7">
        <v>1300</v>
      </c>
      <c r="V18" s="7">
        <v>0</v>
      </c>
      <c r="W18" s="7">
        <v>0</v>
      </c>
      <c r="X18" s="7" t="s">
        <v>124</v>
      </c>
      <c r="Y18" s="7" t="s">
        <v>35</v>
      </c>
    </row>
    <row r="19" s="7" customFormat="1" spans="1:25">
      <c r="A19" s="7" t="s">
        <v>120</v>
      </c>
      <c r="B19" s="7" t="s">
        <v>26</v>
      </c>
      <c r="C19" s="7" t="s">
        <v>114</v>
      </c>
      <c r="D19" s="7" t="s">
        <v>121</v>
      </c>
      <c r="E19" s="7" t="s">
        <v>122</v>
      </c>
      <c r="F19" s="9">
        <v>44687</v>
      </c>
      <c r="G19" s="9">
        <v>44689</v>
      </c>
      <c r="H19" s="7">
        <v>1</v>
      </c>
      <c r="I19" s="7">
        <v>2</v>
      </c>
      <c r="J19" s="7">
        <v>2</v>
      </c>
      <c r="K19" s="7" t="s">
        <v>41</v>
      </c>
      <c r="L19" s="7">
        <v>-1300</v>
      </c>
      <c r="M19" s="7">
        <v>-1300</v>
      </c>
      <c r="N19" s="7" t="s">
        <v>123</v>
      </c>
      <c r="O19" s="7" t="s">
        <v>43</v>
      </c>
      <c r="P19" s="7" t="s">
        <v>33</v>
      </c>
      <c r="Q19" s="7">
        <v>0</v>
      </c>
      <c r="R19" s="15">
        <v>44650</v>
      </c>
      <c r="S19" s="9">
        <v>44690</v>
      </c>
      <c r="T19" s="7" t="s">
        <v>34</v>
      </c>
      <c r="U19" s="7">
        <v>-1300</v>
      </c>
      <c r="V19" s="7">
        <v>0</v>
      </c>
      <c r="W19" s="7">
        <v>0</v>
      </c>
      <c r="X19" s="7" t="s">
        <v>124</v>
      </c>
      <c r="Y19" s="7" t="s">
        <v>35</v>
      </c>
    </row>
    <row r="20" s="7" customFormat="1" spans="1:25">
      <c r="A20" s="7" t="s">
        <v>125</v>
      </c>
      <c r="B20" s="7" t="s">
        <v>26</v>
      </c>
      <c r="C20" s="7" t="s">
        <v>27</v>
      </c>
      <c r="D20" s="7" t="s">
        <v>126</v>
      </c>
      <c r="E20" s="7" t="s">
        <v>127</v>
      </c>
      <c r="F20" s="9">
        <v>44683</v>
      </c>
      <c r="G20" s="9">
        <v>44686</v>
      </c>
      <c r="H20" s="7">
        <v>1</v>
      </c>
      <c r="I20" s="7">
        <v>3</v>
      </c>
      <c r="J20" s="7">
        <v>3</v>
      </c>
      <c r="K20" s="7" t="s">
        <v>41</v>
      </c>
      <c r="L20" s="7">
        <v>1182</v>
      </c>
      <c r="M20" s="7">
        <v>1182</v>
      </c>
      <c r="N20" s="7" t="s">
        <v>128</v>
      </c>
      <c r="O20" s="7" t="s">
        <v>43</v>
      </c>
      <c r="P20" s="7" t="s">
        <v>33</v>
      </c>
      <c r="Q20" s="7">
        <v>0</v>
      </c>
      <c r="R20" s="15">
        <v>44650</v>
      </c>
      <c r="S20" s="9">
        <v>44690</v>
      </c>
      <c r="T20" s="7" t="s">
        <v>34</v>
      </c>
      <c r="U20" s="7">
        <v>1182</v>
      </c>
      <c r="V20" s="7">
        <v>0</v>
      </c>
      <c r="W20" s="7">
        <v>0</v>
      </c>
      <c r="X20" s="7" t="s">
        <v>129</v>
      </c>
      <c r="Y20" s="7" t="s">
        <v>130</v>
      </c>
    </row>
    <row r="21" s="7" customFormat="1" spans="1:25">
      <c r="A21" s="7" t="s">
        <v>131</v>
      </c>
      <c r="B21" s="7" t="s">
        <v>26</v>
      </c>
      <c r="C21" s="7" t="s">
        <v>27</v>
      </c>
      <c r="D21" s="7" t="s">
        <v>132</v>
      </c>
      <c r="E21" s="7" t="s">
        <v>133</v>
      </c>
      <c r="F21" s="9">
        <v>44682</v>
      </c>
      <c r="G21" s="9">
        <v>44683</v>
      </c>
      <c r="H21" s="7">
        <v>1</v>
      </c>
      <c r="I21" s="7">
        <v>1</v>
      </c>
      <c r="J21" s="7">
        <v>1</v>
      </c>
      <c r="K21" s="7" t="s">
        <v>41</v>
      </c>
      <c r="L21" s="7">
        <v>687</v>
      </c>
      <c r="M21" s="7">
        <v>687</v>
      </c>
      <c r="N21" s="7" t="s">
        <v>134</v>
      </c>
      <c r="O21" s="7" t="s">
        <v>43</v>
      </c>
      <c r="P21" s="7" t="s">
        <v>33</v>
      </c>
      <c r="Q21" s="7">
        <v>0</v>
      </c>
      <c r="R21" s="15">
        <v>44650</v>
      </c>
      <c r="S21" s="9">
        <v>44690</v>
      </c>
      <c r="T21" s="7" t="s">
        <v>34</v>
      </c>
      <c r="U21" s="7">
        <v>687</v>
      </c>
      <c r="V21" s="7">
        <v>0</v>
      </c>
      <c r="W21" s="7">
        <v>0</v>
      </c>
      <c r="X21" s="7" t="s">
        <v>135</v>
      </c>
      <c r="Y21" s="7" t="s">
        <v>136</v>
      </c>
    </row>
    <row r="22" s="7" customFormat="1" spans="1:25">
      <c r="A22" s="7" t="s">
        <v>137</v>
      </c>
      <c r="B22" s="7" t="s">
        <v>26</v>
      </c>
      <c r="C22" s="7" t="s">
        <v>27</v>
      </c>
      <c r="D22" s="7" t="s">
        <v>71</v>
      </c>
      <c r="E22" s="7" t="s">
        <v>72</v>
      </c>
      <c r="F22" s="9">
        <v>44682</v>
      </c>
      <c r="G22" s="9">
        <v>44686</v>
      </c>
      <c r="H22" s="7">
        <v>1</v>
      </c>
      <c r="I22" s="7">
        <v>4</v>
      </c>
      <c r="J22" s="7">
        <v>4</v>
      </c>
      <c r="K22" s="7" t="s">
        <v>41</v>
      </c>
      <c r="L22" s="7">
        <v>1924</v>
      </c>
      <c r="M22" s="7">
        <v>1924</v>
      </c>
      <c r="N22" s="7" t="s">
        <v>138</v>
      </c>
      <c r="O22" s="7" t="s">
        <v>43</v>
      </c>
      <c r="P22" s="7" t="s">
        <v>33</v>
      </c>
      <c r="Q22" s="7">
        <v>0</v>
      </c>
      <c r="R22" s="15">
        <v>44651</v>
      </c>
      <c r="S22" s="9">
        <v>44690</v>
      </c>
      <c r="T22" s="7" t="s">
        <v>34</v>
      </c>
      <c r="U22" s="7">
        <v>1924</v>
      </c>
      <c r="V22" s="7">
        <v>0</v>
      </c>
      <c r="W22" s="7">
        <v>0</v>
      </c>
      <c r="X22" s="7" t="s">
        <v>139</v>
      </c>
      <c r="Y22" s="7" t="s">
        <v>35</v>
      </c>
    </row>
    <row r="23" s="7" customFormat="1" spans="1:25">
      <c r="A23" s="7" t="s">
        <v>137</v>
      </c>
      <c r="B23" s="7" t="s">
        <v>26</v>
      </c>
      <c r="C23" s="7" t="s">
        <v>114</v>
      </c>
      <c r="D23" s="7" t="s">
        <v>71</v>
      </c>
      <c r="E23" s="7" t="s">
        <v>72</v>
      </c>
      <c r="F23" s="9">
        <v>44682</v>
      </c>
      <c r="G23" s="9">
        <v>44686</v>
      </c>
      <c r="H23" s="7">
        <v>1</v>
      </c>
      <c r="I23" s="7">
        <v>4</v>
      </c>
      <c r="J23" s="7">
        <v>4</v>
      </c>
      <c r="K23" s="7" t="s">
        <v>41</v>
      </c>
      <c r="L23" s="7">
        <v>-1924</v>
      </c>
      <c r="M23" s="7">
        <v>-1924</v>
      </c>
      <c r="N23" s="7" t="s">
        <v>138</v>
      </c>
      <c r="O23" s="7" t="s">
        <v>43</v>
      </c>
      <c r="P23" s="7" t="s">
        <v>33</v>
      </c>
      <c r="Q23" s="7">
        <v>0</v>
      </c>
      <c r="R23" s="15">
        <v>44651</v>
      </c>
      <c r="S23" s="9">
        <v>44690</v>
      </c>
      <c r="T23" s="7" t="s">
        <v>34</v>
      </c>
      <c r="U23" s="7">
        <v>-1924</v>
      </c>
      <c r="V23" s="7">
        <v>0</v>
      </c>
      <c r="W23" s="7">
        <v>0</v>
      </c>
      <c r="X23" s="7" t="s">
        <v>139</v>
      </c>
      <c r="Y23" s="7" t="s">
        <v>35</v>
      </c>
    </row>
    <row r="24" s="7" customFormat="1" spans="1:25">
      <c r="A24" s="7" t="s">
        <v>140</v>
      </c>
      <c r="B24" s="7" t="s">
        <v>26</v>
      </c>
      <c r="C24" s="7" t="s">
        <v>27</v>
      </c>
      <c r="D24" s="7" t="s">
        <v>141</v>
      </c>
      <c r="E24" s="7" t="s">
        <v>142</v>
      </c>
      <c r="F24" s="9">
        <v>44686</v>
      </c>
      <c r="G24" s="9">
        <v>44688</v>
      </c>
      <c r="H24" s="7">
        <v>1</v>
      </c>
      <c r="I24" s="7">
        <v>2</v>
      </c>
      <c r="J24" s="7">
        <v>2</v>
      </c>
      <c r="K24" s="7" t="s">
        <v>41</v>
      </c>
      <c r="L24" s="7">
        <v>703</v>
      </c>
      <c r="M24" s="7">
        <v>703</v>
      </c>
      <c r="N24" s="7" t="s">
        <v>143</v>
      </c>
      <c r="O24" s="7" t="s">
        <v>43</v>
      </c>
      <c r="P24" s="7" t="s">
        <v>33</v>
      </c>
      <c r="Q24" s="7">
        <v>0</v>
      </c>
      <c r="R24" s="15">
        <v>44652</v>
      </c>
      <c r="S24" s="9">
        <v>44690</v>
      </c>
      <c r="T24" s="7" t="s">
        <v>34</v>
      </c>
      <c r="U24" s="7">
        <v>703</v>
      </c>
      <c r="V24" s="7">
        <v>0</v>
      </c>
      <c r="W24" s="7">
        <v>0</v>
      </c>
      <c r="X24" s="7" t="s">
        <v>144</v>
      </c>
      <c r="Y24" s="7" t="s">
        <v>145</v>
      </c>
    </row>
    <row r="25" s="7" customFormat="1" spans="1:25">
      <c r="A25" s="7" t="s">
        <v>146</v>
      </c>
      <c r="B25" s="7" t="s">
        <v>26</v>
      </c>
      <c r="C25" s="7" t="s">
        <v>27</v>
      </c>
      <c r="D25" s="7" t="s">
        <v>59</v>
      </c>
      <c r="E25" s="7" t="s">
        <v>60</v>
      </c>
      <c r="F25" s="9">
        <v>44687</v>
      </c>
      <c r="G25" s="9">
        <v>44688</v>
      </c>
      <c r="H25" s="7">
        <v>1</v>
      </c>
      <c r="I25" s="7">
        <v>1</v>
      </c>
      <c r="J25" s="7">
        <v>1</v>
      </c>
      <c r="K25" s="7" t="s">
        <v>41</v>
      </c>
      <c r="L25" s="7">
        <v>1049</v>
      </c>
      <c r="M25" s="7">
        <v>1049</v>
      </c>
      <c r="N25" s="7" t="s">
        <v>147</v>
      </c>
      <c r="O25" s="7" t="s">
        <v>43</v>
      </c>
      <c r="P25" s="7" t="s">
        <v>33</v>
      </c>
      <c r="Q25" s="7">
        <v>0</v>
      </c>
      <c r="R25" s="15">
        <v>44652</v>
      </c>
      <c r="S25" s="9">
        <v>44690</v>
      </c>
      <c r="T25" s="7" t="s">
        <v>34</v>
      </c>
      <c r="U25" s="7">
        <v>1049</v>
      </c>
      <c r="V25" s="7">
        <v>0</v>
      </c>
      <c r="W25" s="7">
        <v>0</v>
      </c>
      <c r="X25" s="7" t="s">
        <v>148</v>
      </c>
      <c r="Y25" s="7" t="s">
        <v>149</v>
      </c>
    </row>
    <row r="26" s="7" customFormat="1" spans="1:26">
      <c r="A26" s="7" t="s">
        <v>150</v>
      </c>
      <c r="B26" s="7" t="s">
        <v>26</v>
      </c>
      <c r="C26" s="7" t="s">
        <v>27</v>
      </c>
      <c r="D26" s="7" t="s">
        <v>151</v>
      </c>
      <c r="E26" s="7" t="s">
        <v>152</v>
      </c>
      <c r="F26" s="9">
        <v>44684</v>
      </c>
      <c r="G26" s="9">
        <v>44686</v>
      </c>
      <c r="H26" s="7">
        <v>2</v>
      </c>
      <c r="I26" s="7">
        <v>2</v>
      </c>
      <c r="J26" s="7">
        <v>4</v>
      </c>
      <c r="K26" s="7" t="s">
        <v>41</v>
      </c>
      <c r="L26" s="7">
        <v>2388</v>
      </c>
      <c r="M26" s="7">
        <v>2388</v>
      </c>
      <c r="N26" s="7" t="s">
        <v>153</v>
      </c>
      <c r="O26" s="7" t="s">
        <v>43</v>
      </c>
      <c r="P26" s="7" t="s">
        <v>33</v>
      </c>
      <c r="Q26" s="7">
        <v>0</v>
      </c>
      <c r="R26" s="15">
        <v>44653</v>
      </c>
      <c r="S26" s="9">
        <v>44690</v>
      </c>
      <c r="T26" s="7" t="s">
        <v>34</v>
      </c>
      <c r="U26" s="7">
        <v>2388</v>
      </c>
      <c r="V26" s="7">
        <v>0</v>
      </c>
      <c r="W26" s="7">
        <v>0</v>
      </c>
      <c r="X26" s="7" t="s">
        <v>154</v>
      </c>
      <c r="Y26" s="7">
        <v>164499</v>
      </c>
      <c r="Z26" s="7" t="s">
        <v>155</v>
      </c>
    </row>
    <row r="27" s="7" customFormat="1" spans="1:25">
      <c r="A27" s="7" t="s">
        <v>156</v>
      </c>
      <c r="B27" s="7" t="s">
        <v>26</v>
      </c>
      <c r="C27" s="7" t="s">
        <v>27</v>
      </c>
      <c r="D27" s="7" t="s">
        <v>77</v>
      </c>
      <c r="E27" s="7" t="s">
        <v>157</v>
      </c>
      <c r="F27" s="9">
        <v>44681</v>
      </c>
      <c r="G27" s="9">
        <v>44685</v>
      </c>
      <c r="H27" s="7">
        <v>1</v>
      </c>
      <c r="I27" s="7">
        <v>4</v>
      </c>
      <c r="J27" s="7">
        <v>4</v>
      </c>
      <c r="K27" s="7" t="s">
        <v>41</v>
      </c>
      <c r="L27" s="7">
        <v>4972</v>
      </c>
      <c r="M27" s="7">
        <v>4972</v>
      </c>
      <c r="N27" s="7" t="s">
        <v>158</v>
      </c>
      <c r="O27" s="7" t="s">
        <v>43</v>
      </c>
      <c r="P27" s="7" t="s">
        <v>33</v>
      </c>
      <c r="Q27" s="7">
        <v>0</v>
      </c>
      <c r="R27" s="15">
        <v>44653</v>
      </c>
      <c r="S27" s="9">
        <v>44690</v>
      </c>
      <c r="T27" s="7" t="s">
        <v>34</v>
      </c>
      <c r="U27" s="7">
        <v>4972</v>
      </c>
      <c r="V27" s="7">
        <v>0</v>
      </c>
      <c r="W27" s="7">
        <v>0</v>
      </c>
      <c r="X27" s="7" t="s">
        <v>159</v>
      </c>
      <c r="Y27" s="7" t="s">
        <v>160</v>
      </c>
    </row>
    <row r="28" s="7" customFormat="1" spans="1:25">
      <c r="A28" s="7" t="s">
        <v>161</v>
      </c>
      <c r="B28" s="7" t="s">
        <v>26</v>
      </c>
      <c r="C28" s="7" t="s">
        <v>27</v>
      </c>
      <c r="D28" s="7" t="s">
        <v>162</v>
      </c>
      <c r="E28" s="7" t="s">
        <v>163</v>
      </c>
      <c r="F28" s="9">
        <v>44683</v>
      </c>
      <c r="G28" s="9">
        <v>44684</v>
      </c>
      <c r="H28" s="7">
        <v>1</v>
      </c>
      <c r="I28" s="7">
        <v>1</v>
      </c>
      <c r="J28" s="7">
        <v>1</v>
      </c>
      <c r="K28" s="7" t="s">
        <v>41</v>
      </c>
      <c r="L28" s="7">
        <v>700</v>
      </c>
      <c r="M28" s="7">
        <v>700</v>
      </c>
      <c r="N28" s="7" t="s">
        <v>164</v>
      </c>
      <c r="O28" s="7" t="s">
        <v>43</v>
      </c>
      <c r="P28" s="7" t="s">
        <v>33</v>
      </c>
      <c r="Q28" s="7">
        <v>0</v>
      </c>
      <c r="R28" s="15">
        <v>44653</v>
      </c>
      <c r="S28" s="9">
        <v>44690</v>
      </c>
      <c r="T28" s="7" t="s">
        <v>34</v>
      </c>
      <c r="U28" s="7">
        <v>700</v>
      </c>
      <c r="V28" s="7">
        <v>0</v>
      </c>
      <c r="W28" s="7">
        <v>0</v>
      </c>
      <c r="X28" s="7" t="s">
        <v>165</v>
      </c>
      <c r="Y28" s="7" t="s">
        <v>166</v>
      </c>
    </row>
    <row r="29" s="7" customFormat="1" spans="1:25">
      <c r="A29" s="7" t="s">
        <v>167</v>
      </c>
      <c r="B29" s="7" t="s">
        <v>26</v>
      </c>
      <c r="C29" s="7" t="s">
        <v>27</v>
      </c>
      <c r="D29" s="7" t="s">
        <v>168</v>
      </c>
      <c r="E29" s="7" t="s">
        <v>169</v>
      </c>
      <c r="F29" s="9">
        <v>44688</v>
      </c>
      <c r="G29" s="9">
        <v>44689</v>
      </c>
      <c r="H29" s="7">
        <v>1</v>
      </c>
      <c r="I29" s="7">
        <v>1</v>
      </c>
      <c r="J29" s="7">
        <v>1</v>
      </c>
      <c r="K29" s="7" t="s">
        <v>41</v>
      </c>
      <c r="L29" s="7">
        <v>1000</v>
      </c>
      <c r="M29" s="7">
        <v>1000</v>
      </c>
      <c r="N29" s="7" t="s">
        <v>170</v>
      </c>
      <c r="O29" s="7" t="s">
        <v>43</v>
      </c>
      <c r="P29" s="7" t="s">
        <v>33</v>
      </c>
      <c r="Q29" s="7">
        <v>0</v>
      </c>
      <c r="R29" s="15">
        <v>44653</v>
      </c>
      <c r="S29" s="9">
        <v>44690</v>
      </c>
      <c r="T29" s="7" t="s">
        <v>34</v>
      </c>
      <c r="U29" s="7">
        <v>1000</v>
      </c>
      <c r="V29" s="7">
        <v>0</v>
      </c>
      <c r="W29" s="7">
        <v>0</v>
      </c>
      <c r="X29" s="7" t="s">
        <v>171</v>
      </c>
      <c r="Y29" s="7" t="s">
        <v>69</v>
      </c>
    </row>
    <row r="30" s="7" customFormat="1" spans="1:25">
      <c r="A30" s="7" t="s">
        <v>172</v>
      </c>
      <c r="B30" s="7" t="s">
        <v>26</v>
      </c>
      <c r="C30" s="7" t="s">
        <v>27</v>
      </c>
      <c r="D30" s="7" t="s">
        <v>173</v>
      </c>
      <c r="E30" s="7" t="s">
        <v>174</v>
      </c>
      <c r="F30" s="9">
        <v>44683</v>
      </c>
      <c r="G30" s="9">
        <v>44687</v>
      </c>
      <c r="H30" s="7">
        <v>1</v>
      </c>
      <c r="I30" s="7">
        <v>4</v>
      </c>
      <c r="J30" s="7">
        <v>4</v>
      </c>
      <c r="K30" s="7" t="s">
        <v>41</v>
      </c>
      <c r="L30" s="7">
        <v>1196</v>
      </c>
      <c r="M30" s="7">
        <v>1196</v>
      </c>
      <c r="N30" s="7" t="s">
        <v>175</v>
      </c>
      <c r="O30" s="7" t="s">
        <v>43</v>
      </c>
      <c r="P30" s="7" t="s">
        <v>33</v>
      </c>
      <c r="Q30" s="7">
        <v>0</v>
      </c>
      <c r="R30" s="15">
        <v>44654</v>
      </c>
      <c r="S30" s="9">
        <v>44690</v>
      </c>
      <c r="T30" s="7" t="s">
        <v>34</v>
      </c>
      <c r="U30" s="7">
        <v>1196</v>
      </c>
      <c r="V30" s="7">
        <v>0</v>
      </c>
      <c r="W30" s="7">
        <v>0</v>
      </c>
      <c r="X30" s="7" t="s">
        <v>176</v>
      </c>
      <c r="Y30" s="7" t="s">
        <v>177</v>
      </c>
    </row>
    <row r="31" s="7" customFormat="1" spans="1:25">
      <c r="A31" s="7" t="s">
        <v>178</v>
      </c>
      <c r="B31" s="7" t="s">
        <v>26</v>
      </c>
      <c r="C31" s="7" t="s">
        <v>27</v>
      </c>
      <c r="D31" s="7" t="s">
        <v>116</v>
      </c>
      <c r="E31" s="7" t="s">
        <v>179</v>
      </c>
      <c r="F31" s="9">
        <v>44683</v>
      </c>
      <c r="G31" s="9">
        <v>44687</v>
      </c>
      <c r="H31" s="7">
        <v>1</v>
      </c>
      <c r="I31" s="7">
        <v>4</v>
      </c>
      <c r="J31" s="7">
        <v>4</v>
      </c>
      <c r="K31" s="7" t="s">
        <v>41</v>
      </c>
      <c r="L31" s="7">
        <v>2820</v>
      </c>
      <c r="M31" s="7">
        <v>2820</v>
      </c>
      <c r="N31" s="7" t="s">
        <v>180</v>
      </c>
      <c r="O31" s="7" t="s">
        <v>43</v>
      </c>
      <c r="P31" s="7" t="s">
        <v>33</v>
      </c>
      <c r="Q31" s="7">
        <v>0</v>
      </c>
      <c r="R31" s="15">
        <v>44654</v>
      </c>
      <c r="S31" s="9">
        <v>44690</v>
      </c>
      <c r="T31" s="7" t="s">
        <v>34</v>
      </c>
      <c r="U31" s="7">
        <v>2820</v>
      </c>
      <c r="V31" s="7">
        <v>0</v>
      </c>
      <c r="W31" s="7">
        <v>0</v>
      </c>
      <c r="X31" s="7" t="s">
        <v>181</v>
      </c>
      <c r="Y31" s="7" t="s">
        <v>182</v>
      </c>
    </row>
    <row r="32" s="7" customFormat="1" spans="1:25">
      <c r="A32" s="7" t="s">
        <v>183</v>
      </c>
      <c r="B32" s="7" t="s">
        <v>26</v>
      </c>
      <c r="C32" s="7" t="s">
        <v>27</v>
      </c>
      <c r="D32" s="7" t="s">
        <v>162</v>
      </c>
      <c r="E32" s="7" t="s">
        <v>163</v>
      </c>
      <c r="F32" s="9">
        <v>44681</v>
      </c>
      <c r="G32" s="9">
        <v>44684</v>
      </c>
      <c r="H32" s="7">
        <v>1</v>
      </c>
      <c r="I32" s="7">
        <v>3</v>
      </c>
      <c r="J32" s="7">
        <v>3</v>
      </c>
      <c r="K32" s="7" t="s">
        <v>41</v>
      </c>
      <c r="L32" s="7">
        <v>2298</v>
      </c>
      <c r="M32" s="7">
        <v>2298</v>
      </c>
      <c r="N32" s="7" t="s">
        <v>184</v>
      </c>
      <c r="O32" s="7" t="s">
        <v>43</v>
      </c>
      <c r="P32" s="7" t="s">
        <v>33</v>
      </c>
      <c r="Q32" s="7">
        <v>0</v>
      </c>
      <c r="R32" s="15">
        <v>44654</v>
      </c>
      <c r="S32" s="9">
        <v>44690</v>
      </c>
      <c r="T32" s="7" t="s">
        <v>34</v>
      </c>
      <c r="U32" s="7">
        <v>2298</v>
      </c>
      <c r="V32" s="7">
        <v>0</v>
      </c>
      <c r="W32" s="7">
        <v>0</v>
      </c>
      <c r="X32" s="7" t="s">
        <v>185</v>
      </c>
      <c r="Y32" s="7" t="s">
        <v>186</v>
      </c>
    </row>
    <row r="33" s="7" customFormat="1" spans="1:25">
      <c r="A33" s="7" t="s">
        <v>187</v>
      </c>
      <c r="B33" s="7" t="s">
        <v>26</v>
      </c>
      <c r="C33" s="7" t="s">
        <v>27</v>
      </c>
      <c r="D33" s="7" t="s">
        <v>188</v>
      </c>
      <c r="E33" s="7" t="s">
        <v>189</v>
      </c>
      <c r="F33" s="9">
        <v>44680</v>
      </c>
      <c r="G33" s="9">
        <v>44683</v>
      </c>
      <c r="H33" s="7">
        <v>1</v>
      </c>
      <c r="I33" s="7">
        <v>3</v>
      </c>
      <c r="J33" s="7">
        <v>3</v>
      </c>
      <c r="K33" s="7" t="s">
        <v>41</v>
      </c>
      <c r="L33" s="7">
        <v>3312</v>
      </c>
      <c r="M33" s="7">
        <v>3312</v>
      </c>
      <c r="N33" s="7" t="s">
        <v>190</v>
      </c>
      <c r="O33" s="7" t="s">
        <v>43</v>
      </c>
      <c r="P33" s="7" t="s">
        <v>33</v>
      </c>
      <c r="Q33" s="7">
        <v>0</v>
      </c>
      <c r="R33" s="15">
        <v>44655</v>
      </c>
      <c r="S33" s="9">
        <v>44690</v>
      </c>
      <c r="T33" s="7" t="s">
        <v>34</v>
      </c>
      <c r="U33" s="7">
        <v>3312</v>
      </c>
      <c r="V33" s="7">
        <v>0</v>
      </c>
      <c r="W33" s="7">
        <v>0</v>
      </c>
      <c r="X33" s="7" t="s">
        <v>191</v>
      </c>
      <c r="Y33" s="7" t="s">
        <v>192</v>
      </c>
    </row>
    <row r="34" s="7" customFormat="1" spans="1:25">
      <c r="A34" s="7" t="s">
        <v>193</v>
      </c>
      <c r="B34" s="7" t="s">
        <v>26</v>
      </c>
      <c r="C34" s="7" t="s">
        <v>27</v>
      </c>
      <c r="D34" s="7" t="s">
        <v>194</v>
      </c>
      <c r="E34" s="7" t="s">
        <v>195</v>
      </c>
      <c r="F34" s="9">
        <v>44679</v>
      </c>
      <c r="G34" s="9">
        <v>44683</v>
      </c>
      <c r="H34" s="7">
        <v>1</v>
      </c>
      <c r="I34" s="7">
        <v>4</v>
      </c>
      <c r="J34" s="7">
        <v>4</v>
      </c>
      <c r="K34" s="7" t="s">
        <v>41</v>
      </c>
      <c r="L34" s="7">
        <v>1212</v>
      </c>
      <c r="M34" s="7">
        <v>1212</v>
      </c>
      <c r="N34" s="7" t="s">
        <v>196</v>
      </c>
      <c r="O34" s="7" t="s">
        <v>43</v>
      </c>
      <c r="P34" s="7" t="s">
        <v>33</v>
      </c>
      <c r="Q34" s="7">
        <v>0</v>
      </c>
      <c r="R34" s="15">
        <v>44655</v>
      </c>
      <c r="S34" s="9">
        <v>44690</v>
      </c>
      <c r="T34" s="7" t="s">
        <v>34</v>
      </c>
      <c r="U34" s="7">
        <v>1212</v>
      </c>
      <c r="V34" s="7">
        <v>0</v>
      </c>
      <c r="W34" s="7">
        <v>0</v>
      </c>
      <c r="X34" s="7" t="s">
        <v>197</v>
      </c>
      <c r="Y34" s="7" t="s">
        <v>198</v>
      </c>
    </row>
    <row r="35" s="7" customFormat="1" spans="1:25">
      <c r="A35" s="7" t="s">
        <v>115</v>
      </c>
      <c r="B35" s="7" t="s">
        <v>26</v>
      </c>
      <c r="C35" s="7" t="s">
        <v>114</v>
      </c>
      <c r="D35" s="7" t="s">
        <v>116</v>
      </c>
      <c r="E35" s="7" t="s">
        <v>117</v>
      </c>
      <c r="F35" s="9">
        <v>44681</v>
      </c>
      <c r="G35" s="9">
        <v>44684</v>
      </c>
      <c r="H35" s="7">
        <v>1</v>
      </c>
      <c r="I35" s="7">
        <v>3</v>
      </c>
      <c r="J35" s="7">
        <v>3</v>
      </c>
      <c r="K35" s="7" t="s">
        <v>41</v>
      </c>
      <c r="L35" s="7">
        <v>-2480</v>
      </c>
      <c r="M35" s="7">
        <v>-2480</v>
      </c>
      <c r="N35" s="7" t="s">
        <v>118</v>
      </c>
      <c r="O35" s="7" t="s">
        <v>43</v>
      </c>
      <c r="P35" s="7" t="s">
        <v>33</v>
      </c>
      <c r="Q35" s="7">
        <v>0</v>
      </c>
      <c r="R35" s="15">
        <v>44649</v>
      </c>
      <c r="S35" s="9">
        <v>44690</v>
      </c>
      <c r="T35" s="7" t="s">
        <v>34</v>
      </c>
      <c r="U35" s="7">
        <v>-2480</v>
      </c>
      <c r="V35" s="7">
        <v>0</v>
      </c>
      <c r="W35" s="7">
        <v>0</v>
      </c>
      <c r="X35" s="7" t="s">
        <v>119</v>
      </c>
      <c r="Y35" s="7" t="s">
        <v>35</v>
      </c>
    </row>
    <row r="36" s="7" customFormat="1" spans="1:25">
      <c r="A36" s="7" t="s">
        <v>199</v>
      </c>
      <c r="B36" s="7" t="s">
        <v>26</v>
      </c>
      <c r="C36" s="7" t="s">
        <v>27</v>
      </c>
      <c r="D36" s="7" t="s">
        <v>116</v>
      </c>
      <c r="E36" s="7" t="s">
        <v>179</v>
      </c>
      <c r="F36" s="9">
        <v>44681</v>
      </c>
      <c r="G36" s="9">
        <v>44684</v>
      </c>
      <c r="H36" s="7">
        <v>1</v>
      </c>
      <c r="I36" s="7">
        <v>3</v>
      </c>
      <c r="J36" s="7">
        <v>3</v>
      </c>
      <c r="K36" s="7" t="s">
        <v>41</v>
      </c>
      <c r="L36" s="7">
        <v>2477</v>
      </c>
      <c r="M36" s="7">
        <v>2477</v>
      </c>
      <c r="N36" s="7" t="s">
        <v>200</v>
      </c>
      <c r="O36" s="7" t="s">
        <v>43</v>
      </c>
      <c r="P36" s="7" t="s">
        <v>33</v>
      </c>
      <c r="Q36" s="7">
        <v>0</v>
      </c>
      <c r="R36" s="15">
        <v>44655</v>
      </c>
      <c r="S36" s="9">
        <v>44690</v>
      </c>
      <c r="T36" s="7" t="s">
        <v>34</v>
      </c>
      <c r="U36" s="7">
        <v>2477</v>
      </c>
      <c r="V36" s="7">
        <v>0</v>
      </c>
      <c r="W36" s="7">
        <v>0</v>
      </c>
      <c r="X36" s="7" t="s">
        <v>201</v>
      </c>
      <c r="Y36" s="7" t="s">
        <v>35</v>
      </c>
    </row>
    <row r="37" s="7" customFormat="1" spans="1:25">
      <c r="A37" s="7" t="s">
        <v>202</v>
      </c>
      <c r="B37" s="7" t="s">
        <v>26</v>
      </c>
      <c r="C37" s="7" t="s">
        <v>27</v>
      </c>
      <c r="D37" s="7" t="s">
        <v>203</v>
      </c>
      <c r="E37" s="7" t="s">
        <v>204</v>
      </c>
      <c r="F37" s="9">
        <v>44684</v>
      </c>
      <c r="G37" s="9">
        <v>44687</v>
      </c>
      <c r="H37" s="7">
        <v>1</v>
      </c>
      <c r="I37" s="7">
        <v>3</v>
      </c>
      <c r="J37" s="7">
        <v>3</v>
      </c>
      <c r="K37" s="7" t="s">
        <v>41</v>
      </c>
      <c r="L37" s="7">
        <v>3762</v>
      </c>
      <c r="M37" s="7">
        <v>3762</v>
      </c>
      <c r="N37" s="7" t="s">
        <v>205</v>
      </c>
      <c r="O37" s="7" t="s">
        <v>43</v>
      </c>
      <c r="P37" s="7" t="s">
        <v>33</v>
      </c>
      <c r="Q37" s="7">
        <v>0</v>
      </c>
      <c r="R37" s="15">
        <v>44655</v>
      </c>
      <c r="S37" s="9">
        <v>44690</v>
      </c>
      <c r="T37" s="7" t="s">
        <v>34</v>
      </c>
      <c r="U37" s="7">
        <v>3762</v>
      </c>
      <c r="V37" s="7">
        <v>0</v>
      </c>
      <c r="W37" s="7">
        <v>0</v>
      </c>
      <c r="X37" s="7" t="s">
        <v>206</v>
      </c>
      <c r="Y37" s="7" t="s">
        <v>207</v>
      </c>
    </row>
    <row r="38" s="7" customFormat="1" spans="1:25">
      <c r="A38" s="7" t="s">
        <v>208</v>
      </c>
      <c r="B38" s="7" t="s">
        <v>26</v>
      </c>
      <c r="C38" s="7" t="s">
        <v>27</v>
      </c>
      <c r="D38" s="7" t="s">
        <v>151</v>
      </c>
      <c r="E38" s="7" t="s">
        <v>209</v>
      </c>
      <c r="F38" s="9">
        <v>44682</v>
      </c>
      <c r="G38" s="9">
        <v>44683</v>
      </c>
      <c r="H38" s="7">
        <v>1</v>
      </c>
      <c r="I38" s="7">
        <v>1</v>
      </c>
      <c r="J38" s="7">
        <v>1</v>
      </c>
      <c r="K38" s="7" t="s">
        <v>41</v>
      </c>
      <c r="L38" s="7">
        <v>980</v>
      </c>
      <c r="M38" s="7">
        <v>980</v>
      </c>
      <c r="N38" s="7" t="s">
        <v>210</v>
      </c>
      <c r="O38" s="7" t="s">
        <v>43</v>
      </c>
      <c r="P38" s="7" t="s">
        <v>33</v>
      </c>
      <c r="Q38" s="7">
        <v>0</v>
      </c>
      <c r="R38" s="15">
        <v>44655</v>
      </c>
      <c r="S38" s="9">
        <v>44690</v>
      </c>
      <c r="T38" s="7" t="s">
        <v>34</v>
      </c>
      <c r="U38" s="7">
        <v>980</v>
      </c>
      <c r="V38" s="7">
        <v>0</v>
      </c>
      <c r="W38" s="7">
        <v>0</v>
      </c>
      <c r="X38" s="7" t="s">
        <v>211</v>
      </c>
      <c r="Y38" s="7" t="s">
        <v>212</v>
      </c>
    </row>
    <row r="39" s="7" customFormat="1" spans="1:25">
      <c r="A39" s="7" t="s">
        <v>213</v>
      </c>
      <c r="B39" s="7" t="s">
        <v>26</v>
      </c>
      <c r="C39" s="7" t="s">
        <v>27</v>
      </c>
      <c r="D39" s="7" t="s">
        <v>47</v>
      </c>
      <c r="E39" s="7" t="s">
        <v>214</v>
      </c>
      <c r="F39" s="9">
        <v>44687</v>
      </c>
      <c r="G39" s="9">
        <v>44688</v>
      </c>
      <c r="H39" s="7">
        <v>1</v>
      </c>
      <c r="I39" s="7">
        <v>1</v>
      </c>
      <c r="J39" s="7">
        <v>1</v>
      </c>
      <c r="K39" s="7" t="s">
        <v>41</v>
      </c>
      <c r="L39" s="7">
        <v>362</v>
      </c>
      <c r="M39" s="7">
        <v>362</v>
      </c>
      <c r="N39" s="7" t="s">
        <v>215</v>
      </c>
      <c r="O39" s="7" t="s">
        <v>43</v>
      </c>
      <c r="P39" s="7" t="s">
        <v>33</v>
      </c>
      <c r="Q39" s="7">
        <v>0</v>
      </c>
      <c r="R39" s="15">
        <v>44656</v>
      </c>
      <c r="S39" s="9">
        <v>44690</v>
      </c>
      <c r="T39" s="7" t="s">
        <v>34</v>
      </c>
      <c r="U39" s="7">
        <v>362</v>
      </c>
      <c r="V39" s="7">
        <v>0</v>
      </c>
      <c r="W39" s="7">
        <v>0</v>
      </c>
      <c r="X39" s="7" t="s">
        <v>216</v>
      </c>
      <c r="Y39" s="7" t="s">
        <v>217</v>
      </c>
    </row>
    <row r="40" s="7" customFormat="1" spans="1:25">
      <c r="A40" s="7" t="s">
        <v>218</v>
      </c>
      <c r="B40" s="7" t="s">
        <v>26</v>
      </c>
      <c r="C40" s="7" t="s">
        <v>27</v>
      </c>
      <c r="D40" s="7" t="s">
        <v>194</v>
      </c>
      <c r="E40" s="7" t="s">
        <v>195</v>
      </c>
      <c r="F40" s="9">
        <v>44679</v>
      </c>
      <c r="G40" s="9">
        <v>44684</v>
      </c>
      <c r="H40" s="7">
        <v>1</v>
      </c>
      <c r="I40" s="7">
        <v>5</v>
      </c>
      <c r="J40" s="7">
        <v>5</v>
      </c>
      <c r="K40" s="7" t="s">
        <v>41</v>
      </c>
      <c r="L40" s="7">
        <v>1515</v>
      </c>
      <c r="M40" s="7">
        <v>1515</v>
      </c>
      <c r="N40" s="7" t="s">
        <v>219</v>
      </c>
      <c r="O40" s="7" t="s">
        <v>43</v>
      </c>
      <c r="P40" s="7" t="s">
        <v>33</v>
      </c>
      <c r="Q40" s="7">
        <v>0</v>
      </c>
      <c r="R40" s="15">
        <v>44656</v>
      </c>
      <c r="S40" s="9">
        <v>44690</v>
      </c>
      <c r="T40" s="7" t="s">
        <v>34</v>
      </c>
      <c r="U40" s="7">
        <v>1515</v>
      </c>
      <c r="V40" s="7">
        <v>0</v>
      </c>
      <c r="W40" s="7">
        <v>0</v>
      </c>
      <c r="X40" s="7" t="s">
        <v>220</v>
      </c>
      <c r="Y40" s="7" t="s">
        <v>221</v>
      </c>
    </row>
    <row r="41" s="7" customFormat="1" spans="1:25">
      <c r="A41" s="7" t="s">
        <v>222</v>
      </c>
      <c r="B41" s="7" t="s">
        <v>26</v>
      </c>
      <c r="C41" s="7" t="s">
        <v>27</v>
      </c>
      <c r="D41" s="7" t="s">
        <v>194</v>
      </c>
      <c r="E41" s="7" t="s">
        <v>223</v>
      </c>
      <c r="F41" s="9">
        <v>44680</v>
      </c>
      <c r="G41" s="9">
        <v>44683</v>
      </c>
      <c r="H41" s="7">
        <v>1</v>
      </c>
      <c r="I41" s="7">
        <v>3</v>
      </c>
      <c r="J41" s="7">
        <v>3</v>
      </c>
      <c r="K41" s="7" t="s">
        <v>41</v>
      </c>
      <c r="L41" s="7">
        <v>1026</v>
      </c>
      <c r="M41" s="7">
        <v>1026</v>
      </c>
      <c r="N41" s="7" t="s">
        <v>219</v>
      </c>
      <c r="O41" s="7" t="s">
        <v>43</v>
      </c>
      <c r="P41" s="7" t="s">
        <v>33</v>
      </c>
      <c r="Q41" s="7">
        <v>0</v>
      </c>
      <c r="R41" s="15">
        <v>44656</v>
      </c>
      <c r="S41" s="9">
        <v>44690</v>
      </c>
      <c r="T41" s="7" t="s">
        <v>34</v>
      </c>
      <c r="U41" s="7">
        <v>1026</v>
      </c>
      <c r="V41" s="7">
        <v>0</v>
      </c>
      <c r="W41" s="7">
        <v>0</v>
      </c>
      <c r="X41" s="7" t="s">
        <v>224</v>
      </c>
      <c r="Y41" s="7" t="s">
        <v>225</v>
      </c>
    </row>
    <row r="42" s="7" customFormat="1" spans="1:25">
      <c r="A42" s="7" t="s">
        <v>226</v>
      </c>
      <c r="B42" s="7" t="s">
        <v>26</v>
      </c>
      <c r="C42" s="7" t="s">
        <v>27</v>
      </c>
      <c r="D42" s="7" t="s">
        <v>227</v>
      </c>
      <c r="E42" s="7" t="s">
        <v>228</v>
      </c>
      <c r="F42" s="9">
        <v>44682</v>
      </c>
      <c r="G42" s="9">
        <v>44685</v>
      </c>
      <c r="H42" s="7">
        <v>1</v>
      </c>
      <c r="I42" s="7">
        <v>3</v>
      </c>
      <c r="J42" s="7">
        <v>3</v>
      </c>
      <c r="K42" s="7" t="s">
        <v>41</v>
      </c>
      <c r="L42" s="7">
        <v>7257</v>
      </c>
      <c r="M42" s="7">
        <v>7257</v>
      </c>
      <c r="N42" s="7" t="s">
        <v>229</v>
      </c>
      <c r="O42" s="7" t="s">
        <v>43</v>
      </c>
      <c r="P42" s="7" t="s">
        <v>33</v>
      </c>
      <c r="Q42" s="7">
        <v>0</v>
      </c>
      <c r="R42" s="15">
        <v>44656</v>
      </c>
      <c r="S42" s="9">
        <v>44690</v>
      </c>
      <c r="T42" s="7" t="s">
        <v>34</v>
      </c>
      <c r="U42" s="7">
        <v>7257</v>
      </c>
      <c r="V42" s="7">
        <v>0</v>
      </c>
      <c r="W42" s="7">
        <v>0</v>
      </c>
      <c r="X42" s="7" t="s">
        <v>230</v>
      </c>
      <c r="Y42" s="7" t="s">
        <v>35</v>
      </c>
    </row>
    <row r="43" s="7" customFormat="1" spans="1:25">
      <c r="A43" s="7" t="s">
        <v>226</v>
      </c>
      <c r="B43" s="7" t="s">
        <v>26</v>
      </c>
      <c r="C43" s="7" t="s">
        <v>114</v>
      </c>
      <c r="D43" s="7" t="s">
        <v>227</v>
      </c>
      <c r="E43" s="7" t="s">
        <v>228</v>
      </c>
      <c r="F43" s="9">
        <v>44682</v>
      </c>
      <c r="G43" s="9">
        <v>44685</v>
      </c>
      <c r="H43" s="7">
        <v>1</v>
      </c>
      <c r="I43" s="7">
        <v>3</v>
      </c>
      <c r="J43" s="7">
        <v>3</v>
      </c>
      <c r="K43" s="7" t="s">
        <v>41</v>
      </c>
      <c r="L43" s="7">
        <v>-7257</v>
      </c>
      <c r="M43" s="7">
        <v>-7257</v>
      </c>
      <c r="N43" s="7" t="s">
        <v>229</v>
      </c>
      <c r="O43" s="7" t="s">
        <v>43</v>
      </c>
      <c r="P43" s="7" t="s">
        <v>33</v>
      </c>
      <c r="Q43" s="7">
        <v>0</v>
      </c>
      <c r="R43" s="15">
        <v>44656</v>
      </c>
      <c r="S43" s="9">
        <v>44690</v>
      </c>
      <c r="T43" s="7" t="s">
        <v>34</v>
      </c>
      <c r="U43" s="7">
        <v>-7257</v>
      </c>
      <c r="V43" s="7">
        <v>0</v>
      </c>
      <c r="W43" s="7">
        <v>0</v>
      </c>
      <c r="X43" s="7" t="s">
        <v>230</v>
      </c>
      <c r="Y43" s="7" t="s">
        <v>35</v>
      </c>
    </row>
    <row r="44" s="7" customFormat="1" spans="1:25">
      <c r="A44" s="7" t="s">
        <v>231</v>
      </c>
      <c r="B44" s="7" t="s">
        <v>26</v>
      </c>
      <c r="C44" s="7" t="s">
        <v>27</v>
      </c>
      <c r="D44" s="7" t="s">
        <v>232</v>
      </c>
      <c r="E44" s="7" t="s">
        <v>233</v>
      </c>
      <c r="F44" s="9">
        <v>44685</v>
      </c>
      <c r="G44" s="9">
        <v>44687</v>
      </c>
      <c r="H44" s="7">
        <v>1</v>
      </c>
      <c r="I44" s="7">
        <v>2</v>
      </c>
      <c r="J44" s="7">
        <v>2</v>
      </c>
      <c r="K44" s="7" t="s">
        <v>41</v>
      </c>
      <c r="L44" s="7">
        <v>4266</v>
      </c>
      <c r="M44" s="7">
        <v>4266</v>
      </c>
      <c r="N44" s="7" t="s">
        <v>234</v>
      </c>
      <c r="O44" s="7" t="s">
        <v>43</v>
      </c>
      <c r="P44" s="7" t="s">
        <v>33</v>
      </c>
      <c r="Q44" s="7">
        <v>0</v>
      </c>
      <c r="R44" s="15">
        <v>44656</v>
      </c>
      <c r="S44" s="9">
        <v>44690</v>
      </c>
      <c r="T44" s="7" t="s">
        <v>34</v>
      </c>
      <c r="U44" s="7">
        <v>4266</v>
      </c>
      <c r="V44" s="7">
        <v>0</v>
      </c>
      <c r="W44" s="7">
        <v>0</v>
      </c>
      <c r="X44" s="7" t="s">
        <v>235</v>
      </c>
      <c r="Y44" s="7" t="s">
        <v>35</v>
      </c>
    </row>
    <row r="45" s="7" customFormat="1" spans="1:25">
      <c r="A45" s="7" t="s">
        <v>231</v>
      </c>
      <c r="B45" s="7" t="s">
        <v>26</v>
      </c>
      <c r="C45" s="7" t="s">
        <v>114</v>
      </c>
      <c r="D45" s="7" t="s">
        <v>232</v>
      </c>
      <c r="E45" s="7" t="s">
        <v>233</v>
      </c>
      <c r="F45" s="9">
        <v>44685</v>
      </c>
      <c r="G45" s="9">
        <v>44687</v>
      </c>
      <c r="H45" s="7">
        <v>1</v>
      </c>
      <c r="I45" s="7">
        <v>2</v>
      </c>
      <c r="J45" s="7">
        <v>2</v>
      </c>
      <c r="K45" s="7" t="s">
        <v>41</v>
      </c>
      <c r="L45" s="7">
        <v>-4266</v>
      </c>
      <c r="M45" s="7">
        <v>-4266</v>
      </c>
      <c r="N45" s="7" t="s">
        <v>234</v>
      </c>
      <c r="O45" s="7" t="s">
        <v>43</v>
      </c>
      <c r="P45" s="7" t="s">
        <v>33</v>
      </c>
      <c r="Q45" s="7">
        <v>0</v>
      </c>
      <c r="R45" s="15">
        <v>44656</v>
      </c>
      <c r="S45" s="9">
        <v>44690</v>
      </c>
      <c r="T45" s="7" t="s">
        <v>34</v>
      </c>
      <c r="U45" s="7">
        <v>-4266</v>
      </c>
      <c r="V45" s="7">
        <v>0</v>
      </c>
      <c r="W45" s="7">
        <v>0</v>
      </c>
      <c r="X45" s="7" t="s">
        <v>235</v>
      </c>
      <c r="Y45" s="7" t="s">
        <v>35</v>
      </c>
    </row>
    <row r="46" s="7" customFormat="1" spans="1:25">
      <c r="A46" s="7" t="s">
        <v>236</v>
      </c>
      <c r="B46" s="7" t="s">
        <v>26</v>
      </c>
      <c r="C46" s="7" t="s">
        <v>27</v>
      </c>
      <c r="D46" s="7" t="s">
        <v>47</v>
      </c>
      <c r="E46" s="7" t="s">
        <v>214</v>
      </c>
      <c r="F46" s="9">
        <v>44686</v>
      </c>
      <c r="G46" s="9">
        <v>44688</v>
      </c>
      <c r="H46" s="7">
        <v>1</v>
      </c>
      <c r="I46" s="7">
        <v>2</v>
      </c>
      <c r="J46" s="7">
        <v>2</v>
      </c>
      <c r="K46" s="7" t="s">
        <v>41</v>
      </c>
      <c r="L46" s="7">
        <v>724</v>
      </c>
      <c r="M46" s="7">
        <v>724</v>
      </c>
      <c r="N46" s="7" t="s">
        <v>237</v>
      </c>
      <c r="O46" s="7" t="s">
        <v>43</v>
      </c>
      <c r="P46" s="7" t="s">
        <v>33</v>
      </c>
      <c r="Q46" s="7">
        <v>0</v>
      </c>
      <c r="R46" s="15">
        <v>44657</v>
      </c>
      <c r="S46" s="9">
        <v>44690</v>
      </c>
      <c r="T46" s="7" t="s">
        <v>34</v>
      </c>
      <c r="U46" s="7">
        <v>724</v>
      </c>
      <c r="V46" s="7">
        <v>0</v>
      </c>
      <c r="W46" s="7">
        <v>0</v>
      </c>
      <c r="X46" s="7" t="s">
        <v>238</v>
      </c>
      <c r="Y46" s="7" t="s">
        <v>239</v>
      </c>
    </row>
    <row r="47" s="7" customFormat="1" spans="1:25">
      <c r="A47" s="7" t="s">
        <v>240</v>
      </c>
      <c r="B47" s="7" t="s">
        <v>26</v>
      </c>
      <c r="C47" s="7" t="s">
        <v>27</v>
      </c>
      <c r="D47" s="7" t="s">
        <v>241</v>
      </c>
      <c r="E47" s="7" t="s">
        <v>242</v>
      </c>
      <c r="F47" s="9">
        <v>44680</v>
      </c>
      <c r="G47" s="9">
        <v>44684</v>
      </c>
      <c r="H47" s="7">
        <v>1</v>
      </c>
      <c r="I47" s="7">
        <v>4</v>
      </c>
      <c r="J47" s="7">
        <v>4</v>
      </c>
      <c r="K47" s="7" t="s">
        <v>41</v>
      </c>
      <c r="L47" s="7">
        <v>2840</v>
      </c>
      <c r="M47" s="7">
        <v>2840</v>
      </c>
      <c r="N47" s="7" t="s">
        <v>243</v>
      </c>
      <c r="O47" s="7" t="s">
        <v>43</v>
      </c>
      <c r="P47" s="7" t="s">
        <v>33</v>
      </c>
      <c r="Q47" s="7">
        <v>0</v>
      </c>
      <c r="R47" s="15">
        <v>44657</v>
      </c>
      <c r="S47" s="9">
        <v>44690</v>
      </c>
      <c r="T47" s="7" t="s">
        <v>34</v>
      </c>
      <c r="U47" s="7">
        <v>2840</v>
      </c>
      <c r="V47" s="7">
        <v>0</v>
      </c>
      <c r="W47" s="7">
        <v>0</v>
      </c>
      <c r="X47" s="7" t="s">
        <v>244</v>
      </c>
      <c r="Y47" s="7" t="s">
        <v>245</v>
      </c>
    </row>
    <row r="48" s="7" customFormat="1" spans="1:25">
      <c r="A48" s="7" t="s">
        <v>246</v>
      </c>
      <c r="B48" s="7" t="s">
        <v>26</v>
      </c>
      <c r="C48" s="7" t="s">
        <v>27</v>
      </c>
      <c r="D48" s="7" t="s">
        <v>247</v>
      </c>
      <c r="E48" s="7" t="s">
        <v>248</v>
      </c>
      <c r="F48" s="9">
        <v>44686</v>
      </c>
      <c r="G48" s="9">
        <v>44687</v>
      </c>
      <c r="H48" s="7">
        <v>1</v>
      </c>
      <c r="I48" s="7">
        <v>1</v>
      </c>
      <c r="J48" s="7">
        <v>1</v>
      </c>
      <c r="K48" s="7" t="s">
        <v>41</v>
      </c>
      <c r="L48" s="7">
        <v>1505</v>
      </c>
      <c r="M48" s="7">
        <v>1505</v>
      </c>
      <c r="N48" s="7" t="s">
        <v>249</v>
      </c>
      <c r="O48" s="7" t="s">
        <v>43</v>
      </c>
      <c r="P48" s="7" t="s">
        <v>33</v>
      </c>
      <c r="Q48" s="7">
        <v>0</v>
      </c>
      <c r="R48" s="15">
        <v>44657</v>
      </c>
      <c r="S48" s="9">
        <v>44690</v>
      </c>
      <c r="T48" s="7" t="s">
        <v>34</v>
      </c>
      <c r="U48" s="7">
        <v>1505</v>
      </c>
      <c r="V48" s="7">
        <v>0</v>
      </c>
      <c r="W48" s="7">
        <v>0</v>
      </c>
      <c r="X48" s="7" t="s">
        <v>250</v>
      </c>
      <c r="Y48" s="7" t="s">
        <v>251</v>
      </c>
    </row>
    <row r="49" s="7" customFormat="1" spans="1:25">
      <c r="A49" s="7" t="s">
        <v>252</v>
      </c>
      <c r="B49" s="7" t="s">
        <v>26</v>
      </c>
      <c r="C49" s="7" t="s">
        <v>27</v>
      </c>
      <c r="D49" s="7" t="s">
        <v>253</v>
      </c>
      <c r="E49" s="7" t="s">
        <v>254</v>
      </c>
      <c r="F49" s="9">
        <v>44682</v>
      </c>
      <c r="G49" s="9">
        <v>44684</v>
      </c>
      <c r="H49" s="7">
        <v>1</v>
      </c>
      <c r="I49" s="7">
        <v>2</v>
      </c>
      <c r="J49" s="7">
        <v>2</v>
      </c>
      <c r="K49" s="7" t="s">
        <v>41</v>
      </c>
      <c r="L49" s="7">
        <v>1616</v>
      </c>
      <c r="M49" s="7">
        <v>1616</v>
      </c>
      <c r="N49" s="7" t="s">
        <v>255</v>
      </c>
      <c r="O49" s="7" t="s">
        <v>43</v>
      </c>
      <c r="P49" s="7" t="s">
        <v>33</v>
      </c>
      <c r="Q49" s="7">
        <v>0</v>
      </c>
      <c r="R49" s="15">
        <v>44657</v>
      </c>
      <c r="S49" s="9">
        <v>44690</v>
      </c>
      <c r="T49" s="7" t="s">
        <v>34</v>
      </c>
      <c r="U49" s="7">
        <v>1616</v>
      </c>
      <c r="V49" s="7">
        <v>0</v>
      </c>
      <c r="W49" s="7">
        <v>0</v>
      </c>
      <c r="X49" s="7" t="s">
        <v>256</v>
      </c>
      <c r="Y49" s="7" t="s">
        <v>257</v>
      </c>
    </row>
    <row r="50" s="7" customFormat="1" spans="1:25">
      <c r="A50" s="7" t="s">
        <v>258</v>
      </c>
      <c r="B50" s="7" t="s">
        <v>26</v>
      </c>
      <c r="C50" s="7" t="s">
        <v>27</v>
      </c>
      <c r="D50" s="7" t="s">
        <v>47</v>
      </c>
      <c r="E50" s="7" t="s">
        <v>214</v>
      </c>
      <c r="F50" s="9">
        <v>44686</v>
      </c>
      <c r="G50" s="9">
        <v>44687</v>
      </c>
      <c r="H50" s="7">
        <v>1</v>
      </c>
      <c r="I50" s="7">
        <v>1</v>
      </c>
      <c r="J50" s="7">
        <v>1</v>
      </c>
      <c r="K50" s="7" t="s">
        <v>41</v>
      </c>
      <c r="L50" s="7">
        <v>362</v>
      </c>
      <c r="M50" s="7">
        <v>362</v>
      </c>
      <c r="N50" s="7" t="s">
        <v>259</v>
      </c>
      <c r="O50" s="7" t="s">
        <v>43</v>
      </c>
      <c r="P50" s="7" t="s">
        <v>33</v>
      </c>
      <c r="Q50" s="7">
        <v>0</v>
      </c>
      <c r="R50" s="15">
        <v>44657</v>
      </c>
      <c r="S50" s="9">
        <v>44690</v>
      </c>
      <c r="T50" s="7" t="s">
        <v>34</v>
      </c>
      <c r="U50" s="7">
        <v>362</v>
      </c>
      <c r="V50" s="7">
        <v>0</v>
      </c>
      <c r="W50" s="7">
        <v>0</v>
      </c>
      <c r="X50" s="7" t="s">
        <v>260</v>
      </c>
      <c r="Y50" s="7" t="s">
        <v>35</v>
      </c>
    </row>
    <row r="51" s="7" customFormat="1" spans="1:25">
      <c r="A51" s="7" t="s">
        <v>258</v>
      </c>
      <c r="B51" s="7" t="s">
        <v>26</v>
      </c>
      <c r="C51" s="7" t="s">
        <v>114</v>
      </c>
      <c r="D51" s="7" t="s">
        <v>47</v>
      </c>
      <c r="E51" s="7" t="s">
        <v>214</v>
      </c>
      <c r="F51" s="9">
        <v>44686</v>
      </c>
      <c r="G51" s="9">
        <v>44687</v>
      </c>
      <c r="H51" s="7">
        <v>1</v>
      </c>
      <c r="I51" s="7">
        <v>1</v>
      </c>
      <c r="J51" s="7">
        <v>1</v>
      </c>
      <c r="K51" s="7" t="s">
        <v>41</v>
      </c>
      <c r="L51" s="7">
        <v>-362</v>
      </c>
      <c r="M51" s="7">
        <v>-362</v>
      </c>
      <c r="N51" s="7" t="s">
        <v>259</v>
      </c>
      <c r="O51" s="7" t="s">
        <v>43</v>
      </c>
      <c r="P51" s="7" t="s">
        <v>33</v>
      </c>
      <c r="Q51" s="7">
        <v>0</v>
      </c>
      <c r="R51" s="15">
        <v>44657</v>
      </c>
      <c r="S51" s="9">
        <v>44690</v>
      </c>
      <c r="T51" s="7" t="s">
        <v>34</v>
      </c>
      <c r="U51" s="7">
        <v>-362</v>
      </c>
      <c r="V51" s="7">
        <v>0</v>
      </c>
      <c r="W51" s="7">
        <v>0</v>
      </c>
      <c r="X51" s="7" t="s">
        <v>260</v>
      </c>
      <c r="Y51" s="7" t="s">
        <v>35</v>
      </c>
    </row>
    <row r="52" s="7" customFormat="1" spans="1:26">
      <c r="A52" s="7" t="s">
        <v>261</v>
      </c>
      <c r="B52" s="7" t="s">
        <v>26</v>
      </c>
      <c r="C52" s="7" t="s">
        <v>27</v>
      </c>
      <c r="D52" s="7" t="s">
        <v>262</v>
      </c>
      <c r="E52" s="7" t="s">
        <v>263</v>
      </c>
      <c r="F52" s="9">
        <v>44682</v>
      </c>
      <c r="G52" s="9">
        <v>44685</v>
      </c>
      <c r="H52" s="7">
        <v>2</v>
      </c>
      <c r="I52" s="7">
        <v>3</v>
      </c>
      <c r="J52" s="7">
        <v>6</v>
      </c>
      <c r="K52" s="7" t="s">
        <v>41</v>
      </c>
      <c r="L52" s="7">
        <v>4182</v>
      </c>
      <c r="M52" s="7">
        <v>4182</v>
      </c>
      <c r="N52" s="7" t="s">
        <v>264</v>
      </c>
      <c r="O52" s="7" t="s">
        <v>43</v>
      </c>
      <c r="P52" s="7" t="s">
        <v>33</v>
      </c>
      <c r="Q52" s="7">
        <v>0</v>
      </c>
      <c r="R52" s="15">
        <v>44657</v>
      </c>
      <c r="S52" s="9">
        <v>44690</v>
      </c>
      <c r="T52" s="7" t="s">
        <v>34</v>
      </c>
      <c r="U52" s="7">
        <v>4182</v>
      </c>
      <c r="V52" s="7">
        <v>0</v>
      </c>
      <c r="W52" s="7">
        <v>0</v>
      </c>
      <c r="X52" s="7" t="s">
        <v>265</v>
      </c>
      <c r="Y52" s="7">
        <v>99330358</v>
      </c>
      <c r="Z52" s="7" t="s">
        <v>266</v>
      </c>
    </row>
    <row r="53" s="7" customFormat="1" spans="1:25">
      <c r="A53" s="7" t="s">
        <v>267</v>
      </c>
      <c r="B53" s="7" t="s">
        <v>26</v>
      </c>
      <c r="C53" s="7" t="s">
        <v>27</v>
      </c>
      <c r="D53" s="7" t="s">
        <v>194</v>
      </c>
      <c r="E53" s="7" t="s">
        <v>195</v>
      </c>
      <c r="F53" s="9">
        <v>44681</v>
      </c>
      <c r="G53" s="9">
        <v>44684</v>
      </c>
      <c r="H53" s="7">
        <v>1</v>
      </c>
      <c r="I53" s="7">
        <v>3</v>
      </c>
      <c r="J53" s="7">
        <v>3</v>
      </c>
      <c r="K53" s="7" t="s">
        <v>41</v>
      </c>
      <c r="L53" s="7">
        <v>909</v>
      </c>
      <c r="M53" s="7">
        <v>909</v>
      </c>
      <c r="N53" s="7" t="s">
        <v>268</v>
      </c>
      <c r="O53" s="7" t="s">
        <v>43</v>
      </c>
      <c r="P53" s="7" t="s">
        <v>33</v>
      </c>
      <c r="Q53" s="7">
        <v>0</v>
      </c>
      <c r="R53" s="15">
        <v>44657</v>
      </c>
      <c r="S53" s="9">
        <v>44690</v>
      </c>
      <c r="T53" s="7" t="s">
        <v>34</v>
      </c>
      <c r="U53" s="7">
        <v>909</v>
      </c>
      <c r="V53" s="7">
        <v>0</v>
      </c>
      <c r="W53" s="7">
        <v>0</v>
      </c>
      <c r="X53" s="7" t="s">
        <v>269</v>
      </c>
      <c r="Y53" s="7" t="s">
        <v>270</v>
      </c>
    </row>
    <row r="54" s="7" customFormat="1" spans="1:25">
      <c r="A54" s="7" t="s">
        <v>271</v>
      </c>
      <c r="B54" s="7" t="s">
        <v>26</v>
      </c>
      <c r="C54" s="7" t="s">
        <v>27</v>
      </c>
      <c r="D54" s="7" t="s">
        <v>272</v>
      </c>
      <c r="E54" s="7" t="s">
        <v>273</v>
      </c>
      <c r="F54" s="9">
        <v>44688</v>
      </c>
      <c r="G54" s="9">
        <v>44689</v>
      </c>
      <c r="H54" s="7">
        <v>1</v>
      </c>
      <c r="I54" s="7">
        <v>1</v>
      </c>
      <c r="J54" s="7">
        <v>1</v>
      </c>
      <c r="K54" s="7" t="s">
        <v>41</v>
      </c>
      <c r="L54" s="7">
        <v>181</v>
      </c>
      <c r="M54" s="7">
        <v>181</v>
      </c>
      <c r="N54" s="7" t="s">
        <v>274</v>
      </c>
      <c r="O54" s="7" t="s">
        <v>43</v>
      </c>
      <c r="P54" s="7" t="s">
        <v>33</v>
      </c>
      <c r="Q54" s="7">
        <v>0</v>
      </c>
      <c r="R54" s="15">
        <v>44658</v>
      </c>
      <c r="S54" s="9">
        <v>44690</v>
      </c>
      <c r="T54" s="7" t="s">
        <v>34</v>
      </c>
      <c r="U54" s="7">
        <v>181</v>
      </c>
      <c r="V54" s="7">
        <v>0</v>
      </c>
      <c r="W54" s="7">
        <v>0</v>
      </c>
      <c r="X54" s="7" t="s">
        <v>275</v>
      </c>
      <c r="Y54" s="7" t="s">
        <v>35</v>
      </c>
    </row>
    <row r="55" s="7" customFormat="1" spans="1:25">
      <c r="A55" s="7" t="s">
        <v>276</v>
      </c>
      <c r="B55" s="7" t="s">
        <v>26</v>
      </c>
      <c r="C55" s="7" t="s">
        <v>27</v>
      </c>
      <c r="D55" s="7" t="s">
        <v>277</v>
      </c>
      <c r="E55" s="7" t="s">
        <v>278</v>
      </c>
      <c r="F55" s="9">
        <v>44682</v>
      </c>
      <c r="G55" s="9">
        <v>44684</v>
      </c>
      <c r="H55" s="7">
        <v>1</v>
      </c>
      <c r="I55" s="7">
        <v>2</v>
      </c>
      <c r="J55" s="7">
        <v>2</v>
      </c>
      <c r="K55" s="7" t="s">
        <v>41</v>
      </c>
      <c r="L55" s="7">
        <v>1502</v>
      </c>
      <c r="M55" s="7">
        <v>1502</v>
      </c>
      <c r="N55" s="7" t="s">
        <v>279</v>
      </c>
      <c r="O55" s="7" t="s">
        <v>43</v>
      </c>
      <c r="P55" s="7" t="s">
        <v>33</v>
      </c>
      <c r="Q55" s="7">
        <v>0</v>
      </c>
      <c r="R55" s="15">
        <v>44658</v>
      </c>
      <c r="S55" s="9">
        <v>44690</v>
      </c>
      <c r="T55" s="7" t="s">
        <v>34</v>
      </c>
      <c r="U55" s="7">
        <v>1502</v>
      </c>
      <c r="V55" s="7">
        <v>0</v>
      </c>
      <c r="W55" s="7">
        <v>0</v>
      </c>
      <c r="X55" s="7" t="s">
        <v>280</v>
      </c>
      <c r="Y55" s="7" t="s">
        <v>281</v>
      </c>
    </row>
    <row r="56" s="7" customFormat="1" spans="1:25">
      <c r="A56" s="7" t="s">
        <v>282</v>
      </c>
      <c r="B56" s="7" t="s">
        <v>26</v>
      </c>
      <c r="C56" s="7" t="s">
        <v>27</v>
      </c>
      <c r="D56" s="7" t="s">
        <v>283</v>
      </c>
      <c r="E56" s="7" t="s">
        <v>284</v>
      </c>
      <c r="F56" s="9">
        <v>44684</v>
      </c>
      <c r="G56" s="9">
        <v>44685</v>
      </c>
      <c r="H56" s="7">
        <v>1</v>
      </c>
      <c r="I56" s="7">
        <v>1</v>
      </c>
      <c r="J56" s="7">
        <v>1</v>
      </c>
      <c r="K56" s="7" t="s">
        <v>41</v>
      </c>
      <c r="L56" s="7">
        <v>585</v>
      </c>
      <c r="M56" s="7">
        <v>585</v>
      </c>
      <c r="N56" s="7" t="s">
        <v>285</v>
      </c>
      <c r="O56" s="7" t="s">
        <v>43</v>
      </c>
      <c r="P56" s="7" t="s">
        <v>33</v>
      </c>
      <c r="Q56" s="7">
        <v>0</v>
      </c>
      <c r="R56" s="15">
        <v>44659</v>
      </c>
      <c r="S56" s="9">
        <v>44690</v>
      </c>
      <c r="T56" s="7" t="s">
        <v>34</v>
      </c>
      <c r="U56" s="7">
        <v>585</v>
      </c>
      <c r="V56" s="7">
        <v>0</v>
      </c>
      <c r="W56" s="7">
        <v>0</v>
      </c>
      <c r="X56" s="7" t="s">
        <v>286</v>
      </c>
      <c r="Y56" s="7" t="s">
        <v>287</v>
      </c>
    </row>
    <row r="57" s="7" customFormat="1" spans="1:25">
      <c r="A57" s="7" t="s">
        <v>288</v>
      </c>
      <c r="B57" s="7" t="s">
        <v>26</v>
      </c>
      <c r="C57" s="7" t="s">
        <v>27</v>
      </c>
      <c r="D57" s="7" t="s">
        <v>289</v>
      </c>
      <c r="E57" s="7" t="s">
        <v>290</v>
      </c>
      <c r="F57" s="9">
        <v>44682</v>
      </c>
      <c r="G57" s="9">
        <v>44683</v>
      </c>
      <c r="H57" s="7">
        <v>1</v>
      </c>
      <c r="I57" s="7">
        <v>1</v>
      </c>
      <c r="J57" s="7">
        <v>1</v>
      </c>
      <c r="K57" s="7" t="s">
        <v>41</v>
      </c>
      <c r="L57" s="7">
        <v>293</v>
      </c>
      <c r="M57" s="7">
        <v>293</v>
      </c>
      <c r="N57" s="7" t="s">
        <v>291</v>
      </c>
      <c r="O57" s="7" t="s">
        <v>43</v>
      </c>
      <c r="P57" s="7" t="s">
        <v>33</v>
      </c>
      <c r="Q57" s="7">
        <v>0</v>
      </c>
      <c r="R57" s="15">
        <v>44660</v>
      </c>
      <c r="S57" s="9">
        <v>44690</v>
      </c>
      <c r="T57" s="7" t="s">
        <v>34</v>
      </c>
      <c r="U57" s="7">
        <v>293</v>
      </c>
      <c r="V57" s="7">
        <v>0</v>
      </c>
      <c r="W57" s="7">
        <v>0</v>
      </c>
      <c r="X57" s="7" t="s">
        <v>292</v>
      </c>
      <c r="Y57" s="7" t="s">
        <v>293</v>
      </c>
    </row>
    <row r="58" s="7" customFormat="1" spans="1:25">
      <c r="A58" s="7" t="s">
        <v>294</v>
      </c>
      <c r="B58" s="7" t="s">
        <v>26</v>
      </c>
      <c r="C58" s="7" t="s">
        <v>27</v>
      </c>
      <c r="D58" s="7" t="s">
        <v>227</v>
      </c>
      <c r="E58" s="7" t="s">
        <v>295</v>
      </c>
      <c r="F58" s="9">
        <v>44681</v>
      </c>
      <c r="G58" s="9">
        <v>44684</v>
      </c>
      <c r="H58" s="7">
        <v>1</v>
      </c>
      <c r="I58" s="7">
        <v>3</v>
      </c>
      <c r="J58" s="7">
        <v>3</v>
      </c>
      <c r="K58" s="7" t="s">
        <v>41</v>
      </c>
      <c r="L58" s="7">
        <v>10126</v>
      </c>
      <c r="M58" s="7">
        <v>10126</v>
      </c>
      <c r="N58" s="7" t="s">
        <v>296</v>
      </c>
      <c r="O58" s="7" t="s">
        <v>43</v>
      </c>
      <c r="P58" s="7" t="s">
        <v>33</v>
      </c>
      <c r="Q58" s="7">
        <v>0</v>
      </c>
      <c r="R58" s="15">
        <v>44660</v>
      </c>
      <c r="S58" s="9">
        <v>44690</v>
      </c>
      <c r="T58" s="7" t="s">
        <v>34</v>
      </c>
      <c r="U58" s="7">
        <v>10126</v>
      </c>
      <c r="V58" s="7">
        <v>0</v>
      </c>
      <c r="W58" s="7">
        <v>0</v>
      </c>
      <c r="X58" s="7" t="s">
        <v>297</v>
      </c>
      <c r="Y58" s="7" t="s">
        <v>298</v>
      </c>
    </row>
    <row r="59" s="7" customFormat="1" spans="1:25">
      <c r="A59" s="7" t="s">
        <v>299</v>
      </c>
      <c r="B59" s="7" t="s">
        <v>26</v>
      </c>
      <c r="C59" s="7" t="s">
        <v>27</v>
      </c>
      <c r="D59" s="7" t="s">
        <v>71</v>
      </c>
      <c r="E59" s="7" t="s">
        <v>72</v>
      </c>
      <c r="F59" s="9">
        <v>44685</v>
      </c>
      <c r="G59" s="9">
        <v>44688</v>
      </c>
      <c r="H59" s="7">
        <v>1</v>
      </c>
      <c r="I59" s="7">
        <v>3</v>
      </c>
      <c r="J59" s="7">
        <v>3</v>
      </c>
      <c r="K59" s="7" t="s">
        <v>41</v>
      </c>
      <c r="L59" s="7">
        <v>1434</v>
      </c>
      <c r="M59" s="7">
        <v>1434</v>
      </c>
      <c r="N59" s="7" t="s">
        <v>300</v>
      </c>
      <c r="O59" s="7" t="s">
        <v>43</v>
      </c>
      <c r="P59" s="7" t="s">
        <v>33</v>
      </c>
      <c r="Q59" s="7">
        <v>0</v>
      </c>
      <c r="R59" s="15">
        <v>44661</v>
      </c>
      <c r="S59" s="9">
        <v>44690</v>
      </c>
      <c r="T59" s="7" t="s">
        <v>34</v>
      </c>
      <c r="U59" s="7">
        <v>1434</v>
      </c>
      <c r="V59" s="7">
        <v>0</v>
      </c>
      <c r="W59" s="7">
        <v>0</v>
      </c>
      <c r="X59" s="7" t="s">
        <v>301</v>
      </c>
      <c r="Y59" s="7" t="s">
        <v>302</v>
      </c>
    </row>
    <row r="60" s="7" customFormat="1" spans="1:25">
      <c r="A60" s="7" t="s">
        <v>303</v>
      </c>
      <c r="B60" s="7" t="s">
        <v>26</v>
      </c>
      <c r="C60" s="7" t="s">
        <v>27</v>
      </c>
      <c r="D60" s="7" t="s">
        <v>162</v>
      </c>
      <c r="E60" s="7" t="s">
        <v>163</v>
      </c>
      <c r="F60" s="9">
        <v>44682</v>
      </c>
      <c r="G60" s="9">
        <v>44683</v>
      </c>
      <c r="H60" s="7">
        <v>2</v>
      </c>
      <c r="I60" s="7">
        <v>1</v>
      </c>
      <c r="J60" s="7">
        <v>2</v>
      </c>
      <c r="K60" s="7" t="s">
        <v>41</v>
      </c>
      <c r="L60" s="7">
        <v>1380</v>
      </c>
      <c r="M60" s="7">
        <v>1380</v>
      </c>
      <c r="N60" s="7" t="s">
        <v>304</v>
      </c>
      <c r="O60" s="7" t="s">
        <v>43</v>
      </c>
      <c r="P60" s="7" t="s">
        <v>33</v>
      </c>
      <c r="Q60" s="7">
        <v>0</v>
      </c>
      <c r="R60" s="15">
        <v>44661</v>
      </c>
      <c r="S60" s="9">
        <v>44690</v>
      </c>
      <c r="T60" s="7" t="s">
        <v>34</v>
      </c>
      <c r="U60" s="7">
        <v>1380</v>
      </c>
      <c r="V60" s="7">
        <v>0</v>
      </c>
      <c r="W60" s="7">
        <v>0</v>
      </c>
      <c r="X60" s="7" t="s">
        <v>305</v>
      </c>
      <c r="Y60" s="7" t="s">
        <v>306</v>
      </c>
    </row>
    <row r="61" s="7" customFormat="1" spans="1:25">
      <c r="A61" s="7" t="s">
        <v>307</v>
      </c>
      <c r="B61" s="7" t="s">
        <v>26</v>
      </c>
      <c r="C61" s="7" t="s">
        <v>27</v>
      </c>
      <c r="D61" s="7" t="s">
        <v>289</v>
      </c>
      <c r="E61" s="7" t="s">
        <v>308</v>
      </c>
      <c r="F61" s="9">
        <v>44682</v>
      </c>
      <c r="G61" s="9">
        <v>44685</v>
      </c>
      <c r="H61" s="7">
        <v>1</v>
      </c>
      <c r="I61" s="7">
        <v>3</v>
      </c>
      <c r="J61" s="7">
        <v>3</v>
      </c>
      <c r="K61" s="7" t="s">
        <v>41</v>
      </c>
      <c r="L61" s="7">
        <v>879</v>
      </c>
      <c r="M61" s="7">
        <v>879</v>
      </c>
      <c r="N61" s="7" t="s">
        <v>309</v>
      </c>
      <c r="O61" s="7" t="s">
        <v>43</v>
      </c>
      <c r="P61" s="7" t="s">
        <v>33</v>
      </c>
      <c r="Q61" s="7">
        <v>0</v>
      </c>
      <c r="R61" s="15">
        <v>44662</v>
      </c>
      <c r="S61" s="9">
        <v>44690</v>
      </c>
      <c r="T61" s="7" t="s">
        <v>34</v>
      </c>
      <c r="U61" s="7">
        <v>879</v>
      </c>
      <c r="V61" s="7">
        <v>0</v>
      </c>
      <c r="W61" s="7">
        <v>0</v>
      </c>
      <c r="X61" s="7" t="s">
        <v>310</v>
      </c>
      <c r="Y61" s="7" t="s">
        <v>311</v>
      </c>
    </row>
    <row r="62" s="7" customFormat="1" spans="1:25">
      <c r="A62" s="7" t="s">
        <v>312</v>
      </c>
      <c r="B62" s="7" t="s">
        <v>26</v>
      </c>
      <c r="C62" s="7" t="s">
        <v>27</v>
      </c>
      <c r="D62" s="7" t="s">
        <v>313</v>
      </c>
      <c r="E62" s="7" t="s">
        <v>314</v>
      </c>
      <c r="F62" s="9">
        <v>44687</v>
      </c>
      <c r="G62" s="9">
        <v>44688</v>
      </c>
      <c r="H62" s="7">
        <v>1</v>
      </c>
      <c r="I62" s="7">
        <v>1</v>
      </c>
      <c r="J62" s="7">
        <v>1</v>
      </c>
      <c r="K62" s="7" t="s">
        <v>41</v>
      </c>
      <c r="L62" s="7">
        <v>220</v>
      </c>
      <c r="M62" s="7">
        <v>220</v>
      </c>
      <c r="N62" s="7" t="s">
        <v>315</v>
      </c>
      <c r="O62" s="7" t="s">
        <v>43</v>
      </c>
      <c r="P62" s="7" t="s">
        <v>33</v>
      </c>
      <c r="Q62" s="7">
        <v>0</v>
      </c>
      <c r="R62" s="15">
        <v>44662</v>
      </c>
      <c r="S62" s="9">
        <v>44690</v>
      </c>
      <c r="T62" s="7" t="s">
        <v>34</v>
      </c>
      <c r="U62" s="7">
        <v>220</v>
      </c>
      <c r="V62" s="7">
        <v>0</v>
      </c>
      <c r="W62" s="7">
        <v>0</v>
      </c>
      <c r="X62" s="7" t="s">
        <v>316</v>
      </c>
      <c r="Y62" s="7" t="s">
        <v>317</v>
      </c>
    </row>
    <row r="63" s="7" customFormat="1" spans="1:25">
      <c r="A63" s="7" t="s">
        <v>318</v>
      </c>
      <c r="B63" s="7" t="s">
        <v>26</v>
      </c>
      <c r="C63" s="7" t="s">
        <v>27</v>
      </c>
      <c r="D63" s="7" t="s">
        <v>71</v>
      </c>
      <c r="E63" s="7" t="s">
        <v>72</v>
      </c>
      <c r="F63" s="9">
        <v>44678</v>
      </c>
      <c r="G63" s="9">
        <v>44683</v>
      </c>
      <c r="H63" s="7">
        <v>1</v>
      </c>
      <c r="I63" s="7">
        <v>5</v>
      </c>
      <c r="J63" s="7">
        <v>5</v>
      </c>
      <c r="K63" s="7" t="s">
        <v>41</v>
      </c>
      <c r="L63" s="7">
        <v>2242</v>
      </c>
      <c r="M63" s="7">
        <v>2242</v>
      </c>
      <c r="N63" s="7" t="s">
        <v>319</v>
      </c>
      <c r="O63" s="7" t="s">
        <v>43</v>
      </c>
      <c r="P63" s="7" t="s">
        <v>33</v>
      </c>
      <c r="Q63" s="7">
        <v>0</v>
      </c>
      <c r="R63" s="15">
        <v>44662</v>
      </c>
      <c r="S63" s="9">
        <v>44690</v>
      </c>
      <c r="T63" s="7" t="s">
        <v>34</v>
      </c>
      <c r="U63" s="7">
        <v>2242</v>
      </c>
      <c r="V63" s="7">
        <v>0</v>
      </c>
      <c r="W63" s="7">
        <v>0</v>
      </c>
      <c r="X63" s="7" t="s">
        <v>320</v>
      </c>
      <c r="Y63" s="7" t="s">
        <v>321</v>
      </c>
    </row>
    <row r="64" s="7" customFormat="1" spans="1:25">
      <c r="A64" s="7" t="s">
        <v>322</v>
      </c>
      <c r="B64" s="7" t="s">
        <v>26</v>
      </c>
      <c r="C64" s="7" t="s">
        <v>27</v>
      </c>
      <c r="D64" s="7" t="s">
        <v>77</v>
      </c>
      <c r="E64" s="7" t="s">
        <v>157</v>
      </c>
      <c r="F64" s="9">
        <v>44681</v>
      </c>
      <c r="G64" s="9">
        <v>44683</v>
      </c>
      <c r="H64" s="7">
        <v>1</v>
      </c>
      <c r="I64" s="7">
        <v>2</v>
      </c>
      <c r="J64" s="7">
        <v>2</v>
      </c>
      <c r="K64" s="7" t="s">
        <v>41</v>
      </c>
      <c r="L64" s="7">
        <v>2486</v>
      </c>
      <c r="M64" s="7">
        <v>2486</v>
      </c>
      <c r="N64" s="7" t="s">
        <v>323</v>
      </c>
      <c r="O64" s="7" t="s">
        <v>43</v>
      </c>
      <c r="P64" s="7" t="s">
        <v>33</v>
      </c>
      <c r="Q64" s="7">
        <v>0</v>
      </c>
      <c r="R64" s="15">
        <v>44662</v>
      </c>
      <c r="S64" s="9">
        <v>44690</v>
      </c>
      <c r="T64" s="7" t="s">
        <v>34</v>
      </c>
      <c r="U64" s="7">
        <v>2486</v>
      </c>
      <c r="V64" s="7">
        <v>0</v>
      </c>
      <c r="W64" s="7">
        <v>0</v>
      </c>
      <c r="X64" s="7" t="s">
        <v>324</v>
      </c>
      <c r="Y64" s="7" t="s">
        <v>325</v>
      </c>
    </row>
    <row r="65" s="7" customFormat="1" spans="1:25">
      <c r="A65" s="7" t="s">
        <v>326</v>
      </c>
      <c r="B65" s="7" t="s">
        <v>26</v>
      </c>
      <c r="C65" s="7" t="s">
        <v>27</v>
      </c>
      <c r="D65" s="7" t="s">
        <v>327</v>
      </c>
      <c r="E65" s="7" t="s">
        <v>328</v>
      </c>
      <c r="F65" s="9">
        <v>44686</v>
      </c>
      <c r="G65" s="9">
        <v>44688</v>
      </c>
      <c r="H65" s="7">
        <v>1</v>
      </c>
      <c r="I65" s="7">
        <v>2</v>
      </c>
      <c r="J65" s="7">
        <v>2</v>
      </c>
      <c r="K65" s="7" t="s">
        <v>41</v>
      </c>
      <c r="L65" s="7">
        <v>3684</v>
      </c>
      <c r="M65" s="7">
        <v>3684</v>
      </c>
      <c r="N65" s="7" t="s">
        <v>329</v>
      </c>
      <c r="O65" s="7" t="s">
        <v>43</v>
      </c>
      <c r="P65" s="7" t="s">
        <v>33</v>
      </c>
      <c r="Q65" s="7">
        <v>0</v>
      </c>
      <c r="R65" s="15">
        <v>44663</v>
      </c>
      <c r="S65" s="9">
        <v>44690</v>
      </c>
      <c r="T65" s="7" t="s">
        <v>34</v>
      </c>
      <c r="U65" s="7">
        <v>3684</v>
      </c>
      <c r="V65" s="7">
        <v>0</v>
      </c>
      <c r="W65" s="7">
        <v>0</v>
      </c>
      <c r="X65" s="7" t="s">
        <v>330</v>
      </c>
      <c r="Y65" s="7" t="s">
        <v>35</v>
      </c>
    </row>
    <row r="66" s="7" customFormat="1" spans="1:25">
      <c r="A66" s="7" t="s">
        <v>326</v>
      </c>
      <c r="B66" s="7" t="s">
        <v>26</v>
      </c>
      <c r="C66" s="7" t="s">
        <v>114</v>
      </c>
      <c r="D66" s="7" t="s">
        <v>327</v>
      </c>
      <c r="E66" s="7" t="s">
        <v>328</v>
      </c>
      <c r="F66" s="9">
        <v>44686</v>
      </c>
      <c r="G66" s="9">
        <v>44688</v>
      </c>
      <c r="H66" s="7">
        <v>1</v>
      </c>
      <c r="I66" s="7">
        <v>2</v>
      </c>
      <c r="J66" s="7">
        <v>2</v>
      </c>
      <c r="K66" s="7" t="s">
        <v>41</v>
      </c>
      <c r="L66" s="7">
        <v>-3684</v>
      </c>
      <c r="M66" s="7">
        <v>-3684</v>
      </c>
      <c r="N66" s="7" t="s">
        <v>329</v>
      </c>
      <c r="O66" s="7" t="s">
        <v>43</v>
      </c>
      <c r="P66" s="7" t="s">
        <v>33</v>
      </c>
      <c r="Q66" s="7">
        <v>0</v>
      </c>
      <c r="R66" s="15">
        <v>44663</v>
      </c>
      <c r="S66" s="9">
        <v>44690</v>
      </c>
      <c r="T66" s="7" t="s">
        <v>34</v>
      </c>
      <c r="U66" s="7">
        <v>-3684</v>
      </c>
      <c r="V66" s="7">
        <v>0</v>
      </c>
      <c r="W66" s="7">
        <v>0</v>
      </c>
      <c r="X66" s="7" t="s">
        <v>330</v>
      </c>
      <c r="Y66" s="7" t="s">
        <v>35</v>
      </c>
    </row>
    <row r="67" s="7" customFormat="1" spans="1:25">
      <c r="A67" s="7" t="s">
        <v>331</v>
      </c>
      <c r="B67" s="7" t="s">
        <v>26</v>
      </c>
      <c r="C67" s="7" t="s">
        <v>27</v>
      </c>
      <c r="D67" s="7" t="s">
        <v>327</v>
      </c>
      <c r="E67" s="7" t="s">
        <v>328</v>
      </c>
      <c r="F67" s="9">
        <v>44686</v>
      </c>
      <c r="G67" s="9">
        <v>44688</v>
      </c>
      <c r="H67" s="7">
        <v>1</v>
      </c>
      <c r="I67" s="7">
        <v>2</v>
      </c>
      <c r="J67" s="7">
        <v>2</v>
      </c>
      <c r="K67" s="7" t="s">
        <v>41</v>
      </c>
      <c r="L67" s="7">
        <v>3684</v>
      </c>
      <c r="M67" s="7">
        <v>3684</v>
      </c>
      <c r="N67" s="7" t="s">
        <v>329</v>
      </c>
      <c r="O67" s="7" t="s">
        <v>43</v>
      </c>
      <c r="P67" s="7" t="s">
        <v>33</v>
      </c>
      <c r="Q67" s="7">
        <v>0</v>
      </c>
      <c r="R67" s="15">
        <v>44663</v>
      </c>
      <c r="S67" s="9">
        <v>44690</v>
      </c>
      <c r="T67" s="7" t="s">
        <v>34</v>
      </c>
      <c r="U67" s="7">
        <v>3684</v>
      </c>
      <c r="V67" s="7">
        <v>0</v>
      </c>
      <c r="W67" s="7">
        <v>0</v>
      </c>
      <c r="X67" s="7" t="s">
        <v>332</v>
      </c>
      <c r="Y67" s="7" t="s">
        <v>333</v>
      </c>
    </row>
    <row r="68" s="7" customFormat="1" spans="1:25">
      <c r="A68" s="7" t="s">
        <v>334</v>
      </c>
      <c r="B68" s="7" t="s">
        <v>26</v>
      </c>
      <c r="C68" s="7" t="s">
        <v>27</v>
      </c>
      <c r="D68" s="7" t="s">
        <v>95</v>
      </c>
      <c r="E68" s="7" t="s">
        <v>96</v>
      </c>
      <c r="F68" s="9">
        <v>44681</v>
      </c>
      <c r="G68" s="9">
        <v>44684</v>
      </c>
      <c r="H68" s="7">
        <v>1</v>
      </c>
      <c r="I68" s="7">
        <v>3</v>
      </c>
      <c r="J68" s="7">
        <v>3</v>
      </c>
      <c r="K68" s="7" t="s">
        <v>41</v>
      </c>
      <c r="L68" s="7">
        <v>1650</v>
      </c>
      <c r="M68" s="7">
        <v>1650</v>
      </c>
      <c r="N68" s="7" t="s">
        <v>335</v>
      </c>
      <c r="O68" s="7" t="s">
        <v>43</v>
      </c>
      <c r="P68" s="7" t="s">
        <v>33</v>
      </c>
      <c r="Q68" s="7">
        <v>0</v>
      </c>
      <c r="R68" s="15">
        <v>44664</v>
      </c>
      <c r="S68" s="9">
        <v>44690</v>
      </c>
      <c r="T68" s="7" t="s">
        <v>34</v>
      </c>
      <c r="U68" s="7">
        <v>1650</v>
      </c>
      <c r="V68" s="7">
        <v>0</v>
      </c>
      <c r="W68" s="7">
        <v>0</v>
      </c>
      <c r="X68" s="7" t="s">
        <v>35</v>
      </c>
      <c r="Y68" s="7" t="s">
        <v>35</v>
      </c>
    </row>
    <row r="69" s="7" customFormat="1" spans="1:25">
      <c r="A69" s="7" t="s">
        <v>336</v>
      </c>
      <c r="B69" s="7" t="s">
        <v>26</v>
      </c>
      <c r="C69" s="7" t="s">
        <v>27</v>
      </c>
      <c r="D69" s="7" t="s">
        <v>71</v>
      </c>
      <c r="E69" s="7" t="s">
        <v>337</v>
      </c>
      <c r="F69" s="9">
        <v>44682</v>
      </c>
      <c r="G69" s="9">
        <v>44685</v>
      </c>
      <c r="H69" s="7">
        <v>1</v>
      </c>
      <c r="I69" s="7">
        <v>3</v>
      </c>
      <c r="J69" s="7">
        <v>3</v>
      </c>
      <c r="K69" s="7" t="s">
        <v>41</v>
      </c>
      <c r="L69" s="7">
        <v>1626</v>
      </c>
      <c r="M69" s="7">
        <v>1626</v>
      </c>
      <c r="N69" s="7" t="s">
        <v>338</v>
      </c>
      <c r="O69" s="7" t="s">
        <v>43</v>
      </c>
      <c r="P69" s="7" t="s">
        <v>33</v>
      </c>
      <c r="Q69" s="7">
        <v>0</v>
      </c>
      <c r="R69" s="15">
        <v>44664</v>
      </c>
      <c r="S69" s="9">
        <v>44690</v>
      </c>
      <c r="T69" s="7" t="s">
        <v>34</v>
      </c>
      <c r="U69" s="7">
        <v>1626</v>
      </c>
      <c r="V69" s="7">
        <v>0</v>
      </c>
      <c r="W69" s="7">
        <v>0</v>
      </c>
      <c r="X69" s="7" t="s">
        <v>339</v>
      </c>
      <c r="Y69" s="7" t="s">
        <v>340</v>
      </c>
    </row>
    <row r="70" s="7" customFormat="1" spans="1:25">
      <c r="A70" s="7" t="s">
        <v>341</v>
      </c>
      <c r="B70" s="7" t="s">
        <v>26</v>
      </c>
      <c r="C70" s="7" t="s">
        <v>27</v>
      </c>
      <c r="D70" s="7" t="s">
        <v>77</v>
      </c>
      <c r="E70" s="7" t="s">
        <v>157</v>
      </c>
      <c r="F70" s="9">
        <v>44681</v>
      </c>
      <c r="G70" s="9">
        <v>44683</v>
      </c>
      <c r="H70" s="7">
        <v>1</v>
      </c>
      <c r="I70" s="7">
        <v>2</v>
      </c>
      <c r="J70" s="7">
        <v>2</v>
      </c>
      <c r="K70" s="7" t="s">
        <v>41</v>
      </c>
      <c r="L70" s="7">
        <v>2486</v>
      </c>
      <c r="M70" s="7">
        <v>2486</v>
      </c>
      <c r="N70" s="7" t="s">
        <v>342</v>
      </c>
      <c r="O70" s="7" t="s">
        <v>43</v>
      </c>
      <c r="P70" s="7" t="s">
        <v>33</v>
      </c>
      <c r="Q70" s="7">
        <v>0</v>
      </c>
      <c r="R70" s="15">
        <v>44664</v>
      </c>
      <c r="S70" s="9">
        <v>44690</v>
      </c>
      <c r="T70" s="7" t="s">
        <v>34</v>
      </c>
      <c r="U70" s="7">
        <v>2486</v>
      </c>
      <c r="V70" s="7">
        <v>0</v>
      </c>
      <c r="W70" s="7">
        <v>0</v>
      </c>
      <c r="X70" s="7" t="s">
        <v>343</v>
      </c>
      <c r="Y70" s="7" t="s">
        <v>344</v>
      </c>
    </row>
    <row r="71" s="7" customFormat="1" spans="1:25">
      <c r="A71" s="7" t="s">
        <v>345</v>
      </c>
      <c r="B71" s="7" t="s">
        <v>26</v>
      </c>
      <c r="C71" s="7" t="s">
        <v>27</v>
      </c>
      <c r="D71" s="7" t="s">
        <v>346</v>
      </c>
      <c r="E71" s="7" t="s">
        <v>347</v>
      </c>
      <c r="F71" s="9">
        <v>44681</v>
      </c>
      <c r="G71" s="9">
        <v>44683</v>
      </c>
      <c r="H71" s="7">
        <v>1</v>
      </c>
      <c r="I71" s="7">
        <v>2</v>
      </c>
      <c r="J71" s="7">
        <v>2</v>
      </c>
      <c r="K71" s="7" t="s">
        <v>41</v>
      </c>
      <c r="L71" s="7">
        <v>1072</v>
      </c>
      <c r="M71" s="7">
        <v>1072</v>
      </c>
      <c r="N71" s="7" t="s">
        <v>348</v>
      </c>
      <c r="O71" s="7" t="s">
        <v>43</v>
      </c>
      <c r="P71" s="7" t="s">
        <v>33</v>
      </c>
      <c r="Q71" s="7">
        <v>0</v>
      </c>
      <c r="R71" s="15">
        <v>44664</v>
      </c>
      <c r="S71" s="9">
        <v>44690</v>
      </c>
      <c r="T71" s="7" t="s">
        <v>34</v>
      </c>
      <c r="U71" s="7">
        <v>1072</v>
      </c>
      <c r="V71" s="7">
        <v>0</v>
      </c>
      <c r="W71" s="7">
        <v>0</v>
      </c>
      <c r="X71" s="7" t="s">
        <v>349</v>
      </c>
      <c r="Y71" s="7" t="s">
        <v>350</v>
      </c>
    </row>
    <row r="72" s="7" customFormat="1" spans="1:25">
      <c r="A72" s="7" t="s">
        <v>351</v>
      </c>
      <c r="B72" s="7" t="s">
        <v>26</v>
      </c>
      <c r="C72" s="7" t="s">
        <v>27</v>
      </c>
      <c r="D72" s="7" t="s">
        <v>352</v>
      </c>
      <c r="E72" s="7" t="s">
        <v>353</v>
      </c>
      <c r="F72" s="9">
        <v>44681</v>
      </c>
      <c r="G72" s="9">
        <v>44685</v>
      </c>
      <c r="H72" s="7">
        <v>1</v>
      </c>
      <c r="I72" s="7">
        <v>4</v>
      </c>
      <c r="J72" s="7">
        <v>4</v>
      </c>
      <c r="K72" s="7" t="s">
        <v>41</v>
      </c>
      <c r="L72" s="7">
        <v>1360</v>
      </c>
      <c r="M72" s="7">
        <v>1360</v>
      </c>
      <c r="N72" s="7" t="s">
        <v>354</v>
      </c>
      <c r="O72" s="7" t="s">
        <v>43</v>
      </c>
      <c r="P72" s="7" t="s">
        <v>33</v>
      </c>
      <c r="Q72" s="7">
        <v>0</v>
      </c>
      <c r="R72" s="15">
        <v>44664</v>
      </c>
      <c r="S72" s="9">
        <v>44690</v>
      </c>
      <c r="T72" s="7" t="s">
        <v>34</v>
      </c>
      <c r="U72" s="7">
        <v>1360</v>
      </c>
      <c r="V72" s="7">
        <v>0</v>
      </c>
      <c r="W72" s="7">
        <v>0</v>
      </c>
      <c r="X72" s="7" t="s">
        <v>355</v>
      </c>
      <c r="Y72" s="7" t="s">
        <v>356</v>
      </c>
    </row>
    <row r="73" s="7" customFormat="1" spans="1:25">
      <c r="A73" s="7" t="s">
        <v>357</v>
      </c>
      <c r="B73" s="7" t="s">
        <v>26</v>
      </c>
      <c r="C73" s="7" t="s">
        <v>27</v>
      </c>
      <c r="D73" s="7" t="s">
        <v>352</v>
      </c>
      <c r="E73" s="7" t="s">
        <v>358</v>
      </c>
      <c r="F73" s="9">
        <v>44684</v>
      </c>
      <c r="G73" s="9">
        <v>44685</v>
      </c>
      <c r="H73" s="7">
        <v>1</v>
      </c>
      <c r="I73" s="7">
        <v>1</v>
      </c>
      <c r="J73" s="7">
        <v>1</v>
      </c>
      <c r="K73" s="7" t="s">
        <v>41</v>
      </c>
      <c r="L73" s="7">
        <v>330</v>
      </c>
      <c r="M73" s="7">
        <v>330</v>
      </c>
      <c r="N73" s="7" t="s">
        <v>359</v>
      </c>
      <c r="O73" s="7" t="s">
        <v>43</v>
      </c>
      <c r="P73" s="7" t="s">
        <v>33</v>
      </c>
      <c r="Q73" s="7">
        <v>0</v>
      </c>
      <c r="R73" s="15">
        <v>44664</v>
      </c>
      <c r="S73" s="9">
        <v>44690</v>
      </c>
      <c r="T73" s="7" t="s">
        <v>34</v>
      </c>
      <c r="U73" s="7">
        <v>330</v>
      </c>
      <c r="V73" s="7">
        <v>0</v>
      </c>
      <c r="W73" s="7">
        <v>0</v>
      </c>
      <c r="X73" s="7" t="s">
        <v>360</v>
      </c>
      <c r="Y73" s="7" t="s">
        <v>361</v>
      </c>
    </row>
    <row r="74" s="7" customFormat="1" spans="1:25">
      <c r="A74" s="7" t="s">
        <v>362</v>
      </c>
      <c r="B74" s="7" t="s">
        <v>26</v>
      </c>
      <c r="C74" s="7" t="s">
        <v>27</v>
      </c>
      <c r="D74" s="7" t="s">
        <v>363</v>
      </c>
      <c r="E74" s="7" t="s">
        <v>364</v>
      </c>
      <c r="F74" s="9">
        <v>44681</v>
      </c>
      <c r="G74" s="9">
        <v>44684</v>
      </c>
      <c r="H74" s="7">
        <v>1</v>
      </c>
      <c r="I74" s="7">
        <v>3</v>
      </c>
      <c r="J74" s="7">
        <v>3</v>
      </c>
      <c r="K74" s="7" t="s">
        <v>41</v>
      </c>
      <c r="L74" s="7">
        <v>3360</v>
      </c>
      <c r="M74" s="7">
        <v>3360</v>
      </c>
      <c r="N74" s="7" t="s">
        <v>365</v>
      </c>
      <c r="O74" s="7" t="s">
        <v>43</v>
      </c>
      <c r="P74" s="7" t="s">
        <v>33</v>
      </c>
      <c r="Q74" s="7">
        <v>0</v>
      </c>
      <c r="R74" s="15">
        <v>44664</v>
      </c>
      <c r="S74" s="9">
        <v>44690</v>
      </c>
      <c r="T74" s="7" t="s">
        <v>34</v>
      </c>
      <c r="U74" s="7">
        <v>3360</v>
      </c>
      <c r="V74" s="7">
        <v>0</v>
      </c>
      <c r="W74" s="7">
        <v>0</v>
      </c>
      <c r="X74" s="7" t="s">
        <v>366</v>
      </c>
      <c r="Y74" s="7" t="s">
        <v>367</v>
      </c>
    </row>
    <row r="75" s="7" customFormat="1" spans="1:25">
      <c r="A75" s="7" t="s">
        <v>368</v>
      </c>
      <c r="B75" s="7" t="s">
        <v>26</v>
      </c>
      <c r="C75" s="7" t="s">
        <v>27</v>
      </c>
      <c r="D75" s="7" t="s">
        <v>352</v>
      </c>
      <c r="E75" s="7" t="s">
        <v>353</v>
      </c>
      <c r="F75" s="9">
        <v>44683</v>
      </c>
      <c r="G75" s="9">
        <v>44684</v>
      </c>
      <c r="H75" s="7">
        <v>1</v>
      </c>
      <c r="I75" s="7">
        <v>1</v>
      </c>
      <c r="J75" s="7">
        <v>1</v>
      </c>
      <c r="K75" s="7" t="s">
        <v>41</v>
      </c>
      <c r="L75" s="7">
        <v>330</v>
      </c>
      <c r="M75" s="7">
        <v>330</v>
      </c>
      <c r="N75" s="7" t="s">
        <v>369</v>
      </c>
      <c r="O75" s="7" t="s">
        <v>43</v>
      </c>
      <c r="P75" s="7" t="s">
        <v>33</v>
      </c>
      <c r="Q75" s="7">
        <v>0</v>
      </c>
      <c r="R75" s="15">
        <v>44665</v>
      </c>
      <c r="S75" s="9">
        <v>44690</v>
      </c>
      <c r="T75" s="7" t="s">
        <v>34</v>
      </c>
      <c r="U75" s="7">
        <v>330</v>
      </c>
      <c r="V75" s="7">
        <v>0</v>
      </c>
      <c r="W75" s="7">
        <v>0</v>
      </c>
      <c r="X75" s="7" t="s">
        <v>370</v>
      </c>
      <c r="Y75" s="7" t="s">
        <v>371</v>
      </c>
    </row>
    <row r="76" s="7" customFormat="1" spans="1:25">
      <c r="A76" s="7" t="s">
        <v>372</v>
      </c>
      <c r="B76" s="7" t="s">
        <v>26</v>
      </c>
      <c r="C76" s="7" t="s">
        <v>27</v>
      </c>
      <c r="D76" s="7" t="s">
        <v>373</v>
      </c>
      <c r="E76" s="7" t="s">
        <v>374</v>
      </c>
      <c r="F76" s="9">
        <v>44683</v>
      </c>
      <c r="G76" s="9">
        <v>44685</v>
      </c>
      <c r="H76" s="7">
        <v>1</v>
      </c>
      <c r="I76" s="7">
        <v>2</v>
      </c>
      <c r="J76" s="7">
        <v>2</v>
      </c>
      <c r="K76" s="7" t="s">
        <v>41</v>
      </c>
      <c r="L76" s="7">
        <v>2040</v>
      </c>
      <c r="M76" s="7">
        <v>2040</v>
      </c>
      <c r="N76" s="7" t="s">
        <v>375</v>
      </c>
      <c r="O76" s="7" t="s">
        <v>43</v>
      </c>
      <c r="P76" s="7" t="s">
        <v>33</v>
      </c>
      <c r="Q76" s="7">
        <v>0</v>
      </c>
      <c r="R76" s="15">
        <v>44665</v>
      </c>
      <c r="S76" s="9">
        <v>44690</v>
      </c>
      <c r="T76" s="7" t="s">
        <v>34</v>
      </c>
      <c r="U76" s="7">
        <v>2040</v>
      </c>
      <c r="V76" s="7">
        <v>0</v>
      </c>
      <c r="W76" s="7">
        <v>0</v>
      </c>
      <c r="X76" s="7" t="s">
        <v>376</v>
      </c>
      <c r="Y76" s="7" t="s">
        <v>377</v>
      </c>
    </row>
    <row r="77" s="7" customFormat="1" spans="1:25">
      <c r="A77" s="7" t="s">
        <v>378</v>
      </c>
      <c r="B77" s="7" t="s">
        <v>26</v>
      </c>
      <c r="C77" s="7" t="s">
        <v>27</v>
      </c>
      <c r="D77" s="7" t="s">
        <v>227</v>
      </c>
      <c r="E77" s="7" t="s">
        <v>379</v>
      </c>
      <c r="F77" s="9">
        <v>44682</v>
      </c>
      <c r="G77" s="9">
        <v>44683</v>
      </c>
      <c r="H77" s="7">
        <v>1</v>
      </c>
      <c r="I77" s="7">
        <v>1</v>
      </c>
      <c r="J77" s="7">
        <v>1</v>
      </c>
      <c r="K77" s="7" t="s">
        <v>41</v>
      </c>
      <c r="L77" s="7">
        <v>3283</v>
      </c>
      <c r="M77" s="7">
        <v>3283</v>
      </c>
      <c r="N77" s="7" t="s">
        <v>380</v>
      </c>
      <c r="O77" s="7" t="s">
        <v>43</v>
      </c>
      <c r="P77" s="7" t="s">
        <v>33</v>
      </c>
      <c r="Q77" s="7">
        <v>0</v>
      </c>
      <c r="R77" s="15">
        <v>44665</v>
      </c>
      <c r="S77" s="9">
        <v>44690</v>
      </c>
      <c r="T77" s="7" t="s">
        <v>34</v>
      </c>
      <c r="U77" s="7">
        <v>3283</v>
      </c>
      <c r="V77" s="7">
        <v>0</v>
      </c>
      <c r="W77" s="7">
        <v>0</v>
      </c>
      <c r="X77" s="7" t="s">
        <v>381</v>
      </c>
      <c r="Y77" s="7" t="s">
        <v>382</v>
      </c>
    </row>
    <row r="78" s="7" customFormat="1" spans="1:25">
      <c r="A78" s="7" t="s">
        <v>383</v>
      </c>
      <c r="B78" s="7" t="s">
        <v>26</v>
      </c>
      <c r="C78" s="7" t="s">
        <v>27</v>
      </c>
      <c r="D78" s="7" t="s">
        <v>384</v>
      </c>
      <c r="E78" s="7" t="s">
        <v>385</v>
      </c>
      <c r="F78" s="9">
        <v>44685</v>
      </c>
      <c r="G78" s="9">
        <v>44687</v>
      </c>
      <c r="H78" s="7">
        <v>1</v>
      </c>
      <c r="I78" s="7">
        <v>2</v>
      </c>
      <c r="J78" s="7">
        <v>2</v>
      </c>
      <c r="K78" s="7" t="s">
        <v>41</v>
      </c>
      <c r="L78" s="7">
        <v>3120</v>
      </c>
      <c r="M78" s="7">
        <v>3120</v>
      </c>
      <c r="N78" s="7" t="s">
        <v>386</v>
      </c>
      <c r="O78" s="7" t="s">
        <v>43</v>
      </c>
      <c r="P78" s="7" t="s">
        <v>33</v>
      </c>
      <c r="Q78" s="7">
        <v>0</v>
      </c>
      <c r="R78" s="15">
        <v>44665</v>
      </c>
      <c r="S78" s="9">
        <v>44690</v>
      </c>
      <c r="T78" s="7" t="s">
        <v>34</v>
      </c>
      <c r="U78" s="7">
        <v>3120</v>
      </c>
      <c r="V78" s="7">
        <v>0</v>
      </c>
      <c r="W78" s="7">
        <v>0</v>
      </c>
      <c r="X78" s="7" t="s">
        <v>387</v>
      </c>
      <c r="Y78" s="7" t="s">
        <v>388</v>
      </c>
    </row>
    <row r="79" s="7" customFormat="1" spans="1:25">
      <c r="A79" s="7" t="s">
        <v>389</v>
      </c>
      <c r="B79" s="7" t="s">
        <v>26</v>
      </c>
      <c r="C79" s="7" t="s">
        <v>27</v>
      </c>
      <c r="D79" s="7" t="s">
        <v>373</v>
      </c>
      <c r="E79" s="7" t="s">
        <v>374</v>
      </c>
      <c r="F79" s="9">
        <v>44683</v>
      </c>
      <c r="G79" s="9">
        <v>44685</v>
      </c>
      <c r="H79" s="7">
        <v>1</v>
      </c>
      <c r="I79" s="7">
        <v>2</v>
      </c>
      <c r="J79" s="7">
        <v>2</v>
      </c>
      <c r="K79" s="7" t="s">
        <v>41</v>
      </c>
      <c r="L79" s="7">
        <v>2040</v>
      </c>
      <c r="M79" s="7">
        <v>2040</v>
      </c>
      <c r="N79" s="7" t="s">
        <v>390</v>
      </c>
      <c r="O79" s="7" t="s">
        <v>43</v>
      </c>
      <c r="P79" s="7" t="s">
        <v>33</v>
      </c>
      <c r="Q79" s="7">
        <v>0</v>
      </c>
      <c r="R79" s="15">
        <v>44665</v>
      </c>
      <c r="S79" s="9">
        <v>44690</v>
      </c>
      <c r="T79" s="7" t="s">
        <v>34</v>
      </c>
      <c r="U79" s="7">
        <v>2040</v>
      </c>
      <c r="V79" s="7">
        <v>0</v>
      </c>
      <c r="W79" s="7">
        <v>0</v>
      </c>
      <c r="X79" s="7" t="s">
        <v>391</v>
      </c>
      <c r="Y79" s="7" t="s">
        <v>392</v>
      </c>
    </row>
    <row r="80" s="7" customFormat="1" spans="1:25">
      <c r="A80" s="7" t="s">
        <v>393</v>
      </c>
      <c r="B80" s="7" t="s">
        <v>26</v>
      </c>
      <c r="C80" s="7" t="s">
        <v>27</v>
      </c>
      <c r="D80" s="7" t="s">
        <v>283</v>
      </c>
      <c r="E80" s="7" t="s">
        <v>394</v>
      </c>
      <c r="F80" s="9">
        <v>44686</v>
      </c>
      <c r="G80" s="9">
        <v>44687</v>
      </c>
      <c r="H80" s="7">
        <v>1</v>
      </c>
      <c r="I80" s="7">
        <v>1</v>
      </c>
      <c r="J80" s="7">
        <v>1</v>
      </c>
      <c r="K80" s="7" t="s">
        <v>41</v>
      </c>
      <c r="L80" s="7">
        <v>720</v>
      </c>
      <c r="M80" s="7">
        <v>720</v>
      </c>
      <c r="N80" s="7" t="s">
        <v>395</v>
      </c>
      <c r="O80" s="7" t="s">
        <v>43</v>
      </c>
      <c r="P80" s="7" t="s">
        <v>33</v>
      </c>
      <c r="Q80" s="7">
        <v>0</v>
      </c>
      <c r="R80" s="15">
        <v>44665</v>
      </c>
      <c r="S80" s="9">
        <v>44690</v>
      </c>
      <c r="T80" s="7" t="s">
        <v>34</v>
      </c>
      <c r="U80" s="7">
        <v>720</v>
      </c>
      <c r="V80" s="7">
        <v>0</v>
      </c>
      <c r="W80" s="7">
        <v>0</v>
      </c>
      <c r="X80" s="7" t="s">
        <v>396</v>
      </c>
      <c r="Y80" s="7" t="s">
        <v>397</v>
      </c>
    </row>
    <row r="81" s="7" customFormat="1" spans="1:25">
      <c r="A81" s="7" t="s">
        <v>398</v>
      </c>
      <c r="B81" s="7" t="s">
        <v>26</v>
      </c>
      <c r="C81" s="7" t="s">
        <v>27</v>
      </c>
      <c r="D81" s="7" t="s">
        <v>399</v>
      </c>
      <c r="E81" s="7" t="s">
        <v>400</v>
      </c>
      <c r="F81" s="9">
        <v>44685</v>
      </c>
      <c r="G81" s="9">
        <v>44687</v>
      </c>
      <c r="H81" s="7">
        <v>1</v>
      </c>
      <c r="I81" s="7">
        <v>2</v>
      </c>
      <c r="J81" s="7">
        <v>2</v>
      </c>
      <c r="K81" s="7" t="s">
        <v>41</v>
      </c>
      <c r="L81" s="7">
        <v>1390</v>
      </c>
      <c r="M81" s="7">
        <v>1390</v>
      </c>
      <c r="N81" s="7" t="s">
        <v>401</v>
      </c>
      <c r="O81" s="7" t="s">
        <v>43</v>
      </c>
      <c r="P81" s="7" t="s">
        <v>33</v>
      </c>
      <c r="Q81" s="7">
        <v>0</v>
      </c>
      <c r="R81" s="15">
        <v>44665</v>
      </c>
      <c r="S81" s="9">
        <v>44690</v>
      </c>
      <c r="T81" s="7" t="s">
        <v>34</v>
      </c>
      <c r="U81" s="7">
        <v>1390</v>
      </c>
      <c r="V81" s="7">
        <v>0</v>
      </c>
      <c r="W81" s="7">
        <v>0</v>
      </c>
      <c r="X81" s="7" t="s">
        <v>402</v>
      </c>
      <c r="Y81" s="7" t="s">
        <v>403</v>
      </c>
    </row>
    <row r="82" s="7" customFormat="1" spans="1:26">
      <c r="A82" s="7" t="s">
        <v>404</v>
      </c>
      <c r="B82" s="7" t="s">
        <v>26</v>
      </c>
      <c r="C82" s="7" t="s">
        <v>27</v>
      </c>
      <c r="D82" s="7" t="s">
        <v>77</v>
      </c>
      <c r="E82" s="7" t="s">
        <v>405</v>
      </c>
      <c r="F82" s="9">
        <v>44679</v>
      </c>
      <c r="G82" s="9">
        <v>44683</v>
      </c>
      <c r="H82" s="7">
        <v>2</v>
      </c>
      <c r="I82" s="7">
        <v>4</v>
      </c>
      <c r="J82" s="7">
        <v>8</v>
      </c>
      <c r="K82" s="7" t="s">
        <v>41</v>
      </c>
      <c r="L82" s="7">
        <v>9872</v>
      </c>
      <c r="M82" s="7">
        <v>9872</v>
      </c>
      <c r="N82" s="7" t="s">
        <v>406</v>
      </c>
      <c r="O82" s="7" t="s">
        <v>43</v>
      </c>
      <c r="P82" s="7" t="s">
        <v>33</v>
      </c>
      <c r="Q82" s="7">
        <v>0</v>
      </c>
      <c r="R82" s="15">
        <v>44665</v>
      </c>
      <c r="S82" s="9">
        <v>44690</v>
      </c>
      <c r="T82" s="7" t="s">
        <v>34</v>
      </c>
      <c r="U82" s="7">
        <v>9872</v>
      </c>
      <c r="V82" s="7">
        <v>0</v>
      </c>
      <c r="W82" s="7">
        <v>0</v>
      </c>
      <c r="X82" s="7" t="s">
        <v>407</v>
      </c>
      <c r="Y82" s="7">
        <v>2201428</v>
      </c>
      <c r="Z82" s="7" t="s">
        <v>408</v>
      </c>
    </row>
    <row r="83" s="7" customFormat="1" spans="1:25">
      <c r="A83" s="7" t="s">
        <v>409</v>
      </c>
      <c r="B83" s="7" t="s">
        <v>26</v>
      </c>
      <c r="C83" s="7" t="s">
        <v>27</v>
      </c>
      <c r="D83" s="7" t="s">
        <v>253</v>
      </c>
      <c r="E83" s="7" t="s">
        <v>254</v>
      </c>
      <c r="F83" s="9">
        <v>44684</v>
      </c>
      <c r="G83" s="9">
        <v>44685</v>
      </c>
      <c r="H83" s="7">
        <v>1</v>
      </c>
      <c r="I83" s="7">
        <v>1</v>
      </c>
      <c r="J83" s="7">
        <v>1</v>
      </c>
      <c r="K83" s="7" t="s">
        <v>41</v>
      </c>
      <c r="L83" s="7">
        <v>827</v>
      </c>
      <c r="M83" s="7">
        <v>827</v>
      </c>
      <c r="N83" s="7" t="s">
        <v>410</v>
      </c>
      <c r="O83" s="7" t="s">
        <v>43</v>
      </c>
      <c r="P83" s="7" t="s">
        <v>33</v>
      </c>
      <c r="Q83" s="7">
        <v>0</v>
      </c>
      <c r="R83" s="15">
        <v>44665</v>
      </c>
      <c r="S83" s="9">
        <v>44690</v>
      </c>
      <c r="T83" s="7" t="s">
        <v>34</v>
      </c>
      <c r="U83" s="7">
        <v>827</v>
      </c>
      <c r="V83" s="7">
        <v>0</v>
      </c>
      <c r="W83" s="7">
        <v>0</v>
      </c>
      <c r="X83" s="7" t="s">
        <v>411</v>
      </c>
      <c r="Y83" s="7" t="s">
        <v>412</v>
      </c>
    </row>
    <row r="84" s="7" customFormat="1" spans="1:25">
      <c r="A84" s="7" t="s">
        <v>413</v>
      </c>
      <c r="B84" s="7" t="s">
        <v>26</v>
      </c>
      <c r="C84" s="7" t="s">
        <v>27</v>
      </c>
      <c r="D84" s="7" t="s">
        <v>77</v>
      </c>
      <c r="E84" s="7" t="s">
        <v>414</v>
      </c>
      <c r="F84" s="9">
        <v>44681</v>
      </c>
      <c r="G84" s="9">
        <v>44684</v>
      </c>
      <c r="H84" s="7">
        <v>3</v>
      </c>
      <c r="I84" s="7">
        <v>3</v>
      </c>
      <c r="J84" s="7">
        <v>9</v>
      </c>
      <c r="K84" s="7" t="s">
        <v>41</v>
      </c>
      <c r="L84" s="7">
        <v>11862</v>
      </c>
      <c r="M84" s="7">
        <v>11862</v>
      </c>
      <c r="N84" s="7" t="s">
        <v>415</v>
      </c>
      <c r="O84" s="7" t="s">
        <v>43</v>
      </c>
      <c r="P84" s="7" t="s">
        <v>33</v>
      </c>
      <c r="Q84" s="7">
        <v>0</v>
      </c>
      <c r="R84" s="15">
        <v>44666</v>
      </c>
      <c r="S84" s="9">
        <v>44690</v>
      </c>
      <c r="T84" s="7" t="s">
        <v>34</v>
      </c>
      <c r="U84" s="7">
        <v>11862</v>
      </c>
      <c r="V84" s="7">
        <v>0</v>
      </c>
      <c r="W84" s="7">
        <v>0</v>
      </c>
      <c r="X84" s="7" t="s">
        <v>416</v>
      </c>
      <c r="Y84" s="7" t="s">
        <v>417</v>
      </c>
    </row>
    <row r="85" s="7" customFormat="1" spans="1:25">
      <c r="A85" s="7" t="s">
        <v>418</v>
      </c>
      <c r="B85" s="7" t="s">
        <v>26</v>
      </c>
      <c r="C85" s="7" t="s">
        <v>27</v>
      </c>
      <c r="D85" s="7" t="s">
        <v>71</v>
      </c>
      <c r="E85" s="7" t="s">
        <v>419</v>
      </c>
      <c r="F85" s="9">
        <v>44679</v>
      </c>
      <c r="G85" s="9">
        <v>44687</v>
      </c>
      <c r="H85" s="7">
        <v>2</v>
      </c>
      <c r="I85" s="7">
        <v>8</v>
      </c>
      <c r="J85" s="7">
        <v>16</v>
      </c>
      <c r="K85" s="7" t="s">
        <v>41</v>
      </c>
      <c r="L85" s="7">
        <v>9546</v>
      </c>
      <c r="M85" s="7">
        <v>9546</v>
      </c>
      <c r="N85" s="7" t="s">
        <v>420</v>
      </c>
      <c r="O85" s="7" t="s">
        <v>43</v>
      </c>
      <c r="P85" s="7" t="s">
        <v>33</v>
      </c>
      <c r="Q85" s="7">
        <v>0</v>
      </c>
      <c r="R85" s="15">
        <v>44666</v>
      </c>
      <c r="S85" s="9">
        <v>44690</v>
      </c>
      <c r="T85" s="7" t="s">
        <v>34</v>
      </c>
      <c r="U85" s="7">
        <v>9546</v>
      </c>
      <c r="V85" s="7">
        <v>0</v>
      </c>
      <c r="W85" s="7">
        <v>0</v>
      </c>
      <c r="X85" s="7" t="s">
        <v>421</v>
      </c>
      <c r="Y85" s="7" t="s">
        <v>422</v>
      </c>
    </row>
    <row r="86" s="7" customFormat="1" spans="1:25">
      <c r="A86" s="7" t="s">
        <v>423</v>
      </c>
      <c r="B86" s="7" t="s">
        <v>26</v>
      </c>
      <c r="C86" s="7" t="s">
        <v>27</v>
      </c>
      <c r="D86" s="7" t="s">
        <v>424</v>
      </c>
      <c r="E86" s="7" t="s">
        <v>425</v>
      </c>
      <c r="F86" s="9">
        <v>44682</v>
      </c>
      <c r="G86" s="9">
        <v>44684</v>
      </c>
      <c r="H86" s="7">
        <v>1</v>
      </c>
      <c r="I86" s="7">
        <v>2</v>
      </c>
      <c r="J86" s="7">
        <v>2</v>
      </c>
      <c r="K86" s="7" t="s">
        <v>41</v>
      </c>
      <c r="L86" s="7">
        <v>914</v>
      </c>
      <c r="M86" s="7">
        <v>914</v>
      </c>
      <c r="N86" s="7" t="s">
        <v>426</v>
      </c>
      <c r="O86" s="7" t="s">
        <v>43</v>
      </c>
      <c r="P86" s="7" t="s">
        <v>33</v>
      </c>
      <c r="Q86" s="7">
        <v>0</v>
      </c>
      <c r="R86" s="15">
        <v>44667</v>
      </c>
      <c r="S86" s="9">
        <v>44690</v>
      </c>
      <c r="T86" s="7" t="s">
        <v>34</v>
      </c>
      <c r="U86" s="7">
        <v>914</v>
      </c>
      <c r="V86" s="7">
        <v>0</v>
      </c>
      <c r="W86" s="7">
        <v>0</v>
      </c>
      <c r="X86" s="7" t="s">
        <v>427</v>
      </c>
      <c r="Y86" s="7" t="s">
        <v>35</v>
      </c>
    </row>
    <row r="87" s="7" customFormat="1" spans="1:25">
      <c r="A87" s="7" t="s">
        <v>428</v>
      </c>
      <c r="B87" s="7" t="s">
        <v>26</v>
      </c>
      <c r="C87" s="7" t="s">
        <v>27</v>
      </c>
      <c r="D87" s="7" t="s">
        <v>399</v>
      </c>
      <c r="E87" s="7" t="s">
        <v>400</v>
      </c>
      <c r="F87" s="9">
        <v>44684</v>
      </c>
      <c r="G87" s="9">
        <v>44685</v>
      </c>
      <c r="H87" s="7">
        <v>1</v>
      </c>
      <c r="I87" s="7">
        <v>1</v>
      </c>
      <c r="J87" s="7">
        <v>1</v>
      </c>
      <c r="K87" s="7" t="s">
        <v>41</v>
      </c>
      <c r="L87" s="7">
        <v>695</v>
      </c>
      <c r="M87" s="7">
        <v>695</v>
      </c>
      <c r="N87" s="7" t="s">
        <v>429</v>
      </c>
      <c r="O87" s="7" t="s">
        <v>43</v>
      </c>
      <c r="P87" s="7" t="s">
        <v>33</v>
      </c>
      <c r="Q87" s="7">
        <v>0</v>
      </c>
      <c r="R87" s="15">
        <v>44667</v>
      </c>
      <c r="S87" s="9">
        <v>44690</v>
      </c>
      <c r="T87" s="7" t="s">
        <v>34</v>
      </c>
      <c r="U87" s="7">
        <v>695</v>
      </c>
      <c r="V87" s="7">
        <v>0</v>
      </c>
      <c r="W87" s="7">
        <v>0</v>
      </c>
      <c r="X87" s="7" t="s">
        <v>430</v>
      </c>
      <c r="Y87" s="7" t="s">
        <v>431</v>
      </c>
    </row>
    <row r="88" s="7" customFormat="1" spans="1:25">
      <c r="A88" s="7" t="s">
        <v>432</v>
      </c>
      <c r="B88" s="7" t="s">
        <v>26</v>
      </c>
      <c r="C88" s="7" t="s">
        <v>27</v>
      </c>
      <c r="D88" s="7" t="s">
        <v>433</v>
      </c>
      <c r="E88" s="7" t="s">
        <v>434</v>
      </c>
      <c r="F88" s="9">
        <v>44684</v>
      </c>
      <c r="G88" s="9">
        <v>44686</v>
      </c>
      <c r="H88" s="7">
        <v>2</v>
      </c>
      <c r="I88" s="7">
        <v>2</v>
      </c>
      <c r="J88" s="7">
        <v>4</v>
      </c>
      <c r="K88" s="7" t="s">
        <v>41</v>
      </c>
      <c r="L88" s="7">
        <v>3140</v>
      </c>
      <c r="M88" s="7">
        <v>3140</v>
      </c>
      <c r="N88" s="7" t="s">
        <v>435</v>
      </c>
      <c r="O88" s="7" t="s">
        <v>43</v>
      </c>
      <c r="P88" s="7" t="s">
        <v>33</v>
      </c>
      <c r="Q88" s="7">
        <v>0</v>
      </c>
      <c r="R88" s="15">
        <v>44667</v>
      </c>
      <c r="S88" s="9">
        <v>44690</v>
      </c>
      <c r="T88" s="7" t="s">
        <v>34</v>
      </c>
      <c r="U88" s="7">
        <v>3140</v>
      </c>
      <c r="V88" s="7">
        <v>0</v>
      </c>
      <c r="W88" s="7">
        <v>0</v>
      </c>
      <c r="X88" s="7" t="s">
        <v>436</v>
      </c>
      <c r="Y88" s="7" t="s">
        <v>437</v>
      </c>
    </row>
    <row r="89" s="7" customFormat="1" spans="1:25">
      <c r="A89" s="7" t="s">
        <v>438</v>
      </c>
      <c r="B89" s="7" t="s">
        <v>26</v>
      </c>
      <c r="C89" s="7" t="s">
        <v>27</v>
      </c>
      <c r="D89" s="7" t="s">
        <v>28</v>
      </c>
      <c r="E89" s="7" t="s">
        <v>29</v>
      </c>
      <c r="F89" s="9">
        <v>44682</v>
      </c>
      <c r="G89" s="9">
        <v>44686</v>
      </c>
      <c r="H89" s="7">
        <v>1</v>
      </c>
      <c r="I89" s="7">
        <v>4</v>
      </c>
      <c r="J89" s="7">
        <v>4</v>
      </c>
      <c r="K89" s="7" t="s">
        <v>41</v>
      </c>
      <c r="L89" s="7">
        <v>3284</v>
      </c>
      <c r="M89" s="7">
        <v>3284</v>
      </c>
      <c r="N89" s="7" t="s">
        <v>37</v>
      </c>
      <c r="O89" s="7" t="s">
        <v>43</v>
      </c>
      <c r="P89" s="7" t="s">
        <v>33</v>
      </c>
      <c r="Q89" s="7">
        <v>0</v>
      </c>
      <c r="R89" s="15">
        <v>44667</v>
      </c>
      <c r="S89" s="9">
        <v>44690</v>
      </c>
      <c r="T89" s="7" t="s">
        <v>34</v>
      </c>
      <c r="U89" s="7">
        <v>3284</v>
      </c>
      <c r="V89" s="7">
        <v>0</v>
      </c>
      <c r="W89" s="7">
        <v>0</v>
      </c>
      <c r="X89" s="7" t="s">
        <v>439</v>
      </c>
      <c r="Y89" s="7" t="s">
        <v>440</v>
      </c>
    </row>
    <row r="90" s="7" customFormat="1" spans="1:25">
      <c r="A90" s="7" t="s">
        <v>441</v>
      </c>
      <c r="B90" s="7" t="s">
        <v>26</v>
      </c>
      <c r="C90" s="7" t="s">
        <v>27</v>
      </c>
      <c r="D90" s="7" t="s">
        <v>442</v>
      </c>
      <c r="E90" s="7" t="s">
        <v>443</v>
      </c>
      <c r="F90" s="9">
        <v>44681</v>
      </c>
      <c r="G90" s="9">
        <v>44685</v>
      </c>
      <c r="H90" s="7">
        <v>1</v>
      </c>
      <c r="I90" s="7">
        <v>4</v>
      </c>
      <c r="J90" s="7">
        <v>4</v>
      </c>
      <c r="K90" s="7" t="s">
        <v>41</v>
      </c>
      <c r="L90" s="7">
        <v>24400</v>
      </c>
      <c r="M90" s="7">
        <v>24400</v>
      </c>
      <c r="N90" s="7" t="s">
        <v>444</v>
      </c>
      <c r="O90" s="7" t="s">
        <v>43</v>
      </c>
      <c r="P90" s="7" t="s">
        <v>33</v>
      </c>
      <c r="Q90" s="7">
        <v>0</v>
      </c>
      <c r="R90" s="15">
        <v>44668</v>
      </c>
      <c r="S90" s="9">
        <v>44690</v>
      </c>
      <c r="T90" s="7" t="s">
        <v>34</v>
      </c>
      <c r="U90" s="7">
        <v>24400</v>
      </c>
      <c r="V90" s="7">
        <v>0</v>
      </c>
      <c r="W90" s="7">
        <v>0</v>
      </c>
      <c r="X90" s="7" t="s">
        <v>35</v>
      </c>
      <c r="Y90" s="7" t="s">
        <v>35</v>
      </c>
    </row>
    <row r="91" s="7" customFormat="1" spans="1:25">
      <c r="A91" s="7" t="s">
        <v>445</v>
      </c>
      <c r="B91" s="7" t="s">
        <v>26</v>
      </c>
      <c r="C91" s="7" t="s">
        <v>27</v>
      </c>
      <c r="D91" s="7" t="s">
        <v>352</v>
      </c>
      <c r="E91" s="7" t="s">
        <v>358</v>
      </c>
      <c r="F91" s="9">
        <v>44683</v>
      </c>
      <c r="G91" s="9">
        <v>44684</v>
      </c>
      <c r="H91" s="7">
        <v>1</v>
      </c>
      <c r="I91" s="7">
        <v>1</v>
      </c>
      <c r="J91" s="7">
        <v>1</v>
      </c>
      <c r="K91" s="7" t="s">
        <v>41</v>
      </c>
      <c r="L91" s="7">
        <v>330</v>
      </c>
      <c r="M91" s="7">
        <v>330</v>
      </c>
      <c r="N91" s="7" t="s">
        <v>446</v>
      </c>
      <c r="O91" s="7" t="s">
        <v>43</v>
      </c>
      <c r="P91" s="7" t="s">
        <v>33</v>
      </c>
      <c r="Q91" s="7">
        <v>0</v>
      </c>
      <c r="R91" s="15">
        <v>44668</v>
      </c>
      <c r="S91" s="9">
        <v>44690</v>
      </c>
      <c r="T91" s="7" t="s">
        <v>34</v>
      </c>
      <c r="U91" s="7">
        <v>330</v>
      </c>
      <c r="V91" s="7">
        <v>0</v>
      </c>
      <c r="W91" s="7">
        <v>0</v>
      </c>
      <c r="X91" s="7" t="s">
        <v>447</v>
      </c>
      <c r="Y91" s="7" t="s">
        <v>448</v>
      </c>
    </row>
    <row r="92" s="7" customFormat="1" spans="1:25">
      <c r="A92" s="7" t="s">
        <v>423</v>
      </c>
      <c r="B92" s="7" t="s">
        <v>26</v>
      </c>
      <c r="C92" s="7" t="s">
        <v>114</v>
      </c>
      <c r="D92" s="7" t="s">
        <v>424</v>
      </c>
      <c r="E92" s="7" t="s">
        <v>425</v>
      </c>
      <c r="F92" s="9">
        <v>44682</v>
      </c>
      <c r="G92" s="9">
        <v>44684</v>
      </c>
      <c r="H92" s="7">
        <v>1</v>
      </c>
      <c r="I92" s="7">
        <v>2</v>
      </c>
      <c r="J92" s="7">
        <v>2</v>
      </c>
      <c r="K92" s="7" t="s">
        <v>41</v>
      </c>
      <c r="L92" s="7">
        <v>-914</v>
      </c>
      <c r="M92" s="7">
        <v>-914</v>
      </c>
      <c r="N92" s="7" t="s">
        <v>426</v>
      </c>
      <c r="O92" s="7" t="s">
        <v>43</v>
      </c>
      <c r="P92" s="7" t="s">
        <v>33</v>
      </c>
      <c r="Q92" s="7">
        <v>0</v>
      </c>
      <c r="R92" s="15">
        <v>44667</v>
      </c>
      <c r="S92" s="9">
        <v>44690</v>
      </c>
      <c r="T92" s="7" t="s">
        <v>34</v>
      </c>
      <c r="U92" s="7">
        <v>-914</v>
      </c>
      <c r="V92" s="7">
        <v>0</v>
      </c>
      <c r="W92" s="7">
        <v>0</v>
      </c>
      <c r="X92" s="7" t="s">
        <v>427</v>
      </c>
      <c r="Y92" s="7" t="s">
        <v>35</v>
      </c>
    </row>
    <row r="93" s="7" customFormat="1" spans="1:25">
      <c r="A93" s="7" t="s">
        <v>441</v>
      </c>
      <c r="B93" s="7" t="s">
        <v>26</v>
      </c>
      <c r="C93" s="7" t="s">
        <v>114</v>
      </c>
      <c r="D93" s="7" t="s">
        <v>442</v>
      </c>
      <c r="E93" s="7" t="s">
        <v>443</v>
      </c>
      <c r="F93" s="9">
        <v>44681</v>
      </c>
      <c r="G93" s="9">
        <v>44685</v>
      </c>
      <c r="H93" s="7">
        <v>1</v>
      </c>
      <c r="I93" s="7">
        <v>4</v>
      </c>
      <c r="J93" s="7">
        <v>4</v>
      </c>
      <c r="K93" s="7" t="s">
        <v>41</v>
      </c>
      <c r="L93" s="7">
        <v>-24400</v>
      </c>
      <c r="M93" s="7">
        <v>-24400</v>
      </c>
      <c r="N93" s="7" t="s">
        <v>444</v>
      </c>
      <c r="O93" s="7" t="s">
        <v>43</v>
      </c>
      <c r="P93" s="7" t="s">
        <v>33</v>
      </c>
      <c r="Q93" s="7">
        <v>0</v>
      </c>
      <c r="R93" s="15">
        <v>44668</v>
      </c>
      <c r="S93" s="9">
        <v>44690</v>
      </c>
      <c r="T93" s="7" t="s">
        <v>34</v>
      </c>
      <c r="U93" s="7">
        <v>-24400</v>
      </c>
      <c r="V93" s="7">
        <v>0</v>
      </c>
      <c r="W93" s="7">
        <v>0</v>
      </c>
      <c r="X93" s="7" t="s">
        <v>35</v>
      </c>
      <c r="Y93" s="7" t="s">
        <v>35</v>
      </c>
    </row>
    <row r="94" s="7" customFormat="1" spans="1:25">
      <c r="A94" s="7" t="s">
        <v>449</v>
      </c>
      <c r="B94" s="7" t="s">
        <v>26</v>
      </c>
      <c r="C94" s="7" t="s">
        <v>27</v>
      </c>
      <c r="D94" s="7" t="s">
        <v>363</v>
      </c>
      <c r="E94" s="7" t="s">
        <v>364</v>
      </c>
      <c r="F94" s="9">
        <v>44682</v>
      </c>
      <c r="G94" s="9">
        <v>44684</v>
      </c>
      <c r="H94" s="7">
        <v>1</v>
      </c>
      <c r="I94" s="7">
        <v>2</v>
      </c>
      <c r="J94" s="7">
        <v>2</v>
      </c>
      <c r="K94" s="7" t="s">
        <v>41</v>
      </c>
      <c r="L94" s="7">
        <v>2162</v>
      </c>
      <c r="M94" s="7">
        <v>2162</v>
      </c>
      <c r="N94" s="7" t="s">
        <v>450</v>
      </c>
      <c r="O94" s="7" t="s">
        <v>43</v>
      </c>
      <c r="P94" s="7" t="s">
        <v>33</v>
      </c>
      <c r="Q94" s="7">
        <v>0</v>
      </c>
      <c r="R94" s="15">
        <v>44668</v>
      </c>
      <c r="S94" s="9">
        <v>44690</v>
      </c>
      <c r="T94" s="7" t="s">
        <v>34</v>
      </c>
      <c r="U94" s="7">
        <v>2162</v>
      </c>
      <c r="V94" s="7">
        <v>0</v>
      </c>
      <c r="W94" s="7">
        <v>0</v>
      </c>
      <c r="X94" s="7" t="s">
        <v>451</v>
      </c>
      <c r="Y94" s="7" t="s">
        <v>452</v>
      </c>
    </row>
    <row r="95" s="7" customFormat="1" spans="1:25">
      <c r="A95" s="7" t="s">
        <v>453</v>
      </c>
      <c r="B95" s="7" t="s">
        <v>26</v>
      </c>
      <c r="C95" s="7" t="s">
        <v>27</v>
      </c>
      <c r="D95" s="7" t="s">
        <v>363</v>
      </c>
      <c r="E95" s="7" t="s">
        <v>454</v>
      </c>
      <c r="F95" s="9">
        <v>44682</v>
      </c>
      <c r="G95" s="9">
        <v>44684</v>
      </c>
      <c r="H95" s="7">
        <v>1</v>
      </c>
      <c r="I95" s="7">
        <v>2</v>
      </c>
      <c r="J95" s="7">
        <v>2</v>
      </c>
      <c r="K95" s="7" t="s">
        <v>41</v>
      </c>
      <c r="L95" s="7">
        <v>3862</v>
      </c>
      <c r="M95" s="7">
        <v>3862</v>
      </c>
      <c r="N95" s="7" t="s">
        <v>455</v>
      </c>
      <c r="O95" s="7" t="s">
        <v>43</v>
      </c>
      <c r="P95" s="7" t="s">
        <v>33</v>
      </c>
      <c r="Q95" s="7">
        <v>0</v>
      </c>
      <c r="R95" s="15">
        <v>44668</v>
      </c>
      <c r="S95" s="9">
        <v>44690</v>
      </c>
      <c r="T95" s="7" t="s">
        <v>34</v>
      </c>
      <c r="U95" s="7">
        <v>3862</v>
      </c>
      <c r="V95" s="7">
        <v>0</v>
      </c>
      <c r="W95" s="7">
        <v>0</v>
      </c>
      <c r="X95" s="7" t="s">
        <v>456</v>
      </c>
      <c r="Y95" s="7" t="s">
        <v>457</v>
      </c>
    </row>
    <row r="96" s="7" customFormat="1" spans="1:25">
      <c r="A96" s="7" t="s">
        <v>458</v>
      </c>
      <c r="B96" s="7" t="s">
        <v>26</v>
      </c>
      <c r="C96" s="7" t="s">
        <v>27</v>
      </c>
      <c r="D96" s="7" t="s">
        <v>459</v>
      </c>
      <c r="E96" s="7" t="s">
        <v>460</v>
      </c>
      <c r="F96" s="9">
        <v>44683</v>
      </c>
      <c r="G96" s="9">
        <v>44687</v>
      </c>
      <c r="H96" s="7">
        <v>1</v>
      </c>
      <c r="I96" s="7">
        <v>4</v>
      </c>
      <c r="J96" s="7">
        <v>4</v>
      </c>
      <c r="K96" s="7" t="s">
        <v>41</v>
      </c>
      <c r="L96" s="7">
        <v>2140</v>
      </c>
      <c r="M96" s="7">
        <v>2140</v>
      </c>
      <c r="N96" s="7" t="s">
        <v>461</v>
      </c>
      <c r="O96" s="7" t="s">
        <v>43</v>
      </c>
      <c r="P96" s="7" t="s">
        <v>33</v>
      </c>
      <c r="Q96" s="7">
        <v>0</v>
      </c>
      <c r="R96" s="15">
        <v>44668</v>
      </c>
      <c r="S96" s="9">
        <v>44690</v>
      </c>
      <c r="T96" s="7" t="s">
        <v>34</v>
      </c>
      <c r="U96" s="7">
        <v>2140</v>
      </c>
      <c r="V96" s="7">
        <v>0</v>
      </c>
      <c r="W96" s="7">
        <v>0</v>
      </c>
      <c r="X96" s="7" t="s">
        <v>462</v>
      </c>
      <c r="Y96" s="7" t="s">
        <v>463</v>
      </c>
    </row>
    <row r="97" s="7" customFormat="1" spans="1:25">
      <c r="A97" s="7" t="s">
        <v>464</v>
      </c>
      <c r="B97" s="7" t="s">
        <v>26</v>
      </c>
      <c r="C97" s="7" t="s">
        <v>27</v>
      </c>
      <c r="D97" s="7" t="s">
        <v>352</v>
      </c>
      <c r="E97" s="7" t="s">
        <v>353</v>
      </c>
      <c r="F97" s="9">
        <v>44681</v>
      </c>
      <c r="G97" s="9">
        <v>44684</v>
      </c>
      <c r="H97" s="7">
        <v>1</v>
      </c>
      <c r="I97" s="7">
        <v>3</v>
      </c>
      <c r="J97" s="7">
        <v>3</v>
      </c>
      <c r="K97" s="7" t="s">
        <v>41</v>
      </c>
      <c r="L97" s="7">
        <v>1030</v>
      </c>
      <c r="M97" s="7">
        <v>1030</v>
      </c>
      <c r="N97" s="7" t="s">
        <v>465</v>
      </c>
      <c r="O97" s="7" t="s">
        <v>43</v>
      </c>
      <c r="P97" s="7" t="s">
        <v>33</v>
      </c>
      <c r="Q97" s="7">
        <v>0</v>
      </c>
      <c r="R97" s="15">
        <v>44668</v>
      </c>
      <c r="S97" s="9">
        <v>44690</v>
      </c>
      <c r="T97" s="7" t="s">
        <v>34</v>
      </c>
      <c r="U97" s="7">
        <v>1030</v>
      </c>
      <c r="V97" s="7">
        <v>0</v>
      </c>
      <c r="W97" s="7">
        <v>0</v>
      </c>
      <c r="X97" s="7" t="s">
        <v>466</v>
      </c>
      <c r="Y97" s="7" t="s">
        <v>467</v>
      </c>
    </row>
    <row r="98" s="7" customFormat="1" spans="1:25">
      <c r="A98" s="7" t="s">
        <v>468</v>
      </c>
      <c r="B98" s="7" t="s">
        <v>26</v>
      </c>
      <c r="C98" s="7" t="s">
        <v>27</v>
      </c>
      <c r="D98" s="7" t="s">
        <v>253</v>
      </c>
      <c r="E98" s="7" t="s">
        <v>469</v>
      </c>
      <c r="F98" s="9">
        <v>44685</v>
      </c>
      <c r="G98" s="9">
        <v>44687</v>
      </c>
      <c r="H98" s="7">
        <v>1</v>
      </c>
      <c r="I98" s="7">
        <v>2</v>
      </c>
      <c r="J98" s="7">
        <v>2</v>
      </c>
      <c r="K98" s="7" t="s">
        <v>41</v>
      </c>
      <c r="L98" s="7">
        <v>1616</v>
      </c>
      <c r="M98" s="7">
        <v>1616</v>
      </c>
      <c r="N98" s="7" t="s">
        <v>470</v>
      </c>
      <c r="O98" s="7" t="s">
        <v>43</v>
      </c>
      <c r="P98" s="7" t="s">
        <v>33</v>
      </c>
      <c r="Q98" s="7">
        <v>0</v>
      </c>
      <c r="R98" s="15">
        <v>44668</v>
      </c>
      <c r="S98" s="9">
        <v>44690</v>
      </c>
      <c r="T98" s="7" t="s">
        <v>34</v>
      </c>
      <c r="U98" s="7">
        <v>1616</v>
      </c>
      <c r="V98" s="7">
        <v>0</v>
      </c>
      <c r="W98" s="7">
        <v>0</v>
      </c>
      <c r="X98" s="7" t="s">
        <v>471</v>
      </c>
      <c r="Y98" s="7" t="s">
        <v>472</v>
      </c>
    </row>
    <row r="99" s="7" customFormat="1" spans="1:25">
      <c r="A99" s="7" t="s">
        <v>473</v>
      </c>
      <c r="B99" s="7" t="s">
        <v>26</v>
      </c>
      <c r="C99" s="7" t="s">
        <v>27</v>
      </c>
      <c r="D99" s="7" t="s">
        <v>474</v>
      </c>
      <c r="E99" s="7" t="s">
        <v>475</v>
      </c>
      <c r="F99" s="9">
        <v>44688</v>
      </c>
      <c r="G99" s="9">
        <v>44689</v>
      </c>
      <c r="H99" s="7">
        <v>1</v>
      </c>
      <c r="I99" s="7">
        <v>1</v>
      </c>
      <c r="J99" s="7">
        <v>1</v>
      </c>
      <c r="K99" s="7" t="s">
        <v>41</v>
      </c>
      <c r="L99" s="7">
        <v>580</v>
      </c>
      <c r="M99" s="7">
        <v>580</v>
      </c>
      <c r="N99" s="7" t="s">
        <v>476</v>
      </c>
      <c r="O99" s="7" t="s">
        <v>43</v>
      </c>
      <c r="P99" s="7" t="s">
        <v>33</v>
      </c>
      <c r="Q99" s="7">
        <v>0</v>
      </c>
      <c r="R99" s="15">
        <v>44668</v>
      </c>
      <c r="S99" s="9">
        <v>44690</v>
      </c>
      <c r="T99" s="7" t="s">
        <v>34</v>
      </c>
      <c r="U99" s="7">
        <v>580</v>
      </c>
      <c r="V99" s="7">
        <v>0</v>
      </c>
      <c r="W99" s="7">
        <v>0</v>
      </c>
      <c r="X99" s="7" t="s">
        <v>477</v>
      </c>
      <c r="Y99" s="7" t="s">
        <v>35</v>
      </c>
    </row>
    <row r="100" s="7" customFormat="1" spans="1:25">
      <c r="A100" s="7" t="s">
        <v>478</v>
      </c>
      <c r="B100" s="7" t="s">
        <v>26</v>
      </c>
      <c r="C100" s="7" t="s">
        <v>27</v>
      </c>
      <c r="D100" s="7" t="s">
        <v>283</v>
      </c>
      <c r="E100" s="7" t="s">
        <v>479</v>
      </c>
      <c r="F100" s="9">
        <v>44684</v>
      </c>
      <c r="G100" s="9">
        <v>44685</v>
      </c>
      <c r="H100" s="7">
        <v>2</v>
      </c>
      <c r="I100" s="7">
        <v>1</v>
      </c>
      <c r="J100" s="7">
        <v>2</v>
      </c>
      <c r="K100" s="7" t="s">
        <v>41</v>
      </c>
      <c r="L100" s="7">
        <v>1294</v>
      </c>
      <c r="M100" s="7">
        <v>1294</v>
      </c>
      <c r="N100" s="7" t="s">
        <v>480</v>
      </c>
      <c r="O100" s="7" t="s">
        <v>43</v>
      </c>
      <c r="P100" s="7" t="s">
        <v>33</v>
      </c>
      <c r="Q100" s="7">
        <v>0</v>
      </c>
      <c r="R100" s="15">
        <v>44668</v>
      </c>
      <c r="S100" s="9">
        <v>44690</v>
      </c>
      <c r="T100" s="7" t="s">
        <v>34</v>
      </c>
      <c r="U100" s="7">
        <v>1294</v>
      </c>
      <c r="V100" s="7">
        <v>0</v>
      </c>
      <c r="W100" s="7">
        <v>0</v>
      </c>
      <c r="X100" s="7" t="s">
        <v>481</v>
      </c>
      <c r="Y100" s="7" t="s">
        <v>482</v>
      </c>
    </row>
    <row r="101" s="7" customFormat="1" spans="1:25">
      <c r="A101" s="7" t="s">
        <v>483</v>
      </c>
      <c r="B101" s="7" t="s">
        <v>26</v>
      </c>
      <c r="C101" s="7" t="s">
        <v>27</v>
      </c>
      <c r="D101" s="7" t="s">
        <v>484</v>
      </c>
      <c r="E101" s="7" t="s">
        <v>485</v>
      </c>
      <c r="F101" s="9">
        <v>44684</v>
      </c>
      <c r="G101" s="9">
        <v>44686</v>
      </c>
      <c r="H101" s="7">
        <v>1</v>
      </c>
      <c r="I101" s="7">
        <v>2</v>
      </c>
      <c r="J101" s="7">
        <v>2</v>
      </c>
      <c r="K101" s="7" t="s">
        <v>41</v>
      </c>
      <c r="L101" s="7">
        <v>612</v>
      </c>
      <c r="M101" s="7">
        <v>612</v>
      </c>
      <c r="N101" s="7" t="s">
        <v>486</v>
      </c>
      <c r="O101" s="7" t="s">
        <v>43</v>
      </c>
      <c r="P101" s="7" t="s">
        <v>33</v>
      </c>
      <c r="Q101" s="7">
        <v>0</v>
      </c>
      <c r="R101" s="15">
        <v>44668</v>
      </c>
      <c r="S101" s="9">
        <v>44690</v>
      </c>
      <c r="T101" s="7" t="s">
        <v>34</v>
      </c>
      <c r="U101" s="7">
        <v>612</v>
      </c>
      <c r="V101" s="7">
        <v>0</v>
      </c>
      <c r="W101" s="7">
        <v>0</v>
      </c>
      <c r="X101" s="7" t="s">
        <v>487</v>
      </c>
      <c r="Y101" s="7" t="s">
        <v>35</v>
      </c>
    </row>
    <row r="102" s="7" customFormat="1" spans="1:25">
      <c r="A102" s="7" t="s">
        <v>488</v>
      </c>
      <c r="B102" s="7" t="s">
        <v>26</v>
      </c>
      <c r="C102" s="7" t="s">
        <v>27</v>
      </c>
      <c r="D102" s="7" t="s">
        <v>253</v>
      </c>
      <c r="E102" s="7" t="s">
        <v>489</v>
      </c>
      <c r="F102" s="9">
        <v>44684</v>
      </c>
      <c r="G102" s="9">
        <v>44685</v>
      </c>
      <c r="H102" s="7">
        <v>1</v>
      </c>
      <c r="I102" s="7">
        <v>1</v>
      </c>
      <c r="J102" s="7">
        <v>1</v>
      </c>
      <c r="K102" s="7" t="s">
        <v>41</v>
      </c>
      <c r="L102" s="7">
        <v>827</v>
      </c>
      <c r="M102" s="7">
        <v>827</v>
      </c>
      <c r="N102" s="7" t="s">
        <v>490</v>
      </c>
      <c r="O102" s="7" t="s">
        <v>43</v>
      </c>
      <c r="P102" s="7" t="s">
        <v>33</v>
      </c>
      <c r="Q102" s="7">
        <v>0</v>
      </c>
      <c r="R102" s="15">
        <v>44668</v>
      </c>
      <c r="S102" s="9">
        <v>44690</v>
      </c>
      <c r="T102" s="7" t="s">
        <v>34</v>
      </c>
      <c r="U102" s="7">
        <v>827</v>
      </c>
      <c r="V102" s="7">
        <v>0</v>
      </c>
      <c r="W102" s="7">
        <v>0</v>
      </c>
      <c r="X102" s="7" t="s">
        <v>491</v>
      </c>
      <c r="Y102" s="7" t="s">
        <v>492</v>
      </c>
    </row>
    <row r="103" s="7" customFormat="1" spans="1:25">
      <c r="A103" s="7" t="s">
        <v>493</v>
      </c>
      <c r="B103" s="7" t="s">
        <v>26</v>
      </c>
      <c r="C103" s="7" t="s">
        <v>27</v>
      </c>
      <c r="D103" s="7" t="s">
        <v>162</v>
      </c>
      <c r="E103" s="7" t="s">
        <v>163</v>
      </c>
      <c r="F103" s="9">
        <v>44685</v>
      </c>
      <c r="G103" s="9">
        <v>44686</v>
      </c>
      <c r="H103" s="7">
        <v>1</v>
      </c>
      <c r="I103" s="7">
        <v>1</v>
      </c>
      <c r="J103" s="7">
        <v>1</v>
      </c>
      <c r="K103" s="7" t="s">
        <v>41</v>
      </c>
      <c r="L103" s="7">
        <v>752</v>
      </c>
      <c r="M103" s="7">
        <v>752</v>
      </c>
      <c r="N103" s="7" t="s">
        <v>494</v>
      </c>
      <c r="O103" s="7" t="s">
        <v>43</v>
      </c>
      <c r="P103" s="7" t="s">
        <v>33</v>
      </c>
      <c r="Q103" s="7">
        <v>0</v>
      </c>
      <c r="R103" s="15">
        <v>44668</v>
      </c>
      <c r="S103" s="9">
        <v>44690</v>
      </c>
      <c r="T103" s="7" t="s">
        <v>34</v>
      </c>
      <c r="U103" s="7">
        <v>752</v>
      </c>
      <c r="V103" s="7">
        <v>0</v>
      </c>
      <c r="W103" s="7">
        <v>0</v>
      </c>
      <c r="X103" s="7" t="s">
        <v>495</v>
      </c>
      <c r="Y103" s="7" t="s">
        <v>496</v>
      </c>
    </row>
    <row r="104" s="7" customFormat="1" spans="1:26">
      <c r="A104" s="7" t="s">
        <v>497</v>
      </c>
      <c r="B104" s="7" t="s">
        <v>26</v>
      </c>
      <c r="C104" s="7" t="s">
        <v>27</v>
      </c>
      <c r="D104" s="7" t="s">
        <v>498</v>
      </c>
      <c r="E104" s="7" t="s">
        <v>163</v>
      </c>
      <c r="F104" s="9">
        <v>44681</v>
      </c>
      <c r="G104" s="9">
        <v>44683</v>
      </c>
      <c r="H104" s="7">
        <v>2</v>
      </c>
      <c r="I104" s="7">
        <v>2</v>
      </c>
      <c r="J104" s="7">
        <v>4</v>
      </c>
      <c r="K104" s="7" t="s">
        <v>41</v>
      </c>
      <c r="L104" s="7">
        <v>1684</v>
      </c>
      <c r="M104" s="7">
        <v>1684</v>
      </c>
      <c r="N104" s="7" t="s">
        <v>499</v>
      </c>
      <c r="O104" s="7" t="s">
        <v>43</v>
      </c>
      <c r="P104" s="7" t="s">
        <v>33</v>
      </c>
      <c r="Q104" s="7">
        <v>0</v>
      </c>
      <c r="R104" s="15">
        <v>44669</v>
      </c>
      <c r="S104" s="9">
        <v>44690</v>
      </c>
      <c r="T104" s="7" t="s">
        <v>34</v>
      </c>
      <c r="U104" s="7">
        <v>1684</v>
      </c>
      <c r="V104" s="7">
        <v>0</v>
      </c>
      <c r="W104" s="7">
        <v>0</v>
      </c>
      <c r="X104" s="7" t="s">
        <v>500</v>
      </c>
      <c r="Y104" s="7">
        <v>638452</v>
      </c>
      <c r="Z104" s="7" t="s">
        <v>501</v>
      </c>
    </row>
    <row r="105" s="7" customFormat="1" spans="1:25">
      <c r="A105" s="7" t="s">
        <v>502</v>
      </c>
      <c r="B105" s="7" t="s">
        <v>26</v>
      </c>
      <c r="C105" s="7" t="s">
        <v>27</v>
      </c>
      <c r="D105" s="7" t="s">
        <v>503</v>
      </c>
      <c r="E105" s="7" t="s">
        <v>504</v>
      </c>
      <c r="F105" s="9">
        <v>44682</v>
      </c>
      <c r="G105" s="9">
        <v>44683</v>
      </c>
      <c r="H105" s="7">
        <v>1</v>
      </c>
      <c r="I105" s="7">
        <v>1</v>
      </c>
      <c r="J105" s="7">
        <v>1</v>
      </c>
      <c r="K105" s="7" t="s">
        <v>41</v>
      </c>
      <c r="L105" s="7">
        <v>980</v>
      </c>
      <c r="M105" s="7">
        <v>980</v>
      </c>
      <c r="N105" s="7" t="s">
        <v>505</v>
      </c>
      <c r="O105" s="7" t="s">
        <v>43</v>
      </c>
      <c r="P105" s="7" t="s">
        <v>33</v>
      </c>
      <c r="Q105" s="7">
        <v>0</v>
      </c>
      <c r="R105" s="15">
        <v>44669</v>
      </c>
      <c r="S105" s="9">
        <v>44690</v>
      </c>
      <c r="T105" s="7" t="s">
        <v>34</v>
      </c>
      <c r="U105" s="7">
        <v>980</v>
      </c>
      <c r="V105" s="7">
        <v>0</v>
      </c>
      <c r="W105" s="7">
        <v>0</v>
      </c>
      <c r="X105" s="7" t="s">
        <v>506</v>
      </c>
      <c r="Y105" s="7" t="s">
        <v>507</v>
      </c>
    </row>
    <row r="106" s="7" customFormat="1" spans="1:25">
      <c r="A106" s="7" t="s">
        <v>508</v>
      </c>
      <c r="B106" s="7" t="s">
        <v>26</v>
      </c>
      <c r="C106" s="7" t="s">
        <v>27</v>
      </c>
      <c r="D106" s="7" t="s">
        <v>373</v>
      </c>
      <c r="E106" s="7" t="s">
        <v>374</v>
      </c>
      <c r="F106" s="9">
        <v>44681</v>
      </c>
      <c r="G106" s="9">
        <v>44684</v>
      </c>
      <c r="H106" s="7">
        <v>2</v>
      </c>
      <c r="I106" s="7">
        <v>3</v>
      </c>
      <c r="J106" s="7">
        <v>6</v>
      </c>
      <c r="K106" s="7" t="s">
        <v>41</v>
      </c>
      <c r="L106" s="7">
        <v>8000</v>
      </c>
      <c r="M106" s="7">
        <v>8000</v>
      </c>
      <c r="N106" s="7" t="s">
        <v>509</v>
      </c>
      <c r="O106" s="7" t="s">
        <v>43</v>
      </c>
      <c r="P106" s="7" t="s">
        <v>33</v>
      </c>
      <c r="Q106" s="7">
        <v>0</v>
      </c>
      <c r="R106" s="15">
        <v>44669</v>
      </c>
      <c r="S106" s="9">
        <v>44690</v>
      </c>
      <c r="T106" s="7" t="s">
        <v>34</v>
      </c>
      <c r="U106" s="7">
        <v>8000</v>
      </c>
      <c r="V106" s="7">
        <v>0</v>
      </c>
      <c r="W106" s="7">
        <v>0</v>
      </c>
      <c r="X106" s="7" t="s">
        <v>510</v>
      </c>
      <c r="Y106" s="7" t="s">
        <v>69</v>
      </c>
    </row>
    <row r="107" s="7" customFormat="1" spans="1:25">
      <c r="A107" s="7" t="s">
        <v>511</v>
      </c>
      <c r="B107" s="7" t="s">
        <v>26</v>
      </c>
      <c r="C107" s="7" t="s">
        <v>27</v>
      </c>
      <c r="D107" s="7" t="s">
        <v>283</v>
      </c>
      <c r="E107" s="7" t="s">
        <v>284</v>
      </c>
      <c r="F107" s="9">
        <v>44685</v>
      </c>
      <c r="G107" s="9">
        <v>44686</v>
      </c>
      <c r="H107" s="7">
        <v>1</v>
      </c>
      <c r="I107" s="7">
        <v>1</v>
      </c>
      <c r="J107" s="7">
        <v>1</v>
      </c>
      <c r="K107" s="7" t="s">
        <v>41</v>
      </c>
      <c r="L107" s="7">
        <v>592</v>
      </c>
      <c r="M107" s="7">
        <v>592</v>
      </c>
      <c r="N107" s="7" t="s">
        <v>512</v>
      </c>
      <c r="O107" s="7" t="s">
        <v>43</v>
      </c>
      <c r="P107" s="7" t="s">
        <v>33</v>
      </c>
      <c r="Q107" s="7">
        <v>0</v>
      </c>
      <c r="R107" s="15">
        <v>44669</v>
      </c>
      <c r="S107" s="9">
        <v>44690</v>
      </c>
      <c r="T107" s="7" t="s">
        <v>34</v>
      </c>
      <c r="U107" s="7">
        <v>592</v>
      </c>
      <c r="V107" s="7">
        <v>0</v>
      </c>
      <c r="W107" s="7">
        <v>0</v>
      </c>
      <c r="X107" s="7" t="s">
        <v>513</v>
      </c>
      <c r="Y107" s="7" t="s">
        <v>514</v>
      </c>
    </row>
    <row r="108" s="7" customFormat="1" spans="1:25">
      <c r="A108" s="7" t="s">
        <v>515</v>
      </c>
      <c r="B108" s="7" t="s">
        <v>26</v>
      </c>
      <c r="C108" s="7" t="s">
        <v>27</v>
      </c>
      <c r="D108" s="7" t="s">
        <v>516</v>
      </c>
      <c r="E108" s="7" t="s">
        <v>517</v>
      </c>
      <c r="F108" s="9">
        <v>44683</v>
      </c>
      <c r="G108" s="9">
        <v>44687</v>
      </c>
      <c r="H108" s="7">
        <v>1</v>
      </c>
      <c r="I108" s="7">
        <v>4</v>
      </c>
      <c r="J108" s="7">
        <v>4</v>
      </c>
      <c r="K108" s="7" t="s">
        <v>41</v>
      </c>
      <c r="L108" s="7">
        <v>2400</v>
      </c>
      <c r="M108" s="7">
        <v>2400</v>
      </c>
      <c r="N108" s="7" t="s">
        <v>518</v>
      </c>
      <c r="O108" s="7" t="s">
        <v>43</v>
      </c>
      <c r="P108" s="7" t="s">
        <v>33</v>
      </c>
      <c r="Q108" s="7">
        <v>0</v>
      </c>
      <c r="R108" s="15">
        <v>44669</v>
      </c>
      <c r="S108" s="9">
        <v>44690</v>
      </c>
      <c r="T108" s="7" t="s">
        <v>34</v>
      </c>
      <c r="U108" s="7">
        <v>2400</v>
      </c>
      <c r="V108" s="7">
        <v>0</v>
      </c>
      <c r="W108" s="7">
        <v>0</v>
      </c>
      <c r="X108" s="7" t="s">
        <v>519</v>
      </c>
      <c r="Y108" s="7" t="s">
        <v>520</v>
      </c>
    </row>
    <row r="109" s="7" customFormat="1" spans="1:25">
      <c r="A109" s="7" t="s">
        <v>473</v>
      </c>
      <c r="B109" s="7" t="s">
        <v>26</v>
      </c>
      <c r="C109" s="7" t="s">
        <v>114</v>
      </c>
      <c r="D109" s="7" t="s">
        <v>474</v>
      </c>
      <c r="E109" s="7" t="s">
        <v>475</v>
      </c>
      <c r="F109" s="9">
        <v>44688</v>
      </c>
      <c r="G109" s="9">
        <v>44689</v>
      </c>
      <c r="H109" s="7">
        <v>1</v>
      </c>
      <c r="I109" s="7">
        <v>1</v>
      </c>
      <c r="J109" s="7">
        <v>1</v>
      </c>
      <c r="K109" s="7" t="s">
        <v>41</v>
      </c>
      <c r="L109" s="7">
        <v>-580</v>
      </c>
      <c r="M109" s="7">
        <v>-580</v>
      </c>
      <c r="N109" s="7" t="s">
        <v>476</v>
      </c>
      <c r="O109" s="7" t="s">
        <v>43</v>
      </c>
      <c r="P109" s="7" t="s">
        <v>33</v>
      </c>
      <c r="Q109" s="7">
        <v>0</v>
      </c>
      <c r="R109" s="15">
        <v>44668</v>
      </c>
      <c r="S109" s="9">
        <v>44690</v>
      </c>
      <c r="T109" s="7" t="s">
        <v>34</v>
      </c>
      <c r="U109" s="7">
        <v>-580</v>
      </c>
      <c r="V109" s="7">
        <v>0</v>
      </c>
      <c r="W109" s="7">
        <v>0</v>
      </c>
      <c r="X109" s="7" t="s">
        <v>477</v>
      </c>
      <c r="Y109" s="7" t="s">
        <v>35</v>
      </c>
    </row>
    <row r="110" s="7" customFormat="1" spans="1:25">
      <c r="A110" s="7" t="s">
        <v>521</v>
      </c>
      <c r="B110" s="7" t="s">
        <v>26</v>
      </c>
      <c r="C110" s="7" t="s">
        <v>27</v>
      </c>
      <c r="D110" s="7" t="s">
        <v>522</v>
      </c>
      <c r="E110" s="7" t="s">
        <v>523</v>
      </c>
      <c r="F110" s="9">
        <v>44682</v>
      </c>
      <c r="G110" s="9">
        <v>44683</v>
      </c>
      <c r="H110" s="7">
        <v>1</v>
      </c>
      <c r="I110" s="7">
        <v>1</v>
      </c>
      <c r="J110" s="7">
        <v>1</v>
      </c>
      <c r="K110" s="7" t="s">
        <v>41</v>
      </c>
      <c r="L110" s="7">
        <v>435</v>
      </c>
      <c r="M110" s="7">
        <v>435</v>
      </c>
      <c r="N110" s="7" t="s">
        <v>524</v>
      </c>
      <c r="O110" s="7" t="s">
        <v>43</v>
      </c>
      <c r="P110" s="7" t="s">
        <v>33</v>
      </c>
      <c r="Q110" s="7">
        <v>0</v>
      </c>
      <c r="R110" s="15">
        <v>44669</v>
      </c>
      <c r="S110" s="9">
        <v>44690</v>
      </c>
      <c r="T110" s="7" t="s">
        <v>34</v>
      </c>
      <c r="U110" s="7">
        <v>435</v>
      </c>
      <c r="V110" s="7">
        <v>0</v>
      </c>
      <c r="W110" s="7">
        <v>0</v>
      </c>
      <c r="X110" s="7" t="s">
        <v>525</v>
      </c>
      <c r="Y110" s="7" t="s">
        <v>526</v>
      </c>
    </row>
    <row r="111" s="7" customFormat="1" spans="1:25">
      <c r="A111" s="7" t="s">
        <v>527</v>
      </c>
      <c r="B111" s="7" t="s">
        <v>26</v>
      </c>
      <c r="C111" s="7" t="s">
        <v>27</v>
      </c>
      <c r="D111" s="7" t="s">
        <v>528</v>
      </c>
      <c r="E111" s="7" t="s">
        <v>529</v>
      </c>
      <c r="F111" s="9">
        <v>44681</v>
      </c>
      <c r="G111" s="9">
        <v>44683</v>
      </c>
      <c r="H111" s="7">
        <v>2</v>
      </c>
      <c r="I111" s="7">
        <v>2</v>
      </c>
      <c r="J111" s="7">
        <v>4</v>
      </c>
      <c r="K111" s="7" t="s">
        <v>41</v>
      </c>
      <c r="L111" s="7">
        <v>2560</v>
      </c>
      <c r="M111" s="7">
        <v>2560</v>
      </c>
      <c r="N111" s="7" t="s">
        <v>530</v>
      </c>
      <c r="O111" s="7" t="s">
        <v>43</v>
      </c>
      <c r="P111" s="7" t="s">
        <v>33</v>
      </c>
      <c r="Q111" s="7">
        <v>0</v>
      </c>
      <c r="R111" s="15">
        <v>44669</v>
      </c>
      <c r="S111" s="9">
        <v>44690</v>
      </c>
      <c r="T111" s="7" t="s">
        <v>34</v>
      </c>
      <c r="U111" s="7">
        <v>2560</v>
      </c>
      <c r="V111" s="7">
        <v>0</v>
      </c>
      <c r="W111" s="7">
        <v>0</v>
      </c>
      <c r="X111" s="7" t="s">
        <v>531</v>
      </c>
      <c r="Y111" s="7" t="s">
        <v>35</v>
      </c>
    </row>
    <row r="112" s="7" customFormat="1" spans="1:25">
      <c r="A112" s="7" t="s">
        <v>532</v>
      </c>
      <c r="B112" s="7" t="s">
        <v>26</v>
      </c>
      <c r="C112" s="7" t="s">
        <v>27</v>
      </c>
      <c r="D112" s="7" t="s">
        <v>28</v>
      </c>
      <c r="E112" s="7" t="s">
        <v>29</v>
      </c>
      <c r="F112" s="9">
        <v>44683</v>
      </c>
      <c r="G112" s="9">
        <v>44684</v>
      </c>
      <c r="H112" s="7">
        <v>1</v>
      </c>
      <c r="I112" s="7">
        <v>1</v>
      </c>
      <c r="J112" s="7">
        <v>1</v>
      </c>
      <c r="K112" s="7" t="s">
        <v>41</v>
      </c>
      <c r="L112" s="7">
        <v>821</v>
      </c>
      <c r="M112" s="7">
        <v>821</v>
      </c>
      <c r="N112" s="7" t="s">
        <v>31</v>
      </c>
      <c r="O112" s="7" t="s">
        <v>43</v>
      </c>
      <c r="P112" s="7" t="s">
        <v>33</v>
      </c>
      <c r="Q112" s="7">
        <v>0</v>
      </c>
      <c r="R112" s="15">
        <v>44669</v>
      </c>
      <c r="S112" s="9">
        <v>44690</v>
      </c>
      <c r="T112" s="7" t="s">
        <v>34</v>
      </c>
      <c r="U112" s="7">
        <v>821</v>
      </c>
      <c r="V112" s="7">
        <v>0</v>
      </c>
      <c r="W112" s="7">
        <v>0</v>
      </c>
      <c r="X112" s="7" t="s">
        <v>533</v>
      </c>
      <c r="Y112" s="7" t="s">
        <v>534</v>
      </c>
    </row>
    <row r="113" s="7" customFormat="1" spans="1:25">
      <c r="A113" s="7" t="s">
        <v>535</v>
      </c>
      <c r="B113" s="7" t="s">
        <v>26</v>
      </c>
      <c r="C113" s="7" t="s">
        <v>27</v>
      </c>
      <c r="D113" s="7" t="s">
        <v>352</v>
      </c>
      <c r="E113" s="7" t="s">
        <v>358</v>
      </c>
      <c r="F113" s="9">
        <v>44683</v>
      </c>
      <c r="G113" s="9">
        <v>44687</v>
      </c>
      <c r="H113" s="7">
        <v>1</v>
      </c>
      <c r="I113" s="7">
        <v>4</v>
      </c>
      <c r="J113" s="7">
        <v>4</v>
      </c>
      <c r="K113" s="7" t="s">
        <v>41</v>
      </c>
      <c r="L113" s="7">
        <v>1320</v>
      </c>
      <c r="M113" s="7">
        <v>1320</v>
      </c>
      <c r="N113" s="7" t="s">
        <v>536</v>
      </c>
      <c r="O113" s="7" t="s">
        <v>43</v>
      </c>
      <c r="P113" s="7" t="s">
        <v>33</v>
      </c>
      <c r="Q113" s="7">
        <v>0</v>
      </c>
      <c r="R113" s="15">
        <v>44669</v>
      </c>
      <c r="S113" s="9">
        <v>44690</v>
      </c>
      <c r="T113" s="7" t="s">
        <v>34</v>
      </c>
      <c r="U113" s="7">
        <v>1320</v>
      </c>
      <c r="V113" s="7">
        <v>0</v>
      </c>
      <c r="W113" s="7">
        <v>0</v>
      </c>
      <c r="X113" s="7" t="s">
        <v>537</v>
      </c>
      <c r="Y113" s="7" t="s">
        <v>538</v>
      </c>
    </row>
    <row r="114" s="7" customFormat="1" spans="1:25">
      <c r="A114" s="7" t="s">
        <v>539</v>
      </c>
      <c r="B114" s="7" t="s">
        <v>26</v>
      </c>
      <c r="C114" s="7" t="s">
        <v>27</v>
      </c>
      <c r="D114" s="7" t="s">
        <v>71</v>
      </c>
      <c r="E114" s="7" t="s">
        <v>72</v>
      </c>
      <c r="F114" s="9">
        <v>44680</v>
      </c>
      <c r="G114" s="9">
        <v>44684</v>
      </c>
      <c r="H114" s="7">
        <v>1</v>
      </c>
      <c r="I114" s="7">
        <v>4</v>
      </c>
      <c r="J114" s="7">
        <v>4</v>
      </c>
      <c r="K114" s="7" t="s">
        <v>41</v>
      </c>
      <c r="L114" s="7">
        <v>1904</v>
      </c>
      <c r="M114" s="7">
        <v>1904</v>
      </c>
      <c r="N114" s="7" t="s">
        <v>540</v>
      </c>
      <c r="O114" s="7" t="s">
        <v>43</v>
      </c>
      <c r="P114" s="7" t="s">
        <v>33</v>
      </c>
      <c r="Q114" s="7">
        <v>0</v>
      </c>
      <c r="R114" s="15">
        <v>44669</v>
      </c>
      <c r="S114" s="9">
        <v>44690</v>
      </c>
      <c r="T114" s="7" t="s">
        <v>34</v>
      </c>
      <c r="U114" s="7">
        <v>1904</v>
      </c>
      <c r="V114" s="7">
        <v>0</v>
      </c>
      <c r="W114" s="7">
        <v>0</v>
      </c>
      <c r="X114" s="7" t="s">
        <v>541</v>
      </c>
      <c r="Y114" s="7" t="s">
        <v>542</v>
      </c>
    </row>
    <row r="115" s="7" customFormat="1" spans="1:25">
      <c r="A115" s="7" t="s">
        <v>543</v>
      </c>
      <c r="B115" s="7" t="s">
        <v>26</v>
      </c>
      <c r="C115" s="7" t="s">
        <v>27</v>
      </c>
      <c r="D115" s="7" t="s">
        <v>544</v>
      </c>
      <c r="E115" s="7" t="s">
        <v>545</v>
      </c>
      <c r="F115" s="9">
        <v>44679</v>
      </c>
      <c r="G115" s="9">
        <v>44683</v>
      </c>
      <c r="H115" s="7">
        <v>1</v>
      </c>
      <c r="I115" s="7">
        <v>4</v>
      </c>
      <c r="J115" s="7">
        <v>4</v>
      </c>
      <c r="K115" s="7" t="s">
        <v>41</v>
      </c>
      <c r="L115" s="7">
        <v>1623</v>
      </c>
      <c r="M115" s="7">
        <v>1623</v>
      </c>
      <c r="N115" s="7" t="s">
        <v>546</v>
      </c>
      <c r="O115" s="7" t="s">
        <v>43</v>
      </c>
      <c r="P115" s="7" t="s">
        <v>33</v>
      </c>
      <c r="Q115" s="7">
        <v>0</v>
      </c>
      <c r="R115" s="15">
        <v>44669</v>
      </c>
      <c r="S115" s="9">
        <v>44690</v>
      </c>
      <c r="T115" s="7" t="s">
        <v>34</v>
      </c>
      <c r="U115" s="7">
        <v>1623</v>
      </c>
      <c r="V115" s="7">
        <v>0</v>
      </c>
      <c r="W115" s="7">
        <v>0</v>
      </c>
      <c r="X115" s="7" t="s">
        <v>547</v>
      </c>
      <c r="Y115" s="7" t="s">
        <v>548</v>
      </c>
    </row>
    <row r="116" s="7" customFormat="1" spans="1:25">
      <c r="A116" s="7" t="s">
        <v>549</v>
      </c>
      <c r="B116" s="7" t="s">
        <v>26</v>
      </c>
      <c r="C116" s="7" t="s">
        <v>27</v>
      </c>
      <c r="D116" s="7" t="s">
        <v>352</v>
      </c>
      <c r="E116" s="7" t="s">
        <v>358</v>
      </c>
      <c r="F116" s="9">
        <v>44682</v>
      </c>
      <c r="G116" s="9">
        <v>44683</v>
      </c>
      <c r="H116" s="7">
        <v>1</v>
      </c>
      <c r="I116" s="7">
        <v>1</v>
      </c>
      <c r="J116" s="7">
        <v>1</v>
      </c>
      <c r="K116" s="7" t="s">
        <v>41</v>
      </c>
      <c r="L116" s="7">
        <v>330</v>
      </c>
      <c r="M116" s="7">
        <v>330</v>
      </c>
      <c r="N116" s="7" t="s">
        <v>550</v>
      </c>
      <c r="O116" s="7" t="s">
        <v>43</v>
      </c>
      <c r="P116" s="7" t="s">
        <v>33</v>
      </c>
      <c r="Q116" s="7">
        <v>0</v>
      </c>
      <c r="R116" s="15">
        <v>44669</v>
      </c>
      <c r="S116" s="9">
        <v>44690</v>
      </c>
      <c r="T116" s="7" t="s">
        <v>34</v>
      </c>
      <c r="U116" s="7">
        <v>330</v>
      </c>
      <c r="V116" s="7">
        <v>0</v>
      </c>
      <c r="W116" s="7">
        <v>0</v>
      </c>
      <c r="X116" s="7" t="s">
        <v>551</v>
      </c>
      <c r="Y116" s="7" t="s">
        <v>552</v>
      </c>
    </row>
    <row r="117" s="7" customFormat="1" spans="1:25">
      <c r="A117" s="7" t="s">
        <v>553</v>
      </c>
      <c r="B117" s="7" t="s">
        <v>26</v>
      </c>
      <c r="C117" s="7" t="s">
        <v>27</v>
      </c>
      <c r="D117" s="7" t="s">
        <v>151</v>
      </c>
      <c r="E117" s="7" t="s">
        <v>554</v>
      </c>
      <c r="F117" s="9">
        <v>44682</v>
      </c>
      <c r="G117" s="9">
        <v>44683</v>
      </c>
      <c r="H117" s="7">
        <v>1</v>
      </c>
      <c r="I117" s="7">
        <v>1</v>
      </c>
      <c r="J117" s="7">
        <v>1</v>
      </c>
      <c r="K117" s="7" t="s">
        <v>41</v>
      </c>
      <c r="L117" s="7">
        <v>890</v>
      </c>
      <c r="M117" s="7">
        <v>890</v>
      </c>
      <c r="N117" s="7" t="s">
        <v>555</v>
      </c>
      <c r="O117" s="7" t="s">
        <v>43</v>
      </c>
      <c r="P117" s="7" t="s">
        <v>33</v>
      </c>
      <c r="Q117" s="7">
        <v>0</v>
      </c>
      <c r="R117" s="15">
        <v>44669</v>
      </c>
      <c r="S117" s="9">
        <v>44690</v>
      </c>
      <c r="T117" s="7" t="s">
        <v>34</v>
      </c>
      <c r="U117" s="7">
        <v>890</v>
      </c>
      <c r="V117" s="7">
        <v>0</v>
      </c>
      <c r="W117" s="7">
        <v>0</v>
      </c>
      <c r="X117" s="7" t="s">
        <v>556</v>
      </c>
      <c r="Y117" s="7" t="s">
        <v>557</v>
      </c>
    </row>
    <row r="118" s="7" customFormat="1" spans="1:25">
      <c r="A118" s="7" t="s">
        <v>558</v>
      </c>
      <c r="B118" s="7" t="s">
        <v>26</v>
      </c>
      <c r="C118" s="7" t="s">
        <v>27</v>
      </c>
      <c r="D118" s="7" t="s">
        <v>522</v>
      </c>
      <c r="E118" s="7" t="s">
        <v>559</v>
      </c>
      <c r="F118" s="9">
        <v>44682</v>
      </c>
      <c r="G118" s="9">
        <v>44683</v>
      </c>
      <c r="H118" s="7">
        <v>1</v>
      </c>
      <c r="I118" s="7">
        <v>1</v>
      </c>
      <c r="J118" s="7">
        <v>1</v>
      </c>
      <c r="K118" s="7" t="s">
        <v>41</v>
      </c>
      <c r="L118" s="7">
        <v>420</v>
      </c>
      <c r="M118" s="7">
        <v>420</v>
      </c>
      <c r="N118" s="7" t="s">
        <v>560</v>
      </c>
      <c r="O118" s="7" t="s">
        <v>43</v>
      </c>
      <c r="P118" s="7" t="s">
        <v>33</v>
      </c>
      <c r="Q118" s="7">
        <v>0</v>
      </c>
      <c r="R118" s="15">
        <v>44669</v>
      </c>
      <c r="S118" s="9">
        <v>44690</v>
      </c>
      <c r="T118" s="7" t="s">
        <v>34</v>
      </c>
      <c r="U118" s="7">
        <v>420</v>
      </c>
      <c r="V118" s="7">
        <v>0</v>
      </c>
      <c r="W118" s="7">
        <v>0</v>
      </c>
      <c r="X118" s="7" t="s">
        <v>561</v>
      </c>
      <c r="Y118" s="7" t="s">
        <v>69</v>
      </c>
    </row>
    <row r="119" s="7" customFormat="1" spans="1:25">
      <c r="A119" s="7" t="s">
        <v>562</v>
      </c>
      <c r="B119" s="7" t="s">
        <v>26</v>
      </c>
      <c r="C119" s="7" t="s">
        <v>27</v>
      </c>
      <c r="D119" s="7" t="s">
        <v>71</v>
      </c>
      <c r="E119" s="7" t="s">
        <v>563</v>
      </c>
      <c r="F119" s="9">
        <v>44680</v>
      </c>
      <c r="G119" s="9">
        <v>44684</v>
      </c>
      <c r="H119" s="7">
        <v>1</v>
      </c>
      <c r="I119" s="7">
        <v>4</v>
      </c>
      <c r="J119" s="7">
        <v>4</v>
      </c>
      <c r="K119" s="7" t="s">
        <v>41</v>
      </c>
      <c r="L119" s="7">
        <v>2666</v>
      </c>
      <c r="M119" s="7">
        <v>2666</v>
      </c>
      <c r="N119" s="7" t="s">
        <v>564</v>
      </c>
      <c r="O119" s="7" t="s">
        <v>43</v>
      </c>
      <c r="P119" s="7" t="s">
        <v>33</v>
      </c>
      <c r="Q119" s="7">
        <v>0</v>
      </c>
      <c r="R119" s="15">
        <v>44669</v>
      </c>
      <c r="S119" s="9">
        <v>44690</v>
      </c>
      <c r="T119" s="7" t="s">
        <v>34</v>
      </c>
      <c r="U119" s="7">
        <v>2666</v>
      </c>
      <c r="V119" s="7">
        <v>0</v>
      </c>
      <c r="W119" s="7">
        <v>0</v>
      </c>
      <c r="X119" s="7" t="s">
        <v>565</v>
      </c>
      <c r="Y119" s="7" t="s">
        <v>566</v>
      </c>
    </row>
    <row r="120" s="7" customFormat="1" spans="1:25">
      <c r="A120" s="7" t="s">
        <v>567</v>
      </c>
      <c r="B120" s="7" t="s">
        <v>26</v>
      </c>
      <c r="C120" s="7" t="s">
        <v>27</v>
      </c>
      <c r="D120" s="7" t="s">
        <v>433</v>
      </c>
      <c r="E120" s="7" t="s">
        <v>434</v>
      </c>
      <c r="F120" s="9">
        <v>44687</v>
      </c>
      <c r="G120" s="9">
        <v>44689</v>
      </c>
      <c r="H120" s="7">
        <v>1</v>
      </c>
      <c r="I120" s="7">
        <v>2</v>
      </c>
      <c r="J120" s="7">
        <v>2</v>
      </c>
      <c r="K120" s="7" t="s">
        <v>41</v>
      </c>
      <c r="L120" s="7">
        <v>2792</v>
      </c>
      <c r="M120" s="7">
        <v>2792</v>
      </c>
      <c r="N120" s="7" t="s">
        <v>568</v>
      </c>
      <c r="O120" s="7" t="s">
        <v>43</v>
      </c>
      <c r="P120" s="7" t="s">
        <v>33</v>
      </c>
      <c r="Q120" s="7">
        <v>0</v>
      </c>
      <c r="R120" s="15">
        <v>44670</v>
      </c>
      <c r="S120" s="9">
        <v>44690</v>
      </c>
      <c r="T120" s="7" t="s">
        <v>34</v>
      </c>
      <c r="U120" s="7">
        <v>2792</v>
      </c>
      <c r="V120" s="7">
        <v>0</v>
      </c>
      <c r="W120" s="7">
        <v>0</v>
      </c>
      <c r="X120" s="7" t="s">
        <v>569</v>
      </c>
      <c r="Y120" s="7" t="s">
        <v>35</v>
      </c>
    </row>
    <row r="121" s="7" customFormat="1" spans="1:25">
      <c r="A121" s="7" t="s">
        <v>570</v>
      </c>
      <c r="B121" s="7" t="s">
        <v>26</v>
      </c>
      <c r="C121" s="7" t="s">
        <v>27</v>
      </c>
      <c r="D121" s="7" t="s">
        <v>71</v>
      </c>
      <c r="E121" s="7" t="s">
        <v>571</v>
      </c>
      <c r="F121" s="9">
        <v>44688</v>
      </c>
      <c r="G121" s="9">
        <v>44689</v>
      </c>
      <c r="H121" s="7">
        <v>1</v>
      </c>
      <c r="I121" s="7">
        <v>1</v>
      </c>
      <c r="J121" s="7">
        <v>1</v>
      </c>
      <c r="K121" s="7" t="s">
        <v>41</v>
      </c>
      <c r="L121" s="7">
        <v>581</v>
      </c>
      <c r="M121" s="7">
        <v>581</v>
      </c>
      <c r="N121" s="7" t="s">
        <v>572</v>
      </c>
      <c r="O121" s="7" t="s">
        <v>43</v>
      </c>
      <c r="P121" s="7" t="s">
        <v>33</v>
      </c>
      <c r="Q121" s="7">
        <v>0</v>
      </c>
      <c r="R121" s="15">
        <v>44670</v>
      </c>
      <c r="S121" s="9">
        <v>44690</v>
      </c>
      <c r="T121" s="7" t="s">
        <v>34</v>
      </c>
      <c r="U121" s="7">
        <v>581</v>
      </c>
      <c r="V121" s="7">
        <v>0</v>
      </c>
      <c r="W121" s="7">
        <v>0</v>
      </c>
      <c r="X121" s="7" t="s">
        <v>573</v>
      </c>
      <c r="Y121" s="7" t="s">
        <v>574</v>
      </c>
    </row>
    <row r="122" s="7" customFormat="1" spans="1:25">
      <c r="A122" s="7" t="s">
        <v>575</v>
      </c>
      <c r="B122" s="7" t="s">
        <v>26</v>
      </c>
      <c r="C122" s="7" t="s">
        <v>27</v>
      </c>
      <c r="D122" s="7" t="s">
        <v>576</v>
      </c>
      <c r="E122" s="7" t="s">
        <v>577</v>
      </c>
      <c r="F122" s="9">
        <v>44670</v>
      </c>
      <c r="G122" s="9">
        <v>44686</v>
      </c>
      <c r="H122" s="7">
        <v>1</v>
      </c>
      <c r="I122" s="7">
        <v>16</v>
      </c>
      <c r="J122" s="7">
        <v>16</v>
      </c>
      <c r="K122" s="7" t="s">
        <v>41</v>
      </c>
      <c r="L122" s="7">
        <v>2128</v>
      </c>
      <c r="M122" s="7">
        <v>2128</v>
      </c>
      <c r="N122" s="7" t="s">
        <v>578</v>
      </c>
      <c r="O122" s="7" t="s">
        <v>43</v>
      </c>
      <c r="P122" s="7" t="s">
        <v>33</v>
      </c>
      <c r="Q122" s="7">
        <v>0</v>
      </c>
      <c r="R122" s="15">
        <v>44670</v>
      </c>
      <c r="S122" s="9">
        <v>44690</v>
      </c>
      <c r="T122" s="7" t="s">
        <v>34</v>
      </c>
      <c r="U122" s="7">
        <v>2128</v>
      </c>
      <c r="V122" s="7">
        <v>0</v>
      </c>
      <c r="W122" s="7">
        <v>0</v>
      </c>
      <c r="X122" s="7" t="s">
        <v>579</v>
      </c>
      <c r="Y122" s="7" t="s">
        <v>580</v>
      </c>
    </row>
    <row r="123" s="7" customFormat="1" spans="1:25">
      <c r="A123" s="7" t="s">
        <v>581</v>
      </c>
      <c r="B123" s="7" t="s">
        <v>26</v>
      </c>
      <c r="C123" s="7" t="s">
        <v>27</v>
      </c>
      <c r="D123" s="7" t="s">
        <v>582</v>
      </c>
      <c r="E123" s="7" t="s">
        <v>583</v>
      </c>
      <c r="F123" s="9">
        <v>44686</v>
      </c>
      <c r="G123" s="9">
        <v>44687</v>
      </c>
      <c r="H123" s="7">
        <v>1</v>
      </c>
      <c r="I123" s="7">
        <v>1</v>
      </c>
      <c r="J123" s="7">
        <v>1</v>
      </c>
      <c r="K123" s="7" t="s">
        <v>41</v>
      </c>
      <c r="L123" s="7">
        <v>315</v>
      </c>
      <c r="M123" s="7">
        <v>315</v>
      </c>
      <c r="N123" s="7" t="s">
        <v>584</v>
      </c>
      <c r="O123" s="7" t="s">
        <v>43</v>
      </c>
      <c r="P123" s="7" t="s">
        <v>33</v>
      </c>
      <c r="Q123" s="7">
        <v>0</v>
      </c>
      <c r="R123" s="15">
        <v>44670</v>
      </c>
      <c r="S123" s="9">
        <v>44690</v>
      </c>
      <c r="T123" s="7" t="s">
        <v>34</v>
      </c>
      <c r="U123" s="7">
        <v>315</v>
      </c>
      <c r="V123" s="7">
        <v>0</v>
      </c>
      <c r="W123" s="7">
        <v>0</v>
      </c>
      <c r="X123" s="7" t="s">
        <v>585</v>
      </c>
      <c r="Y123" s="7" t="s">
        <v>35</v>
      </c>
    </row>
    <row r="124" s="7" customFormat="1" spans="1:25">
      <c r="A124" s="7" t="s">
        <v>581</v>
      </c>
      <c r="B124" s="7" t="s">
        <v>26</v>
      </c>
      <c r="C124" s="7" t="s">
        <v>114</v>
      </c>
      <c r="D124" s="7" t="s">
        <v>582</v>
      </c>
      <c r="E124" s="7" t="s">
        <v>583</v>
      </c>
      <c r="F124" s="9">
        <v>44686</v>
      </c>
      <c r="G124" s="9">
        <v>44687</v>
      </c>
      <c r="H124" s="7">
        <v>1</v>
      </c>
      <c r="I124" s="7">
        <v>1</v>
      </c>
      <c r="J124" s="7">
        <v>1</v>
      </c>
      <c r="K124" s="7" t="s">
        <v>41</v>
      </c>
      <c r="L124" s="7">
        <v>-315</v>
      </c>
      <c r="M124" s="7">
        <v>-315</v>
      </c>
      <c r="N124" s="7" t="s">
        <v>584</v>
      </c>
      <c r="O124" s="7" t="s">
        <v>43</v>
      </c>
      <c r="P124" s="7" t="s">
        <v>33</v>
      </c>
      <c r="Q124" s="7">
        <v>0</v>
      </c>
      <c r="R124" s="15">
        <v>44670</v>
      </c>
      <c r="S124" s="9">
        <v>44690</v>
      </c>
      <c r="T124" s="7" t="s">
        <v>34</v>
      </c>
      <c r="U124" s="7">
        <v>-315</v>
      </c>
      <c r="V124" s="7">
        <v>0</v>
      </c>
      <c r="W124" s="7">
        <v>0</v>
      </c>
      <c r="X124" s="7" t="s">
        <v>585</v>
      </c>
      <c r="Y124" s="7" t="s">
        <v>35</v>
      </c>
    </row>
    <row r="125" s="7" customFormat="1" spans="1:25">
      <c r="A125" s="7" t="s">
        <v>586</v>
      </c>
      <c r="B125" s="7" t="s">
        <v>26</v>
      </c>
      <c r="C125" s="7" t="s">
        <v>27</v>
      </c>
      <c r="D125" s="7" t="s">
        <v>71</v>
      </c>
      <c r="E125" s="7" t="s">
        <v>571</v>
      </c>
      <c r="F125" s="9">
        <v>44685</v>
      </c>
      <c r="G125" s="9">
        <v>44687</v>
      </c>
      <c r="H125" s="7">
        <v>1</v>
      </c>
      <c r="I125" s="7">
        <v>2</v>
      </c>
      <c r="J125" s="7">
        <v>2</v>
      </c>
      <c r="K125" s="7" t="s">
        <v>41</v>
      </c>
      <c r="L125" s="7">
        <v>1162</v>
      </c>
      <c r="M125" s="7">
        <v>1162</v>
      </c>
      <c r="N125" s="7" t="s">
        <v>587</v>
      </c>
      <c r="O125" s="7" t="s">
        <v>43</v>
      </c>
      <c r="P125" s="7" t="s">
        <v>33</v>
      </c>
      <c r="Q125" s="7">
        <v>0</v>
      </c>
      <c r="R125" s="15">
        <v>44670</v>
      </c>
      <c r="S125" s="9">
        <v>44690</v>
      </c>
      <c r="T125" s="7" t="s">
        <v>34</v>
      </c>
      <c r="U125" s="7">
        <v>1162</v>
      </c>
      <c r="V125" s="7">
        <v>0</v>
      </c>
      <c r="W125" s="7">
        <v>0</v>
      </c>
      <c r="X125" s="7" t="s">
        <v>588</v>
      </c>
      <c r="Y125" s="7" t="s">
        <v>589</v>
      </c>
    </row>
    <row r="126" s="7" customFormat="1" spans="1:25">
      <c r="A126" s="7" t="s">
        <v>590</v>
      </c>
      <c r="B126" s="7" t="s">
        <v>26</v>
      </c>
      <c r="C126" s="7" t="s">
        <v>27</v>
      </c>
      <c r="D126" s="7" t="s">
        <v>544</v>
      </c>
      <c r="E126" s="7" t="s">
        <v>545</v>
      </c>
      <c r="F126" s="9">
        <v>44678</v>
      </c>
      <c r="G126" s="9">
        <v>44685</v>
      </c>
      <c r="H126" s="7">
        <v>1</v>
      </c>
      <c r="I126" s="7">
        <v>7</v>
      </c>
      <c r="J126" s="7">
        <v>7</v>
      </c>
      <c r="K126" s="7" t="s">
        <v>41</v>
      </c>
      <c r="L126" s="7">
        <v>2886</v>
      </c>
      <c r="M126" s="7">
        <v>2886</v>
      </c>
      <c r="N126" s="7" t="s">
        <v>591</v>
      </c>
      <c r="O126" s="7" t="s">
        <v>43</v>
      </c>
      <c r="P126" s="7" t="s">
        <v>33</v>
      </c>
      <c r="Q126" s="7">
        <v>0</v>
      </c>
      <c r="R126" s="15">
        <v>44670</v>
      </c>
      <c r="S126" s="9">
        <v>44690</v>
      </c>
      <c r="T126" s="7" t="s">
        <v>34</v>
      </c>
      <c r="U126" s="7">
        <v>2886</v>
      </c>
      <c r="V126" s="7">
        <v>0</v>
      </c>
      <c r="W126" s="7">
        <v>0</v>
      </c>
      <c r="X126" s="7" t="s">
        <v>592</v>
      </c>
      <c r="Y126" s="7" t="s">
        <v>593</v>
      </c>
    </row>
    <row r="127" s="7" customFormat="1" spans="1:25">
      <c r="A127" s="7" t="s">
        <v>567</v>
      </c>
      <c r="B127" s="7" t="s">
        <v>26</v>
      </c>
      <c r="C127" s="7" t="s">
        <v>114</v>
      </c>
      <c r="D127" s="7" t="s">
        <v>433</v>
      </c>
      <c r="E127" s="7" t="s">
        <v>434</v>
      </c>
      <c r="F127" s="9">
        <v>44687</v>
      </c>
      <c r="G127" s="9">
        <v>44689</v>
      </c>
      <c r="H127" s="7">
        <v>1</v>
      </c>
      <c r="I127" s="7">
        <v>2</v>
      </c>
      <c r="J127" s="7">
        <v>2</v>
      </c>
      <c r="K127" s="7" t="s">
        <v>41</v>
      </c>
      <c r="L127" s="7">
        <v>-2792</v>
      </c>
      <c r="M127" s="7">
        <v>-2792</v>
      </c>
      <c r="N127" s="7" t="s">
        <v>568</v>
      </c>
      <c r="O127" s="7" t="s">
        <v>43</v>
      </c>
      <c r="P127" s="7" t="s">
        <v>33</v>
      </c>
      <c r="Q127" s="7">
        <v>0</v>
      </c>
      <c r="R127" s="15">
        <v>44670</v>
      </c>
      <c r="S127" s="9">
        <v>44690</v>
      </c>
      <c r="T127" s="7" t="s">
        <v>34</v>
      </c>
      <c r="U127" s="7">
        <v>-2792</v>
      </c>
      <c r="V127" s="7">
        <v>0</v>
      </c>
      <c r="W127" s="7">
        <v>0</v>
      </c>
      <c r="X127" s="7" t="s">
        <v>569</v>
      </c>
      <c r="Y127" s="7" t="s">
        <v>35</v>
      </c>
    </row>
    <row r="128" s="7" customFormat="1" spans="1:26">
      <c r="A128" s="7" t="s">
        <v>594</v>
      </c>
      <c r="B128" s="7" t="s">
        <v>26</v>
      </c>
      <c r="C128" s="7" t="s">
        <v>27</v>
      </c>
      <c r="D128" s="7" t="s">
        <v>544</v>
      </c>
      <c r="E128" s="7" t="s">
        <v>545</v>
      </c>
      <c r="F128" s="9">
        <v>44684</v>
      </c>
      <c r="G128" s="9">
        <v>44687</v>
      </c>
      <c r="H128" s="7">
        <v>2</v>
      </c>
      <c r="I128" s="7">
        <v>3</v>
      </c>
      <c r="J128" s="7">
        <v>6</v>
      </c>
      <c r="K128" s="7" t="s">
        <v>41</v>
      </c>
      <c r="L128" s="7">
        <v>2622</v>
      </c>
      <c r="M128" s="7">
        <v>2622</v>
      </c>
      <c r="N128" s="7" t="s">
        <v>595</v>
      </c>
      <c r="O128" s="7" t="s">
        <v>43</v>
      </c>
      <c r="P128" s="7" t="s">
        <v>33</v>
      </c>
      <c r="Q128" s="7">
        <v>0</v>
      </c>
      <c r="R128" s="15">
        <v>44670</v>
      </c>
      <c r="S128" s="9">
        <v>44690</v>
      </c>
      <c r="T128" s="7" t="s">
        <v>34</v>
      </c>
      <c r="U128" s="7">
        <v>2622</v>
      </c>
      <c r="V128" s="7">
        <v>0</v>
      </c>
      <c r="W128" s="7">
        <v>0</v>
      </c>
      <c r="X128" s="7" t="s">
        <v>596</v>
      </c>
      <c r="Y128" s="7">
        <v>822593</v>
      </c>
      <c r="Z128" s="7" t="s">
        <v>597</v>
      </c>
    </row>
    <row r="129" s="7" customFormat="1" spans="1:25">
      <c r="A129" s="7" t="s">
        <v>598</v>
      </c>
      <c r="B129" s="7" t="s">
        <v>26</v>
      </c>
      <c r="C129" s="7" t="s">
        <v>27</v>
      </c>
      <c r="D129" s="7" t="s">
        <v>253</v>
      </c>
      <c r="E129" s="7" t="s">
        <v>254</v>
      </c>
      <c r="F129" s="9">
        <v>44687</v>
      </c>
      <c r="G129" s="9">
        <v>44688</v>
      </c>
      <c r="H129" s="7">
        <v>1</v>
      </c>
      <c r="I129" s="7">
        <v>1</v>
      </c>
      <c r="J129" s="7">
        <v>1</v>
      </c>
      <c r="K129" s="7" t="s">
        <v>41</v>
      </c>
      <c r="L129" s="7">
        <v>827</v>
      </c>
      <c r="M129" s="7">
        <v>827</v>
      </c>
      <c r="N129" s="7" t="s">
        <v>599</v>
      </c>
      <c r="O129" s="7" t="s">
        <v>43</v>
      </c>
      <c r="P129" s="7" t="s">
        <v>33</v>
      </c>
      <c r="Q129" s="7">
        <v>0</v>
      </c>
      <c r="R129" s="15">
        <v>44670</v>
      </c>
      <c r="S129" s="9">
        <v>44690</v>
      </c>
      <c r="T129" s="7" t="s">
        <v>34</v>
      </c>
      <c r="U129" s="7">
        <v>827</v>
      </c>
      <c r="V129" s="7">
        <v>0</v>
      </c>
      <c r="W129" s="7">
        <v>0</v>
      </c>
      <c r="X129" s="7" t="s">
        <v>600</v>
      </c>
      <c r="Y129" s="7" t="s">
        <v>601</v>
      </c>
    </row>
    <row r="130" s="7" customFormat="1" spans="1:25">
      <c r="A130" s="7" t="s">
        <v>602</v>
      </c>
      <c r="B130" s="7" t="s">
        <v>26</v>
      </c>
      <c r="C130" s="7" t="s">
        <v>27</v>
      </c>
      <c r="D130" s="7" t="s">
        <v>77</v>
      </c>
      <c r="E130" s="7" t="s">
        <v>405</v>
      </c>
      <c r="F130" s="9">
        <v>44685</v>
      </c>
      <c r="G130" s="9">
        <v>44688</v>
      </c>
      <c r="H130" s="7">
        <v>1</v>
      </c>
      <c r="I130" s="7">
        <v>3</v>
      </c>
      <c r="J130" s="7">
        <v>3</v>
      </c>
      <c r="K130" s="7" t="s">
        <v>41</v>
      </c>
      <c r="L130" s="7">
        <v>3702</v>
      </c>
      <c r="M130" s="7">
        <v>3702</v>
      </c>
      <c r="N130" s="7" t="s">
        <v>603</v>
      </c>
      <c r="O130" s="7" t="s">
        <v>43</v>
      </c>
      <c r="P130" s="7" t="s">
        <v>33</v>
      </c>
      <c r="Q130" s="7">
        <v>0</v>
      </c>
      <c r="R130" s="15">
        <v>44670</v>
      </c>
      <c r="S130" s="9">
        <v>44690</v>
      </c>
      <c r="T130" s="7" t="s">
        <v>34</v>
      </c>
      <c r="U130" s="7">
        <v>3702</v>
      </c>
      <c r="V130" s="7">
        <v>0</v>
      </c>
      <c r="W130" s="7">
        <v>0</v>
      </c>
      <c r="X130" s="7" t="s">
        <v>604</v>
      </c>
      <c r="Y130" s="7" t="s">
        <v>605</v>
      </c>
    </row>
    <row r="131" s="7" customFormat="1" spans="1:25">
      <c r="A131" s="7" t="s">
        <v>606</v>
      </c>
      <c r="B131" s="7" t="s">
        <v>26</v>
      </c>
      <c r="C131" s="7" t="s">
        <v>27</v>
      </c>
      <c r="D131" s="7" t="s">
        <v>459</v>
      </c>
      <c r="E131" s="7" t="s">
        <v>607</v>
      </c>
      <c r="F131" s="9">
        <v>44687</v>
      </c>
      <c r="G131" s="9">
        <v>44689</v>
      </c>
      <c r="H131" s="7">
        <v>1</v>
      </c>
      <c r="I131" s="7">
        <v>2</v>
      </c>
      <c r="J131" s="7">
        <v>2</v>
      </c>
      <c r="K131" s="7" t="s">
        <v>41</v>
      </c>
      <c r="L131" s="7">
        <v>1230</v>
      </c>
      <c r="M131" s="7">
        <v>1230</v>
      </c>
      <c r="N131" s="7" t="s">
        <v>608</v>
      </c>
      <c r="O131" s="7" t="s">
        <v>43</v>
      </c>
      <c r="P131" s="7" t="s">
        <v>33</v>
      </c>
      <c r="Q131" s="7">
        <v>0</v>
      </c>
      <c r="R131" s="15">
        <v>44670</v>
      </c>
      <c r="S131" s="9">
        <v>44690</v>
      </c>
      <c r="T131" s="7" t="s">
        <v>34</v>
      </c>
      <c r="U131" s="7">
        <v>1230</v>
      </c>
      <c r="V131" s="7">
        <v>0</v>
      </c>
      <c r="W131" s="7">
        <v>0</v>
      </c>
      <c r="X131" s="7" t="s">
        <v>609</v>
      </c>
      <c r="Y131" s="7" t="s">
        <v>610</v>
      </c>
    </row>
    <row r="132" s="7" customFormat="1" spans="1:26">
      <c r="A132" s="7" t="s">
        <v>611</v>
      </c>
      <c r="B132" s="7" t="s">
        <v>26</v>
      </c>
      <c r="C132" s="7" t="s">
        <v>27</v>
      </c>
      <c r="D132" s="7" t="s">
        <v>612</v>
      </c>
      <c r="E132" s="7" t="s">
        <v>613</v>
      </c>
      <c r="F132" s="9">
        <v>44682</v>
      </c>
      <c r="G132" s="9">
        <v>44684</v>
      </c>
      <c r="H132" s="7">
        <v>2</v>
      </c>
      <c r="I132" s="7">
        <v>2</v>
      </c>
      <c r="J132" s="7">
        <v>4</v>
      </c>
      <c r="K132" s="7" t="s">
        <v>41</v>
      </c>
      <c r="L132" s="7">
        <v>8520</v>
      </c>
      <c r="M132" s="7">
        <v>8520</v>
      </c>
      <c r="N132" s="7" t="s">
        <v>614</v>
      </c>
      <c r="O132" s="7" t="s">
        <v>43</v>
      </c>
      <c r="P132" s="7" t="s">
        <v>33</v>
      </c>
      <c r="Q132" s="7">
        <v>0</v>
      </c>
      <c r="R132" s="15">
        <v>44670</v>
      </c>
      <c r="S132" s="9">
        <v>44690</v>
      </c>
      <c r="T132" s="7" t="s">
        <v>34</v>
      </c>
      <c r="U132" s="7">
        <v>8520</v>
      </c>
      <c r="V132" s="7">
        <v>0</v>
      </c>
      <c r="W132" s="7">
        <v>0</v>
      </c>
      <c r="X132" s="7" t="s">
        <v>615</v>
      </c>
      <c r="Y132" s="7">
        <v>1283650</v>
      </c>
      <c r="Z132" s="7" t="s">
        <v>616</v>
      </c>
    </row>
    <row r="133" s="7" customFormat="1" spans="1:25">
      <c r="A133" s="7" t="s">
        <v>617</v>
      </c>
      <c r="B133" s="7" t="s">
        <v>26</v>
      </c>
      <c r="C133" s="7" t="s">
        <v>27</v>
      </c>
      <c r="D133" s="7" t="s">
        <v>618</v>
      </c>
      <c r="E133" s="7" t="s">
        <v>619</v>
      </c>
      <c r="F133" s="9">
        <v>44682</v>
      </c>
      <c r="G133" s="9">
        <v>44685</v>
      </c>
      <c r="H133" s="7">
        <v>1</v>
      </c>
      <c r="I133" s="7">
        <v>3</v>
      </c>
      <c r="J133" s="7">
        <v>3</v>
      </c>
      <c r="K133" s="7" t="s">
        <v>41</v>
      </c>
      <c r="L133" s="7">
        <v>1410</v>
      </c>
      <c r="M133" s="7">
        <v>1410</v>
      </c>
      <c r="N133" s="7" t="s">
        <v>620</v>
      </c>
      <c r="O133" s="7" t="s">
        <v>43</v>
      </c>
      <c r="P133" s="7" t="s">
        <v>33</v>
      </c>
      <c r="Q133" s="7">
        <v>0</v>
      </c>
      <c r="R133" s="15">
        <v>44670</v>
      </c>
      <c r="S133" s="9">
        <v>44690</v>
      </c>
      <c r="T133" s="7" t="s">
        <v>34</v>
      </c>
      <c r="U133" s="7">
        <v>1410</v>
      </c>
      <c r="V133" s="7">
        <v>0</v>
      </c>
      <c r="W133" s="7">
        <v>0</v>
      </c>
      <c r="X133" s="7" t="s">
        <v>621</v>
      </c>
      <c r="Y133" s="7" t="s">
        <v>622</v>
      </c>
    </row>
    <row r="134" s="7" customFormat="1" spans="1:25">
      <c r="A134" s="7" t="s">
        <v>623</v>
      </c>
      <c r="B134" s="7" t="s">
        <v>26</v>
      </c>
      <c r="C134" s="7" t="s">
        <v>27</v>
      </c>
      <c r="D134" s="7" t="s">
        <v>352</v>
      </c>
      <c r="E134" s="7" t="s">
        <v>624</v>
      </c>
      <c r="F134" s="9">
        <v>44682</v>
      </c>
      <c r="G134" s="9">
        <v>44685</v>
      </c>
      <c r="H134" s="7">
        <v>1</v>
      </c>
      <c r="I134" s="7">
        <v>3</v>
      </c>
      <c r="J134" s="7">
        <v>3</v>
      </c>
      <c r="K134" s="7" t="s">
        <v>41</v>
      </c>
      <c r="L134" s="7">
        <v>1110</v>
      </c>
      <c r="M134" s="7">
        <v>1110</v>
      </c>
      <c r="N134" s="7" t="s">
        <v>625</v>
      </c>
      <c r="O134" s="7" t="s">
        <v>43</v>
      </c>
      <c r="P134" s="7" t="s">
        <v>33</v>
      </c>
      <c r="Q134" s="7">
        <v>0</v>
      </c>
      <c r="R134" s="15">
        <v>44671</v>
      </c>
      <c r="S134" s="9">
        <v>44690</v>
      </c>
      <c r="T134" s="7" t="s">
        <v>34</v>
      </c>
      <c r="U134" s="7">
        <v>1110</v>
      </c>
      <c r="V134" s="7">
        <v>0</v>
      </c>
      <c r="W134" s="7">
        <v>0</v>
      </c>
      <c r="X134" s="7" t="s">
        <v>626</v>
      </c>
      <c r="Y134" s="7" t="s">
        <v>627</v>
      </c>
    </row>
    <row r="135" s="7" customFormat="1" spans="1:25">
      <c r="A135" s="7" t="s">
        <v>628</v>
      </c>
      <c r="B135" s="7" t="s">
        <v>26</v>
      </c>
      <c r="C135" s="7" t="s">
        <v>27</v>
      </c>
      <c r="D135" s="7" t="s">
        <v>151</v>
      </c>
      <c r="E135" s="7" t="s">
        <v>629</v>
      </c>
      <c r="F135" s="9">
        <v>44687</v>
      </c>
      <c r="G135" s="9">
        <v>44688</v>
      </c>
      <c r="H135" s="7">
        <v>1</v>
      </c>
      <c r="I135" s="7">
        <v>1</v>
      </c>
      <c r="J135" s="7">
        <v>1</v>
      </c>
      <c r="K135" s="7" t="s">
        <v>41</v>
      </c>
      <c r="L135" s="7">
        <v>580</v>
      </c>
      <c r="M135" s="7">
        <v>580</v>
      </c>
      <c r="N135" s="7" t="s">
        <v>630</v>
      </c>
      <c r="O135" s="7" t="s">
        <v>43</v>
      </c>
      <c r="P135" s="7" t="s">
        <v>33</v>
      </c>
      <c r="Q135" s="7">
        <v>0</v>
      </c>
      <c r="R135" s="15">
        <v>44671</v>
      </c>
      <c r="S135" s="9">
        <v>44690</v>
      </c>
      <c r="T135" s="7" t="s">
        <v>34</v>
      </c>
      <c r="U135" s="7">
        <v>580</v>
      </c>
      <c r="V135" s="7">
        <v>0</v>
      </c>
      <c r="W135" s="7">
        <v>0</v>
      </c>
      <c r="X135" s="7" t="s">
        <v>631</v>
      </c>
      <c r="Y135" s="7" t="s">
        <v>632</v>
      </c>
    </row>
    <row r="136" s="7" customFormat="1" spans="1:25">
      <c r="A136" s="7" t="s">
        <v>633</v>
      </c>
      <c r="B136" s="7" t="s">
        <v>26</v>
      </c>
      <c r="C136" s="7" t="s">
        <v>27</v>
      </c>
      <c r="D136" s="7" t="s">
        <v>459</v>
      </c>
      <c r="E136" s="7" t="s">
        <v>607</v>
      </c>
      <c r="F136" s="9">
        <v>44686</v>
      </c>
      <c r="G136" s="9">
        <v>44688</v>
      </c>
      <c r="H136" s="7">
        <v>1</v>
      </c>
      <c r="I136" s="7">
        <v>2</v>
      </c>
      <c r="J136" s="7">
        <v>2</v>
      </c>
      <c r="K136" s="7" t="s">
        <v>41</v>
      </c>
      <c r="L136" s="7">
        <v>1230</v>
      </c>
      <c r="M136" s="7">
        <v>1230</v>
      </c>
      <c r="N136" s="7" t="s">
        <v>634</v>
      </c>
      <c r="O136" s="7" t="s">
        <v>43</v>
      </c>
      <c r="P136" s="7" t="s">
        <v>33</v>
      </c>
      <c r="Q136" s="7">
        <v>0</v>
      </c>
      <c r="R136" s="15">
        <v>44671</v>
      </c>
      <c r="S136" s="9">
        <v>44690</v>
      </c>
      <c r="T136" s="7" t="s">
        <v>34</v>
      </c>
      <c r="U136" s="7">
        <v>1230</v>
      </c>
      <c r="V136" s="7">
        <v>0</v>
      </c>
      <c r="W136" s="7">
        <v>0</v>
      </c>
      <c r="X136" s="7" t="s">
        <v>635</v>
      </c>
      <c r="Y136" s="7" t="s">
        <v>636</v>
      </c>
    </row>
    <row r="137" s="7" customFormat="1" spans="1:25">
      <c r="A137" s="7" t="s">
        <v>637</v>
      </c>
      <c r="B137" s="7" t="s">
        <v>26</v>
      </c>
      <c r="C137" s="7" t="s">
        <v>27</v>
      </c>
      <c r="D137" s="7" t="s">
        <v>151</v>
      </c>
      <c r="E137" s="7" t="s">
        <v>629</v>
      </c>
      <c r="F137" s="9">
        <v>44687</v>
      </c>
      <c r="G137" s="9">
        <v>44688</v>
      </c>
      <c r="H137" s="7">
        <v>1</v>
      </c>
      <c r="I137" s="7">
        <v>1</v>
      </c>
      <c r="J137" s="7">
        <v>1</v>
      </c>
      <c r="K137" s="7" t="s">
        <v>41</v>
      </c>
      <c r="L137" s="7">
        <v>580</v>
      </c>
      <c r="M137" s="7">
        <v>580</v>
      </c>
      <c r="N137" s="7" t="s">
        <v>638</v>
      </c>
      <c r="O137" s="7" t="s">
        <v>43</v>
      </c>
      <c r="P137" s="7" t="s">
        <v>33</v>
      </c>
      <c r="Q137" s="7">
        <v>0</v>
      </c>
      <c r="R137" s="15">
        <v>44671</v>
      </c>
      <c r="S137" s="9">
        <v>44690</v>
      </c>
      <c r="T137" s="7" t="s">
        <v>34</v>
      </c>
      <c r="U137" s="7">
        <v>580</v>
      </c>
      <c r="V137" s="7">
        <v>0</v>
      </c>
      <c r="W137" s="7">
        <v>0</v>
      </c>
      <c r="X137" s="7" t="s">
        <v>639</v>
      </c>
      <c r="Y137" s="7" t="s">
        <v>640</v>
      </c>
    </row>
    <row r="138" s="7" customFormat="1" spans="1:25">
      <c r="A138" s="7" t="s">
        <v>641</v>
      </c>
      <c r="B138" s="7" t="s">
        <v>26</v>
      </c>
      <c r="C138" s="7" t="s">
        <v>27</v>
      </c>
      <c r="D138" s="7" t="s">
        <v>162</v>
      </c>
      <c r="E138" s="7" t="s">
        <v>642</v>
      </c>
      <c r="F138" s="9">
        <v>44681</v>
      </c>
      <c r="G138" s="9">
        <v>44683</v>
      </c>
      <c r="H138" s="7">
        <v>1</v>
      </c>
      <c r="I138" s="7">
        <v>2</v>
      </c>
      <c r="J138" s="7">
        <v>2</v>
      </c>
      <c r="K138" s="7" t="s">
        <v>41</v>
      </c>
      <c r="L138" s="7">
        <v>2090</v>
      </c>
      <c r="M138" s="7">
        <v>2090</v>
      </c>
      <c r="N138" s="7" t="s">
        <v>643</v>
      </c>
      <c r="O138" s="7" t="s">
        <v>43</v>
      </c>
      <c r="P138" s="7" t="s">
        <v>33</v>
      </c>
      <c r="Q138" s="7">
        <v>0</v>
      </c>
      <c r="R138" s="15">
        <v>44671</v>
      </c>
      <c r="S138" s="9">
        <v>44690</v>
      </c>
      <c r="T138" s="7" t="s">
        <v>34</v>
      </c>
      <c r="U138" s="7">
        <v>2090</v>
      </c>
      <c r="V138" s="7">
        <v>0</v>
      </c>
      <c r="W138" s="7">
        <v>0</v>
      </c>
      <c r="X138" s="7" t="s">
        <v>644</v>
      </c>
      <c r="Y138" s="7" t="s">
        <v>645</v>
      </c>
    </row>
    <row r="139" s="7" customFormat="1" spans="1:25">
      <c r="A139" s="7" t="s">
        <v>646</v>
      </c>
      <c r="B139" s="7" t="s">
        <v>26</v>
      </c>
      <c r="C139" s="7" t="s">
        <v>27</v>
      </c>
      <c r="D139" s="7" t="s">
        <v>373</v>
      </c>
      <c r="E139" s="7" t="s">
        <v>374</v>
      </c>
      <c r="F139" s="9">
        <v>44684</v>
      </c>
      <c r="G139" s="9">
        <v>44686</v>
      </c>
      <c r="H139" s="7">
        <v>1</v>
      </c>
      <c r="I139" s="7">
        <v>2</v>
      </c>
      <c r="J139" s="7">
        <v>2</v>
      </c>
      <c r="K139" s="7" t="s">
        <v>41</v>
      </c>
      <c r="L139" s="7">
        <v>2040</v>
      </c>
      <c r="M139" s="7">
        <v>2040</v>
      </c>
      <c r="N139" s="7" t="s">
        <v>647</v>
      </c>
      <c r="O139" s="7" t="s">
        <v>43</v>
      </c>
      <c r="P139" s="7" t="s">
        <v>33</v>
      </c>
      <c r="Q139" s="7">
        <v>0</v>
      </c>
      <c r="R139" s="15">
        <v>44671</v>
      </c>
      <c r="S139" s="9">
        <v>44690</v>
      </c>
      <c r="T139" s="7" t="s">
        <v>34</v>
      </c>
      <c r="U139" s="7">
        <v>2040</v>
      </c>
      <c r="V139" s="7">
        <v>0</v>
      </c>
      <c r="W139" s="7">
        <v>0</v>
      </c>
      <c r="X139" s="7" t="s">
        <v>648</v>
      </c>
      <c r="Y139" s="7" t="s">
        <v>649</v>
      </c>
    </row>
    <row r="140" s="7" customFormat="1" spans="1:25">
      <c r="A140" s="7" t="s">
        <v>650</v>
      </c>
      <c r="B140" s="7" t="s">
        <v>26</v>
      </c>
      <c r="C140" s="7" t="s">
        <v>27</v>
      </c>
      <c r="D140" s="7" t="s">
        <v>373</v>
      </c>
      <c r="E140" s="7" t="s">
        <v>374</v>
      </c>
      <c r="F140" s="9">
        <v>44687</v>
      </c>
      <c r="G140" s="9">
        <v>44689</v>
      </c>
      <c r="H140" s="7">
        <v>1</v>
      </c>
      <c r="I140" s="7">
        <v>2</v>
      </c>
      <c r="J140" s="7">
        <v>2</v>
      </c>
      <c r="K140" s="7" t="s">
        <v>41</v>
      </c>
      <c r="L140" s="7">
        <v>2040</v>
      </c>
      <c r="M140" s="7">
        <v>2040</v>
      </c>
      <c r="N140" s="7" t="s">
        <v>651</v>
      </c>
      <c r="O140" s="7" t="s">
        <v>43</v>
      </c>
      <c r="P140" s="7" t="s">
        <v>33</v>
      </c>
      <c r="Q140" s="7">
        <v>0</v>
      </c>
      <c r="R140" s="15">
        <v>44671</v>
      </c>
      <c r="S140" s="9">
        <v>44690</v>
      </c>
      <c r="T140" s="7" t="s">
        <v>34</v>
      </c>
      <c r="U140" s="7">
        <v>2040</v>
      </c>
      <c r="V140" s="7">
        <v>0</v>
      </c>
      <c r="W140" s="7">
        <v>0</v>
      </c>
      <c r="X140" s="7" t="s">
        <v>652</v>
      </c>
      <c r="Y140" s="7" t="s">
        <v>653</v>
      </c>
    </row>
    <row r="141" s="7" customFormat="1" spans="1:25">
      <c r="A141" s="7" t="s">
        <v>654</v>
      </c>
      <c r="B141" s="7" t="s">
        <v>26</v>
      </c>
      <c r="C141" s="7" t="s">
        <v>27</v>
      </c>
      <c r="D141" s="7" t="s">
        <v>277</v>
      </c>
      <c r="E141" s="7" t="s">
        <v>278</v>
      </c>
      <c r="F141" s="9">
        <v>44682</v>
      </c>
      <c r="G141" s="9">
        <v>44684</v>
      </c>
      <c r="H141" s="7">
        <v>1</v>
      </c>
      <c r="I141" s="7">
        <v>2</v>
      </c>
      <c r="J141" s="7">
        <v>2</v>
      </c>
      <c r="K141" s="7" t="s">
        <v>41</v>
      </c>
      <c r="L141" s="7">
        <v>1502</v>
      </c>
      <c r="M141" s="7">
        <v>1502</v>
      </c>
      <c r="N141" s="7" t="s">
        <v>655</v>
      </c>
      <c r="O141" s="7" t="s">
        <v>43</v>
      </c>
      <c r="P141" s="7" t="s">
        <v>33</v>
      </c>
      <c r="Q141" s="7">
        <v>0</v>
      </c>
      <c r="R141" s="15">
        <v>44671</v>
      </c>
      <c r="S141" s="9">
        <v>44690</v>
      </c>
      <c r="T141" s="7" t="s">
        <v>34</v>
      </c>
      <c r="U141" s="7">
        <v>1502</v>
      </c>
      <c r="V141" s="7">
        <v>0</v>
      </c>
      <c r="W141" s="7">
        <v>0</v>
      </c>
      <c r="X141" s="7" t="s">
        <v>656</v>
      </c>
      <c r="Y141" s="7" t="s">
        <v>657</v>
      </c>
    </row>
    <row r="142" s="7" customFormat="1" spans="1:25">
      <c r="A142" s="7" t="s">
        <v>483</v>
      </c>
      <c r="B142" s="7" t="s">
        <v>26</v>
      </c>
      <c r="C142" s="7" t="s">
        <v>114</v>
      </c>
      <c r="D142" s="7" t="s">
        <v>484</v>
      </c>
      <c r="E142" s="7" t="s">
        <v>485</v>
      </c>
      <c r="F142" s="9">
        <v>44684</v>
      </c>
      <c r="G142" s="9">
        <v>44686</v>
      </c>
      <c r="H142" s="7">
        <v>1</v>
      </c>
      <c r="I142" s="7">
        <v>2</v>
      </c>
      <c r="J142" s="7">
        <v>2</v>
      </c>
      <c r="K142" s="7" t="s">
        <v>41</v>
      </c>
      <c r="L142" s="7">
        <v>-612</v>
      </c>
      <c r="M142" s="7">
        <v>-612</v>
      </c>
      <c r="N142" s="7" t="s">
        <v>486</v>
      </c>
      <c r="O142" s="7" t="s">
        <v>43</v>
      </c>
      <c r="P142" s="7" t="s">
        <v>33</v>
      </c>
      <c r="Q142" s="7">
        <v>0</v>
      </c>
      <c r="R142" s="15">
        <v>44668</v>
      </c>
      <c r="S142" s="9">
        <v>44690</v>
      </c>
      <c r="T142" s="7" t="s">
        <v>34</v>
      </c>
      <c r="U142" s="7">
        <v>-612</v>
      </c>
      <c r="V142" s="7">
        <v>0</v>
      </c>
      <c r="W142" s="7">
        <v>0</v>
      </c>
      <c r="X142" s="7" t="s">
        <v>487</v>
      </c>
      <c r="Y142" s="7" t="s">
        <v>35</v>
      </c>
    </row>
    <row r="143" s="7" customFormat="1" spans="1:25">
      <c r="A143" s="7" t="s">
        <v>658</v>
      </c>
      <c r="B143" s="7" t="s">
        <v>26</v>
      </c>
      <c r="C143" s="7" t="s">
        <v>27</v>
      </c>
      <c r="D143" s="7" t="s">
        <v>459</v>
      </c>
      <c r="E143" s="7" t="s">
        <v>607</v>
      </c>
      <c r="F143" s="9">
        <v>44684</v>
      </c>
      <c r="G143" s="9">
        <v>44689</v>
      </c>
      <c r="H143" s="7">
        <v>1</v>
      </c>
      <c r="I143" s="7">
        <v>5</v>
      </c>
      <c r="J143" s="7">
        <v>5</v>
      </c>
      <c r="K143" s="7" t="s">
        <v>41</v>
      </c>
      <c r="L143" s="7">
        <v>3075</v>
      </c>
      <c r="M143" s="7">
        <v>3075</v>
      </c>
      <c r="N143" s="7" t="s">
        <v>659</v>
      </c>
      <c r="O143" s="7" t="s">
        <v>43</v>
      </c>
      <c r="P143" s="7" t="s">
        <v>33</v>
      </c>
      <c r="Q143" s="7">
        <v>0</v>
      </c>
      <c r="R143" s="15">
        <v>44671</v>
      </c>
      <c r="S143" s="9">
        <v>44690</v>
      </c>
      <c r="T143" s="7" t="s">
        <v>34</v>
      </c>
      <c r="U143" s="7">
        <v>3075</v>
      </c>
      <c r="V143" s="7">
        <v>0</v>
      </c>
      <c r="W143" s="7">
        <v>0</v>
      </c>
      <c r="X143" s="7" t="s">
        <v>660</v>
      </c>
      <c r="Y143" s="7" t="s">
        <v>661</v>
      </c>
    </row>
    <row r="144" s="7" customFormat="1" spans="1:25">
      <c r="A144" s="7" t="s">
        <v>662</v>
      </c>
      <c r="B144" s="7" t="s">
        <v>26</v>
      </c>
      <c r="C144" s="7" t="s">
        <v>27</v>
      </c>
      <c r="D144" s="7" t="s">
        <v>289</v>
      </c>
      <c r="E144" s="7" t="s">
        <v>308</v>
      </c>
      <c r="F144" s="9">
        <v>44681</v>
      </c>
      <c r="G144" s="9">
        <v>44683</v>
      </c>
      <c r="H144" s="7">
        <v>1</v>
      </c>
      <c r="I144" s="7">
        <v>2</v>
      </c>
      <c r="J144" s="7">
        <v>2</v>
      </c>
      <c r="K144" s="7" t="s">
        <v>41</v>
      </c>
      <c r="L144" s="7">
        <v>676</v>
      </c>
      <c r="M144" s="7">
        <v>676</v>
      </c>
      <c r="N144" s="7" t="s">
        <v>663</v>
      </c>
      <c r="O144" s="7" t="s">
        <v>43</v>
      </c>
      <c r="P144" s="7" t="s">
        <v>33</v>
      </c>
      <c r="Q144" s="7">
        <v>0</v>
      </c>
      <c r="R144" s="15">
        <v>44671</v>
      </c>
      <c r="S144" s="9">
        <v>44690</v>
      </c>
      <c r="T144" s="7" t="s">
        <v>34</v>
      </c>
      <c r="U144" s="7">
        <v>676</v>
      </c>
      <c r="V144" s="7">
        <v>0</v>
      </c>
      <c r="W144" s="7">
        <v>0</v>
      </c>
      <c r="X144" s="7" t="s">
        <v>664</v>
      </c>
      <c r="Y144" s="7" t="s">
        <v>35</v>
      </c>
    </row>
    <row r="145" s="7" customFormat="1" spans="1:25">
      <c r="A145" s="7" t="s">
        <v>665</v>
      </c>
      <c r="B145" s="7" t="s">
        <v>26</v>
      </c>
      <c r="C145" s="7" t="s">
        <v>27</v>
      </c>
      <c r="D145" s="7" t="s">
        <v>666</v>
      </c>
      <c r="E145" s="7" t="s">
        <v>667</v>
      </c>
      <c r="F145" s="9">
        <v>44685</v>
      </c>
      <c r="G145" s="9">
        <v>44686</v>
      </c>
      <c r="H145" s="7">
        <v>1</v>
      </c>
      <c r="I145" s="7">
        <v>1</v>
      </c>
      <c r="J145" s="7">
        <v>1</v>
      </c>
      <c r="K145" s="7" t="s">
        <v>41</v>
      </c>
      <c r="L145" s="7">
        <v>3654</v>
      </c>
      <c r="M145" s="7">
        <v>3654</v>
      </c>
      <c r="N145" s="7" t="s">
        <v>668</v>
      </c>
      <c r="O145" s="7" t="s">
        <v>43</v>
      </c>
      <c r="P145" s="7" t="s">
        <v>33</v>
      </c>
      <c r="Q145" s="7">
        <v>0</v>
      </c>
      <c r="R145" s="15">
        <v>44671</v>
      </c>
      <c r="S145" s="9">
        <v>44690</v>
      </c>
      <c r="T145" s="7" t="s">
        <v>34</v>
      </c>
      <c r="U145" s="7">
        <v>3654</v>
      </c>
      <c r="V145" s="7">
        <v>0</v>
      </c>
      <c r="W145" s="7">
        <v>0</v>
      </c>
      <c r="X145" s="7" t="s">
        <v>669</v>
      </c>
      <c r="Y145" s="7" t="s">
        <v>35</v>
      </c>
    </row>
    <row r="146" s="7" customFormat="1" spans="1:25">
      <c r="A146" s="7" t="s">
        <v>670</v>
      </c>
      <c r="B146" s="7" t="s">
        <v>26</v>
      </c>
      <c r="C146" s="7" t="s">
        <v>27</v>
      </c>
      <c r="D146" s="7" t="s">
        <v>162</v>
      </c>
      <c r="E146" s="7" t="s">
        <v>163</v>
      </c>
      <c r="F146" s="9">
        <v>44683</v>
      </c>
      <c r="G146" s="9">
        <v>44684</v>
      </c>
      <c r="H146" s="7">
        <v>1</v>
      </c>
      <c r="I146" s="7">
        <v>1</v>
      </c>
      <c r="J146" s="7">
        <v>1</v>
      </c>
      <c r="K146" s="7" t="s">
        <v>41</v>
      </c>
      <c r="L146" s="7">
        <v>875</v>
      </c>
      <c r="M146" s="7">
        <v>875</v>
      </c>
      <c r="N146" s="7" t="s">
        <v>671</v>
      </c>
      <c r="O146" s="7" t="s">
        <v>43</v>
      </c>
      <c r="P146" s="7" t="s">
        <v>33</v>
      </c>
      <c r="Q146" s="7">
        <v>0</v>
      </c>
      <c r="R146" s="15">
        <v>44671</v>
      </c>
      <c r="S146" s="9">
        <v>44690</v>
      </c>
      <c r="T146" s="7" t="s">
        <v>34</v>
      </c>
      <c r="U146" s="7">
        <v>875</v>
      </c>
      <c r="V146" s="7">
        <v>0</v>
      </c>
      <c r="W146" s="7">
        <v>0</v>
      </c>
      <c r="X146" s="7" t="s">
        <v>672</v>
      </c>
      <c r="Y146" s="7" t="s">
        <v>673</v>
      </c>
    </row>
    <row r="147" s="7" customFormat="1" spans="1:25">
      <c r="A147" s="7" t="s">
        <v>674</v>
      </c>
      <c r="B147" s="7" t="s">
        <v>26</v>
      </c>
      <c r="C147" s="7" t="s">
        <v>27</v>
      </c>
      <c r="D147" s="7" t="s">
        <v>498</v>
      </c>
      <c r="E147" s="7" t="s">
        <v>675</v>
      </c>
      <c r="F147" s="9">
        <v>44681</v>
      </c>
      <c r="G147" s="9">
        <v>44683</v>
      </c>
      <c r="H147" s="7">
        <v>1</v>
      </c>
      <c r="I147" s="7">
        <v>2</v>
      </c>
      <c r="J147" s="7">
        <v>2</v>
      </c>
      <c r="K147" s="7" t="s">
        <v>41</v>
      </c>
      <c r="L147" s="7">
        <v>769</v>
      </c>
      <c r="M147" s="7">
        <v>769</v>
      </c>
      <c r="N147" s="7" t="s">
        <v>676</v>
      </c>
      <c r="O147" s="7" t="s">
        <v>43</v>
      </c>
      <c r="P147" s="7" t="s">
        <v>33</v>
      </c>
      <c r="Q147" s="7">
        <v>0</v>
      </c>
      <c r="R147" s="15">
        <v>44671</v>
      </c>
      <c r="S147" s="9">
        <v>44690</v>
      </c>
      <c r="T147" s="7" t="s">
        <v>34</v>
      </c>
      <c r="U147" s="7">
        <v>769</v>
      </c>
      <c r="V147" s="7">
        <v>0</v>
      </c>
      <c r="W147" s="7">
        <v>0</v>
      </c>
      <c r="X147" s="7" t="s">
        <v>677</v>
      </c>
      <c r="Y147" s="7" t="s">
        <v>678</v>
      </c>
    </row>
    <row r="148" s="7" customFormat="1" spans="1:25">
      <c r="A148" s="7" t="s">
        <v>679</v>
      </c>
      <c r="B148" s="7" t="s">
        <v>26</v>
      </c>
      <c r="C148" s="7" t="s">
        <v>27</v>
      </c>
      <c r="D148" s="7" t="s">
        <v>498</v>
      </c>
      <c r="E148" s="7" t="s">
        <v>675</v>
      </c>
      <c r="F148" s="9">
        <v>44682</v>
      </c>
      <c r="G148" s="9">
        <v>44683</v>
      </c>
      <c r="H148" s="7">
        <v>1</v>
      </c>
      <c r="I148" s="7">
        <v>1</v>
      </c>
      <c r="J148" s="7">
        <v>1</v>
      </c>
      <c r="K148" s="7" t="s">
        <v>41</v>
      </c>
      <c r="L148" s="7">
        <v>379</v>
      </c>
      <c r="M148" s="7">
        <v>379</v>
      </c>
      <c r="N148" s="7" t="s">
        <v>680</v>
      </c>
      <c r="O148" s="7" t="s">
        <v>43</v>
      </c>
      <c r="P148" s="7" t="s">
        <v>33</v>
      </c>
      <c r="Q148" s="7">
        <v>0</v>
      </c>
      <c r="R148" s="15">
        <v>44671</v>
      </c>
      <c r="S148" s="9">
        <v>44690</v>
      </c>
      <c r="T148" s="7" t="s">
        <v>34</v>
      </c>
      <c r="U148" s="7">
        <v>379</v>
      </c>
      <c r="V148" s="7">
        <v>0</v>
      </c>
      <c r="W148" s="7">
        <v>0</v>
      </c>
      <c r="X148" s="7" t="s">
        <v>681</v>
      </c>
      <c r="Y148" s="7" t="s">
        <v>682</v>
      </c>
    </row>
    <row r="149" s="7" customFormat="1" spans="1:26">
      <c r="A149" s="7" t="s">
        <v>683</v>
      </c>
      <c r="B149" s="7" t="s">
        <v>26</v>
      </c>
      <c r="C149" s="7" t="s">
        <v>27</v>
      </c>
      <c r="D149" s="7" t="s">
        <v>544</v>
      </c>
      <c r="E149" s="7" t="s">
        <v>684</v>
      </c>
      <c r="F149" s="9">
        <v>44678</v>
      </c>
      <c r="G149" s="9">
        <v>44683</v>
      </c>
      <c r="H149" s="7">
        <v>2</v>
      </c>
      <c r="I149" s="7">
        <v>5</v>
      </c>
      <c r="J149" s="7">
        <v>10</v>
      </c>
      <c r="K149" s="7" t="s">
        <v>41</v>
      </c>
      <c r="L149" s="7">
        <v>4046</v>
      </c>
      <c r="M149" s="7">
        <v>4046</v>
      </c>
      <c r="N149" s="7" t="s">
        <v>685</v>
      </c>
      <c r="O149" s="7" t="s">
        <v>43</v>
      </c>
      <c r="P149" s="7" t="s">
        <v>33</v>
      </c>
      <c r="Q149" s="7">
        <v>0</v>
      </c>
      <c r="R149" s="15">
        <v>44671</v>
      </c>
      <c r="S149" s="9">
        <v>44690</v>
      </c>
      <c r="T149" s="7" t="s">
        <v>34</v>
      </c>
      <c r="U149" s="7">
        <v>4046</v>
      </c>
      <c r="V149" s="7">
        <v>0</v>
      </c>
      <c r="W149" s="7">
        <v>0</v>
      </c>
      <c r="X149" s="7" t="s">
        <v>686</v>
      </c>
      <c r="Y149" s="7">
        <v>822896</v>
      </c>
      <c r="Z149" s="7" t="s">
        <v>687</v>
      </c>
    </row>
    <row r="150" s="7" customFormat="1" spans="1:25">
      <c r="A150" s="7" t="s">
        <v>688</v>
      </c>
      <c r="B150" s="7" t="s">
        <v>26</v>
      </c>
      <c r="C150" s="7" t="s">
        <v>27</v>
      </c>
      <c r="D150" s="7" t="s">
        <v>689</v>
      </c>
      <c r="E150" s="7" t="s">
        <v>690</v>
      </c>
      <c r="F150" s="9">
        <v>44681</v>
      </c>
      <c r="G150" s="9">
        <v>44683</v>
      </c>
      <c r="H150" s="7">
        <v>2</v>
      </c>
      <c r="I150" s="7">
        <v>2</v>
      </c>
      <c r="J150" s="7">
        <v>4</v>
      </c>
      <c r="K150" s="7" t="s">
        <v>41</v>
      </c>
      <c r="L150" s="7">
        <v>960</v>
      </c>
      <c r="M150" s="7">
        <v>960</v>
      </c>
      <c r="N150" s="7" t="s">
        <v>691</v>
      </c>
      <c r="O150" s="7" t="s">
        <v>43</v>
      </c>
      <c r="P150" s="7" t="s">
        <v>33</v>
      </c>
      <c r="Q150" s="7">
        <v>0</v>
      </c>
      <c r="R150" s="15">
        <v>44671</v>
      </c>
      <c r="S150" s="9">
        <v>44690</v>
      </c>
      <c r="T150" s="7" t="s">
        <v>34</v>
      </c>
      <c r="U150" s="7">
        <v>960</v>
      </c>
      <c r="V150" s="7">
        <v>0</v>
      </c>
      <c r="W150" s="7">
        <v>0</v>
      </c>
      <c r="X150" s="7" t="s">
        <v>692</v>
      </c>
      <c r="Y150" s="7" t="s">
        <v>35</v>
      </c>
    </row>
    <row r="151" s="7" customFormat="1" spans="1:25">
      <c r="A151" s="7" t="s">
        <v>693</v>
      </c>
      <c r="B151" s="7" t="s">
        <v>26</v>
      </c>
      <c r="C151" s="7" t="s">
        <v>27</v>
      </c>
      <c r="D151" s="7" t="s">
        <v>694</v>
      </c>
      <c r="E151" s="7" t="s">
        <v>290</v>
      </c>
      <c r="F151" s="9">
        <v>44686</v>
      </c>
      <c r="G151" s="9">
        <v>44688</v>
      </c>
      <c r="H151" s="7">
        <v>1</v>
      </c>
      <c r="I151" s="7">
        <v>2</v>
      </c>
      <c r="J151" s="7">
        <v>2</v>
      </c>
      <c r="K151" s="7" t="s">
        <v>41</v>
      </c>
      <c r="L151" s="7">
        <v>548</v>
      </c>
      <c r="M151" s="7">
        <v>548</v>
      </c>
      <c r="N151" s="7" t="s">
        <v>695</v>
      </c>
      <c r="O151" s="7" t="s">
        <v>43</v>
      </c>
      <c r="P151" s="7" t="s">
        <v>33</v>
      </c>
      <c r="Q151" s="7">
        <v>0</v>
      </c>
      <c r="R151" s="15">
        <v>44671</v>
      </c>
      <c r="S151" s="9">
        <v>44690</v>
      </c>
      <c r="T151" s="7" t="s">
        <v>34</v>
      </c>
      <c r="U151" s="7">
        <v>548</v>
      </c>
      <c r="V151" s="7">
        <v>0</v>
      </c>
      <c r="W151" s="7">
        <v>0</v>
      </c>
      <c r="X151" s="7" t="s">
        <v>696</v>
      </c>
      <c r="Y151" s="7" t="s">
        <v>697</v>
      </c>
    </row>
    <row r="152" s="7" customFormat="1" spans="1:25">
      <c r="A152" s="7" t="s">
        <v>688</v>
      </c>
      <c r="B152" s="7" t="s">
        <v>26</v>
      </c>
      <c r="C152" s="7" t="s">
        <v>114</v>
      </c>
      <c r="D152" s="7" t="s">
        <v>689</v>
      </c>
      <c r="E152" s="7" t="s">
        <v>690</v>
      </c>
      <c r="F152" s="9">
        <v>44681</v>
      </c>
      <c r="G152" s="9">
        <v>44683</v>
      </c>
      <c r="H152" s="7">
        <v>2</v>
      </c>
      <c r="I152" s="7">
        <v>2</v>
      </c>
      <c r="J152" s="7">
        <v>4</v>
      </c>
      <c r="K152" s="7" t="s">
        <v>41</v>
      </c>
      <c r="L152" s="7">
        <v>-960</v>
      </c>
      <c r="M152" s="7">
        <v>-960</v>
      </c>
      <c r="N152" s="7" t="s">
        <v>691</v>
      </c>
      <c r="O152" s="7" t="s">
        <v>43</v>
      </c>
      <c r="P152" s="7" t="s">
        <v>33</v>
      </c>
      <c r="Q152" s="7">
        <v>0</v>
      </c>
      <c r="R152" s="15">
        <v>44671</v>
      </c>
      <c r="S152" s="9">
        <v>44690</v>
      </c>
      <c r="T152" s="7" t="s">
        <v>34</v>
      </c>
      <c r="U152" s="7">
        <v>-960</v>
      </c>
      <c r="V152" s="7">
        <v>0</v>
      </c>
      <c r="W152" s="7">
        <v>0</v>
      </c>
      <c r="X152" s="7" t="s">
        <v>692</v>
      </c>
      <c r="Y152" s="7" t="s">
        <v>35</v>
      </c>
    </row>
    <row r="153" s="7" customFormat="1" spans="1:25">
      <c r="A153" s="7" t="s">
        <v>698</v>
      </c>
      <c r="B153" s="7" t="s">
        <v>26</v>
      </c>
      <c r="C153" s="7" t="s">
        <v>27</v>
      </c>
      <c r="D153" s="7" t="s">
        <v>262</v>
      </c>
      <c r="E153" s="7" t="s">
        <v>699</v>
      </c>
      <c r="F153" s="9">
        <v>44681</v>
      </c>
      <c r="G153" s="9">
        <v>44686</v>
      </c>
      <c r="H153" s="7">
        <v>1</v>
      </c>
      <c r="I153" s="7">
        <v>5</v>
      </c>
      <c r="J153" s="7">
        <v>5</v>
      </c>
      <c r="K153" s="7" t="s">
        <v>41</v>
      </c>
      <c r="L153" s="7">
        <v>3540</v>
      </c>
      <c r="M153" s="7">
        <v>3540</v>
      </c>
      <c r="N153" s="7" t="s">
        <v>700</v>
      </c>
      <c r="O153" s="7" t="s">
        <v>43</v>
      </c>
      <c r="P153" s="7" t="s">
        <v>33</v>
      </c>
      <c r="Q153" s="7">
        <v>0</v>
      </c>
      <c r="R153" s="15">
        <v>44671</v>
      </c>
      <c r="S153" s="9">
        <v>44690</v>
      </c>
      <c r="T153" s="7" t="s">
        <v>34</v>
      </c>
      <c r="U153" s="7">
        <v>3540</v>
      </c>
      <c r="V153" s="7">
        <v>0</v>
      </c>
      <c r="W153" s="7">
        <v>0</v>
      </c>
      <c r="X153" s="7" t="s">
        <v>701</v>
      </c>
      <c r="Y153" s="7" t="s">
        <v>702</v>
      </c>
    </row>
    <row r="154" s="7" customFormat="1" spans="1:25">
      <c r="A154" s="7" t="s">
        <v>665</v>
      </c>
      <c r="B154" s="7" t="s">
        <v>26</v>
      </c>
      <c r="C154" s="7" t="s">
        <v>114</v>
      </c>
      <c r="D154" s="7" t="s">
        <v>666</v>
      </c>
      <c r="E154" s="7" t="s">
        <v>667</v>
      </c>
      <c r="F154" s="9">
        <v>44685</v>
      </c>
      <c r="G154" s="9">
        <v>44686</v>
      </c>
      <c r="H154" s="7">
        <v>1</v>
      </c>
      <c r="I154" s="7">
        <v>1</v>
      </c>
      <c r="J154" s="7">
        <v>1</v>
      </c>
      <c r="K154" s="7" t="s">
        <v>41</v>
      </c>
      <c r="L154" s="7">
        <v>-3654</v>
      </c>
      <c r="M154" s="7">
        <v>-3654</v>
      </c>
      <c r="N154" s="7" t="s">
        <v>668</v>
      </c>
      <c r="O154" s="7" t="s">
        <v>43</v>
      </c>
      <c r="P154" s="7" t="s">
        <v>33</v>
      </c>
      <c r="Q154" s="7">
        <v>0</v>
      </c>
      <c r="R154" s="15">
        <v>44671</v>
      </c>
      <c r="S154" s="9">
        <v>44690</v>
      </c>
      <c r="T154" s="7" t="s">
        <v>34</v>
      </c>
      <c r="U154" s="7">
        <v>-3654</v>
      </c>
      <c r="V154" s="7">
        <v>0</v>
      </c>
      <c r="W154" s="7">
        <v>0</v>
      </c>
      <c r="X154" s="7" t="s">
        <v>669</v>
      </c>
      <c r="Y154" s="7" t="s">
        <v>35</v>
      </c>
    </row>
    <row r="155" s="7" customFormat="1" spans="1:25">
      <c r="A155" s="7" t="s">
        <v>703</v>
      </c>
      <c r="B155" s="7" t="s">
        <v>26</v>
      </c>
      <c r="C155" s="7" t="s">
        <v>27</v>
      </c>
      <c r="D155" s="7" t="s">
        <v>459</v>
      </c>
      <c r="E155" s="7" t="s">
        <v>704</v>
      </c>
      <c r="F155" s="9">
        <v>44681</v>
      </c>
      <c r="G155" s="9">
        <v>44683</v>
      </c>
      <c r="H155" s="7">
        <v>2</v>
      </c>
      <c r="I155" s="7">
        <v>2</v>
      </c>
      <c r="J155" s="7">
        <v>4</v>
      </c>
      <c r="K155" s="7" t="s">
        <v>41</v>
      </c>
      <c r="L155" s="7">
        <v>2476</v>
      </c>
      <c r="M155" s="7">
        <v>2476</v>
      </c>
      <c r="N155" s="7" t="s">
        <v>705</v>
      </c>
      <c r="O155" s="7" t="s">
        <v>43</v>
      </c>
      <c r="P155" s="7" t="s">
        <v>33</v>
      </c>
      <c r="Q155" s="7">
        <v>0</v>
      </c>
      <c r="R155" s="15">
        <v>44672</v>
      </c>
      <c r="S155" s="9">
        <v>44690</v>
      </c>
      <c r="T155" s="7" t="s">
        <v>34</v>
      </c>
      <c r="U155" s="7">
        <v>2476</v>
      </c>
      <c r="V155" s="7">
        <v>0</v>
      </c>
      <c r="W155" s="7">
        <v>0</v>
      </c>
      <c r="X155" s="7" t="s">
        <v>706</v>
      </c>
      <c r="Y155" s="7" t="s">
        <v>69</v>
      </c>
    </row>
    <row r="156" s="7" customFormat="1" spans="1:25">
      <c r="A156" s="7" t="s">
        <v>707</v>
      </c>
      <c r="B156" s="7" t="s">
        <v>26</v>
      </c>
      <c r="C156" s="7" t="s">
        <v>27</v>
      </c>
      <c r="D156" s="7" t="s">
        <v>708</v>
      </c>
      <c r="E156" s="7" t="s">
        <v>709</v>
      </c>
      <c r="F156" s="9">
        <v>44683</v>
      </c>
      <c r="G156" s="9">
        <v>44685</v>
      </c>
      <c r="H156" s="7">
        <v>1</v>
      </c>
      <c r="I156" s="7">
        <v>2</v>
      </c>
      <c r="J156" s="7">
        <v>2</v>
      </c>
      <c r="K156" s="7" t="s">
        <v>41</v>
      </c>
      <c r="L156" s="7">
        <v>5500</v>
      </c>
      <c r="M156" s="7">
        <v>5500</v>
      </c>
      <c r="N156" s="7" t="s">
        <v>710</v>
      </c>
      <c r="O156" s="7" t="s">
        <v>43</v>
      </c>
      <c r="P156" s="7" t="s">
        <v>33</v>
      </c>
      <c r="Q156" s="7">
        <v>0</v>
      </c>
      <c r="R156" s="15">
        <v>44672</v>
      </c>
      <c r="S156" s="9">
        <v>44690</v>
      </c>
      <c r="T156" s="7" t="s">
        <v>34</v>
      </c>
      <c r="U156" s="7">
        <v>5500</v>
      </c>
      <c r="V156" s="7">
        <v>0</v>
      </c>
      <c r="W156" s="7">
        <v>0</v>
      </c>
      <c r="X156" s="7" t="s">
        <v>711</v>
      </c>
      <c r="Y156" s="7" t="s">
        <v>712</v>
      </c>
    </row>
    <row r="157" s="7" customFormat="1" spans="1:25">
      <c r="A157" s="7" t="s">
        <v>713</v>
      </c>
      <c r="B157" s="7" t="s">
        <v>26</v>
      </c>
      <c r="C157" s="7" t="s">
        <v>27</v>
      </c>
      <c r="D157" s="7" t="s">
        <v>708</v>
      </c>
      <c r="E157" s="7" t="s">
        <v>714</v>
      </c>
      <c r="F157" s="9">
        <v>44683</v>
      </c>
      <c r="G157" s="9">
        <v>44685</v>
      </c>
      <c r="H157" s="7">
        <v>1</v>
      </c>
      <c r="I157" s="7">
        <v>2</v>
      </c>
      <c r="J157" s="7">
        <v>2</v>
      </c>
      <c r="K157" s="7" t="s">
        <v>41</v>
      </c>
      <c r="L157" s="7">
        <v>9820</v>
      </c>
      <c r="M157" s="7">
        <v>9820</v>
      </c>
      <c r="N157" s="7" t="s">
        <v>715</v>
      </c>
      <c r="O157" s="7" t="s">
        <v>43</v>
      </c>
      <c r="P157" s="7" t="s">
        <v>33</v>
      </c>
      <c r="Q157" s="7">
        <v>0</v>
      </c>
      <c r="R157" s="15">
        <v>44672</v>
      </c>
      <c r="S157" s="9">
        <v>44690</v>
      </c>
      <c r="T157" s="7" t="s">
        <v>34</v>
      </c>
      <c r="U157" s="7">
        <v>9820</v>
      </c>
      <c r="V157" s="7">
        <v>0</v>
      </c>
      <c r="W157" s="7">
        <v>0</v>
      </c>
      <c r="X157" s="7" t="s">
        <v>716</v>
      </c>
      <c r="Y157" s="7" t="s">
        <v>717</v>
      </c>
    </row>
    <row r="158" s="7" customFormat="1" spans="1:25">
      <c r="A158" s="7" t="s">
        <v>718</v>
      </c>
      <c r="B158" s="7" t="s">
        <v>26</v>
      </c>
      <c r="C158" s="7" t="s">
        <v>27</v>
      </c>
      <c r="D158" s="7" t="s">
        <v>719</v>
      </c>
      <c r="E158" s="7" t="s">
        <v>720</v>
      </c>
      <c r="F158" s="9">
        <v>44685</v>
      </c>
      <c r="G158" s="9">
        <v>44686</v>
      </c>
      <c r="H158" s="7">
        <v>1</v>
      </c>
      <c r="I158" s="7">
        <v>1</v>
      </c>
      <c r="J158" s="7">
        <v>1</v>
      </c>
      <c r="K158" s="7" t="s">
        <v>41</v>
      </c>
      <c r="L158" s="7">
        <v>2988</v>
      </c>
      <c r="M158" s="7">
        <v>2988</v>
      </c>
      <c r="N158" s="7" t="s">
        <v>721</v>
      </c>
      <c r="O158" s="7" t="s">
        <v>43</v>
      </c>
      <c r="P158" s="7" t="s">
        <v>33</v>
      </c>
      <c r="Q158" s="7">
        <v>0</v>
      </c>
      <c r="R158" s="15">
        <v>44672</v>
      </c>
      <c r="S158" s="9">
        <v>44690</v>
      </c>
      <c r="T158" s="7" t="s">
        <v>34</v>
      </c>
      <c r="U158" s="7">
        <v>2988</v>
      </c>
      <c r="V158" s="7">
        <v>0</v>
      </c>
      <c r="W158" s="7">
        <v>0</v>
      </c>
      <c r="X158" s="7" t="s">
        <v>722</v>
      </c>
      <c r="Y158" s="7" t="s">
        <v>35</v>
      </c>
    </row>
    <row r="159" s="7" customFormat="1" spans="1:25">
      <c r="A159" s="7" t="s">
        <v>723</v>
      </c>
      <c r="B159" s="7" t="s">
        <v>26</v>
      </c>
      <c r="C159" s="7" t="s">
        <v>27</v>
      </c>
      <c r="D159" s="7" t="s">
        <v>724</v>
      </c>
      <c r="E159" s="7" t="s">
        <v>684</v>
      </c>
      <c r="F159" s="9">
        <v>44687</v>
      </c>
      <c r="G159" s="9">
        <v>44689</v>
      </c>
      <c r="H159" s="7">
        <v>1</v>
      </c>
      <c r="I159" s="7">
        <v>2</v>
      </c>
      <c r="J159" s="7">
        <v>2</v>
      </c>
      <c r="K159" s="7" t="s">
        <v>41</v>
      </c>
      <c r="L159" s="7">
        <v>1436</v>
      </c>
      <c r="M159" s="7">
        <v>1436</v>
      </c>
      <c r="N159" s="7" t="s">
        <v>725</v>
      </c>
      <c r="O159" s="7" t="s">
        <v>43</v>
      </c>
      <c r="P159" s="7" t="s">
        <v>33</v>
      </c>
      <c r="Q159" s="7">
        <v>0</v>
      </c>
      <c r="R159" s="15">
        <v>44672</v>
      </c>
      <c r="S159" s="9">
        <v>44690</v>
      </c>
      <c r="T159" s="7" t="s">
        <v>34</v>
      </c>
      <c r="U159" s="7">
        <v>1436</v>
      </c>
      <c r="V159" s="7">
        <v>0</v>
      </c>
      <c r="W159" s="7">
        <v>0</v>
      </c>
      <c r="X159" s="7" t="s">
        <v>726</v>
      </c>
      <c r="Y159" s="7" t="s">
        <v>727</v>
      </c>
    </row>
    <row r="160" s="7" customFormat="1" spans="1:25">
      <c r="A160" s="7" t="s">
        <v>728</v>
      </c>
      <c r="B160" s="7" t="s">
        <v>26</v>
      </c>
      <c r="C160" s="7" t="s">
        <v>27</v>
      </c>
      <c r="D160" s="7" t="s">
        <v>442</v>
      </c>
      <c r="E160" s="7" t="s">
        <v>729</v>
      </c>
      <c r="F160" s="9">
        <v>44684</v>
      </c>
      <c r="G160" s="9">
        <v>44686</v>
      </c>
      <c r="H160" s="7">
        <v>1</v>
      </c>
      <c r="I160" s="7">
        <v>2</v>
      </c>
      <c r="J160" s="7">
        <v>2</v>
      </c>
      <c r="K160" s="7" t="s">
        <v>41</v>
      </c>
      <c r="L160" s="7">
        <v>8114</v>
      </c>
      <c r="M160" s="7">
        <v>8114</v>
      </c>
      <c r="N160" s="7" t="s">
        <v>730</v>
      </c>
      <c r="O160" s="7" t="s">
        <v>43</v>
      </c>
      <c r="P160" s="7" t="s">
        <v>33</v>
      </c>
      <c r="Q160" s="7">
        <v>0</v>
      </c>
      <c r="R160" s="15">
        <v>44672</v>
      </c>
      <c r="S160" s="9">
        <v>44690</v>
      </c>
      <c r="T160" s="7" t="s">
        <v>34</v>
      </c>
      <c r="U160" s="7">
        <v>8114</v>
      </c>
      <c r="V160" s="7">
        <v>0</v>
      </c>
      <c r="W160" s="7">
        <v>0</v>
      </c>
      <c r="X160" s="7" t="s">
        <v>731</v>
      </c>
      <c r="Y160" s="7" t="s">
        <v>35</v>
      </c>
    </row>
    <row r="161" s="7" customFormat="1" spans="1:25">
      <c r="A161" s="7" t="s">
        <v>732</v>
      </c>
      <c r="B161" s="7" t="s">
        <v>26</v>
      </c>
      <c r="C161" s="7" t="s">
        <v>27</v>
      </c>
      <c r="D161" s="7" t="s">
        <v>498</v>
      </c>
      <c r="E161" s="7" t="s">
        <v>675</v>
      </c>
      <c r="F161" s="9">
        <v>44682</v>
      </c>
      <c r="G161" s="9">
        <v>44684</v>
      </c>
      <c r="H161" s="7">
        <v>1</v>
      </c>
      <c r="I161" s="7">
        <v>2</v>
      </c>
      <c r="J161" s="7">
        <v>2</v>
      </c>
      <c r="K161" s="7" t="s">
        <v>41</v>
      </c>
      <c r="L161" s="7">
        <v>857</v>
      </c>
      <c r="M161" s="7">
        <v>857</v>
      </c>
      <c r="N161" s="7" t="s">
        <v>733</v>
      </c>
      <c r="O161" s="7" t="s">
        <v>43</v>
      </c>
      <c r="P161" s="7" t="s">
        <v>33</v>
      </c>
      <c r="Q161" s="7">
        <v>0</v>
      </c>
      <c r="R161" s="15">
        <v>44672</v>
      </c>
      <c r="S161" s="9">
        <v>44690</v>
      </c>
      <c r="T161" s="7" t="s">
        <v>34</v>
      </c>
      <c r="U161" s="7">
        <v>857</v>
      </c>
      <c r="V161" s="7">
        <v>0</v>
      </c>
      <c r="W161" s="7">
        <v>0</v>
      </c>
      <c r="X161" s="7" t="s">
        <v>35</v>
      </c>
      <c r="Y161" s="7" t="s">
        <v>35</v>
      </c>
    </row>
    <row r="162" s="7" customFormat="1" spans="1:25">
      <c r="A162" s="7" t="s">
        <v>732</v>
      </c>
      <c r="B162" s="7" t="s">
        <v>26</v>
      </c>
      <c r="C162" s="7" t="s">
        <v>114</v>
      </c>
      <c r="D162" s="7" t="s">
        <v>498</v>
      </c>
      <c r="E162" s="7" t="s">
        <v>675</v>
      </c>
      <c r="F162" s="9">
        <v>44682</v>
      </c>
      <c r="G162" s="9">
        <v>44684</v>
      </c>
      <c r="H162" s="7">
        <v>1</v>
      </c>
      <c r="I162" s="7">
        <v>2</v>
      </c>
      <c r="J162" s="7">
        <v>2</v>
      </c>
      <c r="K162" s="7" t="s">
        <v>41</v>
      </c>
      <c r="L162" s="7">
        <v>-857</v>
      </c>
      <c r="M162" s="7">
        <v>-857</v>
      </c>
      <c r="N162" s="7" t="s">
        <v>733</v>
      </c>
      <c r="O162" s="7" t="s">
        <v>43</v>
      </c>
      <c r="P162" s="7" t="s">
        <v>33</v>
      </c>
      <c r="Q162" s="7">
        <v>0</v>
      </c>
      <c r="R162" s="15">
        <v>44672</v>
      </c>
      <c r="S162" s="9">
        <v>44690</v>
      </c>
      <c r="T162" s="7" t="s">
        <v>34</v>
      </c>
      <c r="U162" s="7">
        <v>-857</v>
      </c>
      <c r="V162" s="7">
        <v>0</v>
      </c>
      <c r="W162" s="7">
        <v>0</v>
      </c>
      <c r="X162" s="7" t="s">
        <v>35</v>
      </c>
      <c r="Y162" s="7" t="s">
        <v>35</v>
      </c>
    </row>
    <row r="163" s="7" customFormat="1" spans="1:26">
      <c r="A163" s="7" t="s">
        <v>734</v>
      </c>
      <c r="B163" s="7" t="s">
        <v>26</v>
      </c>
      <c r="C163" s="7" t="s">
        <v>27</v>
      </c>
      <c r="D163" s="7" t="s">
        <v>544</v>
      </c>
      <c r="E163" s="7" t="s">
        <v>545</v>
      </c>
      <c r="F163" s="9">
        <v>44681</v>
      </c>
      <c r="G163" s="9">
        <v>44684</v>
      </c>
      <c r="H163" s="7">
        <v>1</v>
      </c>
      <c r="I163" s="7">
        <v>3</v>
      </c>
      <c r="J163" s="7">
        <v>3</v>
      </c>
      <c r="K163" s="7" t="s">
        <v>41</v>
      </c>
      <c r="L163" s="7">
        <v>1267</v>
      </c>
      <c r="M163" s="7">
        <v>1267</v>
      </c>
      <c r="N163" s="7" t="s">
        <v>735</v>
      </c>
      <c r="O163" s="7" t="s">
        <v>43</v>
      </c>
      <c r="P163" s="7" t="s">
        <v>33</v>
      </c>
      <c r="Q163" s="7">
        <v>0</v>
      </c>
      <c r="R163" s="15">
        <v>44672</v>
      </c>
      <c r="S163" s="9">
        <v>44690</v>
      </c>
      <c r="T163" s="7" t="s">
        <v>34</v>
      </c>
      <c r="U163" s="7">
        <v>1267</v>
      </c>
      <c r="V163" s="7">
        <v>0</v>
      </c>
      <c r="W163" s="7">
        <v>0</v>
      </c>
      <c r="X163" s="7" t="s">
        <v>736</v>
      </c>
      <c r="Y163" s="7">
        <v>814713</v>
      </c>
      <c r="Z163" s="7" t="s">
        <v>737</v>
      </c>
    </row>
    <row r="164" s="7" customFormat="1" spans="1:25">
      <c r="A164" s="7" t="s">
        <v>738</v>
      </c>
      <c r="B164" s="7" t="s">
        <v>26</v>
      </c>
      <c r="C164" s="7" t="s">
        <v>27</v>
      </c>
      <c r="D164" s="7" t="s">
        <v>739</v>
      </c>
      <c r="E164" s="7" t="s">
        <v>740</v>
      </c>
      <c r="F164" s="9">
        <v>44682</v>
      </c>
      <c r="G164" s="9">
        <v>44683</v>
      </c>
      <c r="H164" s="7">
        <v>1</v>
      </c>
      <c r="I164" s="7">
        <v>1</v>
      </c>
      <c r="J164" s="7">
        <v>1</v>
      </c>
      <c r="K164" s="7" t="s">
        <v>41</v>
      </c>
      <c r="L164" s="7">
        <v>251</v>
      </c>
      <c r="M164" s="7">
        <v>251</v>
      </c>
      <c r="N164" s="7" t="s">
        <v>741</v>
      </c>
      <c r="O164" s="7" t="s">
        <v>43</v>
      </c>
      <c r="P164" s="7" t="s">
        <v>33</v>
      </c>
      <c r="Q164" s="7">
        <v>0</v>
      </c>
      <c r="R164" s="15">
        <v>44672</v>
      </c>
      <c r="S164" s="9">
        <v>44690</v>
      </c>
      <c r="T164" s="7" t="s">
        <v>34</v>
      </c>
      <c r="U164" s="7">
        <v>251</v>
      </c>
      <c r="V164" s="7">
        <v>0</v>
      </c>
      <c r="W164" s="7">
        <v>0</v>
      </c>
      <c r="X164" s="7" t="s">
        <v>742</v>
      </c>
      <c r="Y164" s="7" t="s">
        <v>743</v>
      </c>
    </row>
    <row r="165" s="7" customFormat="1" spans="1:25">
      <c r="A165" s="7" t="s">
        <v>744</v>
      </c>
      <c r="B165" s="7" t="s">
        <v>26</v>
      </c>
      <c r="C165" s="7" t="s">
        <v>27</v>
      </c>
      <c r="D165" s="7" t="s">
        <v>484</v>
      </c>
      <c r="E165" s="7" t="s">
        <v>485</v>
      </c>
      <c r="F165" s="9">
        <v>44682</v>
      </c>
      <c r="G165" s="9">
        <v>44683</v>
      </c>
      <c r="H165" s="7">
        <v>1</v>
      </c>
      <c r="I165" s="7">
        <v>1</v>
      </c>
      <c r="J165" s="7">
        <v>1</v>
      </c>
      <c r="K165" s="7" t="s">
        <v>41</v>
      </c>
      <c r="L165" s="7">
        <v>306</v>
      </c>
      <c r="M165" s="7">
        <v>306</v>
      </c>
      <c r="N165" s="7" t="s">
        <v>745</v>
      </c>
      <c r="O165" s="7" t="s">
        <v>43</v>
      </c>
      <c r="P165" s="7" t="s">
        <v>33</v>
      </c>
      <c r="Q165" s="7">
        <v>0</v>
      </c>
      <c r="R165" s="15">
        <v>44672</v>
      </c>
      <c r="S165" s="9">
        <v>44690</v>
      </c>
      <c r="T165" s="7" t="s">
        <v>34</v>
      </c>
      <c r="U165" s="7">
        <v>306</v>
      </c>
      <c r="V165" s="7">
        <v>0</v>
      </c>
      <c r="W165" s="7">
        <v>0</v>
      </c>
      <c r="X165" s="7" t="s">
        <v>746</v>
      </c>
      <c r="Y165" s="7" t="s">
        <v>747</v>
      </c>
    </row>
    <row r="166" s="7" customFormat="1" spans="1:26">
      <c r="A166" s="7" t="s">
        <v>748</v>
      </c>
      <c r="B166" s="7" t="s">
        <v>26</v>
      </c>
      <c r="C166" s="7" t="s">
        <v>27</v>
      </c>
      <c r="D166" s="7" t="s">
        <v>689</v>
      </c>
      <c r="E166" s="7" t="s">
        <v>749</v>
      </c>
      <c r="F166" s="9">
        <v>44681</v>
      </c>
      <c r="G166" s="9">
        <v>44683</v>
      </c>
      <c r="H166" s="7">
        <v>2</v>
      </c>
      <c r="I166" s="7">
        <v>2</v>
      </c>
      <c r="J166" s="7">
        <v>4</v>
      </c>
      <c r="K166" s="7" t="s">
        <v>41</v>
      </c>
      <c r="L166" s="7">
        <v>960</v>
      </c>
      <c r="M166" s="7">
        <v>960</v>
      </c>
      <c r="N166" s="7" t="s">
        <v>750</v>
      </c>
      <c r="O166" s="7" t="s">
        <v>43</v>
      </c>
      <c r="P166" s="7" t="s">
        <v>33</v>
      </c>
      <c r="Q166" s="7">
        <v>0</v>
      </c>
      <c r="R166" s="15">
        <v>44672</v>
      </c>
      <c r="S166" s="9">
        <v>44690</v>
      </c>
      <c r="T166" s="7" t="s">
        <v>34</v>
      </c>
      <c r="U166" s="7">
        <v>960</v>
      </c>
      <c r="V166" s="7">
        <v>0</v>
      </c>
      <c r="W166" s="7">
        <v>0</v>
      </c>
      <c r="X166" s="7" t="s">
        <v>751</v>
      </c>
      <c r="Y166" s="7">
        <v>574046</v>
      </c>
      <c r="Z166" s="7" t="s">
        <v>752</v>
      </c>
    </row>
    <row r="167" s="7" customFormat="1" spans="1:25">
      <c r="A167" s="7" t="s">
        <v>753</v>
      </c>
      <c r="B167" s="7" t="s">
        <v>26</v>
      </c>
      <c r="C167" s="7" t="s">
        <v>27</v>
      </c>
      <c r="D167" s="7" t="s">
        <v>754</v>
      </c>
      <c r="E167" s="7" t="s">
        <v>755</v>
      </c>
      <c r="F167" s="9">
        <v>44682</v>
      </c>
      <c r="G167" s="9">
        <v>44684</v>
      </c>
      <c r="H167" s="7">
        <v>1</v>
      </c>
      <c r="I167" s="7">
        <v>2</v>
      </c>
      <c r="J167" s="7">
        <v>2</v>
      </c>
      <c r="K167" s="7" t="s">
        <v>41</v>
      </c>
      <c r="L167" s="7">
        <v>804</v>
      </c>
      <c r="M167" s="7">
        <v>804</v>
      </c>
      <c r="N167" s="7" t="s">
        <v>756</v>
      </c>
      <c r="O167" s="7" t="s">
        <v>43</v>
      </c>
      <c r="P167" s="7" t="s">
        <v>33</v>
      </c>
      <c r="Q167" s="7">
        <v>0</v>
      </c>
      <c r="R167" s="15">
        <v>44672</v>
      </c>
      <c r="S167" s="9">
        <v>44690</v>
      </c>
      <c r="T167" s="7" t="s">
        <v>34</v>
      </c>
      <c r="U167" s="7">
        <v>804</v>
      </c>
      <c r="V167" s="7">
        <v>0</v>
      </c>
      <c r="W167" s="7">
        <v>0</v>
      </c>
      <c r="X167" s="7" t="s">
        <v>757</v>
      </c>
      <c r="Y167" s="7" t="s">
        <v>758</v>
      </c>
    </row>
    <row r="168" s="7" customFormat="1" spans="1:25">
      <c r="A168" s="7" t="s">
        <v>759</v>
      </c>
      <c r="B168" s="7" t="s">
        <v>26</v>
      </c>
      <c r="C168" s="7" t="s">
        <v>27</v>
      </c>
      <c r="D168" s="7" t="s">
        <v>253</v>
      </c>
      <c r="E168" s="7" t="s">
        <v>254</v>
      </c>
      <c r="F168" s="9">
        <v>44686</v>
      </c>
      <c r="G168" s="9">
        <v>44687</v>
      </c>
      <c r="H168" s="7">
        <v>1</v>
      </c>
      <c r="I168" s="7">
        <v>1</v>
      </c>
      <c r="J168" s="7">
        <v>1</v>
      </c>
      <c r="K168" s="7" t="s">
        <v>41</v>
      </c>
      <c r="L168" s="7">
        <v>827</v>
      </c>
      <c r="M168" s="7">
        <v>827</v>
      </c>
      <c r="N168" s="7" t="s">
        <v>760</v>
      </c>
      <c r="O168" s="7" t="s">
        <v>43</v>
      </c>
      <c r="P168" s="7" t="s">
        <v>33</v>
      </c>
      <c r="Q168" s="7">
        <v>0</v>
      </c>
      <c r="R168" s="15">
        <v>44672</v>
      </c>
      <c r="S168" s="9">
        <v>44690</v>
      </c>
      <c r="T168" s="7" t="s">
        <v>34</v>
      </c>
      <c r="U168" s="7">
        <v>827</v>
      </c>
      <c r="V168" s="7">
        <v>0</v>
      </c>
      <c r="W168" s="7">
        <v>0</v>
      </c>
      <c r="X168" s="7" t="s">
        <v>761</v>
      </c>
      <c r="Y168" s="7" t="s">
        <v>762</v>
      </c>
    </row>
    <row r="169" s="7" customFormat="1" spans="1:25">
      <c r="A169" s="7" t="s">
        <v>763</v>
      </c>
      <c r="B169" s="7" t="s">
        <v>26</v>
      </c>
      <c r="C169" s="7" t="s">
        <v>27</v>
      </c>
      <c r="D169" s="7" t="s">
        <v>544</v>
      </c>
      <c r="E169" s="7" t="s">
        <v>545</v>
      </c>
      <c r="F169" s="9">
        <v>44682</v>
      </c>
      <c r="G169" s="9">
        <v>44685</v>
      </c>
      <c r="H169" s="7">
        <v>1</v>
      </c>
      <c r="I169" s="7">
        <v>3</v>
      </c>
      <c r="J169" s="7">
        <v>3</v>
      </c>
      <c r="K169" s="7" t="s">
        <v>41</v>
      </c>
      <c r="L169" s="7">
        <v>1314</v>
      </c>
      <c r="M169" s="7">
        <v>1314</v>
      </c>
      <c r="N169" s="7" t="s">
        <v>764</v>
      </c>
      <c r="O169" s="7" t="s">
        <v>43</v>
      </c>
      <c r="P169" s="7" t="s">
        <v>33</v>
      </c>
      <c r="Q169" s="7">
        <v>0</v>
      </c>
      <c r="R169" s="15">
        <v>44672</v>
      </c>
      <c r="S169" s="9">
        <v>44690</v>
      </c>
      <c r="T169" s="7" t="s">
        <v>34</v>
      </c>
      <c r="U169" s="7">
        <v>1314</v>
      </c>
      <c r="V169" s="7">
        <v>0</v>
      </c>
      <c r="W169" s="7">
        <v>0</v>
      </c>
      <c r="X169" s="7" t="s">
        <v>765</v>
      </c>
      <c r="Y169" s="7" t="s">
        <v>766</v>
      </c>
    </row>
    <row r="170" s="7" customFormat="1" spans="1:25">
      <c r="A170" s="7" t="s">
        <v>767</v>
      </c>
      <c r="B170" s="7" t="s">
        <v>26</v>
      </c>
      <c r="C170" s="7" t="s">
        <v>27</v>
      </c>
      <c r="D170" s="7" t="s">
        <v>503</v>
      </c>
      <c r="E170" s="7" t="s">
        <v>768</v>
      </c>
      <c r="F170" s="9">
        <v>44682</v>
      </c>
      <c r="G170" s="9">
        <v>44683</v>
      </c>
      <c r="H170" s="7">
        <v>1</v>
      </c>
      <c r="I170" s="7">
        <v>1</v>
      </c>
      <c r="J170" s="7">
        <v>1</v>
      </c>
      <c r="K170" s="7" t="s">
        <v>41</v>
      </c>
      <c r="L170" s="7">
        <v>2005</v>
      </c>
      <c r="M170" s="7">
        <v>2005</v>
      </c>
      <c r="N170" s="7" t="s">
        <v>769</v>
      </c>
      <c r="O170" s="7" t="s">
        <v>43</v>
      </c>
      <c r="P170" s="7" t="s">
        <v>33</v>
      </c>
      <c r="Q170" s="7">
        <v>0</v>
      </c>
      <c r="R170" s="15">
        <v>44673</v>
      </c>
      <c r="S170" s="9">
        <v>44690</v>
      </c>
      <c r="T170" s="7" t="s">
        <v>34</v>
      </c>
      <c r="U170" s="7">
        <v>2005</v>
      </c>
      <c r="V170" s="7">
        <v>0</v>
      </c>
      <c r="W170" s="7">
        <v>0</v>
      </c>
      <c r="X170" s="7" t="s">
        <v>770</v>
      </c>
      <c r="Y170" s="7" t="s">
        <v>771</v>
      </c>
    </row>
    <row r="171" s="7" customFormat="1" spans="1:25">
      <c r="A171" s="7" t="s">
        <v>728</v>
      </c>
      <c r="B171" s="7" t="s">
        <v>26</v>
      </c>
      <c r="C171" s="7" t="s">
        <v>114</v>
      </c>
      <c r="D171" s="7" t="s">
        <v>442</v>
      </c>
      <c r="E171" s="7" t="s">
        <v>729</v>
      </c>
      <c r="F171" s="9">
        <v>44684</v>
      </c>
      <c r="G171" s="9">
        <v>44686</v>
      </c>
      <c r="H171" s="7">
        <v>1</v>
      </c>
      <c r="I171" s="7">
        <v>2</v>
      </c>
      <c r="J171" s="7">
        <v>2</v>
      </c>
      <c r="K171" s="7" t="s">
        <v>41</v>
      </c>
      <c r="L171" s="7">
        <v>-8114</v>
      </c>
      <c r="M171" s="7">
        <v>-8114</v>
      </c>
      <c r="N171" s="7" t="s">
        <v>730</v>
      </c>
      <c r="O171" s="7" t="s">
        <v>43</v>
      </c>
      <c r="P171" s="7" t="s">
        <v>33</v>
      </c>
      <c r="Q171" s="7">
        <v>0</v>
      </c>
      <c r="R171" s="15">
        <v>44672</v>
      </c>
      <c r="S171" s="9">
        <v>44690</v>
      </c>
      <c r="T171" s="7" t="s">
        <v>34</v>
      </c>
      <c r="U171" s="7">
        <v>-8114</v>
      </c>
      <c r="V171" s="7">
        <v>0</v>
      </c>
      <c r="W171" s="7">
        <v>0</v>
      </c>
      <c r="X171" s="7" t="s">
        <v>731</v>
      </c>
      <c r="Y171" s="7" t="s">
        <v>35</v>
      </c>
    </row>
    <row r="172" s="7" customFormat="1" spans="1:25">
      <c r="A172" s="7" t="s">
        <v>772</v>
      </c>
      <c r="B172" s="7" t="s">
        <v>26</v>
      </c>
      <c r="C172" s="7" t="s">
        <v>27</v>
      </c>
      <c r="D172" s="7" t="s">
        <v>151</v>
      </c>
      <c r="E172" s="7" t="s">
        <v>773</v>
      </c>
      <c r="F172" s="9">
        <v>44688</v>
      </c>
      <c r="G172" s="9">
        <v>44689</v>
      </c>
      <c r="H172" s="7">
        <v>1</v>
      </c>
      <c r="I172" s="7">
        <v>1</v>
      </c>
      <c r="J172" s="7">
        <v>1</v>
      </c>
      <c r="K172" s="7" t="s">
        <v>41</v>
      </c>
      <c r="L172" s="7">
        <v>612</v>
      </c>
      <c r="M172" s="7">
        <v>612</v>
      </c>
      <c r="N172" s="7" t="s">
        <v>774</v>
      </c>
      <c r="O172" s="7" t="s">
        <v>43</v>
      </c>
      <c r="P172" s="7" t="s">
        <v>33</v>
      </c>
      <c r="Q172" s="7">
        <v>0</v>
      </c>
      <c r="R172" s="15">
        <v>44673</v>
      </c>
      <c r="S172" s="9">
        <v>44690</v>
      </c>
      <c r="T172" s="7" t="s">
        <v>34</v>
      </c>
      <c r="U172" s="7">
        <v>612</v>
      </c>
      <c r="V172" s="7">
        <v>0</v>
      </c>
      <c r="W172" s="7">
        <v>0</v>
      </c>
      <c r="X172" s="7" t="s">
        <v>775</v>
      </c>
      <c r="Y172" s="7" t="s">
        <v>776</v>
      </c>
    </row>
    <row r="173" s="7" customFormat="1" spans="1:25">
      <c r="A173" s="7" t="s">
        <v>777</v>
      </c>
      <c r="B173" s="7" t="s">
        <v>26</v>
      </c>
      <c r="C173" s="7" t="s">
        <v>27</v>
      </c>
      <c r="D173" s="7" t="s">
        <v>618</v>
      </c>
      <c r="E173" s="7" t="s">
        <v>619</v>
      </c>
      <c r="F173" s="9">
        <v>44681</v>
      </c>
      <c r="G173" s="9">
        <v>44685</v>
      </c>
      <c r="H173" s="7">
        <v>1</v>
      </c>
      <c r="I173" s="7">
        <v>4</v>
      </c>
      <c r="J173" s="7">
        <v>4</v>
      </c>
      <c r="K173" s="7" t="s">
        <v>41</v>
      </c>
      <c r="L173" s="7">
        <v>1860</v>
      </c>
      <c r="M173" s="7">
        <v>1860</v>
      </c>
      <c r="N173" s="7" t="s">
        <v>778</v>
      </c>
      <c r="O173" s="7" t="s">
        <v>43</v>
      </c>
      <c r="P173" s="7" t="s">
        <v>33</v>
      </c>
      <c r="Q173" s="7">
        <v>0</v>
      </c>
      <c r="R173" s="15">
        <v>44672</v>
      </c>
      <c r="S173" s="9">
        <v>44690</v>
      </c>
      <c r="T173" s="7" t="s">
        <v>34</v>
      </c>
      <c r="U173" s="7">
        <v>1860</v>
      </c>
      <c r="V173" s="7">
        <v>0</v>
      </c>
      <c r="W173" s="7">
        <v>0</v>
      </c>
      <c r="X173" s="7" t="s">
        <v>779</v>
      </c>
      <c r="Y173" s="7" t="s">
        <v>780</v>
      </c>
    </row>
    <row r="174" s="7" customFormat="1" spans="1:25">
      <c r="A174" s="7" t="s">
        <v>781</v>
      </c>
      <c r="B174" s="7" t="s">
        <v>26</v>
      </c>
      <c r="C174" s="7" t="s">
        <v>27</v>
      </c>
      <c r="D174" s="7" t="s">
        <v>754</v>
      </c>
      <c r="E174" s="7" t="s">
        <v>782</v>
      </c>
      <c r="F174" s="9">
        <v>44682</v>
      </c>
      <c r="G174" s="9">
        <v>44683</v>
      </c>
      <c r="H174" s="7">
        <v>1</v>
      </c>
      <c r="I174" s="7">
        <v>1</v>
      </c>
      <c r="J174" s="7">
        <v>1</v>
      </c>
      <c r="K174" s="7" t="s">
        <v>41</v>
      </c>
      <c r="L174" s="7">
        <v>332</v>
      </c>
      <c r="M174" s="7">
        <v>332</v>
      </c>
      <c r="N174" s="7" t="s">
        <v>783</v>
      </c>
      <c r="O174" s="7" t="s">
        <v>43</v>
      </c>
      <c r="P174" s="7" t="s">
        <v>33</v>
      </c>
      <c r="Q174" s="7">
        <v>0</v>
      </c>
      <c r="R174" s="15">
        <v>44673</v>
      </c>
      <c r="S174" s="9">
        <v>44690</v>
      </c>
      <c r="T174" s="7" t="s">
        <v>34</v>
      </c>
      <c r="U174" s="7">
        <v>332</v>
      </c>
      <c r="V174" s="7">
        <v>0</v>
      </c>
      <c r="W174" s="7">
        <v>0</v>
      </c>
      <c r="X174" s="7" t="s">
        <v>784</v>
      </c>
      <c r="Y174" s="7" t="s">
        <v>785</v>
      </c>
    </row>
    <row r="175" s="7" customFormat="1" spans="1:25">
      <c r="A175" s="7" t="s">
        <v>786</v>
      </c>
      <c r="B175" s="7" t="s">
        <v>26</v>
      </c>
      <c r="C175" s="7" t="s">
        <v>27</v>
      </c>
      <c r="D175" s="7" t="s">
        <v>787</v>
      </c>
      <c r="E175" s="7" t="s">
        <v>788</v>
      </c>
      <c r="F175" s="9">
        <v>44682</v>
      </c>
      <c r="G175" s="9">
        <v>44685</v>
      </c>
      <c r="H175" s="7">
        <v>1</v>
      </c>
      <c r="I175" s="7">
        <v>3</v>
      </c>
      <c r="J175" s="7">
        <v>3</v>
      </c>
      <c r="K175" s="7" t="s">
        <v>41</v>
      </c>
      <c r="L175" s="7">
        <v>2949</v>
      </c>
      <c r="M175" s="7">
        <v>2949</v>
      </c>
      <c r="N175" s="7" t="s">
        <v>789</v>
      </c>
      <c r="O175" s="7" t="s">
        <v>43</v>
      </c>
      <c r="P175" s="7" t="s">
        <v>33</v>
      </c>
      <c r="Q175" s="7">
        <v>0</v>
      </c>
      <c r="R175" s="15">
        <v>44673</v>
      </c>
      <c r="S175" s="9">
        <v>44690</v>
      </c>
      <c r="T175" s="7" t="s">
        <v>34</v>
      </c>
      <c r="U175" s="7">
        <v>2949</v>
      </c>
      <c r="V175" s="7">
        <v>0</v>
      </c>
      <c r="W175" s="7">
        <v>0</v>
      </c>
      <c r="X175" s="7" t="s">
        <v>790</v>
      </c>
      <c r="Y175" s="7" t="s">
        <v>791</v>
      </c>
    </row>
    <row r="176" s="7" customFormat="1" spans="1:25">
      <c r="A176" s="7" t="s">
        <v>792</v>
      </c>
      <c r="B176" s="7" t="s">
        <v>26</v>
      </c>
      <c r="C176" s="7" t="s">
        <v>27</v>
      </c>
      <c r="D176" s="7" t="s">
        <v>739</v>
      </c>
      <c r="E176" s="7" t="s">
        <v>740</v>
      </c>
      <c r="F176" s="9">
        <v>44682</v>
      </c>
      <c r="G176" s="9">
        <v>44683</v>
      </c>
      <c r="H176" s="7">
        <v>1</v>
      </c>
      <c r="I176" s="7">
        <v>1</v>
      </c>
      <c r="J176" s="7">
        <v>1</v>
      </c>
      <c r="K176" s="7" t="s">
        <v>41</v>
      </c>
      <c r="L176" s="7">
        <v>251</v>
      </c>
      <c r="M176" s="7">
        <v>251</v>
      </c>
      <c r="N176" s="7" t="s">
        <v>793</v>
      </c>
      <c r="O176" s="7" t="s">
        <v>43</v>
      </c>
      <c r="P176" s="7" t="s">
        <v>33</v>
      </c>
      <c r="Q176" s="7">
        <v>0</v>
      </c>
      <c r="R176" s="15">
        <v>44673</v>
      </c>
      <c r="S176" s="9">
        <v>44690</v>
      </c>
      <c r="T176" s="7" t="s">
        <v>34</v>
      </c>
      <c r="U176" s="7">
        <v>251</v>
      </c>
      <c r="V176" s="7">
        <v>0</v>
      </c>
      <c r="W176" s="7">
        <v>0</v>
      </c>
      <c r="X176" s="7" t="s">
        <v>794</v>
      </c>
      <c r="Y176" s="7" t="s">
        <v>795</v>
      </c>
    </row>
    <row r="177" s="7" customFormat="1" spans="1:25">
      <c r="A177" s="7" t="s">
        <v>718</v>
      </c>
      <c r="B177" s="7" t="s">
        <v>26</v>
      </c>
      <c r="C177" s="7" t="s">
        <v>114</v>
      </c>
      <c r="D177" s="7" t="s">
        <v>719</v>
      </c>
      <c r="E177" s="7" t="s">
        <v>720</v>
      </c>
      <c r="F177" s="9">
        <v>44685</v>
      </c>
      <c r="G177" s="9">
        <v>44686</v>
      </c>
      <c r="H177" s="7">
        <v>1</v>
      </c>
      <c r="I177" s="7">
        <v>1</v>
      </c>
      <c r="J177" s="7">
        <v>1</v>
      </c>
      <c r="K177" s="7" t="s">
        <v>41</v>
      </c>
      <c r="L177" s="7">
        <v>-2988</v>
      </c>
      <c r="M177" s="7">
        <v>-2988</v>
      </c>
      <c r="N177" s="7" t="s">
        <v>721</v>
      </c>
      <c r="O177" s="7" t="s">
        <v>43</v>
      </c>
      <c r="P177" s="7" t="s">
        <v>33</v>
      </c>
      <c r="Q177" s="7">
        <v>0</v>
      </c>
      <c r="R177" s="15">
        <v>44672</v>
      </c>
      <c r="S177" s="9">
        <v>44690</v>
      </c>
      <c r="T177" s="7" t="s">
        <v>34</v>
      </c>
      <c r="U177" s="7">
        <v>-2988</v>
      </c>
      <c r="V177" s="7">
        <v>0</v>
      </c>
      <c r="W177" s="7">
        <v>0</v>
      </c>
      <c r="X177" s="7" t="s">
        <v>722</v>
      </c>
      <c r="Y177" s="7" t="s">
        <v>35</v>
      </c>
    </row>
    <row r="178" s="7" customFormat="1" spans="1:25">
      <c r="A178" s="7" t="s">
        <v>796</v>
      </c>
      <c r="B178" s="7" t="s">
        <v>26</v>
      </c>
      <c r="C178" s="7" t="s">
        <v>27</v>
      </c>
      <c r="D178" s="7" t="s">
        <v>797</v>
      </c>
      <c r="E178" s="7" t="s">
        <v>798</v>
      </c>
      <c r="F178" s="9">
        <v>44681</v>
      </c>
      <c r="G178" s="9">
        <v>44685</v>
      </c>
      <c r="H178" s="7">
        <v>1</v>
      </c>
      <c r="I178" s="7">
        <v>4</v>
      </c>
      <c r="J178" s="7">
        <v>4</v>
      </c>
      <c r="K178" s="7" t="s">
        <v>41</v>
      </c>
      <c r="L178" s="7">
        <v>2168</v>
      </c>
      <c r="M178" s="7">
        <v>2168</v>
      </c>
      <c r="N178" s="7" t="s">
        <v>799</v>
      </c>
      <c r="O178" s="7" t="s">
        <v>43</v>
      </c>
      <c r="P178" s="7" t="s">
        <v>33</v>
      </c>
      <c r="Q178" s="7">
        <v>0</v>
      </c>
      <c r="R178" s="15">
        <v>44673</v>
      </c>
      <c r="S178" s="9">
        <v>44690</v>
      </c>
      <c r="T178" s="7" t="s">
        <v>34</v>
      </c>
      <c r="U178" s="7">
        <v>2168</v>
      </c>
      <c r="V178" s="7">
        <v>0</v>
      </c>
      <c r="W178" s="7">
        <v>0</v>
      </c>
      <c r="X178" s="7" t="s">
        <v>800</v>
      </c>
      <c r="Y178" s="7" t="s">
        <v>801</v>
      </c>
    </row>
    <row r="179" s="7" customFormat="1" spans="1:25">
      <c r="A179" s="7" t="s">
        <v>802</v>
      </c>
      <c r="B179" s="7" t="s">
        <v>26</v>
      </c>
      <c r="C179" s="7" t="s">
        <v>27</v>
      </c>
      <c r="D179" s="7" t="s">
        <v>803</v>
      </c>
      <c r="E179" s="7" t="s">
        <v>804</v>
      </c>
      <c r="F179" s="9">
        <v>44682</v>
      </c>
      <c r="G179" s="9">
        <v>44684</v>
      </c>
      <c r="H179" s="7">
        <v>1</v>
      </c>
      <c r="I179" s="7">
        <v>2</v>
      </c>
      <c r="J179" s="7">
        <v>2</v>
      </c>
      <c r="K179" s="7" t="s">
        <v>41</v>
      </c>
      <c r="L179" s="7">
        <v>2398</v>
      </c>
      <c r="M179" s="7">
        <v>2398</v>
      </c>
      <c r="N179" s="7" t="s">
        <v>805</v>
      </c>
      <c r="O179" s="7" t="s">
        <v>43</v>
      </c>
      <c r="P179" s="7" t="s">
        <v>33</v>
      </c>
      <c r="Q179" s="7">
        <v>0</v>
      </c>
      <c r="R179" s="15">
        <v>44673</v>
      </c>
      <c r="S179" s="9">
        <v>44690</v>
      </c>
      <c r="T179" s="7" t="s">
        <v>34</v>
      </c>
      <c r="U179" s="7">
        <v>2398</v>
      </c>
      <c r="V179" s="7">
        <v>0</v>
      </c>
      <c r="W179" s="7">
        <v>0</v>
      </c>
      <c r="X179" s="7" t="s">
        <v>806</v>
      </c>
      <c r="Y179" s="7" t="s">
        <v>807</v>
      </c>
    </row>
    <row r="180" s="7" customFormat="1" spans="1:25">
      <c r="A180" s="7" t="s">
        <v>808</v>
      </c>
      <c r="B180" s="7" t="s">
        <v>26</v>
      </c>
      <c r="C180" s="7" t="s">
        <v>27</v>
      </c>
      <c r="D180" s="7" t="s">
        <v>809</v>
      </c>
      <c r="E180" s="7" t="s">
        <v>810</v>
      </c>
      <c r="F180" s="9">
        <v>44682</v>
      </c>
      <c r="G180" s="9">
        <v>44683</v>
      </c>
      <c r="H180" s="7">
        <v>1</v>
      </c>
      <c r="I180" s="7">
        <v>1</v>
      </c>
      <c r="J180" s="7">
        <v>1</v>
      </c>
      <c r="K180" s="7" t="s">
        <v>41</v>
      </c>
      <c r="L180" s="7">
        <v>670</v>
      </c>
      <c r="M180" s="7">
        <v>670</v>
      </c>
      <c r="N180" s="7" t="s">
        <v>811</v>
      </c>
      <c r="O180" s="7" t="s">
        <v>43</v>
      </c>
      <c r="P180" s="7" t="s">
        <v>33</v>
      </c>
      <c r="Q180" s="7">
        <v>0</v>
      </c>
      <c r="R180" s="15">
        <v>44673</v>
      </c>
      <c r="S180" s="9">
        <v>44690</v>
      </c>
      <c r="T180" s="7" t="s">
        <v>34</v>
      </c>
      <c r="U180" s="7">
        <v>670</v>
      </c>
      <c r="V180" s="7">
        <v>0</v>
      </c>
      <c r="W180" s="7">
        <v>0</v>
      </c>
      <c r="X180" s="7" t="s">
        <v>812</v>
      </c>
      <c r="Y180" s="7" t="s">
        <v>35</v>
      </c>
    </row>
    <row r="181" s="7" customFormat="1" spans="1:25">
      <c r="A181" s="7" t="s">
        <v>813</v>
      </c>
      <c r="B181" s="7" t="s">
        <v>26</v>
      </c>
      <c r="C181" s="7" t="s">
        <v>27</v>
      </c>
      <c r="D181" s="7" t="s">
        <v>814</v>
      </c>
      <c r="E181" s="7" t="s">
        <v>815</v>
      </c>
      <c r="F181" s="9">
        <v>44674</v>
      </c>
      <c r="G181" s="9">
        <v>44688</v>
      </c>
      <c r="H181" s="7">
        <v>1</v>
      </c>
      <c r="I181" s="7">
        <v>14</v>
      </c>
      <c r="J181" s="7">
        <v>14</v>
      </c>
      <c r="K181" s="7" t="s">
        <v>41</v>
      </c>
      <c r="L181" s="7">
        <v>4775</v>
      </c>
      <c r="M181" s="7">
        <v>4775</v>
      </c>
      <c r="N181" s="7" t="s">
        <v>816</v>
      </c>
      <c r="O181" s="7" t="s">
        <v>43</v>
      </c>
      <c r="P181" s="7" t="s">
        <v>33</v>
      </c>
      <c r="Q181" s="7">
        <v>0</v>
      </c>
      <c r="R181" s="15">
        <v>44673</v>
      </c>
      <c r="S181" s="9">
        <v>44690</v>
      </c>
      <c r="T181" s="7" t="s">
        <v>34</v>
      </c>
      <c r="U181" s="7">
        <v>4775</v>
      </c>
      <c r="V181" s="7">
        <v>0</v>
      </c>
      <c r="W181" s="7">
        <v>0</v>
      </c>
      <c r="X181" s="7" t="s">
        <v>817</v>
      </c>
      <c r="Y181" s="7" t="s">
        <v>818</v>
      </c>
    </row>
    <row r="182" s="7" customFormat="1" spans="1:25">
      <c r="A182" s="7" t="s">
        <v>819</v>
      </c>
      <c r="B182" s="7" t="s">
        <v>26</v>
      </c>
      <c r="C182" s="7" t="s">
        <v>27</v>
      </c>
      <c r="D182" s="7" t="s">
        <v>739</v>
      </c>
      <c r="E182" s="7" t="s">
        <v>740</v>
      </c>
      <c r="F182" s="9">
        <v>44682</v>
      </c>
      <c r="G182" s="9">
        <v>44683</v>
      </c>
      <c r="H182" s="7">
        <v>1</v>
      </c>
      <c r="I182" s="7">
        <v>1</v>
      </c>
      <c r="J182" s="7">
        <v>1</v>
      </c>
      <c r="K182" s="7" t="s">
        <v>41</v>
      </c>
      <c r="L182" s="7">
        <v>251</v>
      </c>
      <c r="M182" s="7">
        <v>251</v>
      </c>
      <c r="N182" s="7" t="s">
        <v>820</v>
      </c>
      <c r="O182" s="7" t="s">
        <v>43</v>
      </c>
      <c r="P182" s="7" t="s">
        <v>33</v>
      </c>
      <c r="Q182" s="7">
        <v>0</v>
      </c>
      <c r="R182" s="15">
        <v>44673</v>
      </c>
      <c r="S182" s="9">
        <v>44690</v>
      </c>
      <c r="T182" s="7" t="s">
        <v>34</v>
      </c>
      <c r="U182" s="7">
        <v>251</v>
      </c>
      <c r="V182" s="7">
        <v>0</v>
      </c>
      <c r="W182" s="7">
        <v>0</v>
      </c>
      <c r="X182" s="7" t="s">
        <v>821</v>
      </c>
      <c r="Y182" s="7" t="s">
        <v>822</v>
      </c>
    </row>
    <row r="183" s="7" customFormat="1" spans="1:25">
      <c r="A183" s="7" t="s">
        <v>823</v>
      </c>
      <c r="B183" s="7" t="s">
        <v>26</v>
      </c>
      <c r="C183" s="7" t="s">
        <v>27</v>
      </c>
      <c r="D183" s="7" t="s">
        <v>754</v>
      </c>
      <c r="E183" s="7" t="s">
        <v>824</v>
      </c>
      <c r="F183" s="9">
        <v>44682</v>
      </c>
      <c r="G183" s="9">
        <v>44688</v>
      </c>
      <c r="H183" s="7">
        <v>2</v>
      </c>
      <c r="I183" s="7">
        <v>6</v>
      </c>
      <c r="J183" s="7">
        <v>12</v>
      </c>
      <c r="K183" s="7" t="s">
        <v>41</v>
      </c>
      <c r="L183" s="7">
        <v>3576</v>
      </c>
      <c r="M183" s="7">
        <v>3576</v>
      </c>
      <c r="N183" s="7" t="s">
        <v>825</v>
      </c>
      <c r="O183" s="7" t="s">
        <v>43</v>
      </c>
      <c r="P183" s="7" t="s">
        <v>33</v>
      </c>
      <c r="Q183" s="7">
        <v>0</v>
      </c>
      <c r="R183" s="15">
        <v>44673</v>
      </c>
      <c r="S183" s="9">
        <v>44690</v>
      </c>
      <c r="T183" s="7" t="s">
        <v>34</v>
      </c>
      <c r="U183" s="7">
        <v>3576</v>
      </c>
      <c r="V183" s="7">
        <v>0</v>
      </c>
      <c r="W183" s="7">
        <v>0</v>
      </c>
      <c r="X183" s="7" t="s">
        <v>826</v>
      </c>
      <c r="Y183" s="7" t="s">
        <v>827</v>
      </c>
    </row>
    <row r="184" s="7" customFormat="1" spans="1:25">
      <c r="A184" s="7" t="s">
        <v>828</v>
      </c>
      <c r="B184" s="7" t="s">
        <v>26</v>
      </c>
      <c r="C184" s="7" t="s">
        <v>27</v>
      </c>
      <c r="D184" s="7" t="s">
        <v>739</v>
      </c>
      <c r="E184" s="7" t="s">
        <v>740</v>
      </c>
      <c r="F184" s="9">
        <v>44682</v>
      </c>
      <c r="G184" s="9">
        <v>44683</v>
      </c>
      <c r="H184" s="7">
        <v>1</v>
      </c>
      <c r="I184" s="7">
        <v>1</v>
      </c>
      <c r="J184" s="7">
        <v>1</v>
      </c>
      <c r="K184" s="7" t="s">
        <v>41</v>
      </c>
      <c r="L184" s="7">
        <v>251</v>
      </c>
      <c r="M184" s="7">
        <v>251</v>
      </c>
      <c r="N184" s="7" t="s">
        <v>829</v>
      </c>
      <c r="O184" s="7" t="s">
        <v>43</v>
      </c>
      <c r="P184" s="7" t="s">
        <v>33</v>
      </c>
      <c r="Q184" s="7">
        <v>0</v>
      </c>
      <c r="R184" s="15">
        <v>44674</v>
      </c>
      <c r="S184" s="9">
        <v>44690</v>
      </c>
      <c r="T184" s="7" t="s">
        <v>34</v>
      </c>
      <c r="U184" s="7">
        <v>251</v>
      </c>
      <c r="V184" s="7">
        <v>0</v>
      </c>
      <c r="W184" s="7">
        <v>0</v>
      </c>
      <c r="X184" s="7" t="s">
        <v>830</v>
      </c>
      <c r="Y184" s="7" t="s">
        <v>831</v>
      </c>
    </row>
    <row r="185" s="7" customFormat="1" spans="1:25">
      <c r="A185" s="7" t="s">
        <v>832</v>
      </c>
      <c r="B185" s="7" t="s">
        <v>26</v>
      </c>
      <c r="C185" s="7" t="s">
        <v>27</v>
      </c>
      <c r="D185" s="7" t="s">
        <v>498</v>
      </c>
      <c r="E185" s="7" t="s">
        <v>675</v>
      </c>
      <c r="F185" s="9">
        <v>44683</v>
      </c>
      <c r="G185" s="9">
        <v>44684</v>
      </c>
      <c r="H185" s="7">
        <v>1</v>
      </c>
      <c r="I185" s="7">
        <v>1</v>
      </c>
      <c r="J185" s="7">
        <v>1</v>
      </c>
      <c r="K185" s="7" t="s">
        <v>41</v>
      </c>
      <c r="L185" s="7">
        <v>478</v>
      </c>
      <c r="M185" s="7">
        <v>478</v>
      </c>
      <c r="N185" s="7" t="s">
        <v>833</v>
      </c>
      <c r="O185" s="7" t="s">
        <v>43</v>
      </c>
      <c r="P185" s="7" t="s">
        <v>33</v>
      </c>
      <c r="Q185" s="7">
        <v>0</v>
      </c>
      <c r="R185" s="15">
        <v>44674</v>
      </c>
      <c r="S185" s="9">
        <v>44690</v>
      </c>
      <c r="T185" s="7" t="s">
        <v>34</v>
      </c>
      <c r="U185" s="7">
        <v>478</v>
      </c>
      <c r="V185" s="7">
        <v>0</v>
      </c>
      <c r="W185" s="7">
        <v>0</v>
      </c>
      <c r="X185" s="7" t="s">
        <v>834</v>
      </c>
      <c r="Y185" s="7" t="s">
        <v>835</v>
      </c>
    </row>
    <row r="186" s="7" customFormat="1" spans="1:25">
      <c r="A186" s="7" t="s">
        <v>836</v>
      </c>
      <c r="B186" s="7" t="s">
        <v>26</v>
      </c>
      <c r="C186" s="7" t="s">
        <v>27</v>
      </c>
      <c r="D186" s="7" t="s">
        <v>837</v>
      </c>
      <c r="E186" s="7" t="s">
        <v>838</v>
      </c>
      <c r="F186" s="9">
        <v>44681</v>
      </c>
      <c r="G186" s="9">
        <v>44683</v>
      </c>
      <c r="H186" s="7">
        <v>1</v>
      </c>
      <c r="I186" s="7">
        <v>2</v>
      </c>
      <c r="J186" s="7">
        <v>2</v>
      </c>
      <c r="K186" s="7" t="s">
        <v>41</v>
      </c>
      <c r="L186" s="7">
        <v>646</v>
      </c>
      <c r="M186" s="7">
        <v>646</v>
      </c>
      <c r="N186" s="7" t="s">
        <v>839</v>
      </c>
      <c r="O186" s="7" t="s">
        <v>43</v>
      </c>
      <c r="P186" s="7" t="s">
        <v>33</v>
      </c>
      <c r="Q186" s="7">
        <v>0</v>
      </c>
      <c r="R186" s="15">
        <v>44674</v>
      </c>
      <c r="S186" s="9">
        <v>44690</v>
      </c>
      <c r="T186" s="7" t="s">
        <v>34</v>
      </c>
      <c r="U186" s="7">
        <v>646</v>
      </c>
      <c r="V186" s="7">
        <v>0</v>
      </c>
      <c r="W186" s="7">
        <v>0</v>
      </c>
      <c r="X186" s="7" t="s">
        <v>840</v>
      </c>
      <c r="Y186" s="7" t="s">
        <v>841</v>
      </c>
    </row>
    <row r="187" s="7" customFormat="1" spans="1:25">
      <c r="A187" s="7" t="s">
        <v>842</v>
      </c>
      <c r="B187" s="7" t="s">
        <v>26</v>
      </c>
      <c r="C187" s="7" t="s">
        <v>27</v>
      </c>
      <c r="D187" s="7" t="s">
        <v>843</v>
      </c>
      <c r="E187" s="7" t="s">
        <v>844</v>
      </c>
      <c r="F187" s="9">
        <v>44679</v>
      </c>
      <c r="G187" s="9">
        <v>44683</v>
      </c>
      <c r="H187" s="7">
        <v>1</v>
      </c>
      <c r="I187" s="7">
        <v>4</v>
      </c>
      <c r="J187" s="7">
        <v>4</v>
      </c>
      <c r="K187" s="7" t="s">
        <v>41</v>
      </c>
      <c r="L187" s="7">
        <v>3672</v>
      </c>
      <c r="M187" s="7">
        <v>3672</v>
      </c>
      <c r="N187" s="7" t="s">
        <v>845</v>
      </c>
      <c r="O187" s="7" t="s">
        <v>43</v>
      </c>
      <c r="P187" s="7" t="s">
        <v>33</v>
      </c>
      <c r="Q187" s="7">
        <v>0</v>
      </c>
      <c r="R187" s="15">
        <v>44674</v>
      </c>
      <c r="S187" s="9">
        <v>44690</v>
      </c>
      <c r="T187" s="7" t="s">
        <v>34</v>
      </c>
      <c r="U187" s="7">
        <v>3672</v>
      </c>
      <c r="V187" s="7">
        <v>0</v>
      </c>
      <c r="W187" s="7">
        <v>0</v>
      </c>
      <c r="X187" s="7" t="s">
        <v>846</v>
      </c>
      <c r="Y187" s="7" t="s">
        <v>847</v>
      </c>
    </row>
    <row r="188" s="7" customFormat="1" spans="1:25">
      <c r="A188" s="7" t="s">
        <v>848</v>
      </c>
      <c r="B188" s="7" t="s">
        <v>26</v>
      </c>
      <c r="C188" s="7" t="s">
        <v>27</v>
      </c>
      <c r="D188" s="7" t="s">
        <v>849</v>
      </c>
      <c r="E188" s="7" t="s">
        <v>850</v>
      </c>
      <c r="F188" s="9">
        <v>44682</v>
      </c>
      <c r="G188" s="9">
        <v>44683</v>
      </c>
      <c r="H188" s="7">
        <v>1</v>
      </c>
      <c r="I188" s="7">
        <v>1</v>
      </c>
      <c r="J188" s="7">
        <v>1</v>
      </c>
      <c r="K188" s="7" t="s">
        <v>41</v>
      </c>
      <c r="L188" s="7">
        <v>391</v>
      </c>
      <c r="M188" s="7">
        <v>391</v>
      </c>
      <c r="N188" s="7" t="s">
        <v>851</v>
      </c>
      <c r="O188" s="7" t="s">
        <v>43</v>
      </c>
      <c r="P188" s="7" t="s">
        <v>33</v>
      </c>
      <c r="Q188" s="7">
        <v>0</v>
      </c>
      <c r="R188" s="15">
        <v>44674</v>
      </c>
      <c r="S188" s="9">
        <v>44690</v>
      </c>
      <c r="T188" s="7" t="s">
        <v>34</v>
      </c>
      <c r="U188" s="7">
        <v>391</v>
      </c>
      <c r="V188" s="7">
        <v>0</v>
      </c>
      <c r="W188" s="7">
        <v>0</v>
      </c>
      <c r="X188" s="7" t="s">
        <v>852</v>
      </c>
      <c r="Y188" s="7" t="s">
        <v>853</v>
      </c>
    </row>
    <row r="189" s="7" customFormat="1" spans="1:25">
      <c r="A189" s="7" t="s">
        <v>854</v>
      </c>
      <c r="B189" s="7" t="s">
        <v>26</v>
      </c>
      <c r="C189" s="7" t="s">
        <v>27</v>
      </c>
      <c r="D189" s="7" t="s">
        <v>855</v>
      </c>
      <c r="E189" s="7" t="s">
        <v>856</v>
      </c>
      <c r="F189" s="9">
        <v>44684</v>
      </c>
      <c r="G189" s="9">
        <v>44686</v>
      </c>
      <c r="H189" s="7">
        <v>1</v>
      </c>
      <c r="I189" s="7">
        <v>2</v>
      </c>
      <c r="J189" s="7">
        <v>2</v>
      </c>
      <c r="K189" s="7" t="s">
        <v>41</v>
      </c>
      <c r="L189" s="7">
        <v>1312</v>
      </c>
      <c r="M189" s="7">
        <v>1312</v>
      </c>
      <c r="N189" s="7" t="s">
        <v>857</v>
      </c>
      <c r="O189" s="7" t="s">
        <v>43</v>
      </c>
      <c r="P189" s="7" t="s">
        <v>33</v>
      </c>
      <c r="Q189" s="7">
        <v>0</v>
      </c>
      <c r="R189" s="15">
        <v>44674</v>
      </c>
      <c r="S189" s="9">
        <v>44690</v>
      </c>
      <c r="T189" s="7" t="s">
        <v>34</v>
      </c>
      <c r="U189" s="7">
        <v>1312</v>
      </c>
      <c r="V189" s="7">
        <v>0</v>
      </c>
      <c r="W189" s="7">
        <v>0</v>
      </c>
      <c r="X189" s="7" t="s">
        <v>35</v>
      </c>
      <c r="Y189" s="7" t="s">
        <v>35</v>
      </c>
    </row>
    <row r="190" s="7" customFormat="1" spans="1:25">
      <c r="A190" s="7" t="s">
        <v>854</v>
      </c>
      <c r="B190" s="7" t="s">
        <v>26</v>
      </c>
      <c r="C190" s="7" t="s">
        <v>114</v>
      </c>
      <c r="D190" s="7" t="s">
        <v>855</v>
      </c>
      <c r="E190" s="7" t="s">
        <v>856</v>
      </c>
      <c r="F190" s="9">
        <v>44684</v>
      </c>
      <c r="G190" s="9">
        <v>44686</v>
      </c>
      <c r="H190" s="7">
        <v>1</v>
      </c>
      <c r="I190" s="7">
        <v>2</v>
      </c>
      <c r="J190" s="7">
        <v>2</v>
      </c>
      <c r="K190" s="7" t="s">
        <v>41</v>
      </c>
      <c r="L190" s="7">
        <v>-1312</v>
      </c>
      <c r="M190" s="7">
        <v>-1312</v>
      </c>
      <c r="N190" s="7" t="s">
        <v>857</v>
      </c>
      <c r="O190" s="7" t="s">
        <v>43</v>
      </c>
      <c r="P190" s="7" t="s">
        <v>33</v>
      </c>
      <c r="Q190" s="7">
        <v>0</v>
      </c>
      <c r="R190" s="15">
        <v>44674</v>
      </c>
      <c r="S190" s="9">
        <v>44690</v>
      </c>
      <c r="T190" s="7" t="s">
        <v>34</v>
      </c>
      <c r="U190" s="7">
        <v>-1312</v>
      </c>
      <c r="V190" s="7">
        <v>0</v>
      </c>
      <c r="W190" s="7">
        <v>0</v>
      </c>
      <c r="X190" s="7" t="s">
        <v>35</v>
      </c>
      <c r="Y190" s="7" t="s">
        <v>35</v>
      </c>
    </row>
    <row r="191" s="7" customFormat="1" spans="1:25">
      <c r="A191" s="7" t="s">
        <v>858</v>
      </c>
      <c r="B191" s="7" t="s">
        <v>26</v>
      </c>
      <c r="C191" s="7" t="s">
        <v>27</v>
      </c>
      <c r="D191" s="7" t="s">
        <v>151</v>
      </c>
      <c r="E191" s="7" t="s">
        <v>773</v>
      </c>
      <c r="F191" s="9">
        <v>44688</v>
      </c>
      <c r="G191" s="9">
        <v>44689</v>
      </c>
      <c r="H191" s="7">
        <v>1</v>
      </c>
      <c r="I191" s="7">
        <v>1</v>
      </c>
      <c r="J191" s="7">
        <v>1</v>
      </c>
      <c r="K191" s="7" t="s">
        <v>41</v>
      </c>
      <c r="L191" s="7">
        <v>612</v>
      </c>
      <c r="M191" s="7">
        <v>612</v>
      </c>
      <c r="N191" s="7" t="s">
        <v>859</v>
      </c>
      <c r="O191" s="7" t="s">
        <v>43</v>
      </c>
      <c r="P191" s="7" t="s">
        <v>33</v>
      </c>
      <c r="Q191" s="7">
        <v>0</v>
      </c>
      <c r="R191" s="15">
        <v>44674</v>
      </c>
      <c r="S191" s="9">
        <v>44690</v>
      </c>
      <c r="T191" s="7" t="s">
        <v>34</v>
      </c>
      <c r="U191" s="7">
        <v>612</v>
      </c>
      <c r="V191" s="7">
        <v>0</v>
      </c>
      <c r="W191" s="7">
        <v>0</v>
      </c>
      <c r="X191" s="7" t="s">
        <v>860</v>
      </c>
      <c r="Y191" s="7" t="s">
        <v>861</v>
      </c>
    </row>
    <row r="192" s="7" customFormat="1" spans="1:25">
      <c r="A192" s="7" t="s">
        <v>862</v>
      </c>
      <c r="B192" s="7" t="s">
        <v>26</v>
      </c>
      <c r="C192" s="7" t="s">
        <v>27</v>
      </c>
      <c r="D192" s="7" t="s">
        <v>203</v>
      </c>
      <c r="E192" s="7" t="s">
        <v>863</v>
      </c>
      <c r="F192" s="9">
        <v>44685</v>
      </c>
      <c r="G192" s="9">
        <v>44686</v>
      </c>
      <c r="H192" s="7">
        <v>2</v>
      </c>
      <c r="I192" s="7">
        <v>1</v>
      </c>
      <c r="J192" s="7">
        <v>2</v>
      </c>
      <c r="K192" s="7" t="s">
        <v>41</v>
      </c>
      <c r="L192" s="7">
        <v>1942</v>
      </c>
      <c r="M192" s="7">
        <v>1942</v>
      </c>
      <c r="N192" s="7" t="s">
        <v>864</v>
      </c>
      <c r="O192" s="7" t="s">
        <v>43</v>
      </c>
      <c r="P192" s="7" t="s">
        <v>33</v>
      </c>
      <c r="Q192" s="7">
        <v>0</v>
      </c>
      <c r="R192" s="15">
        <v>44674</v>
      </c>
      <c r="S192" s="9">
        <v>44690</v>
      </c>
      <c r="T192" s="7" t="s">
        <v>34</v>
      </c>
      <c r="U192" s="7">
        <v>1942</v>
      </c>
      <c r="V192" s="7">
        <v>0</v>
      </c>
      <c r="W192" s="7">
        <v>0</v>
      </c>
      <c r="X192" s="7" t="s">
        <v>865</v>
      </c>
      <c r="Y192" s="7" t="s">
        <v>866</v>
      </c>
    </row>
    <row r="193" s="7" customFormat="1" spans="1:25">
      <c r="A193" s="7" t="s">
        <v>867</v>
      </c>
      <c r="B193" s="7" t="s">
        <v>26</v>
      </c>
      <c r="C193" s="7" t="s">
        <v>27</v>
      </c>
      <c r="D193" s="7" t="s">
        <v>241</v>
      </c>
      <c r="E193" s="7" t="s">
        <v>868</v>
      </c>
      <c r="F193" s="9">
        <v>44687</v>
      </c>
      <c r="G193" s="9">
        <v>44688</v>
      </c>
      <c r="H193" s="7">
        <v>2</v>
      </c>
      <c r="I193" s="7">
        <v>1</v>
      </c>
      <c r="J193" s="7">
        <v>2</v>
      </c>
      <c r="K193" s="7" t="s">
        <v>41</v>
      </c>
      <c r="L193" s="7">
        <v>1360</v>
      </c>
      <c r="M193" s="7">
        <v>1360</v>
      </c>
      <c r="N193" s="7" t="s">
        <v>869</v>
      </c>
      <c r="O193" s="7" t="s">
        <v>43</v>
      </c>
      <c r="P193" s="7" t="s">
        <v>33</v>
      </c>
      <c r="Q193" s="7">
        <v>0</v>
      </c>
      <c r="R193" s="15">
        <v>44674</v>
      </c>
      <c r="S193" s="9">
        <v>44690</v>
      </c>
      <c r="T193" s="7" t="s">
        <v>34</v>
      </c>
      <c r="U193" s="7">
        <v>1360</v>
      </c>
      <c r="V193" s="7">
        <v>0</v>
      </c>
      <c r="W193" s="7">
        <v>0</v>
      </c>
      <c r="X193" s="7" t="s">
        <v>870</v>
      </c>
      <c r="Y193" s="7" t="s">
        <v>871</v>
      </c>
    </row>
    <row r="194" s="7" customFormat="1" spans="1:26">
      <c r="A194" s="7" t="s">
        <v>872</v>
      </c>
      <c r="B194" s="7" t="s">
        <v>26</v>
      </c>
      <c r="C194" s="7" t="s">
        <v>27</v>
      </c>
      <c r="D194" s="7" t="s">
        <v>203</v>
      </c>
      <c r="E194" s="7" t="s">
        <v>863</v>
      </c>
      <c r="F194" s="9">
        <v>44685</v>
      </c>
      <c r="G194" s="9">
        <v>44686</v>
      </c>
      <c r="H194" s="7">
        <v>2</v>
      </c>
      <c r="I194" s="7">
        <v>1</v>
      </c>
      <c r="J194" s="7">
        <v>2</v>
      </c>
      <c r="K194" s="7" t="s">
        <v>41</v>
      </c>
      <c r="L194" s="7">
        <v>1942</v>
      </c>
      <c r="M194" s="7">
        <v>1942</v>
      </c>
      <c r="N194" s="7" t="s">
        <v>873</v>
      </c>
      <c r="O194" s="7" t="s">
        <v>43</v>
      </c>
      <c r="P194" s="7" t="s">
        <v>33</v>
      </c>
      <c r="Q194" s="7">
        <v>0</v>
      </c>
      <c r="R194" s="15">
        <v>44674</v>
      </c>
      <c r="S194" s="9">
        <v>44690</v>
      </c>
      <c r="T194" s="7" t="s">
        <v>34</v>
      </c>
      <c r="U194" s="7">
        <v>1942</v>
      </c>
      <c r="V194" s="7">
        <v>0</v>
      </c>
      <c r="W194" s="7">
        <v>0</v>
      </c>
      <c r="X194" s="7" t="s">
        <v>874</v>
      </c>
      <c r="Y194" s="7">
        <v>945985</v>
      </c>
      <c r="Z194" s="7" t="s">
        <v>875</v>
      </c>
    </row>
    <row r="195" s="7" customFormat="1" spans="1:25">
      <c r="A195" s="7" t="s">
        <v>876</v>
      </c>
      <c r="B195" s="7" t="s">
        <v>26</v>
      </c>
      <c r="C195" s="7" t="s">
        <v>27</v>
      </c>
      <c r="D195" s="7" t="s">
        <v>877</v>
      </c>
      <c r="E195" s="7" t="s">
        <v>878</v>
      </c>
      <c r="F195" s="9">
        <v>44683</v>
      </c>
      <c r="G195" s="9">
        <v>44686</v>
      </c>
      <c r="H195" s="7">
        <v>1</v>
      </c>
      <c r="I195" s="7">
        <v>3</v>
      </c>
      <c r="J195" s="7">
        <v>3</v>
      </c>
      <c r="K195" s="7" t="s">
        <v>41</v>
      </c>
      <c r="L195" s="7">
        <v>1119</v>
      </c>
      <c r="M195" s="7">
        <v>1119</v>
      </c>
      <c r="N195" s="7" t="s">
        <v>879</v>
      </c>
      <c r="O195" s="7" t="s">
        <v>43</v>
      </c>
      <c r="P195" s="7" t="s">
        <v>33</v>
      </c>
      <c r="Q195" s="7">
        <v>0</v>
      </c>
      <c r="R195" s="15">
        <v>44674</v>
      </c>
      <c r="S195" s="9">
        <v>44690</v>
      </c>
      <c r="T195" s="7" t="s">
        <v>34</v>
      </c>
      <c r="U195" s="7">
        <v>1119</v>
      </c>
      <c r="V195" s="7">
        <v>0</v>
      </c>
      <c r="W195" s="7">
        <v>0</v>
      </c>
      <c r="X195" s="7" t="s">
        <v>880</v>
      </c>
      <c r="Y195" s="7" t="s">
        <v>881</v>
      </c>
    </row>
    <row r="196" s="7" customFormat="1" spans="1:25">
      <c r="A196" s="7" t="s">
        <v>882</v>
      </c>
      <c r="B196" s="7" t="s">
        <v>26</v>
      </c>
      <c r="C196" s="7" t="s">
        <v>27</v>
      </c>
      <c r="D196" s="7" t="s">
        <v>498</v>
      </c>
      <c r="E196" s="7" t="s">
        <v>883</v>
      </c>
      <c r="F196" s="9">
        <v>44681</v>
      </c>
      <c r="G196" s="9">
        <v>44683</v>
      </c>
      <c r="H196" s="7">
        <v>1</v>
      </c>
      <c r="I196" s="7">
        <v>2</v>
      </c>
      <c r="J196" s="7">
        <v>2</v>
      </c>
      <c r="K196" s="7" t="s">
        <v>41</v>
      </c>
      <c r="L196" s="7">
        <v>770</v>
      </c>
      <c r="M196" s="7">
        <v>770</v>
      </c>
      <c r="N196" s="7" t="s">
        <v>884</v>
      </c>
      <c r="O196" s="7" t="s">
        <v>43</v>
      </c>
      <c r="P196" s="7" t="s">
        <v>33</v>
      </c>
      <c r="Q196" s="7">
        <v>0</v>
      </c>
      <c r="R196" s="15">
        <v>44674</v>
      </c>
      <c r="S196" s="9">
        <v>44690</v>
      </c>
      <c r="T196" s="7" t="s">
        <v>34</v>
      </c>
      <c r="U196" s="7">
        <v>770</v>
      </c>
      <c r="V196" s="7">
        <v>0</v>
      </c>
      <c r="W196" s="7">
        <v>0</v>
      </c>
      <c r="X196" s="7" t="s">
        <v>885</v>
      </c>
      <c r="Y196" s="7" t="s">
        <v>69</v>
      </c>
    </row>
    <row r="197" s="7" customFormat="1" spans="1:25">
      <c r="A197" s="7" t="s">
        <v>886</v>
      </c>
      <c r="B197" s="7" t="s">
        <v>26</v>
      </c>
      <c r="C197" s="7" t="s">
        <v>27</v>
      </c>
      <c r="D197" s="7" t="s">
        <v>77</v>
      </c>
      <c r="E197" s="7" t="s">
        <v>405</v>
      </c>
      <c r="F197" s="9">
        <v>44684</v>
      </c>
      <c r="G197" s="9">
        <v>44685</v>
      </c>
      <c r="H197" s="7">
        <v>2</v>
      </c>
      <c r="I197" s="7">
        <v>1</v>
      </c>
      <c r="J197" s="7">
        <v>2</v>
      </c>
      <c r="K197" s="7" t="s">
        <v>41</v>
      </c>
      <c r="L197" s="7">
        <v>2468</v>
      </c>
      <c r="M197" s="7">
        <v>2468</v>
      </c>
      <c r="N197" s="7" t="s">
        <v>887</v>
      </c>
      <c r="O197" s="7" t="s">
        <v>43</v>
      </c>
      <c r="P197" s="7" t="s">
        <v>33</v>
      </c>
      <c r="Q197" s="7">
        <v>0</v>
      </c>
      <c r="R197" s="15">
        <v>44674</v>
      </c>
      <c r="S197" s="9">
        <v>44690</v>
      </c>
      <c r="T197" s="7" t="s">
        <v>34</v>
      </c>
      <c r="U197" s="7">
        <v>2468</v>
      </c>
      <c r="V197" s="7">
        <v>0</v>
      </c>
      <c r="W197" s="7">
        <v>0</v>
      </c>
      <c r="X197" s="7" t="s">
        <v>888</v>
      </c>
      <c r="Y197" s="7" t="s">
        <v>889</v>
      </c>
    </row>
    <row r="198" s="7" customFormat="1" spans="1:25">
      <c r="A198" s="7" t="s">
        <v>890</v>
      </c>
      <c r="B198" s="7" t="s">
        <v>26</v>
      </c>
      <c r="C198" s="7" t="s">
        <v>27</v>
      </c>
      <c r="D198" s="7" t="s">
        <v>855</v>
      </c>
      <c r="E198" s="7" t="s">
        <v>856</v>
      </c>
      <c r="F198" s="9">
        <v>44686</v>
      </c>
      <c r="G198" s="9">
        <v>44688</v>
      </c>
      <c r="H198" s="7">
        <v>1</v>
      </c>
      <c r="I198" s="7">
        <v>2</v>
      </c>
      <c r="J198" s="7">
        <v>2</v>
      </c>
      <c r="K198" s="7" t="s">
        <v>41</v>
      </c>
      <c r="L198" s="7">
        <v>1312</v>
      </c>
      <c r="M198" s="7">
        <v>1312</v>
      </c>
      <c r="N198" s="7" t="s">
        <v>891</v>
      </c>
      <c r="O198" s="7" t="s">
        <v>43</v>
      </c>
      <c r="P198" s="7" t="s">
        <v>33</v>
      </c>
      <c r="Q198" s="7">
        <v>0</v>
      </c>
      <c r="R198" s="15">
        <v>44674</v>
      </c>
      <c r="S198" s="9">
        <v>44690</v>
      </c>
      <c r="T198" s="7" t="s">
        <v>34</v>
      </c>
      <c r="U198" s="7">
        <v>1312</v>
      </c>
      <c r="V198" s="7">
        <v>0</v>
      </c>
      <c r="W198" s="7">
        <v>0</v>
      </c>
      <c r="X198" s="7" t="s">
        <v>892</v>
      </c>
      <c r="Y198" s="7" t="s">
        <v>35</v>
      </c>
    </row>
    <row r="199" s="7" customFormat="1" spans="1:25">
      <c r="A199" s="7" t="s">
        <v>893</v>
      </c>
      <c r="B199" s="7" t="s">
        <v>26</v>
      </c>
      <c r="C199" s="7" t="s">
        <v>27</v>
      </c>
      <c r="D199" s="7" t="s">
        <v>28</v>
      </c>
      <c r="E199" s="7" t="s">
        <v>675</v>
      </c>
      <c r="F199" s="9">
        <v>44683</v>
      </c>
      <c r="G199" s="9">
        <v>44684</v>
      </c>
      <c r="H199" s="7">
        <v>1</v>
      </c>
      <c r="I199" s="7">
        <v>1</v>
      </c>
      <c r="J199" s="7">
        <v>1</v>
      </c>
      <c r="K199" s="7" t="s">
        <v>41</v>
      </c>
      <c r="L199" s="7">
        <v>730</v>
      </c>
      <c r="M199" s="7">
        <v>730</v>
      </c>
      <c r="N199" s="7" t="s">
        <v>894</v>
      </c>
      <c r="O199" s="7" t="s">
        <v>43</v>
      </c>
      <c r="P199" s="7" t="s">
        <v>33</v>
      </c>
      <c r="Q199" s="7">
        <v>0</v>
      </c>
      <c r="R199" s="15">
        <v>44674</v>
      </c>
      <c r="S199" s="9">
        <v>44690</v>
      </c>
      <c r="T199" s="7" t="s">
        <v>34</v>
      </c>
      <c r="U199" s="7">
        <v>730</v>
      </c>
      <c r="V199" s="7">
        <v>0</v>
      </c>
      <c r="W199" s="7">
        <v>0</v>
      </c>
      <c r="X199" s="7" t="s">
        <v>895</v>
      </c>
      <c r="Y199" s="7" t="s">
        <v>896</v>
      </c>
    </row>
    <row r="200" s="7" customFormat="1" spans="1:25">
      <c r="A200" s="7" t="s">
        <v>897</v>
      </c>
      <c r="B200" s="7" t="s">
        <v>26</v>
      </c>
      <c r="C200" s="7" t="s">
        <v>27</v>
      </c>
      <c r="D200" s="7" t="s">
        <v>141</v>
      </c>
      <c r="E200" s="7" t="s">
        <v>142</v>
      </c>
      <c r="F200" s="9">
        <v>44688</v>
      </c>
      <c r="G200" s="9">
        <v>44689</v>
      </c>
      <c r="H200" s="7">
        <v>1</v>
      </c>
      <c r="I200" s="7">
        <v>1</v>
      </c>
      <c r="J200" s="7">
        <v>1</v>
      </c>
      <c r="K200" s="7" t="s">
        <v>41</v>
      </c>
      <c r="L200" s="7">
        <v>329</v>
      </c>
      <c r="M200" s="7">
        <v>329</v>
      </c>
      <c r="N200" s="7" t="s">
        <v>898</v>
      </c>
      <c r="O200" s="7" t="s">
        <v>43</v>
      </c>
      <c r="P200" s="7" t="s">
        <v>33</v>
      </c>
      <c r="Q200" s="7">
        <v>0</v>
      </c>
      <c r="R200" s="15">
        <v>44674</v>
      </c>
      <c r="S200" s="9">
        <v>44690</v>
      </c>
      <c r="T200" s="7" t="s">
        <v>34</v>
      </c>
      <c r="U200" s="7">
        <v>329</v>
      </c>
      <c r="V200" s="7">
        <v>0</v>
      </c>
      <c r="W200" s="7">
        <v>0</v>
      </c>
      <c r="X200" s="7" t="s">
        <v>899</v>
      </c>
      <c r="Y200" s="7" t="s">
        <v>900</v>
      </c>
    </row>
    <row r="201" s="7" customFormat="1" spans="1:25">
      <c r="A201" s="7" t="s">
        <v>901</v>
      </c>
      <c r="B201" s="7" t="s">
        <v>26</v>
      </c>
      <c r="C201" s="7" t="s">
        <v>27</v>
      </c>
      <c r="D201" s="7" t="s">
        <v>694</v>
      </c>
      <c r="E201" s="7" t="s">
        <v>290</v>
      </c>
      <c r="F201" s="9">
        <v>44687</v>
      </c>
      <c r="G201" s="9">
        <v>44688</v>
      </c>
      <c r="H201" s="7">
        <v>1</v>
      </c>
      <c r="I201" s="7">
        <v>1</v>
      </c>
      <c r="J201" s="7">
        <v>1</v>
      </c>
      <c r="K201" s="7" t="s">
        <v>41</v>
      </c>
      <c r="L201" s="7">
        <v>274</v>
      </c>
      <c r="M201" s="7">
        <v>274</v>
      </c>
      <c r="N201" s="7" t="s">
        <v>902</v>
      </c>
      <c r="O201" s="7" t="s">
        <v>43</v>
      </c>
      <c r="P201" s="7" t="s">
        <v>33</v>
      </c>
      <c r="Q201" s="7">
        <v>0</v>
      </c>
      <c r="R201" s="15">
        <v>44674</v>
      </c>
      <c r="S201" s="9">
        <v>44690</v>
      </c>
      <c r="T201" s="7" t="s">
        <v>34</v>
      </c>
      <c r="U201" s="7">
        <v>274</v>
      </c>
      <c r="V201" s="7">
        <v>0</v>
      </c>
      <c r="W201" s="7">
        <v>0</v>
      </c>
      <c r="X201" s="7" t="s">
        <v>903</v>
      </c>
      <c r="Y201" s="7" t="s">
        <v>904</v>
      </c>
    </row>
    <row r="202" s="7" customFormat="1" spans="1:25">
      <c r="A202" s="7" t="s">
        <v>905</v>
      </c>
      <c r="B202" s="7" t="s">
        <v>26</v>
      </c>
      <c r="C202" s="7" t="s">
        <v>27</v>
      </c>
      <c r="D202" s="7" t="s">
        <v>151</v>
      </c>
      <c r="E202" s="7" t="s">
        <v>773</v>
      </c>
      <c r="F202" s="9">
        <v>44688</v>
      </c>
      <c r="G202" s="9">
        <v>44689</v>
      </c>
      <c r="H202" s="7">
        <v>1</v>
      </c>
      <c r="I202" s="7">
        <v>1</v>
      </c>
      <c r="J202" s="7">
        <v>1</v>
      </c>
      <c r="K202" s="7" t="s">
        <v>41</v>
      </c>
      <c r="L202" s="7">
        <v>612</v>
      </c>
      <c r="M202" s="7">
        <v>612</v>
      </c>
      <c r="N202" s="7" t="s">
        <v>906</v>
      </c>
      <c r="O202" s="7" t="s">
        <v>43</v>
      </c>
      <c r="P202" s="7" t="s">
        <v>33</v>
      </c>
      <c r="Q202" s="7">
        <v>0</v>
      </c>
      <c r="R202" s="15">
        <v>44674</v>
      </c>
      <c r="S202" s="9">
        <v>44690</v>
      </c>
      <c r="T202" s="7" t="s">
        <v>34</v>
      </c>
      <c r="U202" s="7">
        <v>612</v>
      </c>
      <c r="V202" s="7">
        <v>0</v>
      </c>
      <c r="W202" s="7">
        <v>0</v>
      </c>
      <c r="X202" s="7" t="s">
        <v>907</v>
      </c>
      <c r="Y202" s="7" t="s">
        <v>908</v>
      </c>
    </row>
    <row r="203" s="7" customFormat="1" spans="1:25">
      <c r="A203" s="7" t="s">
        <v>909</v>
      </c>
      <c r="B203" s="7" t="s">
        <v>26</v>
      </c>
      <c r="C203" s="7" t="s">
        <v>27</v>
      </c>
      <c r="D203" s="7" t="s">
        <v>83</v>
      </c>
      <c r="E203" s="7" t="s">
        <v>910</v>
      </c>
      <c r="F203" s="9">
        <v>44682</v>
      </c>
      <c r="G203" s="9">
        <v>44683</v>
      </c>
      <c r="H203" s="7">
        <v>2</v>
      </c>
      <c r="I203" s="7">
        <v>1</v>
      </c>
      <c r="J203" s="7">
        <v>2</v>
      </c>
      <c r="K203" s="7" t="s">
        <v>41</v>
      </c>
      <c r="L203" s="7">
        <v>1006</v>
      </c>
      <c r="M203" s="7">
        <v>1006</v>
      </c>
      <c r="N203" s="7" t="s">
        <v>911</v>
      </c>
      <c r="O203" s="7" t="s">
        <v>43</v>
      </c>
      <c r="P203" s="7" t="s">
        <v>33</v>
      </c>
      <c r="Q203" s="7">
        <v>0</v>
      </c>
      <c r="R203" s="15">
        <v>44674</v>
      </c>
      <c r="S203" s="9">
        <v>44690</v>
      </c>
      <c r="T203" s="7" t="s">
        <v>34</v>
      </c>
      <c r="U203" s="7">
        <v>1006</v>
      </c>
      <c r="V203" s="7">
        <v>0</v>
      </c>
      <c r="W203" s="7">
        <v>0</v>
      </c>
      <c r="X203" s="7" t="s">
        <v>912</v>
      </c>
      <c r="Y203" s="7" t="s">
        <v>913</v>
      </c>
    </row>
    <row r="204" s="7" customFormat="1" spans="1:25">
      <c r="A204" s="7" t="s">
        <v>914</v>
      </c>
      <c r="B204" s="7" t="s">
        <v>26</v>
      </c>
      <c r="C204" s="7" t="s">
        <v>27</v>
      </c>
      <c r="D204" s="7" t="s">
        <v>272</v>
      </c>
      <c r="E204" s="7" t="s">
        <v>915</v>
      </c>
      <c r="F204" s="9">
        <v>44682</v>
      </c>
      <c r="G204" s="9">
        <v>44686</v>
      </c>
      <c r="H204" s="7">
        <v>1</v>
      </c>
      <c r="I204" s="7">
        <v>4</v>
      </c>
      <c r="J204" s="7">
        <v>4</v>
      </c>
      <c r="K204" s="7" t="s">
        <v>41</v>
      </c>
      <c r="L204" s="7">
        <v>1428</v>
      </c>
      <c r="M204" s="7">
        <v>1428</v>
      </c>
      <c r="N204" s="7" t="s">
        <v>916</v>
      </c>
      <c r="O204" s="7" t="s">
        <v>43</v>
      </c>
      <c r="P204" s="7" t="s">
        <v>33</v>
      </c>
      <c r="Q204" s="7">
        <v>0</v>
      </c>
      <c r="R204" s="15">
        <v>44674</v>
      </c>
      <c r="S204" s="9">
        <v>44690</v>
      </c>
      <c r="T204" s="7" t="s">
        <v>34</v>
      </c>
      <c r="U204" s="7">
        <v>1428</v>
      </c>
      <c r="V204" s="7">
        <v>0</v>
      </c>
      <c r="W204" s="7">
        <v>0</v>
      </c>
      <c r="X204" s="7" t="s">
        <v>917</v>
      </c>
      <c r="Y204" s="7" t="s">
        <v>918</v>
      </c>
    </row>
    <row r="205" s="7" customFormat="1" spans="1:25">
      <c r="A205" s="7" t="s">
        <v>919</v>
      </c>
      <c r="B205" s="7" t="s">
        <v>26</v>
      </c>
      <c r="C205" s="7" t="s">
        <v>27</v>
      </c>
      <c r="D205" s="7" t="s">
        <v>83</v>
      </c>
      <c r="E205" s="7" t="s">
        <v>920</v>
      </c>
      <c r="F205" s="9">
        <v>44681</v>
      </c>
      <c r="G205" s="9">
        <v>44683</v>
      </c>
      <c r="H205" s="7">
        <v>1</v>
      </c>
      <c r="I205" s="7">
        <v>2</v>
      </c>
      <c r="J205" s="7">
        <v>2</v>
      </c>
      <c r="K205" s="7" t="s">
        <v>41</v>
      </c>
      <c r="L205" s="7">
        <v>1006</v>
      </c>
      <c r="M205" s="7">
        <v>1006</v>
      </c>
      <c r="N205" s="7" t="s">
        <v>921</v>
      </c>
      <c r="O205" s="7" t="s">
        <v>43</v>
      </c>
      <c r="P205" s="7" t="s">
        <v>33</v>
      </c>
      <c r="Q205" s="7">
        <v>0</v>
      </c>
      <c r="R205" s="15">
        <v>44674</v>
      </c>
      <c r="S205" s="9">
        <v>44690</v>
      </c>
      <c r="T205" s="7" t="s">
        <v>34</v>
      </c>
      <c r="U205" s="7">
        <v>1006</v>
      </c>
      <c r="V205" s="7">
        <v>0</v>
      </c>
      <c r="W205" s="7">
        <v>0</v>
      </c>
      <c r="X205" s="7" t="s">
        <v>922</v>
      </c>
      <c r="Y205" s="7" t="s">
        <v>923</v>
      </c>
    </row>
    <row r="206" s="7" customFormat="1" spans="1:25">
      <c r="A206" s="7" t="s">
        <v>924</v>
      </c>
      <c r="B206" s="7" t="s">
        <v>26</v>
      </c>
      <c r="C206" s="7" t="s">
        <v>27</v>
      </c>
      <c r="D206" s="7" t="s">
        <v>925</v>
      </c>
      <c r="E206" s="7" t="s">
        <v>926</v>
      </c>
      <c r="F206" s="9">
        <v>44687</v>
      </c>
      <c r="G206" s="9">
        <v>44688</v>
      </c>
      <c r="H206" s="7">
        <v>1</v>
      </c>
      <c r="I206" s="7">
        <v>1</v>
      </c>
      <c r="J206" s="7">
        <v>1</v>
      </c>
      <c r="K206" s="7" t="s">
        <v>41</v>
      </c>
      <c r="L206" s="7">
        <v>985</v>
      </c>
      <c r="M206" s="7">
        <v>985</v>
      </c>
      <c r="N206" s="7" t="s">
        <v>927</v>
      </c>
      <c r="O206" s="7" t="s">
        <v>43</v>
      </c>
      <c r="P206" s="7" t="s">
        <v>33</v>
      </c>
      <c r="Q206" s="7">
        <v>0</v>
      </c>
      <c r="R206" s="15">
        <v>44675</v>
      </c>
      <c r="S206" s="9">
        <v>44690</v>
      </c>
      <c r="T206" s="7" t="s">
        <v>34</v>
      </c>
      <c r="U206" s="7">
        <v>985</v>
      </c>
      <c r="V206" s="7">
        <v>0</v>
      </c>
      <c r="W206" s="7">
        <v>0</v>
      </c>
      <c r="X206" s="7" t="s">
        <v>928</v>
      </c>
      <c r="Y206" s="7" t="s">
        <v>35</v>
      </c>
    </row>
    <row r="207" s="7" customFormat="1" spans="1:25">
      <c r="A207" s="7" t="s">
        <v>929</v>
      </c>
      <c r="B207" s="7" t="s">
        <v>26</v>
      </c>
      <c r="C207" s="7" t="s">
        <v>27</v>
      </c>
      <c r="D207" s="7" t="s">
        <v>262</v>
      </c>
      <c r="E207" s="7" t="s">
        <v>930</v>
      </c>
      <c r="F207" s="9">
        <v>44686</v>
      </c>
      <c r="G207" s="9">
        <v>44687</v>
      </c>
      <c r="H207" s="7">
        <v>1</v>
      </c>
      <c r="I207" s="7">
        <v>1</v>
      </c>
      <c r="J207" s="7">
        <v>1</v>
      </c>
      <c r="K207" s="7" t="s">
        <v>41</v>
      </c>
      <c r="L207" s="7">
        <v>730</v>
      </c>
      <c r="M207" s="7">
        <v>730</v>
      </c>
      <c r="N207" s="7" t="s">
        <v>931</v>
      </c>
      <c r="O207" s="7" t="s">
        <v>43</v>
      </c>
      <c r="P207" s="7" t="s">
        <v>33</v>
      </c>
      <c r="Q207" s="7">
        <v>0</v>
      </c>
      <c r="R207" s="15">
        <v>44675</v>
      </c>
      <c r="S207" s="9">
        <v>44690</v>
      </c>
      <c r="T207" s="7" t="s">
        <v>34</v>
      </c>
      <c r="U207" s="7">
        <v>730</v>
      </c>
      <c r="V207" s="7">
        <v>0</v>
      </c>
      <c r="W207" s="7">
        <v>0</v>
      </c>
      <c r="X207" s="7" t="s">
        <v>932</v>
      </c>
      <c r="Y207" s="7" t="s">
        <v>933</v>
      </c>
    </row>
    <row r="208" s="7" customFormat="1" spans="1:26">
      <c r="A208" s="7" t="s">
        <v>934</v>
      </c>
      <c r="B208" s="7" t="s">
        <v>26</v>
      </c>
      <c r="C208" s="7" t="s">
        <v>27</v>
      </c>
      <c r="D208" s="7" t="s">
        <v>277</v>
      </c>
      <c r="E208" s="7" t="s">
        <v>278</v>
      </c>
      <c r="F208" s="9">
        <v>44681</v>
      </c>
      <c r="G208" s="9">
        <v>44686</v>
      </c>
      <c r="H208" s="7">
        <v>2</v>
      </c>
      <c r="I208" s="7">
        <v>5</v>
      </c>
      <c r="J208" s="7">
        <v>10</v>
      </c>
      <c r="K208" s="7" t="s">
        <v>41</v>
      </c>
      <c r="L208" s="7">
        <v>7600</v>
      </c>
      <c r="M208" s="7">
        <v>7600</v>
      </c>
      <c r="N208" s="7" t="s">
        <v>935</v>
      </c>
      <c r="O208" s="7" t="s">
        <v>43</v>
      </c>
      <c r="P208" s="7" t="s">
        <v>33</v>
      </c>
      <c r="Q208" s="7">
        <v>0</v>
      </c>
      <c r="R208" s="15">
        <v>44675</v>
      </c>
      <c r="S208" s="9">
        <v>44690</v>
      </c>
      <c r="T208" s="7" t="s">
        <v>34</v>
      </c>
      <c r="U208" s="7">
        <v>7600</v>
      </c>
      <c r="V208" s="7">
        <v>0</v>
      </c>
      <c r="W208" s="7">
        <v>0</v>
      </c>
      <c r="X208" s="7" t="s">
        <v>936</v>
      </c>
      <c r="Y208" s="7">
        <v>152286688</v>
      </c>
      <c r="Z208" s="7" t="s">
        <v>937</v>
      </c>
    </row>
    <row r="209" s="7" customFormat="1" spans="1:25">
      <c r="A209" s="7" t="s">
        <v>938</v>
      </c>
      <c r="B209" s="7" t="s">
        <v>26</v>
      </c>
      <c r="C209" s="7" t="s">
        <v>27</v>
      </c>
      <c r="D209" s="7" t="s">
        <v>498</v>
      </c>
      <c r="E209" s="7" t="s">
        <v>675</v>
      </c>
      <c r="F209" s="9">
        <v>44682</v>
      </c>
      <c r="G209" s="9">
        <v>44684</v>
      </c>
      <c r="H209" s="7">
        <v>1</v>
      </c>
      <c r="I209" s="7">
        <v>2</v>
      </c>
      <c r="J209" s="7">
        <v>2</v>
      </c>
      <c r="K209" s="7" t="s">
        <v>41</v>
      </c>
      <c r="L209" s="7">
        <v>858</v>
      </c>
      <c r="M209" s="7">
        <v>858</v>
      </c>
      <c r="N209" s="7" t="s">
        <v>939</v>
      </c>
      <c r="O209" s="7" t="s">
        <v>43</v>
      </c>
      <c r="P209" s="7" t="s">
        <v>33</v>
      </c>
      <c r="Q209" s="7">
        <v>0</v>
      </c>
      <c r="R209" s="15">
        <v>44675</v>
      </c>
      <c r="S209" s="9">
        <v>44690</v>
      </c>
      <c r="T209" s="7" t="s">
        <v>34</v>
      </c>
      <c r="U209" s="7">
        <v>858</v>
      </c>
      <c r="V209" s="7">
        <v>0</v>
      </c>
      <c r="W209" s="7">
        <v>0</v>
      </c>
      <c r="X209" s="7" t="s">
        <v>940</v>
      </c>
      <c r="Y209" s="7" t="s">
        <v>69</v>
      </c>
    </row>
    <row r="210" s="7" customFormat="1" spans="1:25">
      <c r="A210" s="7" t="s">
        <v>941</v>
      </c>
      <c r="B210" s="7" t="s">
        <v>26</v>
      </c>
      <c r="C210" s="7" t="s">
        <v>27</v>
      </c>
      <c r="D210" s="7" t="s">
        <v>498</v>
      </c>
      <c r="E210" s="7" t="s">
        <v>163</v>
      </c>
      <c r="F210" s="9">
        <v>44682</v>
      </c>
      <c r="G210" s="9">
        <v>44684</v>
      </c>
      <c r="H210" s="7">
        <v>1</v>
      </c>
      <c r="I210" s="7">
        <v>2</v>
      </c>
      <c r="J210" s="7">
        <v>2</v>
      </c>
      <c r="K210" s="7" t="s">
        <v>41</v>
      </c>
      <c r="L210" s="7">
        <v>932</v>
      </c>
      <c r="M210" s="7">
        <v>932</v>
      </c>
      <c r="N210" s="7" t="s">
        <v>942</v>
      </c>
      <c r="O210" s="7" t="s">
        <v>43</v>
      </c>
      <c r="P210" s="7" t="s">
        <v>33</v>
      </c>
      <c r="Q210" s="7">
        <v>0</v>
      </c>
      <c r="R210" s="15">
        <v>44675</v>
      </c>
      <c r="S210" s="9">
        <v>44690</v>
      </c>
      <c r="T210" s="7" t="s">
        <v>34</v>
      </c>
      <c r="U210" s="7">
        <v>932</v>
      </c>
      <c r="V210" s="7">
        <v>0</v>
      </c>
      <c r="W210" s="7">
        <v>0</v>
      </c>
      <c r="X210" s="7" t="s">
        <v>943</v>
      </c>
      <c r="Y210" s="7" t="s">
        <v>944</v>
      </c>
    </row>
    <row r="211" s="7" customFormat="1" spans="1:25">
      <c r="A211" s="7" t="s">
        <v>890</v>
      </c>
      <c r="B211" s="7" t="s">
        <v>26</v>
      </c>
      <c r="C211" s="7" t="s">
        <v>114</v>
      </c>
      <c r="D211" s="7" t="s">
        <v>855</v>
      </c>
      <c r="E211" s="7" t="s">
        <v>856</v>
      </c>
      <c r="F211" s="9">
        <v>44686</v>
      </c>
      <c r="G211" s="9">
        <v>44688</v>
      </c>
      <c r="H211" s="7">
        <v>1</v>
      </c>
      <c r="I211" s="7">
        <v>2</v>
      </c>
      <c r="J211" s="7">
        <v>2</v>
      </c>
      <c r="K211" s="7" t="s">
        <v>41</v>
      </c>
      <c r="L211" s="7">
        <v>-1312</v>
      </c>
      <c r="M211" s="7">
        <v>-1312</v>
      </c>
      <c r="N211" s="7" t="s">
        <v>891</v>
      </c>
      <c r="O211" s="7" t="s">
        <v>43</v>
      </c>
      <c r="P211" s="7" t="s">
        <v>33</v>
      </c>
      <c r="Q211" s="7">
        <v>0</v>
      </c>
      <c r="R211" s="15">
        <v>44674</v>
      </c>
      <c r="S211" s="9">
        <v>44690</v>
      </c>
      <c r="T211" s="7" t="s">
        <v>34</v>
      </c>
      <c r="U211" s="7">
        <v>-1312</v>
      </c>
      <c r="V211" s="7">
        <v>0</v>
      </c>
      <c r="W211" s="7">
        <v>0</v>
      </c>
      <c r="X211" s="7" t="s">
        <v>892</v>
      </c>
      <c r="Y211" s="7" t="s">
        <v>35</v>
      </c>
    </row>
    <row r="212" s="7" customFormat="1" spans="1:25">
      <c r="A212" s="7" t="s">
        <v>945</v>
      </c>
      <c r="B212" s="7" t="s">
        <v>26</v>
      </c>
      <c r="C212" s="7" t="s">
        <v>27</v>
      </c>
      <c r="D212" s="7" t="s">
        <v>946</v>
      </c>
      <c r="E212" s="7" t="s">
        <v>947</v>
      </c>
      <c r="F212" s="9">
        <v>44683</v>
      </c>
      <c r="G212" s="9">
        <v>44684</v>
      </c>
      <c r="H212" s="7">
        <v>1</v>
      </c>
      <c r="I212" s="7">
        <v>1</v>
      </c>
      <c r="J212" s="7">
        <v>1</v>
      </c>
      <c r="K212" s="7" t="s">
        <v>41</v>
      </c>
      <c r="L212" s="7">
        <v>324</v>
      </c>
      <c r="M212" s="7">
        <v>324</v>
      </c>
      <c r="N212" s="7" t="s">
        <v>948</v>
      </c>
      <c r="O212" s="7" t="s">
        <v>43</v>
      </c>
      <c r="P212" s="7" t="s">
        <v>33</v>
      </c>
      <c r="Q212" s="7">
        <v>0</v>
      </c>
      <c r="R212" s="15">
        <v>44675</v>
      </c>
      <c r="S212" s="9">
        <v>44690</v>
      </c>
      <c r="T212" s="7" t="s">
        <v>34</v>
      </c>
      <c r="U212" s="7">
        <v>324</v>
      </c>
      <c r="V212" s="7">
        <v>0</v>
      </c>
      <c r="W212" s="7">
        <v>0</v>
      </c>
      <c r="X212" s="7" t="s">
        <v>949</v>
      </c>
      <c r="Y212" s="7" t="s">
        <v>35</v>
      </c>
    </row>
    <row r="213" s="7" customFormat="1" spans="1:25">
      <c r="A213" s="7" t="s">
        <v>950</v>
      </c>
      <c r="B213" s="7" t="s">
        <v>26</v>
      </c>
      <c r="C213" s="7" t="s">
        <v>27</v>
      </c>
      <c r="D213" s="7" t="s">
        <v>951</v>
      </c>
      <c r="E213" s="7" t="s">
        <v>952</v>
      </c>
      <c r="F213" s="9">
        <v>44682</v>
      </c>
      <c r="G213" s="9">
        <v>44684</v>
      </c>
      <c r="H213" s="7">
        <v>1</v>
      </c>
      <c r="I213" s="7">
        <v>2</v>
      </c>
      <c r="J213" s="7">
        <v>2</v>
      </c>
      <c r="K213" s="7" t="s">
        <v>41</v>
      </c>
      <c r="L213" s="7">
        <v>1062</v>
      </c>
      <c r="M213" s="7">
        <v>1062</v>
      </c>
      <c r="N213" s="7" t="s">
        <v>953</v>
      </c>
      <c r="O213" s="7" t="s">
        <v>43</v>
      </c>
      <c r="P213" s="7" t="s">
        <v>33</v>
      </c>
      <c r="Q213" s="7">
        <v>0</v>
      </c>
      <c r="R213" s="15">
        <v>44675</v>
      </c>
      <c r="S213" s="9">
        <v>44690</v>
      </c>
      <c r="T213" s="7" t="s">
        <v>34</v>
      </c>
      <c r="U213" s="7">
        <v>1062</v>
      </c>
      <c r="V213" s="7">
        <v>0</v>
      </c>
      <c r="W213" s="7">
        <v>0</v>
      </c>
      <c r="X213" s="7" t="s">
        <v>954</v>
      </c>
      <c r="Y213" s="7" t="s">
        <v>955</v>
      </c>
    </row>
    <row r="214" s="7" customFormat="1" spans="1:25">
      <c r="A214" s="7" t="s">
        <v>924</v>
      </c>
      <c r="B214" s="7" t="s">
        <v>26</v>
      </c>
      <c r="C214" s="7" t="s">
        <v>114</v>
      </c>
      <c r="D214" s="7" t="s">
        <v>925</v>
      </c>
      <c r="E214" s="7" t="s">
        <v>926</v>
      </c>
      <c r="F214" s="9">
        <v>44687</v>
      </c>
      <c r="G214" s="9">
        <v>44688</v>
      </c>
      <c r="H214" s="7">
        <v>1</v>
      </c>
      <c r="I214" s="7">
        <v>1</v>
      </c>
      <c r="J214" s="7">
        <v>1</v>
      </c>
      <c r="K214" s="7" t="s">
        <v>41</v>
      </c>
      <c r="L214" s="7">
        <v>-985</v>
      </c>
      <c r="M214" s="7">
        <v>-985</v>
      </c>
      <c r="N214" s="7" t="s">
        <v>927</v>
      </c>
      <c r="O214" s="7" t="s">
        <v>43</v>
      </c>
      <c r="P214" s="7" t="s">
        <v>33</v>
      </c>
      <c r="Q214" s="7">
        <v>0</v>
      </c>
      <c r="R214" s="15">
        <v>44675</v>
      </c>
      <c r="S214" s="9">
        <v>44690</v>
      </c>
      <c r="T214" s="7" t="s">
        <v>34</v>
      </c>
      <c r="U214" s="7">
        <v>-985</v>
      </c>
      <c r="V214" s="7">
        <v>0</v>
      </c>
      <c r="W214" s="7">
        <v>0</v>
      </c>
      <c r="X214" s="7" t="s">
        <v>928</v>
      </c>
      <c r="Y214" s="7" t="s">
        <v>35</v>
      </c>
    </row>
    <row r="215" s="7" customFormat="1" spans="1:25">
      <c r="A215" s="7" t="s">
        <v>956</v>
      </c>
      <c r="B215" s="7" t="s">
        <v>26</v>
      </c>
      <c r="C215" s="7" t="s">
        <v>27</v>
      </c>
      <c r="D215" s="7" t="s">
        <v>754</v>
      </c>
      <c r="E215" s="7" t="s">
        <v>957</v>
      </c>
      <c r="F215" s="9">
        <v>44682</v>
      </c>
      <c r="G215" s="9">
        <v>44684</v>
      </c>
      <c r="H215" s="7">
        <v>2</v>
      </c>
      <c r="I215" s="7">
        <v>2</v>
      </c>
      <c r="J215" s="7">
        <v>4</v>
      </c>
      <c r="K215" s="7" t="s">
        <v>41</v>
      </c>
      <c r="L215" s="7">
        <v>1372</v>
      </c>
      <c r="M215" s="7">
        <v>1372</v>
      </c>
      <c r="N215" s="7" t="s">
        <v>958</v>
      </c>
      <c r="O215" s="7" t="s">
        <v>43</v>
      </c>
      <c r="P215" s="7" t="s">
        <v>33</v>
      </c>
      <c r="Q215" s="7">
        <v>0</v>
      </c>
      <c r="R215" s="15">
        <v>44675</v>
      </c>
      <c r="S215" s="9">
        <v>44690</v>
      </c>
      <c r="T215" s="7" t="s">
        <v>34</v>
      </c>
      <c r="U215" s="7">
        <v>1372</v>
      </c>
      <c r="V215" s="7">
        <v>0</v>
      </c>
      <c r="W215" s="7">
        <v>0</v>
      </c>
      <c r="X215" s="7" t="s">
        <v>959</v>
      </c>
      <c r="Y215" s="7" t="s">
        <v>960</v>
      </c>
    </row>
    <row r="216" s="7" customFormat="1" spans="1:25">
      <c r="A216" s="7" t="s">
        <v>961</v>
      </c>
      <c r="B216" s="7" t="s">
        <v>26</v>
      </c>
      <c r="C216" s="7" t="s">
        <v>27</v>
      </c>
      <c r="D216" s="7" t="s">
        <v>162</v>
      </c>
      <c r="E216" s="7" t="s">
        <v>163</v>
      </c>
      <c r="F216" s="9">
        <v>44684</v>
      </c>
      <c r="G216" s="9">
        <v>44685</v>
      </c>
      <c r="H216" s="7">
        <v>2</v>
      </c>
      <c r="I216" s="7">
        <v>1</v>
      </c>
      <c r="J216" s="7">
        <v>2</v>
      </c>
      <c r="K216" s="7" t="s">
        <v>41</v>
      </c>
      <c r="L216" s="7">
        <v>1750</v>
      </c>
      <c r="M216" s="7">
        <v>1750</v>
      </c>
      <c r="N216" s="7" t="s">
        <v>962</v>
      </c>
      <c r="O216" s="7" t="s">
        <v>43</v>
      </c>
      <c r="P216" s="7" t="s">
        <v>33</v>
      </c>
      <c r="Q216" s="7">
        <v>0</v>
      </c>
      <c r="R216" s="15">
        <v>44675</v>
      </c>
      <c r="S216" s="9">
        <v>44690</v>
      </c>
      <c r="T216" s="7" t="s">
        <v>34</v>
      </c>
      <c r="U216" s="7">
        <v>1750</v>
      </c>
      <c r="V216" s="7">
        <v>0</v>
      </c>
      <c r="W216" s="7">
        <v>0</v>
      </c>
      <c r="X216" s="7" t="s">
        <v>963</v>
      </c>
      <c r="Y216" s="7" t="s">
        <v>964</v>
      </c>
    </row>
    <row r="217" s="7" customFormat="1" spans="1:25">
      <c r="A217" s="7" t="s">
        <v>965</v>
      </c>
      <c r="B217" s="7" t="s">
        <v>26</v>
      </c>
      <c r="C217" s="7" t="s">
        <v>27</v>
      </c>
      <c r="D217" s="7" t="s">
        <v>71</v>
      </c>
      <c r="E217" s="7" t="s">
        <v>966</v>
      </c>
      <c r="F217" s="9">
        <v>44683</v>
      </c>
      <c r="G217" s="9">
        <v>44684</v>
      </c>
      <c r="H217" s="7">
        <v>1</v>
      </c>
      <c r="I217" s="7">
        <v>1</v>
      </c>
      <c r="J217" s="7">
        <v>1</v>
      </c>
      <c r="K217" s="7" t="s">
        <v>41</v>
      </c>
      <c r="L217" s="7">
        <v>1132</v>
      </c>
      <c r="M217" s="7">
        <v>1132</v>
      </c>
      <c r="N217" s="7" t="s">
        <v>967</v>
      </c>
      <c r="O217" s="7" t="s">
        <v>43</v>
      </c>
      <c r="P217" s="7" t="s">
        <v>33</v>
      </c>
      <c r="Q217" s="7">
        <v>0</v>
      </c>
      <c r="R217" s="15">
        <v>44675</v>
      </c>
      <c r="S217" s="9">
        <v>44690</v>
      </c>
      <c r="T217" s="7" t="s">
        <v>34</v>
      </c>
      <c r="U217" s="7">
        <v>1132</v>
      </c>
      <c r="V217" s="7">
        <v>0</v>
      </c>
      <c r="W217" s="7">
        <v>0</v>
      </c>
      <c r="X217" s="7" t="s">
        <v>968</v>
      </c>
      <c r="Y217" s="7" t="s">
        <v>969</v>
      </c>
    </row>
    <row r="218" s="7" customFormat="1" spans="1:25">
      <c r="A218" s="7" t="s">
        <v>970</v>
      </c>
      <c r="B218" s="7" t="s">
        <v>26</v>
      </c>
      <c r="C218" s="7" t="s">
        <v>27</v>
      </c>
      <c r="D218" s="7" t="s">
        <v>971</v>
      </c>
      <c r="E218" s="7" t="s">
        <v>972</v>
      </c>
      <c r="F218" s="9">
        <v>44679</v>
      </c>
      <c r="G218" s="9">
        <v>44683</v>
      </c>
      <c r="H218" s="7">
        <v>1</v>
      </c>
      <c r="I218" s="7">
        <v>4</v>
      </c>
      <c r="J218" s="7">
        <v>4</v>
      </c>
      <c r="K218" s="7" t="s">
        <v>41</v>
      </c>
      <c r="L218" s="7">
        <v>923</v>
      </c>
      <c r="M218" s="7">
        <v>923</v>
      </c>
      <c r="N218" s="7" t="s">
        <v>973</v>
      </c>
      <c r="O218" s="7" t="s">
        <v>43</v>
      </c>
      <c r="P218" s="7" t="s">
        <v>33</v>
      </c>
      <c r="Q218" s="7">
        <v>0</v>
      </c>
      <c r="R218" s="15">
        <v>44675</v>
      </c>
      <c r="S218" s="9">
        <v>44690</v>
      </c>
      <c r="T218" s="7" t="s">
        <v>34</v>
      </c>
      <c r="U218" s="7">
        <v>923</v>
      </c>
      <c r="V218" s="7">
        <v>0</v>
      </c>
      <c r="W218" s="7">
        <v>0</v>
      </c>
      <c r="X218" s="7" t="s">
        <v>974</v>
      </c>
      <c r="Y218" s="7" t="s">
        <v>975</v>
      </c>
    </row>
    <row r="219" s="7" customFormat="1" spans="1:25">
      <c r="A219" s="7" t="s">
        <v>976</v>
      </c>
      <c r="B219" s="7" t="s">
        <v>26</v>
      </c>
      <c r="C219" s="7" t="s">
        <v>27</v>
      </c>
      <c r="D219" s="7" t="s">
        <v>544</v>
      </c>
      <c r="E219" s="7" t="s">
        <v>684</v>
      </c>
      <c r="F219" s="9">
        <v>44677</v>
      </c>
      <c r="G219" s="9">
        <v>44686</v>
      </c>
      <c r="H219" s="7">
        <v>1</v>
      </c>
      <c r="I219" s="7">
        <v>9</v>
      </c>
      <c r="J219" s="7">
        <v>9</v>
      </c>
      <c r="K219" s="7" t="s">
        <v>41</v>
      </c>
      <c r="L219" s="7">
        <v>3723</v>
      </c>
      <c r="M219" s="7">
        <v>3723</v>
      </c>
      <c r="N219" s="7" t="s">
        <v>977</v>
      </c>
      <c r="O219" s="7" t="s">
        <v>43</v>
      </c>
      <c r="P219" s="7" t="s">
        <v>33</v>
      </c>
      <c r="Q219" s="7">
        <v>0</v>
      </c>
      <c r="R219" s="15">
        <v>44675</v>
      </c>
      <c r="S219" s="9">
        <v>44690</v>
      </c>
      <c r="T219" s="7" t="s">
        <v>34</v>
      </c>
      <c r="U219" s="7">
        <v>3723</v>
      </c>
      <c r="V219" s="7">
        <v>0</v>
      </c>
      <c r="W219" s="7">
        <v>0</v>
      </c>
      <c r="X219" s="7" t="s">
        <v>978</v>
      </c>
      <c r="Y219" s="7" t="s">
        <v>979</v>
      </c>
    </row>
    <row r="220" s="7" customFormat="1" spans="1:25">
      <c r="A220" s="7" t="s">
        <v>980</v>
      </c>
      <c r="B220" s="7" t="s">
        <v>26</v>
      </c>
      <c r="C220" s="7" t="s">
        <v>27</v>
      </c>
      <c r="D220" s="7" t="s">
        <v>498</v>
      </c>
      <c r="E220" s="7" t="s">
        <v>675</v>
      </c>
      <c r="F220" s="9">
        <v>44682</v>
      </c>
      <c r="G220" s="9">
        <v>44684</v>
      </c>
      <c r="H220" s="7">
        <v>1</v>
      </c>
      <c r="I220" s="7">
        <v>2</v>
      </c>
      <c r="J220" s="7">
        <v>2</v>
      </c>
      <c r="K220" s="7" t="s">
        <v>41</v>
      </c>
      <c r="L220" s="7">
        <v>825</v>
      </c>
      <c r="M220" s="7">
        <v>825</v>
      </c>
      <c r="N220" s="7" t="s">
        <v>981</v>
      </c>
      <c r="O220" s="7" t="s">
        <v>43</v>
      </c>
      <c r="P220" s="7" t="s">
        <v>33</v>
      </c>
      <c r="Q220" s="7">
        <v>0</v>
      </c>
      <c r="R220" s="15">
        <v>44675</v>
      </c>
      <c r="S220" s="9">
        <v>44690</v>
      </c>
      <c r="T220" s="7" t="s">
        <v>34</v>
      </c>
      <c r="U220" s="7">
        <v>825</v>
      </c>
      <c r="V220" s="7">
        <v>0</v>
      </c>
      <c r="W220" s="7">
        <v>0</v>
      </c>
      <c r="X220" s="7" t="s">
        <v>982</v>
      </c>
      <c r="Y220" s="7" t="s">
        <v>983</v>
      </c>
    </row>
    <row r="221" s="7" customFormat="1" spans="1:25">
      <c r="A221" s="7" t="s">
        <v>984</v>
      </c>
      <c r="B221" s="7" t="s">
        <v>26</v>
      </c>
      <c r="C221" s="7" t="s">
        <v>27</v>
      </c>
      <c r="D221" s="7" t="s">
        <v>985</v>
      </c>
      <c r="E221" s="7" t="s">
        <v>986</v>
      </c>
      <c r="F221" s="9">
        <v>44684</v>
      </c>
      <c r="G221" s="9">
        <v>44685</v>
      </c>
      <c r="H221" s="7">
        <v>1</v>
      </c>
      <c r="I221" s="7">
        <v>1</v>
      </c>
      <c r="J221" s="7">
        <v>1</v>
      </c>
      <c r="K221" s="7" t="s">
        <v>41</v>
      </c>
      <c r="L221" s="7">
        <v>1016</v>
      </c>
      <c r="M221" s="7">
        <v>1016</v>
      </c>
      <c r="N221" s="7" t="s">
        <v>987</v>
      </c>
      <c r="O221" s="7" t="s">
        <v>43</v>
      </c>
      <c r="P221" s="7" t="s">
        <v>33</v>
      </c>
      <c r="Q221" s="7">
        <v>0</v>
      </c>
      <c r="R221" s="15">
        <v>44675</v>
      </c>
      <c r="S221" s="9">
        <v>44690</v>
      </c>
      <c r="T221" s="7" t="s">
        <v>34</v>
      </c>
      <c r="U221" s="7">
        <v>1016</v>
      </c>
      <c r="V221" s="7">
        <v>0</v>
      </c>
      <c r="W221" s="7">
        <v>0</v>
      </c>
      <c r="X221" s="7" t="s">
        <v>988</v>
      </c>
      <c r="Y221" s="7" t="s">
        <v>988</v>
      </c>
    </row>
    <row r="222" s="7" customFormat="1" spans="1:25">
      <c r="A222" s="7" t="s">
        <v>989</v>
      </c>
      <c r="B222" s="7" t="s">
        <v>26</v>
      </c>
      <c r="C222" s="7" t="s">
        <v>27</v>
      </c>
      <c r="D222" s="7" t="s">
        <v>83</v>
      </c>
      <c r="E222" s="7" t="s">
        <v>910</v>
      </c>
      <c r="F222" s="9">
        <v>44682</v>
      </c>
      <c r="G222" s="9">
        <v>44683</v>
      </c>
      <c r="H222" s="7">
        <v>1</v>
      </c>
      <c r="I222" s="7">
        <v>1</v>
      </c>
      <c r="J222" s="7">
        <v>1</v>
      </c>
      <c r="K222" s="7" t="s">
        <v>41</v>
      </c>
      <c r="L222" s="7">
        <v>503</v>
      </c>
      <c r="M222" s="7">
        <v>503</v>
      </c>
      <c r="N222" s="7" t="s">
        <v>990</v>
      </c>
      <c r="O222" s="7" t="s">
        <v>43</v>
      </c>
      <c r="P222" s="7" t="s">
        <v>33</v>
      </c>
      <c r="Q222" s="7">
        <v>0</v>
      </c>
      <c r="R222" s="15">
        <v>44675</v>
      </c>
      <c r="S222" s="9">
        <v>44690</v>
      </c>
      <c r="T222" s="7" t="s">
        <v>34</v>
      </c>
      <c r="U222" s="7">
        <v>503</v>
      </c>
      <c r="V222" s="7">
        <v>0</v>
      </c>
      <c r="W222" s="7">
        <v>0</v>
      </c>
      <c r="X222" s="7" t="s">
        <v>991</v>
      </c>
      <c r="Y222" s="7" t="s">
        <v>992</v>
      </c>
    </row>
    <row r="223" s="7" customFormat="1" spans="1:25">
      <c r="A223" s="7" t="s">
        <v>993</v>
      </c>
      <c r="B223" s="7" t="s">
        <v>26</v>
      </c>
      <c r="C223" s="7" t="s">
        <v>27</v>
      </c>
      <c r="D223" s="7" t="s">
        <v>994</v>
      </c>
      <c r="E223" s="7" t="s">
        <v>995</v>
      </c>
      <c r="F223" s="9">
        <v>44681</v>
      </c>
      <c r="G223" s="9">
        <v>44683</v>
      </c>
      <c r="H223" s="7">
        <v>1</v>
      </c>
      <c r="I223" s="7">
        <v>2</v>
      </c>
      <c r="J223" s="7">
        <v>2</v>
      </c>
      <c r="K223" s="7" t="s">
        <v>41</v>
      </c>
      <c r="L223" s="7">
        <v>596</v>
      </c>
      <c r="M223" s="7">
        <v>596</v>
      </c>
      <c r="N223" s="7" t="s">
        <v>996</v>
      </c>
      <c r="O223" s="7" t="s">
        <v>43</v>
      </c>
      <c r="P223" s="7" t="s">
        <v>33</v>
      </c>
      <c r="Q223" s="7">
        <v>0</v>
      </c>
      <c r="R223" s="15">
        <v>44675</v>
      </c>
      <c r="S223" s="9">
        <v>44690</v>
      </c>
      <c r="T223" s="7" t="s">
        <v>34</v>
      </c>
      <c r="U223" s="7">
        <v>596</v>
      </c>
      <c r="V223" s="7">
        <v>0</v>
      </c>
      <c r="W223" s="7">
        <v>0</v>
      </c>
      <c r="X223" s="7" t="s">
        <v>35</v>
      </c>
      <c r="Y223" s="7" t="s">
        <v>35</v>
      </c>
    </row>
    <row r="224" s="7" customFormat="1" spans="1:25">
      <c r="A224" s="7" t="s">
        <v>997</v>
      </c>
      <c r="B224" s="7" t="s">
        <v>26</v>
      </c>
      <c r="C224" s="7" t="s">
        <v>27</v>
      </c>
      <c r="D224" s="7" t="s">
        <v>994</v>
      </c>
      <c r="E224" s="7" t="s">
        <v>995</v>
      </c>
      <c r="F224" s="9">
        <v>44681</v>
      </c>
      <c r="G224" s="9">
        <v>44683</v>
      </c>
      <c r="H224" s="7">
        <v>1</v>
      </c>
      <c r="I224" s="7">
        <v>2</v>
      </c>
      <c r="J224" s="7">
        <v>2</v>
      </c>
      <c r="K224" s="7" t="s">
        <v>41</v>
      </c>
      <c r="L224" s="7">
        <v>596</v>
      </c>
      <c r="M224" s="7">
        <v>596</v>
      </c>
      <c r="N224" s="7" t="s">
        <v>996</v>
      </c>
      <c r="O224" s="7" t="s">
        <v>43</v>
      </c>
      <c r="P224" s="7" t="s">
        <v>33</v>
      </c>
      <c r="Q224" s="7">
        <v>0</v>
      </c>
      <c r="R224" s="15">
        <v>44675</v>
      </c>
      <c r="S224" s="9">
        <v>44690</v>
      </c>
      <c r="T224" s="7" t="s">
        <v>34</v>
      </c>
      <c r="U224" s="7">
        <v>596</v>
      </c>
      <c r="V224" s="7">
        <v>0</v>
      </c>
      <c r="W224" s="7">
        <v>0</v>
      </c>
      <c r="X224" s="7" t="s">
        <v>998</v>
      </c>
      <c r="Y224" s="7" t="s">
        <v>999</v>
      </c>
    </row>
    <row r="225" s="7" customFormat="1" spans="1:25">
      <c r="A225" s="7" t="s">
        <v>1000</v>
      </c>
      <c r="B225" s="7" t="s">
        <v>26</v>
      </c>
      <c r="C225" s="7" t="s">
        <v>27</v>
      </c>
      <c r="D225" s="7" t="s">
        <v>28</v>
      </c>
      <c r="E225" s="7" t="s">
        <v>883</v>
      </c>
      <c r="F225" s="9">
        <v>44686</v>
      </c>
      <c r="G225" s="9">
        <v>44687</v>
      </c>
      <c r="H225" s="7">
        <v>1</v>
      </c>
      <c r="I225" s="7">
        <v>1</v>
      </c>
      <c r="J225" s="7">
        <v>1</v>
      </c>
      <c r="K225" s="7" t="s">
        <v>41</v>
      </c>
      <c r="L225" s="7">
        <v>808</v>
      </c>
      <c r="M225" s="7">
        <v>808</v>
      </c>
      <c r="N225" s="7" t="s">
        <v>1001</v>
      </c>
      <c r="O225" s="7" t="s">
        <v>43</v>
      </c>
      <c r="P225" s="7" t="s">
        <v>33</v>
      </c>
      <c r="Q225" s="7">
        <v>0</v>
      </c>
      <c r="R225" s="15">
        <v>44675</v>
      </c>
      <c r="S225" s="9">
        <v>44690</v>
      </c>
      <c r="T225" s="7" t="s">
        <v>34</v>
      </c>
      <c r="U225" s="7">
        <v>808</v>
      </c>
      <c r="V225" s="7">
        <v>0</v>
      </c>
      <c r="W225" s="7">
        <v>0</v>
      </c>
      <c r="X225" s="7" t="s">
        <v>1002</v>
      </c>
      <c r="Y225" s="7" t="s">
        <v>1003</v>
      </c>
    </row>
    <row r="226" s="7" customFormat="1" spans="1:25">
      <c r="A226" s="7" t="s">
        <v>1004</v>
      </c>
      <c r="B226" s="7" t="s">
        <v>26</v>
      </c>
      <c r="C226" s="7" t="s">
        <v>27</v>
      </c>
      <c r="D226" s="7" t="s">
        <v>544</v>
      </c>
      <c r="E226" s="7" t="s">
        <v>545</v>
      </c>
      <c r="F226" s="9">
        <v>44682</v>
      </c>
      <c r="G226" s="9">
        <v>44683</v>
      </c>
      <c r="H226" s="7">
        <v>1</v>
      </c>
      <c r="I226" s="7">
        <v>1</v>
      </c>
      <c r="J226" s="7">
        <v>1</v>
      </c>
      <c r="K226" s="7" t="s">
        <v>41</v>
      </c>
      <c r="L226" s="7">
        <v>440</v>
      </c>
      <c r="M226" s="7">
        <v>440</v>
      </c>
      <c r="N226" s="7" t="s">
        <v>1005</v>
      </c>
      <c r="O226" s="7" t="s">
        <v>43</v>
      </c>
      <c r="P226" s="7" t="s">
        <v>33</v>
      </c>
      <c r="Q226" s="7">
        <v>0</v>
      </c>
      <c r="R226" s="15">
        <v>44675</v>
      </c>
      <c r="S226" s="9">
        <v>44690</v>
      </c>
      <c r="T226" s="7" t="s">
        <v>34</v>
      </c>
      <c r="U226" s="7">
        <v>440</v>
      </c>
      <c r="V226" s="7">
        <v>0</v>
      </c>
      <c r="W226" s="7">
        <v>0</v>
      </c>
      <c r="X226" s="7" t="s">
        <v>1006</v>
      </c>
      <c r="Y226" s="7" t="s">
        <v>1007</v>
      </c>
    </row>
    <row r="227" s="7" customFormat="1" spans="1:25">
      <c r="A227" s="7" t="s">
        <v>993</v>
      </c>
      <c r="B227" s="7" t="s">
        <v>26</v>
      </c>
      <c r="C227" s="7" t="s">
        <v>114</v>
      </c>
      <c r="D227" s="7" t="s">
        <v>994</v>
      </c>
      <c r="E227" s="7" t="s">
        <v>995</v>
      </c>
      <c r="F227" s="9">
        <v>44681</v>
      </c>
      <c r="G227" s="9">
        <v>44683</v>
      </c>
      <c r="H227" s="7">
        <v>1</v>
      </c>
      <c r="I227" s="7">
        <v>2</v>
      </c>
      <c r="J227" s="7">
        <v>2</v>
      </c>
      <c r="K227" s="7" t="s">
        <v>41</v>
      </c>
      <c r="L227" s="7">
        <v>-596</v>
      </c>
      <c r="M227" s="7">
        <v>-596</v>
      </c>
      <c r="N227" s="7" t="s">
        <v>996</v>
      </c>
      <c r="O227" s="7" t="s">
        <v>43</v>
      </c>
      <c r="P227" s="7" t="s">
        <v>33</v>
      </c>
      <c r="Q227" s="7">
        <v>0</v>
      </c>
      <c r="R227" s="15">
        <v>44675</v>
      </c>
      <c r="S227" s="9">
        <v>44690</v>
      </c>
      <c r="T227" s="7" t="s">
        <v>34</v>
      </c>
      <c r="U227" s="7">
        <v>-596</v>
      </c>
      <c r="V227" s="7">
        <v>0</v>
      </c>
      <c r="W227" s="7">
        <v>0</v>
      </c>
      <c r="X227" s="7" t="s">
        <v>35</v>
      </c>
      <c r="Y227" s="7" t="s">
        <v>35</v>
      </c>
    </row>
    <row r="228" s="7" customFormat="1" spans="1:26">
      <c r="A228" s="7" t="s">
        <v>1008</v>
      </c>
      <c r="B228" s="7" t="s">
        <v>26</v>
      </c>
      <c r="C228" s="7" t="s">
        <v>27</v>
      </c>
      <c r="D228" s="7" t="s">
        <v>544</v>
      </c>
      <c r="E228" s="7" t="s">
        <v>545</v>
      </c>
      <c r="F228" s="9">
        <v>44683</v>
      </c>
      <c r="G228" s="9">
        <v>44684</v>
      </c>
      <c r="H228" s="7">
        <v>2</v>
      </c>
      <c r="I228" s="7">
        <v>1</v>
      </c>
      <c r="J228" s="7">
        <v>2</v>
      </c>
      <c r="K228" s="7" t="s">
        <v>41</v>
      </c>
      <c r="L228" s="7">
        <v>874</v>
      </c>
      <c r="M228" s="7">
        <v>874</v>
      </c>
      <c r="N228" s="7" t="s">
        <v>1009</v>
      </c>
      <c r="O228" s="7" t="s">
        <v>43</v>
      </c>
      <c r="P228" s="7" t="s">
        <v>33</v>
      </c>
      <c r="Q228" s="7">
        <v>0</v>
      </c>
      <c r="R228" s="15">
        <v>44675</v>
      </c>
      <c r="S228" s="9">
        <v>44690</v>
      </c>
      <c r="T228" s="7" t="s">
        <v>34</v>
      </c>
      <c r="U228" s="7">
        <v>874</v>
      </c>
      <c r="V228" s="7">
        <v>0</v>
      </c>
      <c r="W228" s="7">
        <v>0</v>
      </c>
      <c r="X228" s="7" t="s">
        <v>1010</v>
      </c>
      <c r="Y228" s="7">
        <v>823827</v>
      </c>
      <c r="Z228" s="7" t="s">
        <v>1011</v>
      </c>
    </row>
    <row r="229" s="7" customFormat="1" spans="1:25">
      <c r="A229" s="7" t="s">
        <v>1012</v>
      </c>
      <c r="B229" s="7" t="s">
        <v>26</v>
      </c>
      <c r="C229" s="7" t="s">
        <v>27</v>
      </c>
      <c r="D229" s="7" t="s">
        <v>1013</v>
      </c>
      <c r="E229" s="7" t="s">
        <v>1014</v>
      </c>
      <c r="F229" s="9">
        <v>44684</v>
      </c>
      <c r="G229" s="9">
        <v>44685</v>
      </c>
      <c r="H229" s="7">
        <v>1</v>
      </c>
      <c r="I229" s="7">
        <v>1</v>
      </c>
      <c r="J229" s="7">
        <v>1</v>
      </c>
      <c r="K229" s="7" t="s">
        <v>41</v>
      </c>
      <c r="L229" s="7">
        <v>1844</v>
      </c>
      <c r="M229" s="7">
        <v>1844</v>
      </c>
      <c r="N229" s="7" t="s">
        <v>1015</v>
      </c>
      <c r="O229" s="7" t="s">
        <v>43</v>
      </c>
      <c r="P229" s="7" t="s">
        <v>33</v>
      </c>
      <c r="Q229" s="7">
        <v>0</v>
      </c>
      <c r="R229" s="15">
        <v>44675</v>
      </c>
      <c r="S229" s="9">
        <v>44690</v>
      </c>
      <c r="T229" s="7" t="s">
        <v>34</v>
      </c>
      <c r="U229" s="7">
        <v>1844</v>
      </c>
      <c r="V229" s="7">
        <v>0</v>
      </c>
      <c r="W229" s="7">
        <v>0</v>
      </c>
      <c r="X229" s="7" t="s">
        <v>1016</v>
      </c>
      <c r="Y229" s="7" t="s">
        <v>1016</v>
      </c>
    </row>
    <row r="230" s="7" customFormat="1" spans="1:25">
      <c r="A230" s="7" t="s">
        <v>1017</v>
      </c>
      <c r="B230" s="7" t="s">
        <v>26</v>
      </c>
      <c r="C230" s="7" t="s">
        <v>27</v>
      </c>
      <c r="D230" s="7" t="s">
        <v>754</v>
      </c>
      <c r="E230" s="7" t="s">
        <v>824</v>
      </c>
      <c r="F230" s="9">
        <v>44682</v>
      </c>
      <c r="G230" s="9">
        <v>44684</v>
      </c>
      <c r="H230" s="7">
        <v>4</v>
      </c>
      <c r="I230" s="7">
        <v>2</v>
      </c>
      <c r="J230" s="7">
        <v>8</v>
      </c>
      <c r="K230" s="7" t="s">
        <v>41</v>
      </c>
      <c r="L230" s="7">
        <v>2656</v>
      </c>
      <c r="M230" s="7">
        <v>2656</v>
      </c>
      <c r="N230" s="7" t="s">
        <v>1018</v>
      </c>
      <c r="O230" s="7" t="s">
        <v>43</v>
      </c>
      <c r="P230" s="7" t="s">
        <v>33</v>
      </c>
      <c r="Q230" s="7">
        <v>0</v>
      </c>
      <c r="R230" s="15">
        <v>44675</v>
      </c>
      <c r="S230" s="9">
        <v>44690</v>
      </c>
      <c r="T230" s="7" t="s">
        <v>34</v>
      </c>
      <c r="U230" s="7">
        <v>2656</v>
      </c>
      <c r="V230" s="7">
        <v>0</v>
      </c>
      <c r="W230" s="7">
        <v>0</v>
      </c>
      <c r="X230" s="7" t="s">
        <v>1019</v>
      </c>
      <c r="Y230" s="7" t="s">
        <v>35</v>
      </c>
    </row>
    <row r="231" s="7" customFormat="1" spans="1:25">
      <c r="A231" s="7" t="s">
        <v>1020</v>
      </c>
      <c r="B231" s="7" t="s">
        <v>26</v>
      </c>
      <c r="C231" s="7" t="s">
        <v>27</v>
      </c>
      <c r="D231" s="7" t="s">
        <v>754</v>
      </c>
      <c r="E231" s="7" t="s">
        <v>957</v>
      </c>
      <c r="F231" s="9">
        <v>44682</v>
      </c>
      <c r="G231" s="9">
        <v>44684</v>
      </c>
      <c r="H231" s="7">
        <v>3</v>
      </c>
      <c r="I231" s="7">
        <v>2</v>
      </c>
      <c r="J231" s="7">
        <v>6</v>
      </c>
      <c r="K231" s="7" t="s">
        <v>41</v>
      </c>
      <c r="L231" s="7">
        <v>2058</v>
      </c>
      <c r="M231" s="7">
        <v>2058</v>
      </c>
      <c r="N231" s="7" t="s">
        <v>1021</v>
      </c>
      <c r="O231" s="7" t="s">
        <v>43</v>
      </c>
      <c r="P231" s="7" t="s">
        <v>33</v>
      </c>
      <c r="Q231" s="7">
        <v>0</v>
      </c>
      <c r="R231" s="15">
        <v>44675</v>
      </c>
      <c r="S231" s="9">
        <v>44690</v>
      </c>
      <c r="T231" s="7" t="s">
        <v>34</v>
      </c>
      <c r="U231" s="7">
        <v>2058</v>
      </c>
      <c r="V231" s="7">
        <v>0</v>
      </c>
      <c r="W231" s="7">
        <v>0</v>
      </c>
      <c r="X231" s="7" t="s">
        <v>1022</v>
      </c>
      <c r="Y231" s="7" t="s">
        <v>35</v>
      </c>
    </row>
    <row r="232" s="7" customFormat="1" spans="1:25">
      <c r="A232" s="7" t="s">
        <v>1023</v>
      </c>
      <c r="B232" s="7" t="s">
        <v>26</v>
      </c>
      <c r="C232" s="7" t="s">
        <v>27</v>
      </c>
      <c r="D232" s="7" t="s">
        <v>1024</v>
      </c>
      <c r="E232" s="7" t="s">
        <v>1025</v>
      </c>
      <c r="F232" s="9">
        <v>44682</v>
      </c>
      <c r="G232" s="9">
        <v>44683</v>
      </c>
      <c r="H232" s="7">
        <v>1</v>
      </c>
      <c r="I232" s="7">
        <v>1</v>
      </c>
      <c r="J232" s="7">
        <v>1</v>
      </c>
      <c r="K232" s="7" t="s">
        <v>41</v>
      </c>
      <c r="L232" s="7">
        <v>508</v>
      </c>
      <c r="M232" s="7">
        <v>508</v>
      </c>
      <c r="N232" s="7" t="s">
        <v>1026</v>
      </c>
      <c r="O232" s="7" t="s">
        <v>43</v>
      </c>
      <c r="P232" s="7" t="s">
        <v>33</v>
      </c>
      <c r="Q232" s="7">
        <v>0</v>
      </c>
      <c r="R232" s="15">
        <v>44676</v>
      </c>
      <c r="S232" s="9">
        <v>44690</v>
      </c>
      <c r="T232" s="7" t="s">
        <v>34</v>
      </c>
      <c r="U232" s="7">
        <v>508</v>
      </c>
      <c r="V232" s="7">
        <v>0</v>
      </c>
      <c r="W232" s="7">
        <v>0</v>
      </c>
      <c r="X232" s="7" t="s">
        <v>1027</v>
      </c>
      <c r="Y232" s="7" t="s">
        <v>1027</v>
      </c>
    </row>
    <row r="233" s="7" customFormat="1" spans="1:25">
      <c r="A233" s="7" t="s">
        <v>1028</v>
      </c>
      <c r="B233" s="7" t="s">
        <v>26</v>
      </c>
      <c r="C233" s="7" t="s">
        <v>27</v>
      </c>
      <c r="D233" s="7" t="s">
        <v>689</v>
      </c>
      <c r="E233" s="7" t="s">
        <v>749</v>
      </c>
      <c r="F233" s="9">
        <v>44683</v>
      </c>
      <c r="G233" s="9">
        <v>44684</v>
      </c>
      <c r="H233" s="7">
        <v>1</v>
      </c>
      <c r="I233" s="7">
        <v>1</v>
      </c>
      <c r="J233" s="7">
        <v>1</v>
      </c>
      <c r="K233" s="7" t="s">
        <v>41</v>
      </c>
      <c r="L233" s="7">
        <v>327</v>
      </c>
      <c r="M233" s="7">
        <v>327</v>
      </c>
      <c r="N233" s="7" t="s">
        <v>1029</v>
      </c>
      <c r="O233" s="7" t="s">
        <v>43</v>
      </c>
      <c r="P233" s="7" t="s">
        <v>33</v>
      </c>
      <c r="Q233" s="7">
        <v>0</v>
      </c>
      <c r="R233" s="15">
        <v>44676</v>
      </c>
      <c r="S233" s="9">
        <v>44690</v>
      </c>
      <c r="T233" s="7" t="s">
        <v>34</v>
      </c>
      <c r="U233" s="7">
        <v>327</v>
      </c>
      <c r="V233" s="7">
        <v>0</v>
      </c>
      <c r="W233" s="7">
        <v>0</v>
      </c>
      <c r="X233" s="7" t="s">
        <v>1030</v>
      </c>
      <c r="Y233" s="7" t="s">
        <v>1031</v>
      </c>
    </row>
    <row r="234" s="7" customFormat="1" spans="1:25">
      <c r="A234" s="7" t="s">
        <v>1017</v>
      </c>
      <c r="B234" s="7" t="s">
        <v>26</v>
      </c>
      <c r="C234" s="7" t="s">
        <v>114</v>
      </c>
      <c r="D234" s="7" t="s">
        <v>754</v>
      </c>
      <c r="E234" s="7" t="s">
        <v>824</v>
      </c>
      <c r="F234" s="9">
        <v>44682</v>
      </c>
      <c r="G234" s="9">
        <v>44684</v>
      </c>
      <c r="H234" s="7">
        <v>4</v>
      </c>
      <c r="I234" s="7">
        <v>2</v>
      </c>
      <c r="J234" s="7">
        <v>8</v>
      </c>
      <c r="K234" s="7" t="s">
        <v>41</v>
      </c>
      <c r="L234" s="7">
        <v>-2656</v>
      </c>
      <c r="M234" s="7">
        <v>-2656</v>
      </c>
      <c r="N234" s="7" t="s">
        <v>1018</v>
      </c>
      <c r="O234" s="7" t="s">
        <v>43</v>
      </c>
      <c r="P234" s="7" t="s">
        <v>33</v>
      </c>
      <c r="Q234" s="7">
        <v>0</v>
      </c>
      <c r="R234" s="15">
        <v>44675</v>
      </c>
      <c r="S234" s="9">
        <v>44690</v>
      </c>
      <c r="T234" s="7" t="s">
        <v>34</v>
      </c>
      <c r="U234" s="7">
        <v>-2656</v>
      </c>
      <c r="V234" s="7">
        <v>0</v>
      </c>
      <c r="W234" s="7">
        <v>0</v>
      </c>
      <c r="X234" s="7" t="s">
        <v>1019</v>
      </c>
      <c r="Y234" s="7" t="s">
        <v>35</v>
      </c>
    </row>
    <row r="235" s="7" customFormat="1" spans="1:25">
      <c r="A235" s="7" t="s">
        <v>1020</v>
      </c>
      <c r="B235" s="7" t="s">
        <v>26</v>
      </c>
      <c r="C235" s="7" t="s">
        <v>114</v>
      </c>
      <c r="D235" s="7" t="s">
        <v>754</v>
      </c>
      <c r="E235" s="7" t="s">
        <v>957</v>
      </c>
      <c r="F235" s="9">
        <v>44682</v>
      </c>
      <c r="G235" s="9">
        <v>44684</v>
      </c>
      <c r="H235" s="7">
        <v>3</v>
      </c>
      <c r="I235" s="7">
        <v>2</v>
      </c>
      <c r="J235" s="7">
        <v>6</v>
      </c>
      <c r="K235" s="7" t="s">
        <v>41</v>
      </c>
      <c r="L235" s="7">
        <v>-2058</v>
      </c>
      <c r="M235" s="7">
        <v>-2058</v>
      </c>
      <c r="N235" s="7" t="s">
        <v>1021</v>
      </c>
      <c r="O235" s="7" t="s">
        <v>43</v>
      </c>
      <c r="P235" s="7" t="s">
        <v>33</v>
      </c>
      <c r="Q235" s="7">
        <v>0</v>
      </c>
      <c r="R235" s="15">
        <v>44675</v>
      </c>
      <c r="S235" s="9">
        <v>44690</v>
      </c>
      <c r="T235" s="7" t="s">
        <v>34</v>
      </c>
      <c r="U235" s="7">
        <v>-2058</v>
      </c>
      <c r="V235" s="7">
        <v>0</v>
      </c>
      <c r="W235" s="7">
        <v>0</v>
      </c>
      <c r="X235" s="7" t="s">
        <v>1022</v>
      </c>
      <c r="Y235" s="7" t="s">
        <v>35</v>
      </c>
    </row>
    <row r="236" s="7" customFormat="1" spans="1:25">
      <c r="A236" s="7" t="s">
        <v>1032</v>
      </c>
      <c r="B236" s="7" t="s">
        <v>26</v>
      </c>
      <c r="C236" s="7" t="s">
        <v>27</v>
      </c>
      <c r="D236" s="7" t="s">
        <v>1033</v>
      </c>
      <c r="E236" s="7" t="s">
        <v>1034</v>
      </c>
      <c r="F236" s="9">
        <v>44684</v>
      </c>
      <c r="G236" s="9">
        <v>44686</v>
      </c>
      <c r="H236" s="7">
        <v>1</v>
      </c>
      <c r="I236" s="7">
        <v>2</v>
      </c>
      <c r="J236" s="7">
        <v>2</v>
      </c>
      <c r="K236" s="7" t="s">
        <v>41</v>
      </c>
      <c r="L236" s="7">
        <v>1488</v>
      </c>
      <c r="M236" s="7">
        <v>1488</v>
      </c>
      <c r="N236" s="7" t="s">
        <v>1035</v>
      </c>
      <c r="O236" s="7" t="s">
        <v>43</v>
      </c>
      <c r="P236" s="7" t="s">
        <v>33</v>
      </c>
      <c r="Q236" s="7">
        <v>0</v>
      </c>
      <c r="R236" s="15">
        <v>44676</v>
      </c>
      <c r="S236" s="9">
        <v>44690</v>
      </c>
      <c r="T236" s="7" t="s">
        <v>34</v>
      </c>
      <c r="U236" s="7">
        <v>1488</v>
      </c>
      <c r="V236" s="7">
        <v>0</v>
      </c>
      <c r="W236" s="7">
        <v>0</v>
      </c>
      <c r="X236" s="7" t="s">
        <v>1036</v>
      </c>
      <c r="Y236" s="7" t="s">
        <v>1037</v>
      </c>
    </row>
    <row r="237" s="7" customFormat="1" spans="1:26">
      <c r="A237" s="7" t="s">
        <v>1038</v>
      </c>
      <c r="B237" s="7" t="s">
        <v>26</v>
      </c>
      <c r="C237" s="7" t="s">
        <v>27</v>
      </c>
      <c r="D237" s="7" t="s">
        <v>95</v>
      </c>
      <c r="E237" s="7" t="s">
        <v>1039</v>
      </c>
      <c r="F237" s="9">
        <v>44683</v>
      </c>
      <c r="G237" s="9">
        <v>44685</v>
      </c>
      <c r="H237" s="7">
        <v>2</v>
      </c>
      <c r="I237" s="7">
        <v>2</v>
      </c>
      <c r="J237" s="7">
        <v>4</v>
      </c>
      <c r="K237" s="7" t="s">
        <v>41</v>
      </c>
      <c r="L237" s="7">
        <v>10156</v>
      </c>
      <c r="M237" s="7">
        <v>10156</v>
      </c>
      <c r="N237" s="7" t="s">
        <v>1040</v>
      </c>
      <c r="O237" s="7" t="s">
        <v>43</v>
      </c>
      <c r="P237" s="7" t="s">
        <v>33</v>
      </c>
      <c r="Q237" s="7">
        <v>0</v>
      </c>
      <c r="R237" s="15">
        <v>44676</v>
      </c>
      <c r="S237" s="9">
        <v>44690</v>
      </c>
      <c r="T237" s="7" t="s">
        <v>34</v>
      </c>
      <c r="U237" s="7">
        <v>10156</v>
      </c>
      <c r="V237" s="7">
        <v>0</v>
      </c>
      <c r="W237" s="7">
        <v>0</v>
      </c>
      <c r="X237" s="7" t="s">
        <v>1041</v>
      </c>
      <c r="Y237" s="7">
        <v>2922187</v>
      </c>
      <c r="Z237" s="7" t="s">
        <v>1042</v>
      </c>
    </row>
    <row r="238" s="7" customFormat="1" spans="1:25">
      <c r="A238" s="7" t="s">
        <v>1043</v>
      </c>
      <c r="B238" s="7" t="s">
        <v>26</v>
      </c>
      <c r="C238" s="7" t="s">
        <v>27</v>
      </c>
      <c r="D238" s="7" t="s">
        <v>498</v>
      </c>
      <c r="E238" s="7" t="s">
        <v>675</v>
      </c>
      <c r="F238" s="9">
        <v>44682</v>
      </c>
      <c r="G238" s="9">
        <v>44684</v>
      </c>
      <c r="H238" s="7">
        <v>1</v>
      </c>
      <c r="I238" s="7">
        <v>2</v>
      </c>
      <c r="J238" s="7">
        <v>2</v>
      </c>
      <c r="K238" s="7" t="s">
        <v>41</v>
      </c>
      <c r="L238" s="7">
        <v>825</v>
      </c>
      <c r="M238" s="7">
        <v>825</v>
      </c>
      <c r="N238" s="7" t="s">
        <v>1044</v>
      </c>
      <c r="O238" s="7" t="s">
        <v>43</v>
      </c>
      <c r="P238" s="7" t="s">
        <v>33</v>
      </c>
      <c r="Q238" s="7">
        <v>0</v>
      </c>
      <c r="R238" s="15">
        <v>44676</v>
      </c>
      <c r="S238" s="9">
        <v>44690</v>
      </c>
      <c r="T238" s="7" t="s">
        <v>34</v>
      </c>
      <c r="U238" s="7">
        <v>825</v>
      </c>
      <c r="V238" s="7">
        <v>0</v>
      </c>
      <c r="W238" s="7">
        <v>0</v>
      </c>
      <c r="X238" s="7" t="s">
        <v>1045</v>
      </c>
      <c r="Y238" s="7" t="s">
        <v>1046</v>
      </c>
    </row>
    <row r="239" s="7" customFormat="1" spans="1:25">
      <c r="A239" s="7" t="s">
        <v>1047</v>
      </c>
      <c r="B239" s="7" t="s">
        <v>26</v>
      </c>
      <c r="C239" s="7" t="s">
        <v>27</v>
      </c>
      <c r="D239" s="7" t="s">
        <v>83</v>
      </c>
      <c r="E239" s="7" t="s">
        <v>920</v>
      </c>
      <c r="F239" s="9">
        <v>44681</v>
      </c>
      <c r="G239" s="9">
        <v>44684</v>
      </c>
      <c r="H239" s="7">
        <v>1</v>
      </c>
      <c r="I239" s="7">
        <v>3</v>
      </c>
      <c r="J239" s="7">
        <v>3</v>
      </c>
      <c r="K239" s="7" t="s">
        <v>41</v>
      </c>
      <c r="L239" s="7">
        <v>1509</v>
      </c>
      <c r="M239" s="7">
        <v>1509</v>
      </c>
      <c r="N239" s="7" t="s">
        <v>1048</v>
      </c>
      <c r="O239" s="7" t="s">
        <v>43</v>
      </c>
      <c r="P239" s="7" t="s">
        <v>33</v>
      </c>
      <c r="Q239" s="7">
        <v>0</v>
      </c>
      <c r="R239" s="15">
        <v>44676</v>
      </c>
      <c r="S239" s="9">
        <v>44690</v>
      </c>
      <c r="T239" s="7" t="s">
        <v>34</v>
      </c>
      <c r="U239" s="7">
        <v>1509</v>
      </c>
      <c r="V239" s="7">
        <v>0</v>
      </c>
      <c r="W239" s="7">
        <v>0</v>
      </c>
      <c r="X239" s="7" t="s">
        <v>1049</v>
      </c>
      <c r="Y239" s="7" t="s">
        <v>1050</v>
      </c>
    </row>
    <row r="240" s="7" customFormat="1" spans="1:25">
      <c r="A240" s="7" t="s">
        <v>1051</v>
      </c>
      <c r="B240" s="7" t="s">
        <v>26</v>
      </c>
      <c r="C240" s="7" t="s">
        <v>27</v>
      </c>
      <c r="D240" s="7" t="s">
        <v>327</v>
      </c>
      <c r="E240" s="7" t="s">
        <v>1052</v>
      </c>
      <c r="F240" s="9">
        <v>44684</v>
      </c>
      <c r="G240" s="9">
        <v>44687</v>
      </c>
      <c r="H240" s="7">
        <v>1</v>
      </c>
      <c r="I240" s="7">
        <v>3</v>
      </c>
      <c r="J240" s="7">
        <v>3</v>
      </c>
      <c r="K240" s="7" t="s">
        <v>41</v>
      </c>
      <c r="L240" s="7">
        <v>4812</v>
      </c>
      <c r="M240" s="7">
        <v>4812</v>
      </c>
      <c r="N240" s="7" t="s">
        <v>1053</v>
      </c>
      <c r="O240" s="7" t="s">
        <v>43</v>
      </c>
      <c r="P240" s="7" t="s">
        <v>33</v>
      </c>
      <c r="Q240" s="7">
        <v>0</v>
      </c>
      <c r="R240" s="15">
        <v>44676</v>
      </c>
      <c r="S240" s="9">
        <v>44690</v>
      </c>
      <c r="T240" s="7" t="s">
        <v>34</v>
      </c>
      <c r="U240" s="7">
        <v>4812</v>
      </c>
      <c r="V240" s="7">
        <v>0</v>
      </c>
      <c r="W240" s="7">
        <v>0</v>
      </c>
      <c r="X240" s="7" t="s">
        <v>1054</v>
      </c>
      <c r="Y240" s="7" t="s">
        <v>1055</v>
      </c>
    </row>
    <row r="241" s="7" customFormat="1" spans="1:25">
      <c r="A241" s="7" t="s">
        <v>1056</v>
      </c>
      <c r="B241" s="7" t="s">
        <v>26</v>
      </c>
      <c r="C241" s="7" t="s">
        <v>27</v>
      </c>
      <c r="D241" s="7" t="s">
        <v>89</v>
      </c>
      <c r="E241" s="7" t="s">
        <v>90</v>
      </c>
      <c r="F241" s="9">
        <v>44682</v>
      </c>
      <c r="G241" s="9">
        <v>44683</v>
      </c>
      <c r="H241" s="7">
        <v>1</v>
      </c>
      <c r="I241" s="7">
        <v>1</v>
      </c>
      <c r="J241" s="7">
        <v>1</v>
      </c>
      <c r="K241" s="7" t="s">
        <v>41</v>
      </c>
      <c r="L241" s="7">
        <v>307</v>
      </c>
      <c r="M241" s="7">
        <v>307</v>
      </c>
      <c r="N241" s="7" t="s">
        <v>1057</v>
      </c>
      <c r="O241" s="7" t="s">
        <v>43</v>
      </c>
      <c r="P241" s="7" t="s">
        <v>33</v>
      </c>
      <c r="Q241" s="7">
        <v>0</v>
      </c>
      <c r="R241" s="15">
        <v>44675</v>
      </c>
      <c r="S241" s="9">
        <v>44690</v>
      </c>
      <c r="T241" s="7" t="s">
        <v>34</v>
      </c>
      <c r="U241" s="7">
        <v>307</v>
      </c>
      <c r="V241" s="7">
        <v>0</v>
      </c>
      <c r="W241" s="7">
        <v>0</v>
      </c>
      <c r="X241" s="7" t="s">
        <v>1058</v>
      </c>
      <c r="Y241" s="7" t="s">
        <v>1059</v>
      </c>
    </row>
    <row r="242" s="7" customFormat="1" spans="1:25">
      <c r="A242" s="7" t="s">
        <v>1060</v>
      </c>
      <c r="B242" s="7" t="s">
        <v>26</v>
      </c>
      <c r="C242" s="7" t="s">
        <v>27</v>
      </c>
      <c r="D242" s="7" t="s">
        <v>946</v>
      </c>
      <c r="E242" s="7" t="s">
        <v>947</v>
      </c>
      <c r="F242" s="9">
        <v>44684</v>
      </c>
      <c r="G242" s="9">
        <v>44685</v>
      </c>
      <c r="H242" s="7">
        <v>1</v>
      </c>
      <c r="I242" s="7">
        <v>1</v>
      </c>
      <c r="J242" s="7">
        <v>1</v>
      </c>
      <c r="K242" s="7" t="s">
        <v>41</v>
      </c>
      <c r="L242" s="7">
        <v>324</v>
      </c>
      <c r="M242" s="7">
        <v>324</v>
      </c>
      <c r="N242" s="7" t="s">
        <v>1061</v>
      </c>
      <c r="O242" s="7" t="s">
        <v>43</v>
      </c>
      <c r="P242" s="7" t="s">
        <v>33</v>
      </c>
      <c r="Q242" s="7">
        <v>0</v>
      </c>
      <c r="R242" s="15">
        <v>44676</v>
      </c>
      <c r="S242" s="9">
        <v>44690</v>
      </c>
      <c r="T242" s="7" t="s">
        <v>34</v>
      </c>
      <c r="U242" s="7">
        <v>324</v>
      </c>
      <c r="V242" s="7">
        <v>0</v>
      </c>
      <c r="W242" s="7">
        <v>0</v>
      </c>
      <c r="X242" s="7" t="s">
        <v>1062</v>
      </c>
      <c r="Y242" s="7" t="s">
        <v>1063</v>
      </c>
    </row>
    <row r="243" s="7" customFormat="1" spans="1:25">
      <c r="A243" s="7" t="s">
        <v>1064</v>
      </c>
      <c r="B243" s="7" t="s">
        <v>26</v>
      </c>
      <c r="C243" s="7" t="s">
        <v>27</v>
      </c>
      <c r="D243" s="7" t="s">
        <v>71</v>
      </c>
      <c r="E243" s="7" t="s">
        <v>1065</v>
      </c>
      <c r="F243" s="9">
        <v>44681</v>
      </c>
      <c r="G243" s="9">
        <v>44683</v>
      </c>
      <c r="H243" s="7">
        <v>1</v>
      </c>
      <c r="I243" s="7">
        <v>2</v>
      </c>
      <c r="J243" s="7">
        <v>2</v>
      </c>
      <c r="K243" s="7" t="s">
        <v>41</v>
      </c>
      <c r="L243" s="7">
        <v>1834</v>
      </c>
      <c r="M243" s="7">
        <v>1834</v>
      </c>
      <c r="N243" s="7" t="s">
        <v>1066</v>
      </c>
      <c r="O243" s="7" t="s">
        <v>43</v>
      </c>
      <c r="P243" s="7" t="s">
        <v>33</v>
      </c>
      <c r="Q243" s="7">
        <v>0</v>
      </c>
      <c r="R243" s="15">
        <v>44676</v>
      </c>
      <c r="S243" s="9">
        <v>44690</v>
      </c>
      <c r="T243" s="7" t="s">
        <v>34</v>
      </c>
      <c r="U243" s="7">
        <v>1834</v>
      </c>
      <c r="V243" s="7">
        <v>0</v>
      </c>
      <c r="W243" s="7">
        <v>0</v>
      </c>
      <c r="X243" s="7" t="s">
        <v>1067</v>
      </c>
      <c r="Y243" s="7" t="s">
        <v>1068</v>
      </c>
    </row>
    <row r="244" s="7" customFormat="1" spans="1:25">
      <c r="A244" s="7" t="s">
        <v>1069</v>
      </c>
      <c r="B244" s="7" t="s">
        <v>26</v>
      </c>
      <c r="C244" s="7" t="s">
        <v>27</v>
      </c>
      <c r="D244" s="7" t="s">
        <v>946</v>
      </c>
      <c r="E244" s="7" t="s">
        <v>163</v>
      </c>
      <c r="F244" s="9">
        <v>44684</v>
      </c>
      <c r="G244" s="9">
        <v>44685</v>
      </c>
      <c r="H244" s="7">
        <v>1</v>
      </c>
      <c r="I244" s="7">
        <v>1</v>
      </c>
      <c r="J244" s="7">
        <v>1</v>
      </c>
      <c r="K244" s="7" t="s">
        <v>41</v>
      </c>
      <c r="L244" s="7">
        <v>362</v>
      </c>
      <c r="M244" s="7">
        <v>362</v>
      </c>
      <c r="N244" s="7" t="s">
        <v>1070</v>
      </c>
      <c r="O244" s="7" t="s">
        <v>43</v>
      </c>
      <c r="P244" s="7" t="s">
        <v>33</v>
      </c>
      <c r="Q244" s="7">
        <v>0</v>
      </c>
      <c r="R244" s="15">
        <v>44676</v>
      </c>
      <c r="S244" s="9">
        <v>44690</v>
      </c>
      <c r="T244" s="7" t="s">
        <v>34</v>
      </c>
      <c r="U244" s="7">
        <v>362</v>
      </c>
      <c r="V244" s="7">
        <v>0</v>
      </c>
      <c r="W244" s="7">
        <v>0</v>
      </c>
      <c r="X244" s="7" t="s">
        <v>1071</v>
      </c>
      <c r="Y244" s="7" t="s">
        <v>1072</v>
      </c>
    </row>
    <row r="245" s="7" customFormat="1" spans="1:25">
      <c r="A245" s="7" t="s">
        <v>1073</v>
      </c>
      <c r="B245" s="7" t="s">
        <v>26</v>
      </c>
      <c r="C245" s="7" t="s">
        <v>27</v>
      </c>
      <c r="D245" s="7" t="s">
        <v>28</v>
      </c>
      <c r="E245" s="7" t="s">
        <v>675</v>
      </c>
      <c r="F245" s="9">
        <v>44683</v>
      </c>
      <c r="G245" s="9">
        <v>44684</v>
      </c>
      <c r="H245" s="7">
        <v>1</v>
      </c>
      <c r="I245" s="7">
        <v>1</v>
      </c>
      <c r="J245" s="7">
        <v>1</v>
      </c>
      <c r="K245" s="7" t="s">
        <v>41</v>
      </c>
      <c r="L245" s="7">
        <v>730</v>
      </c>
      <c r="M245" s="7">
        <v>730</v>
      </c>
      <c r="N245" s="7" t="s">
        <v>1074</v>
      </c>
      <c r="O245" s="7" t="s">
        <v>43</v>
      </c>
      <c r="P245" s="7" t="s">
        <v>33</v>
      </c>
      <c r="Q245" s="7">
        <v>0</v>
      </c>
      <c r="R245" s="15">
        <v>44676</v>
      </c>
      <c r="S245" s="9">
        <v>44690</v>
      </c>
      <c r="T245" s="7" t="s">
        <v>34</v>
      </c>
      <c r="U245" s="7">
        <v>730</v>
      </c>
      <c r="V245" s="7">
        <v>0</v>
      </c>
      <c r="W245" s="7">
        <v>0</v>
      </c>
      <c r="X245" s="7" t="s">
        <v>1075</v>
      </c>
      <c r="Y245" s="7" t="s">
        <v>1076</v>
      </c>
    </row>
    <row r="246" s="7" customFormat="1" spans="1:25">
      <c r="A246" s="7" t="s">
        <v>1077</v>
      </c>
      <c r="B246" s="7" t="s">
        <v>26</v>
      </c>
      <c r="C246" s="7" t="s">
        <v>27</v>
      </c>
      <c r="D246" s="7" t="s">
        <v>739</v>
      </c>
      <c r="E246" s="7" t="s">
        <v>740</v>
      </c>
      <c r="F246" s="9">
        <v>44681</v>
      </c>
      <c r="G246" s="9">
        <v>44683</v>
      </c>
      <c r="H246" s="7">
        <v>1</v>
      </c>
      <c r="I246" s="7">
        <v>2</v>
      </c>
      <c r="J246" s="7">
        <v>2</v>
      </c>
      <c r="K246" s="7" t="s">
        <v>41</v>
      </c>
      <c r="L246" s="7">
        <v>502</v>
      </c>
      <c r="M246" s="7">
        <v>502</v>
      </c>
      <c r="N246" s="7" t="s">
        <v>1078</v>
      </c>
      <c r="O246" s="7" t="s">
        <v>43</v>
      </c>
      <c r="P246" s="7" t="s">
        <v>33</v>
      </c>
      <c r="Q246" s="7">
        <v>0</v>
      </c>
      <c r="R246" s="15">
        <v>44676</v>
      </c>
      <c r="S246" s="9">
        <v>44690</v>
      </c>
      <c r="T246" s="7" t="s">
        <v>34</v>
      </c>
      <c r="U246" s="7">
        <v>502</v>
      </c>
      <c r="V246" s="7">
        <v>0</v>
      </c>
      <c r="W246" s="7">
        <v>0</v>
      </c>
      <c r="X246" s="7" t="s">
        <v>1079</v>
      </c>
      <c r="Y246" s="7" t="s">
        <v>1080</v>
      </c>
    </row>
    <row r="247" s="7" customFormat="1" spans="1:25">
      <c r="A247" s="7" t="s">
        <v>1081</v>
      </c>
      <c r="B247" s="7" t="s">
        <v>26</v>
      </c>
      <c r="C247" s="7" t="s">
        <v>27</v>
      </c>
      <c r="D247" s="7" t="s">
        <v>384</v>
      </c>
      <c r="E247" s="7" t="s">
        <v>1082</v>
      </c>
      <c r="F247" s="9">
        <v>44682</v>
      </c>
      <c r="G247" s="9">
        <v>44684</v>
      </c>
      <c r="H247" s="7">
        <v>1</v>
      </c>
      <c r="I247" s="7">
        <v>2</v>
      </c>
      <c r="J247" s="7">
        <v>2</v>
      </c>
      <c r="K247" s="7" t="s">
        <v>41</v>
      </c>
      <c r="L247" s="7">
        <v>3000</v>
      </c>
      <c r="M247" s="7">
        <v>3000</v>
      </c>
      <c r="N247" s="7" t="s">
        <v>1083</v>
      </c>
      <c r="O247" s="7" t="s">
        <v>43</v>
      </c>
      <c r="P247" s="7" t="s">
        <v>33</v>
      </c>
      <c r="Q247" s="7">
        <v>0</v>
      </c>
      <c r="R247" s="15">
        <v>44676</v>
      </c>
      <c r="S247" s="9">
        <v>44690</v>
      </c>
      <c r="T247" s="7" t="s">
        <v>34</v>
      </c>
      <c r="U247" s="7">
        <v>3000</v>
      </c>
      <c r="V247" s="7">
        <v>0</v>
      </c>
      <c r="W247" s="7">
        <v>0</v>
      </c>
      <c r="X247" s="7" t="s">
        <v>1084</v>
      </c>
      <c r="Y247" s="7" t="s">
        <v>1085</v>
      </c>
    </row>
    <row r="248" s="7" customFormat="1" spans="1:25">
      <c r="A248" s="7" t="s">
        <v>1086</v>
      </c>
      <c r="B248" s="7" t="s">
        <v>26</v>
      </c>
      <c r="C248" s="7" t="s">
        <v>27</v>
      </c>
      <c r="D248" s="7" t="s">
        <v>95</v>
      </c>
      <c r="E248" s="7" t="s">
        <v>1087</v>
      </c>
      <c r="F248" s="9">
        <v>44680</v>
      </c>
      <c r="G248" s="9">
        <v>44685</v>
      </c>
      <c r="H248" s="7">
        <v>1</v>
      </c>
      <c r="I248" s="7">
        <v>5</v>
      </c>
      <c r="J248" s="7">
        <v>5</v>
      </c>
      <c r="K248" s="7" t="s">
        <v>41</v>
      </c>
      <c r="L248" s="7">
        <v>12500</v>
      </c>
      <c r="M248" s="7">
        <v>12500</v>
      </c>
      <c r="N248" s="7" t="s">
        <v>1088</v>
      </c>
      <c r="O248" s="7" t="s">
        <v>43</v>
      </c>
      <c r="P248" s="7" t="s">
        <v>33</v>
      </c>
      <c r="Q248" s="7">
        <v>0</v>
      </c>
      <c r="R248" s="15">
        <v>44676</v>
      </c>
      <c r="S248" s="9">
        <v>44690</v>
      </c>
      <c r="T248" s="7" t="s">
        <v>34</v>
      </c>
      <c r="U248" s="7">
        <v>12500</v>
      </c>
      <c r="V248" s="7">
        <v>0</v>
      </c>
      <c r="W248" s="7">
        <v>0</v>
      </c>
      <c r="X248" s="7" t="s">
        <v>1089</v>
      </c>
      <c r="Y248" s="7" t="s">
        <v>35</v>
      </c>
    </row>
    <row r="249" s="7" customFormat="1" spans="1:25">
      <c r="A249" s="7" t="s">
        <v>1090</v>
      </c>
      <c r="B249" s="7" t="s">
        <v>26</v>
      </c>
      <c r="C249" s="7" t="s">
        <v>27</v>
      </c>
      <c r="D249" s="7" t="s">
        <v>1091</v>
      </c>
      <c r="E249" s="7" t="s">
        <v>1092</v>
      </c>
      <c r="F249" s="9">
        <v>44681</v>
      </c>
      <c r="G249" s="9">
        <v>44685</v>
      </c>
      <c r="H249" s="7">
        <v>1</v>
      </c>
      <c r="I249" s="7">
        <v>4</v>
      </c>
      <c r="J249" s="7">
        <v>4</v>
      </c>
      <c r="K249" s="7" t="s">
        <v>41</v>
      </c>
      <c r="L249" s="7">
        <v>12800</v>
      </c>
      <c r="M249" s="7">
        <v>12800</v>
      </c>
      <c r="N249" s="7" t="s">
        <v>1093</v>
      </c>
      <c r="O249" s="7" t="s">
        <v>43</v>
      </c>
      <c r="P249" s="7" t="s">
        <v>33</v>
      </c>
      <c r="Q249" s="7">
        <v>0</v>
      </c>
      <c r="R249" s="15">
        <v>44675</v>
      </c>
      <c r="S249" s="9">
        <v>44690</v>
      </c>
      <c r="T249" s="7" t="s">
        <v>34</v>
      </c>
      <c r="U249" s="7">
        <v>12800</v>
      </c>
      <c r="V249" s="7">
        <v>0</v>
      </c>
      <c r="W249" s="7">
        <v>0</v>
      </c>
      <c r="X249" s="7" t="s">
        <v>1094</v>
      </c>
      <c r="Y249" s="7" t="s">
        <v>1095</v>
      </c>
    </row>
    <row r="250" s="7" customFormat="1" spans="1:25">
      <c r="A250" s="7" t="s">
        <v>1096</v>
      </c>
      <c r="B250" s="7" t="s">
        <v>26</v>
      </c>
      <c r="C250" s="7" t="s">
        <v>27</v>
      </c>
      <c r="D250" s="7" t="s">
        <v>459</v>
      </c>
      <c r="E250" s="7" t="s">
        <v>1097</v>
      </c>
      <c r="F250" s="9">
        <v>44685</v>
      </c>
      <c r="G250" s="9">
        <v>44688</v>
      </c>
      <c r="H250" s="7">
        <v>1</v>
      </c>
      <c r="I250" s="7">
        <v>3</v>
      </c>
      <c r="J250" s="7">
        <v>3</v>
      </c>
      <c r="K250" s="7" t="s">
        <v>41</v>
      </c>
      <c r="L250" s="7">
        <v>3648</v>
      </c>
      <c r="M250" s="7">
        <v>3648</v>
      </c>
      <c r="N250" s="7" t="s">
        <v>1098</v>
      </c>
      <c r="O250" s="7" t="s">
        <v>43</v>
      </c>
      <c r="P250" s="7" t="s">
        <v>33</v>
      </c>
      <c r="Q250" s="7">
        <v>0</v>
      </c>
      <c r="R250" s="15">
        <v>44676</v>
      </c>
      <c r="S250" s="9">
        <v>44690</v>
      </c>
      <c r="T250" s="7" t="s">
        <v>34</v>
      </c>
      <c r="U250" s="7">
        <v>3648</v>
      </c>
      <c r="V250" s="7">
        <v>0</v>
      </c>
      <c r="W250" s="7">
        <v>0</v>
      </c>
      <c r="X250" s="7" t="s">
        <v>35</v>
      </c>
      <c r="Y250" s="7" t="s">
        <v>35</v>
      </c>
    </row>
    <row r="251" s="7" customFormat="1" spans="1:25">
      <c r="A251" s="7" t="s">
        <v>1099</v>
      </c>
      <c r="B251" s="7" t="s">
        <v>26</v>
      </c>
      <c r="C251" s="7" t="s">
        <v>27</v>
      </c>
      <c r="D251" s="7" t="s">
        <v>849</v>
      </c>
      <c r="E251" s="7" t="s">
        <v>850</v>
      </c>
      <c r="F251" s="9">
        <v>44682</v>
      </c>
      <c r="G251" s="9">
        <v>44684</v>
      </c>
      <c r="H251" s="7">
        <v>1</v>
      </c>
      <c r="I251" s="7">
        <v>2</v>
      </c>
      <c r="J251" s="7">
        <v>2</v>
      </c>
      <c r="K251" s="7" t="s">
        <v>41</v>
      </c>
      <c r="L251" s="7">
        <v>782</v>
      </c>
      <c r="M251" s="7">
        <v>782</v>
      </c>
      <c r="N251" s="7" t="s">
        <v>1100</v>
      </c>
      <c r="O251" s="7" t="s">
        <v>43</v>
      </c>
      <c r="P251" s="7" t="s">
        <v>33</v>
      </c>
      <c r="Q251" s="7">
        <v>0</v>
      </c>
      <c r="R251" s="15">
        <v>44676</v>
      </c>
      <c r="S251" s="9">
        <v>44690</v>
      </c>
      <c r="T251" s="7" t="s">
        <v>34</v>
      </c>
      <c r="U251" s="7">
        <v>782</v>
      </c>
      <c r="V251" s="7">
        <v>0</v>
      </c>
      <c r="W251" s="7">
        <v>0</v>
      </c>
      <c r="X251" s="7" t="s">
        <v>1101</v>
      </c>
      <c r="Y251" s="7" t="s">
        <v>1102</v>
      </c>
    </row>
    <row r="252" s="7" customFormat="1" spans="1:25">
      <c r="A252" s="7" t="s">
        <v>1103</v>
      </c>
      <c r="B252" s="7" t="s">
        <v>26</v>
      </c>
      <c r="C252" s="7" t="s">
        <v>27</v>
      </c>
      <c r="D252" s="7" t="s">
        <v>849</v>
      </c>
      <c r="E252" s="7" t="s">
        <v>850</v>
      </c>
      <c r="F252" s="9">
        <v>44682</v>
      </c>
      <c r="G252" s="9">
        <v>44685</v>
      </c>
      <c r="H252" s="7">
        <v>1</v>
      </c>
      <c r="I252" s="7">
        <v>3</v>
      </c>
      <c r="J252" s="7">
        <v>3</v>
      </c>
      <c r="K252" s="7" t="s">
        <v>41</v>
      </c>
      <c r="L252" s="7">
        <v>1173</v>
      </c>
      <c r="M252" s="7">
        <v>1173</v>
      </c>
      <c r="N252" s="7" t="s">
        <v>1104</v>
      </c>
      <c r="O252" s="7" t="s">
        <v>43</v>
      </c>
      <c r="P252" s="7" t="s">
        <v>33</v>
      </c>
      <c r="Q252" s="7">
        <v>0</v>
      </c>
      <c r="R252" s="15">
        <v>44676</v>
      </c>
      <c r="S252" s="9">
        <v>44690</v>
      </c>
      <c r="T252" s="7" t="s">
        <v>34</v>
      </c>
      <c r="U252" s="7">
        <v>1173</v>
      </c>
      <c r="V252" s="7">
        <v>0</v>
      </c>
      <c r="W252" s="7">
        <v>0</v>
      </c>
      <c r="X252" s="7" t="s">
        <v>1105</v>
      </c>
      <c r="Y252" s="7" t="s">
        <v>1106</v>
      </c>
    </row>
    <row r="253" s="7" customFormat="1" spans="1:25">
      <c r="A253" s="7" t="s">
        <v>1107</v>
      </c>
      <c r="B253" s="7" t="s">
        <v>26</v>
      </c>
      <c r="C253" s="7" t="s">
        <v>27</v>
      </c>
      <c r="D253" s="7" t="s">
        <v>498</v>
      </c>
      <c r="E253" s="7" t="s">
        <v>883</v>
      </c>
      <c r="F253" s="9">
        <v>44682</v>
      </c>
      <c r="G253" s="9">
        <v>44683</v>
      </c>
      <c r="H253" s="7">
        <v>1</v>
      </c>
      <c r="I253" s="7">
        <v>1</v>
      </c>
      <c r="J253" s="7">
        <v>1</v>
      </c>
      <c r="K253" s="7" t="s">
        <v>41</v>
      </c>
      <c r="L253" s="7">
        <v>480</v>
      </c>
      <c r="M253" s="7">
        <v>480</v>
      </c>
      <c r="N253" s="7" t="s">
        <v>1108</v>
      </c>
      <c r="O253" s="7" t="s">
        <v>43</v>
      </c>
      <c r="P253" s="7" t="s">
        <v>33</v>
      </c>
      <c r="Q253" s="7">
        <v>0</v>
      </c>
      <c r="R253" s="15">
        <v>44676</v>
      </c>
      <c r="S253" s="9">
        <v>44690</v>
      </c>
      <c r="T253" s="7" t="s">
        <v>34</v>
      </c>
      <c r="U253" s="7">
        <v>480</v>
      </c>
      <c r="V253" s="7">
        <v>0</v>
      </c>
      <c r="W253" s="7">
        <v>0</v>
      </c>
      <c r="X253" s="7" t="s">
        <v>1109</v>
      </c>
      <c r="Y253" s="7" t="s">
        <v>1110</v>
      </c>
    </row>
    <row r="254" s="7" customFormat="1" spans="1:25">
      <c r="A254" s="7" t="s">
        <v>1111</v>
      </c>
      <c r="B254" s="7" t="s">
        <v>26</v>
      </c>
      <c r="C254" s="7" t="s">
        <v>27</v>
      </c>
      <c r="D254" s="7" t="s">
        <v>272</v>
      </c>
      <c r="E254" s="7" t="s">
        <v>1112</v>
      </c>
      <c r="F254" s="9">
        <v>44686</v>
      </c>
      <c r="G254" s="9">
        <v>44689</v>
      </c>
      <c r="H254" s="7">
        <v>1</v>
      </c>
      <c r="I254" s="7">
        <v>3</v>
      </c>
      <c r="J254" s="7">
        <v>3</v>
      </c>
      <c r="K254" s="7" t="s">
        <v>41</v>
      </c>
      <c r="L254" s="7">
        <v>660</v>
      </c>
      <c r="M254" s="7">
        <v>660</v>
      </c>
      <c r="N254" s="7" t="s">
        <v>1113</v>
      </c>
      <c r="O254" s="7" t="s">
        <v>43</v>
      </c>
      <c r="P254" s="7" t="s">
        <v>33</v>
      </c>
      <c r="Q254" s="7">
        <v>0</v>
      </c>
      <c r="R254" s="15">
        <v>44676</v>
      </c>
      <c r="S254" s="9">
        <v>44690</v>
      </c>
      <c r="T254" s="7" t="s">
        <v>34</v>
      </c>
      <c r="U254" s="7">
        <v>660</v>
      </c>
      <c r="V254" s="7">
        <v>0</v>
      </c>
      <c r="W254" s="7">
        <v>0</v>
      </c>
      <c r="X254" s="7" t="s">
        <v>1114</v>
      </c>
      <c r="Y254" s="7" t="s">
        <v>1115</v>
      </c>
    </row>
    <row r="255" s="7" customFormat="1" spans="1:25">
      <c r="A255" s="7" t="s">
        <v>1116</v>
      </c>
      <c r="B255" s="7" t="s">
        <v>26</v>
      </c>
      <c r="C255" s="7" t="s">
        <v>27</v>
      </c>
      <c r="D255" s="7" t="s">
        <v>289</v>
      </c>
      <c r="E255" s="7" t="s">
        <v>308</v>
      </c>
      <c r="F255" s="9">
        <v>44682</v>
      </c>
      <c r="G255" s="9">
        <v>44683</v>
      </c>
      <c r="H255" s="7">
        <v>1</v>
      </c>
      <c r="I255" s="7">
        <v>1</v>
      </c>
      <c r="J255" s="7">
        <v>1</v>
      </c>
      <c r="K255" s="7" t="s">
        <v>41</v>
      </c>
      <c r="L255" s="7">
        <v>450</v>
      </c>
      <c r="M255" s="7">
        <v>450</v>
      </c>
      <c r="N255" s="7" t="s">
        <v>1117</v>
      </c>
      <c r="O255" s="7" t="s">
        <v>43</v>
      </c>
      <c r="P255" s="7" t="s">
        <v>33</v>
      </c>
      <c r="Q255" s="7">
        <v>0</v>
      </c>
      <c r="R255" s="15">
        <v>44676</v>
      </c>
      <c r="S255" s="9">
        <v>44690</v>
      </c>
      <c r="T255" s="7" t="s">
        <v>34</v>
      </c>
      <c r="U255" s="7">
        <v>450</v>
      </c>
      <c r="V255" s="7">
        <v>0</v>
      </c>
      <c r="W255" s="7">
        <v>0</v>
      </c>
      <c r="X255" s="7" t="s">
        <v>1118</v>
      </c>
      <c r="Y255" s="7" t="s">
        <v>69</v>
      </c>
    </row>
    <row r="256" s="7" customFormat="1" spans="1:25">
      <c r="A256" s="7" t="s">
        <v>1119</v>
      </c>
      <c r="B256" s="7" t="s">
        <v>26</v>
      </c>
      <c r="C256" s="7" t="s">
        <v>27</v>
      </c>
      <c r="D256" s="7" t="s">
        <v>1120</v>
      </c>
      <c r="E256" s="7" t="s">
        <v>1121</v>
      </c>
      <c r="F256" s="9">
        <v>44679</v>
      </c>
      <c r="G256" s="9">
        <v>44683</v>
      </c>
      <c r="H256" s="7">
        <v>1</v>
      </c>
      <c r="I256" s="7">
        <v>4</v>
      </c>
      <c r="J256" s="7">
        <v>4</v>
      </c>
      <c r="K256" s="7" t="s">
        <v>41</v>
      </c>
      <c r="L256" s="7">
        <v>8400</v>
      </c>
      <c r="M256" s="7">
        <v>8400</v>
      </c>
      <c r="N256" s="7" t="s">
        <v>1122</v>
      </c>
      <c r="O256" s="7" t="s">
        <v>43</v>
      </c>
      <c r="P256" s="7" t="s">
        <v>33</v>
      </c>
      <c r="Q256" s="7">
        <v>0</v>
      </c>
      <c r="R256" s="15">
        <v>44676</v>
      </c>
      <c r="S256" s="9">
        <v>44690</v>
      </c>
      <c r="T256" s="7" t="s">
        <v>34</v>
      </c>
      <c r="U256" s="7">
        <v>8400</v>
      </c>
      <c r="V256" s="7">
        <v>0</v>
      </c>
      <c r="W256" s="7">
        <v>0</v>
      </c>
      <c r="X256" s="7" t="s">
        <v>1123</v>
      </c>
      <c r="Y256" s="7" t="s">
        <v>35</v>
      </c>
    </row>
    <row r="257" s="7" customFormat="1" spans="1:25">
      <c r="A257" s="7" t="s">
        <v>1124</v>
      </c>
      <c r="B257" s="7" t="s">
        <v>26</v>
      </c>
      <c r="C257" s="7" t="s">
        <v>27</v>
      </c>
      <c r="D257" s="7" t="s">
        <v>877</v>
      </c>
      <c r="E257" s="7" t="s">
        <v>878</v>
      </c>
      <c r="F257" s="9">
        <v>44682</v>
      </c>
      <c r="G257" s="9">
        <v>44685</v>
      </c>
      <c r="H257" s="7">
        <v>1</v>
      </c>
      <c r="I257" s="7">
        <v>3</v>
      </c>
      <c r="J257" s="7">
        <v>3</v>
      </c>
      <c r="K257" s="7" t="s">
        <v>41</v>
      </c>
      <c r="L257" s="7">
        <v>1119</v>
      </c>
      <c r="M257" s="7">
        <v>1119</v>
      </c>
      <c r="N257" s="7" t="s">
        <v>1125</v>
      </c>
      <c r="O257" s="7" t="s">
        <v>43</v>
      </c>
      <c r="P257" s="7" t="s">
        <v>33</v>
      </c>
      <c r="Q257" s="7">
        <v>0</v>
      </c>
      <c r="R257" s="15">
        <v>44676</v>
      </c>
      <c r="S257" s="9">
        <v>44690</v>
      </c>
      <c r="T257" s="7" t="s">
        <v>34</v>
      </c>
      <c r="U257" s="7">
        <v>1119</v>
      </c>
      <c r="V257" s="7">
        <v>0</v>
      </c>
      <c r="W257" s="7">
        <v>0</v>
      </c>
      <c r="X257" s="7" t="s">
        <v>1126</v>
      </c>
      <c r="Y257" s="7" t="s">
        <v>1127</v>
      </c>
    </row>
    <row r="258" s="7" customFormat="1" spans="1:25">
      <c r="A258" s="7" t="s">
        <v>1128</v>
      </c>
      <c r="B258" s="7" t="s">
        <v>26</v>
      </c>
      <c r="C258" s="7" t="s">
        <v>27</v>
      </c>
      <c r="D258" s="7" t="s">
        <v>877</v>
      </c>
      <c r="E258" s="7" t="s">
        <v>878</v>
      </c>
      <c r="F258" s="9">
        <v>44681</v>
      </c>
      <c r="G258" s="9">
        <v>44684</v>
      </c>
      <c r="H258" s="7">
        <v>1</v>
      </c>
      <c r="I258" s="7">
        <v>3</v>
      </c>
      <c r="J258" s="7">
        <v>3</v>
      </c>
      <c r="K258" s="7" t="s">
        <v>41</v>
      </c>
      <c r="L258" s="7">
        <v>1044</v>
      </c>
      <c r="M258" s="7">
        <v>1044</v>
      </c>
      <c r="N258" s="7" t="s">
        <v>1129</v>
      </c>
      <c r="O258" s="7" t="s">
        <v>43</v>
      </c>
      <c r="P258" s="7" t="s">
        <v>33</v>
      </c>
      <c r="Q258" s="7">
        <v>0</v>
      </c>
      <c r="R258" s="15">
        <v>44676</v>
      </c>
      <c r="S258" s="9">
        <v>44690</v>
      </c>
      <c r="T258" s="7" t="s">
        <v>34</v>
      </c>
      <c r="U258" s="7">
        <v>1044</v>
      </c>
      <c r="V258" s="7">
        <v>0</v>
      </c>
      <c r="W258" s="7">
        <v>0</v>
      </c>
      <c r="X258" s="7" t="s">
        <v>1130</v>
      </c>
      <c r="Y258" s="7" t="s">
        <v>1131</v>
      </c>
    </row>
    <row r="259" s="7" customFormat="1" spans="1:25">
      <c r="A259" s="7" t="s">
        <v>1132</v>
      </c>
      <c r="B259" s="7" t="s">
        <v>26</v>
      </c>
      <c r="C259" s="7" t="s">
        <v>27</v>
      </c>
      <c r="D259" s="7" t="s">
        <v>498</v>
      </c>
      <c r="E259" s="7" t="s">
        <v>675</v>
      </c>
      <c r="F259" s="9">
        <v>44681</v>
      </c>
      <c r="G259" s="9">
        <v>44683</v>
      </c>
      <c r="H259" s="7">
        <v>1</v>
      </c>
      <c r="I259" s="7">
        <v>2</v>
      </c>
      <c r="J259" s="7">
        <v>2</v>
      </c>
      <c r="K259" s="7" t="s">
        <v>41</v>
      </c>
      <c r="L259" s="7">
        <v>860</v>
      </c>
      <c r="M259" s="7">
        <v>860</v>
      </c>
      <c r="N259" s="7" t="s">
        <v>1133</v>
      </c>
      <c r="O259" s="7" t="s">
        <v>43</v>
      </c>
      <c r="P259" s="7" t="s">
        <v>33</v>
      </c>
      <c r="Q259" s="7">
        <v>0</v>
      </c>
      <c r="R259" s="15">
        <v>44677</v>
      </c>
      <c r="S259" s="9">
        <v>44690</v>
      </c>
      <c r="T259" s="7" t="s">
        <v>34</v>
      </c>
      <c r="U259" s="7">
        <v>860</v>
      </c>
      <c r="V259" s="7">
        <v>0</v>
      </c>
      <c r="W259" s="7">
        <v>0</v>
      </c>
      <c r="X259" s="7" t="s">
        <v>1134</v>
      </c>
      <c r="Y259" s="7" t="s">
        <v>69</v>
      </c>
    </row>
    <row r="260" s="7" customFormat="1" spans="1:25">
      <c r="A260" s="7" t="s">
        <v>1135</v>
      </c>
      <c r="B260" s="7" t="s">
        <v>26</v>
      </c>
      <c r="C260" s="7" t="s">
        <v>27</v>
      </c>
      <c r="D260" s="7" t="s">
        <v>498</v>
      </c>
      <c r="E260" s="7" t="s">
        <v>675</v>
      </c>
      <c r="F260" s="9">
        <v>44681</v>
      </c>
      <c r="G260" s="9">
        <v>44683</v>
      </c>
      <c r="H260" s="7">
        <v>1</v>
      </c>
      <c r="I260" s="7">
        <v>2</v>
      </c>
      <c r="J260" s="7">
        <v>2</v>
      </c>
      <c r="K260" s="7" t="s">
        <v>41</v>
      </c>
      <c r="L260" s="7">
        <v>860</v>
      </c>
      <c r="M260" s="7">
        <v>860</v>
      </c>
      <c r="N260" s="7" t="s">
        <v>1136</v>
      </c>
      <c r="O260" s="7" t="s">
        <v>43</v>
      </c>
      <c r="P260" s="7" t="s">
        <v>33</v>
      </c>
      <c r="Q260" s="7">
        <v>0</v>
      </c>
      <c r="R260" s="15">
        <v>44677</v>
      </c>
      <c r="S260" s="9">
        <v>44690</v>
      </c>
      <c r="T260" s="7" t="s">
        <v>34</v>
      </c>
      <c r="U260" s="7">
        <v>860</v>
      </c>
      <c r="V260" s="7">
        <v>0</v>
      </c>
      <c r="W260" s="7">
        <v>0</v>
      </c>
      <c r="X260" s="7" t="s">
        <v>1137</v>
      </c>
      <c r="Y260" s="7" t="s">
        <v>1138</v>
      </c>
    </row>
    <row r="261" s="7" customFormat="1" spans="1:25">
      <c r="A261" s="7" t="s">
        <v>1139</v>
      </c>
      <c r="B261" s="7" t="s">
        <v>26</v>
      </c>
      <c r="C261" s="7" t="s">
        <v>27</v>
      </c>
      <c r="D261" s="7" t="s">
        <v>262</v>
      </c>
      <c r="E261" s="7" t="s">
        <v>1140</v>
      </c>
      <c r="F261" s="9">
        <v>44680</v>
      </c>
      <c r="G261" s="9">
        <v>44684</v>
      </c>
      <c r="H261" s="7">
        <v>1</v>
      </c>
      <c r="I261" s="7">
        <v>4</v>
      </c>
      <c r="J261" s="7">
        <v>4</v>
      </c>
      <c r="K261" s="7" t="s">
        <v>41</v>
      </c>
      <c r="L261" s="7">
        <v>2485</v>
      </c>
      <c r="M261" s="7">
        <v>2485</v>
      </c>
      <c r="N261" s="7" t="s">
        <v>1141</v>
      </c>
      <c r="O261" s="7" t="s">
        <v>43</v>
      </c>
      <c r="P261" s="7" t="s">
        <v>33</v>
      </c>
      <c r="Q261" s="7">
        <v>0</v>
      </c>
      <c r="R261" s="15">
        <v>44677</v>
      </c>
      <c r="S261" s="9">
        <v>44690</v>
      </c>
      <c r="T261" s="7" t="s">
        <v>34</v>
      </c>
      <c r="U261" s="7">
        <v>2485</v>
      </c>
      <c r="V261" s="7">
        <v>0</v>
      </c>
      <c r="W261" s="7">
        <v>0</v>
      </c>
      <c r="X261" s="7" t="s">
        <v>1142</v>
      </c>
      <c r="Y261" s="7" t="s">
        <v>1143</v>
      </c>
    </row>
    <row r="262" s="7" customFormat="1" spans="1:25">
      <c r="A262" s="7" t="s">
        <v>1144</v>
      </c>
      <c r="B262" s="7" t="s">
        <v>26</v>
      </c>
      <c r="C262" s="7" t="s">
        <v>27</v>
      </c>
      <c r="D262" s="7" t="s">
        <v>946</v>
      </c>
      <c r="E262" s="7" t="s">
        <v>947</v>
      </c>
      <c r="F262" s="9">
        <v>44683</v>
      </c>
      <c r="G262" s="9">
        <v>44684</v>
      </c>
      <c r="H262" s="7">
        <v>1</v>
      </c>
      <c r="I262" s="7">
        <v>1</v>
      </c>
      <c r="J262" s="7">
        <v>1</v>
      </c>
      <c r="K262" s="7" t="s">
        <v>41</v>
      </c>
      <c r="L262" s="7">
        <v>324</v>
      </c>
      <c r="M262" s="7">
        <v>324</v>
      </c>
      <c r="N262" s="7" t="s">
        <v>1145</v>
      </c>
      <c r="O262" s="7" t="s">
        <v>43</v>
      </c>
      <c r="P262" s="7" t="s">
        <v>33</v>
      </c>
      <c r="Q262" s="7">
        <v>0</v>
      </c>
      <c r="R262" s="15">
        <v>44677</v>
      </c>
      <c r="S262" s="9">
        <v>44690</v>
      </c>
      <c r="T262" s="7" t="s">
        <v>34</v>
      </c>
      <c r="U262" s="7">
        <v>324</v>
      </c>
      <c r="V262" s="7">
        <v>0</v>
      </c>
      <c r="W262" s="7">
        <v>0</v>
      </c>
      <c r="X262" s="7" t="s">
        <v>1146</v>
      </c>
      <c r="Y262" s="7" t="s">
        <v>1147</v>
      </c>
    </row>
    <row r="263" s="7" customFormat="1" spans="1:25">
      <c r="A263" s="7" t="s">
        <v>1148</v>
      </c>
      <c r="B263" s="7" t="s">
        <v>26</v>
      </c>
      <c r="C263" s="7" t="s">
        <v>27</v>
      </c>
      <c r="D263" s="7" t="s">
        <v>946</v>
      </c>
      <c r="E263" s="7" t="s">
        <v>947</v>
      </c>
      <c r="F263" s="9">
        <v>44683</v>
      </c>
      <c r="G263" s="9">
        <v>44685</v>
      </c>
      <c r="H263" s="7">
        <v>1</v>
      </c>
      <c r="I263" s="7">
        <v>2</v>
      </c>
      <c r="J263" s="7">
        <v>2</v>
      </c>
      <c r="K263" s="7" t="s">
        <v>41</v>
      </c>
      <c r="L263" s="7">
        <v>648</v>
      </c>
      <c r="M263" s="7">
        <v>648</v>
      </c>
      <c r="N263" s="7" t="s">
        <v>1149</v>
      </c>
      <c r="O263" s="7" t="s">
        <v>43</v>
      </c>
      <c r="P263" s="7" t="s">
        <v>33</v>
      </c>
      <c r="Q263" s="7">
        <v>0</v>
      </c>
      <c r="R263" s="15">
        <v>44677</v>
      </c>
      <c r="S263" s="9">
        <v>44690</v>
      </c>
      <c r="T263" s="7" t="s">
        <v>34</v>
      </c>
      <c r="U263" s="7">
        <v>648</v>
      </c>
      <c r="V263" s="7">
        <v>0</v>
      </c>
      <c r="W263" s="7">
        <v>0</v>
      </c>
      <c r="X263" s="7" t="s">
        <v>1150</v>
      </c>
      <c r="Y263" s="7" t="s">
        <v>1151</v>
      </c>
    </row>
    <row r="264" s="7" customFormat="1" spans="1:25">
      <c r="A264" s="7" t="s">
        <v>1152</v>
      </c>
      <c r="B264" s="7" t="s">
        <v>26</v>
      </c>
      <c r="C264" s="7" t="s">
        <v>27</v>
      </c>
      <c r="D264" s="7" t="s">
        <v>877</v>
      </c>
      <c r="E264" s="7" t="s">
        <v>1153</v>
      </c>
      <c r="F264" s="9">
        <v>44681</v>
      </c>
      <c r="G264" s="9">
        <v>44684</v>
      </c>
      <c r="H264" s="7">
        <v>1</v>
      </c>
      <c r="I264" s="7">
        <v>3</v>
      </c>
      <c r="J264" s="7">
        <v>3</v>
      </c>
      <c r="K264" s="7" t="s">
        <v>41</v>
      </c>
      <c r="L264" s="7">
        <v>1044</v>
      </c>
      <c r="M264" s="7">
        <v>1044</v>
      </c>
      <c r="N264" s="7" t="s">
        <v>1154</v>
      </c>
      <c r="O264" s="7" t="s">
        <v>43</v>
      </c>
      <c r="P264" s="7" t="s">
        <v>33</v>
      </c>
      <c r="Q264" s="7">
        <v>0</v>
      </c>
      <c r="R264" s="15">
        <v>44677</v>
      </c>
      <c r="S264" s="9">
        <v>44690</v>
      </c>
      <c r="T264" s="7" t="s">
        <v>34</v>
      </c>
      <c r="U264" s="7">
        <v>1044</v>
      </c>
      <c r="V264" s="7">
        <v>0</v>
      </c>
      <c r="W264" s="7">
        <v>0</v>
      </c>
      <c r="X264" s="7" t="s">
        <v>1155</v>
      </c>
      <c r="Y264" s="7" t="s">
        <v>1156</v>
      </c>
    </row>
    <row r="265" s="7" customFormat="1" spans="1:25">
      <c r="A265" s="7" t="s">
        <v>1157</v>
      </c>
      <c r="B265" s="7" t="s">
        <v>26</v>
      </c>
      <c r="C265" s="7" t="s">
        <v>27</v>
      </c>
      <c r="D265" s="7" t="s">
        <v>877</v>
      </c>
      <c r="E265" s="7" t="s">
        <v>1153</v>
      </c>
      <c r="F265" s="9">
        <v>44682</v>
      </c>
      <c r="G265" s="9">
        <v>44683</v>
      </c>
      <c r="H265" s="7">
        <v>1</v>
      </c>
      <c r="I265" s="7">
        <v>1</v>
      </c>
      <c r="J265" s="7">
        <v>1</v>
      </c>
      <c r="K265" s="7" t="s">
        <v>41</v>
      </c>
      <c r="L265" s="7">
        <v>373</v>
      </c>
      <c r="M265" s="7">
        <v>373</v>
      </c>
      <c r="N265" s="7" t="s">
        <v>1158</v>
      </c>
      <c r="O265" s="7" t="s">
        <v>43</v>
      </c>
      <c r="P265" s="7" t="s">
        <v>33</v>
      </c>
      <c r="Q265" s="7">
        <v>0</v>
      </c>
      <c r="R265" s="15">
        <v>44677</v>
      </c>
      <c r="S265" s="9">
        <v>44690</v>
      </c>
      <c r="T265" s="7" t="s">
        <v>34</v>
      </c>
      <c r="U265" s="7">
        <v>373</v>
      </c>
      <c r="V265" s="7">
        <v>0</v>
      </c>
      <c r="W265" s="7">
        <v>0</v>
      </c>
      <c r="X265" s="7" t="s">
        <v>1159</v>
      </c>
      <c r="Y265" s="7" t="s">
        <v>1160</v>
      </c>
    </row>
    <row r="266" s="7" customFormat="1" spans="1:25">
      <c r="A266" s="7" t="s">
        <v>1161</v>
      </c>
      <c r="B266" s="7" t="s">
        <v>26</v>
      </c>
      <c r="C266" s="7" t="s">
        <v>27</v>
      </c>
      <c r="D266" s="7" t="s">
        <v>582</v>
      </c>
      <c r="E266" s="7" t="s">
        <v>290</v>
      </c>
      <c r="F266" s="9">
        <v>44688</v>
      </c>
      <c r="G266" s="9">
        <v>44689</v>
      </c>
      <c r="H266" s="7">
        <v>1</v>
      </c>
      <c r="I266" s="7">
        <v>1</v>
      </c>
      <c r="J266" s="7">
        <v>1</v>
      </c>
      <c r="K266" s="7" t="s">
        <v>41</v>
      </c>
      <c r="L266" s="7">
        <v>276</v>
      </c>
      <c r="M266" s="7">
        <v>276</v>
      </c>
      <c r="N266" s="7" t="s">
        <v>1162</v>
      </c>
      <c r="O266" s="7" t="s">
        <v>43</v>
      </c>
      <c r="P266" s="7" t="s">
        <v>33</v>
      </c>
      <c r="Q266" s="7">
        <v>0</v>
      </c>
      <c r="R266" s="15">
        <v>44677</v>
      </c>
      <c r="S266" s="9">
        <v>44690</v>
      </c>
      <c r="T266" s="7" t="s">
        <v>34</v>
      </c>
      <c r="U266" s="7">
        <v>276</v>
      </c>
      <c r="V266" s="7">
        <v>0</v>
      </c>
      <c r="W266" s="7">
        <v>0</v>
      </c>
      <c r="X266" s="7" t="s">
        <v>1163</v>
      </c>
      <c r="Y266" s="7" t="s">
        <v>1164</v>
      </c>
    </row>
    <row r="267" s="7" customFormat="1" spans="1:25">
      <c r="A267" s="7" t="s">
        <v>1165</v>
      </c>
      <c r="B267" s="7" t="s">
        <v>26</v>
      </c>
      <c r="C267" s="7" t="s">
        <v>27</v>
      </c>
      <c r="D267" s="7" t="s">
        <v>694</v>
      </c>
      <c r="E267" s="7" t="s">
        <v>290</v>
      </c>
      <c r="F267" s="9">
        <v>44686</v>
      </c>
      <c r="G267" s="9">
        <v>44687</v>
      </c>
      <c r="H267" s="7">
        <v>1</v>
      </c>
      <c r="I267" s="7">
        <v>1</v>
      </c>
      <c r="J267" s="7">
        <v>1</v>
      </c>
      <c r="K267" s="7" t="s">
        <v>41</v>
      </c>
      <c r="L267" s="7">
        <v>274</v>
      </c>
      <c r="M267" s="7">
        <v>274</v>
      </c>
      <c r="N267" s="7" t="s">
        <v>1166</v>
      </c>
      <c r="O267" s="7" t="s">
        <v>43</v>
      </c>
      <c r="P267" s="7" t="s">
        <v>33</v>
      </c>
      <c r="Q267" s="7">
        <v>0</v>
      </c>
      <c r="R267" s="15">
        <v>44677</v>
      </c>
      <c r="S267" s="9">
        <v>44690</v>
      </c>
      <c r="T267" s="7" t="s">
        <v>34</v>
      </c>
      <c r="U267" s="7">
        <v>274</v>
      </c>
      <c r="V267" s="7">
        <v>0</v>
      </c>
      <c r="W267" s="7">
        <v>0</v>
      </c>
      <c r="X267" s="7" t="s">
        <v>1167</v>
      </c>
      <c r="Y267" s="7" t="s">
        <v>1168</v>
      </c>
    </row>
    <row r="268" s="7" customFormat="1" spans="1:25">
      <c r="A268" s="7" t="s">
        <v>1169</v>
      </c>
      <c r="B268" s="7" t="s">
        <v>26</v>
      </c>
      <c r="C268" s="7" t="s">
        <v>27</v>
      </c>
      <c r="D268" s="7" t="s">
        <v>739</v>
      </c>
      <c r="E268" s="7" t="s">
        <v>740</v>
      </c>
      <c r="F268" s="9">
        <v>44683</v>
      </c>
      <c r="G268" s="9">
        <v>44684</v>
      </c>
      <c r="H268" s="7">
        <v>1</v>
      </c>
      <c r="I268" s="7">
        <v>1</v>
      </c>
      <c r="J268" s="7">
        <v>1</v>
      </c>
      <c r="K268" s="7" t="s">
        <v>41</v>
      </c>
      <c r="L268" s="7">
        <v>251</v>
      </c>
      <c r="M268" s="7">
        <v>251</v>
      </c>
      <c r="N268" s="7" t="s">
        <v>1170</v>
      </c>
      <c r="O268" s="7" t="s">
        <v>43</v>
      </c>
      <c r="P268" s="7" t="s">
        <v>33</v>
      </c>
      <c r="Q268" s="7">
        <v>0</v>
      </c>
      <c r="R268" s="15">
        <v>44677</v>
      </c>
      <c r="S268" s="9">
        <v>44690</v>
      </c>
      <c r="T268" s="7" t="s">
        <v>34</v>
      </c>
      <c r="U268" s="7">
        <v>251</v>
      </c>
      <c r="V268" s="7">
        <v>0</v>
      </c>
      <c r="W268" s="7">
        <v>0</v>
      </c>
      <c r="X268" s="7" t="s">
        <v>1171</v>
      </c>
      <c r="Y268" s="7" t="s">
        <v>1172</v>
      </c>
    </row>
    <row r="269" s="7" customFormat="1" spans="1:25">
      <c r="A269" s="7" t="s">
        <v>1119</v>
      </c>
      <c r="B269" s="7" t="s">
        <v>26</v>
      </c>
      <c r="C269" s="7" t="s">
        <v>114</v>
      </c>
      <c r="D269" s="7" t="s">
        <v>1120</v>
      </c>
      <c r="E269" s="7" t="s">
        <v>1121</v>
      </c>
      <c r="F269" s="9">
        <v>44679</v>
      </c>
      <c r="G269" s="9">
        <v>44683</v>
      </c>
      <c r="H269" s="7">
        <v>1</v>
      </c>
      <c r="I269" s="7">
        <v>4</v>
      </c>
      <c r="J269" s="7">
        <v>4</v>
      </c>
      <c r="K269" s="7" t="s">
        <v>41</v>
      </c>
      <c r="L269" s="7">
        <v>-8400</v>
      </c>
      <c r="M269" s="7">
        <v>-8400</v>
      </c>
      <c r="N269" s="7" t="s">
        <v>1122</v>
      </c>
      <c r="O269" s="7" t="s">
        <v>43</v>
      </c>
      <c r="P269" s="7" t="s">
        <v>33</v>
      </c>
      <c r="Q269" s="7">
        <v>0</v>
      </c>
      <c r="R269" s="15">
        <v>44676</v>
      </c>
      <c r="S269" s="9">
        <v>44690</v>
      </c>
      <c r="T269" s="7" t="s">
        <v>34</v>
      </c>
      <c r="U269" s="7">
        <v>-8400</v>
      </c>
      <c r="V269" s="7">
        <v>0</v>
      </c>
      <c r="W269" s="7">
        <v>0</v>
      </c>
      <c r="X269" s="7" t="s">
        <v>1123</v>
      </c>
      <c r="Y269" s="7" t="s">
        <v>35</v>
      </c>
    </row>
    <row r="270" s="7" customFormat="1" spans="1:25">
      <c r="A270" s="7" t="s">
        <v>1173</v>
      </c>
      <c r="B270" s="7" t="s">
        <v>26</v>
      </c>
      <c r="C270" s="7" t="s">
        <v>27</v>
      </c>
      <c r="D270" s="7" t="s">
        <v>877</v>
      </c>
      <c r="E270" s="7" t="s">
        <v>1174</v>
      </c>
      <c r="F270" s="9">
        <v>44681</v>
      </c>
      <c r="G270" s="9">
        <v>44684</v>
      </c>
      <c r="H270" s="7">
        <v>1</v>
      </c>
      <c r="I270" s="7">
        <v>3</v>
      </c>
      <c r="J270" s="7">
        <v>3</v>
      </c>
      <c r="K270" s="7" t="s">
        <v>41</v>
      </c>
      <c r="L270" s="7">
        <v>1057</v>
      </c>
      <c r="M270" s="7">
        <v>1057</v>
      </c>
      <c r="N270" s="7" t="s">
        <v>1175</v>
      </c>
      <c r="O270" s="7" t="s">
        <v>43</v>
      </c>
      <c r="P270" s="7" t="s">
        <v>33</v>
      </c>
      <c r="Q270" s="7">
        <v>0</v>
      </c>
      <c r="R270" s="15">
        <v>44677</v>
      </c>
      <c r="S270" s="9">
        <v>44690</v>
      </c>
      <c r="T270" s="7" t="s">
        <v>34</v>
      </c>
      <c r="U270" s="7">
        <v>1057</v>
      </c>
      <c r="V270" s="7">
        <v>0</v>
      </c>
      <c r="W270" s="7">
        <v>0</v>
      </c>
      <c r="X270" s="7" t="s">
        <v>1176</v>
      </c>
      <c r="Y270" s="7" t="s">
        <v>1177</v>
      </c>
    </row>
    <row r="271" s="7" customFormat="1" spans="1:25">
      <c r="A271" s="7" t="s">
        <v>1178</v>
      </c>
      <c r="B271" s="7" t="s">
        <v>26</v>
      </c>
      <c r="C271" s="7" t="s">
        <v>27</v>
      </c>
      <c r="D271" s="7" t="s">
        <v>739</v>
      </c>
      <c r="E271" s="7" t="s">
        <v>740</v>
      </c>
      <c r="F271" s="9">
        <v>44688</v>
      </c>
      <c r="G271" s="9">
        <v>44689</v>
      </c>
      <c r="H271" s="7">
        <v>1</v>
      </c>
      <c r="I271" s="7">
        <v>1</v>
      </c>
      <c r="J271" s="7">
        <v>1</v>
      </c>
      <c r="K271" s="7" t="s">
        <v>41</v>
      </c>
      <c r="L271" s="7">
        <v>251</v>
      </c>
      <c r="M271" s="7">
        <v>251</v>
      </c>
      <c r="N271" s="7" t="s">
        <v>1179</v>
      </c>
      <c r="O271" s="7" t="s">
        <v>43</v>
      </c>
      <c r="P271" s="7" t="s">
        <v>33</v>
      </c>
      <c r="Q271" s="7">
        <v>0</v>
      </c>
      <c r="R271" s="15">
        <v>44677</v>
      </c>
      <c r="S271" s="9">
        <v>44690</v>
      </c>
      <c r="T271" s="7" t="s">
        <v>34</v>
      </c>
      <c r="U271" s="7">
        <v>251</v>
      </c>
      <c r="V271" s="7">
        <v>0</v>
      </c>
      <c r="W271" s="7">
        <v>0</v>
      </c>
      <c r="X271" s="7" t="s">
        <v>1180</v>
      </c>
      <c r="Y271" s="7" t="s">
        <v>1181</v>
      </c>
    </row>
    <row r="272" s="7" customFormat="1" spans="1:25">
      <c r="A272" s="7" t="s">
        <v>1182</v>
      </c>
      <c r="B272" s="7" t="s">
        <v>26</v>
      </c>
      <c r="C272" s="7" t="s">
        <v>27</v>
      </c>
      <c r="D272" s="7" t="s">
        <v>739</v>
      </c>
      <c r="E272" s="7" t="s">
        <v>740</v>
      </c>
      <c r="F272" s="9">
        <v>44683</v>
      </c>
      <c r="G272" s="9">
        <v>44685</v>
      </c>
      <c r="H272" s="7">
        <v>1</v>
      </c>
      <c r="I272" s="7">
        <v>2</v>
      </c>
      <c r="J272" s="7">
        <v>2</v>
      </c>
      <c r="K272" s="7" t="s">
        <v>41</v>
      </c>
      <c r="L272" s="7">
        <v>502</v>
      </c>
      <c r="M272" s="7">
        <v>502</v>
      </c>
      <c r="N272" s="7" t="s">
        <v>1183</v>
      </c>
      <c r="O272" s="7" t="s">
        <v>43</v>
      </c>
      <c r="P272" s="7" t="s">
        <v>33</v>
      </c>
      <c r="Q272" s="7">
        <v>0</v>
      </c>
      <c r="R272" s="15">
        <v>44677</v>
      </c>
      <c r="S272" s="9">
        <v>44690</v>
      </c>
      <c r="T272" s="7" t="s">
        <v>34</v>
      </c>
      <c r="U272" s="7">
        <v>502</v>
      </c>
      <c r="V272" s="7">
        <v>0</v>
      </c>
      <c r="W272" s="7">
        <v>0</v>
      </c>
      <c r="X272" s="7" t="s">
        <v>1184</v>
      </c>
      <c r="Y272" s="7" t="s">
        <v>1185</v>
      </c>
    </row>
    <row r="273" s="7" customFormat="1" spans="1:25">
      <c r="A273" s="7" t="s">
        <v>1186</v>
      </c>
      <c r="B273" s="7" t="s">
        <v>26</v>
      </c>
      <c r="C273" s="7" t="s">
        <v>27</v>
      </c>
      <c r="D273" s="7" t="s">
        <v>946</v>
      </c>
      <c r="E273" s="7" t="s">
        <v>947</v>
      </c>
      <c r="F273" s="9">
        <v>44683</v>
      </c>
      <c r="G273" s="9">
        <v>44684</v>
      </c>
      <c r="H273" s="7">
        <v>1</v>
      </c>
      <c r="I273" s="7">
        <v>1</v>
      </c>
      <c r="J273" s="7">
        <v>1</v>
      </c>
      <c r="K273" s="7" t="s">
        <v>41</v>
      </c>
      <c r="L273" s="7">
        <v>324</v>
      </c>
      <c r="M273" s="7">
        <v>324</v>
      </c>
      <c r="N273" s="7" t="s">
        <v>1187</v>
      </c>
      <c r="O273" s="7" t="s">
        <v>43</v>
      </c>
      <c r="P273" s="7" t="s">
        <v>33</v>
      </c>
      <c r="Q273" s="7">
        <v>0</v>
      </c>
      <c r="R273" s="15">
        <v>44677</v>
      </c>
      <c r="S273" s="9">
        <v>44690</v>
      </c>
      <c r="T273" s="7" t="s">
        <v>34</v>
      </c>
      <c r="U273" s="7">
        <v>324</v>
      </c>
      <c r="V273" s="7">
        <v>0</v>
      </c>
      <c r="W273" s="7">
        <v>0</v>
      </c>
      <c r="X273" s="7" t="s">
        <v>1188</v>
      </c>
      <c r="Y273" s="7" t="s">
        <v>1189</v>
      </c>
    </row>
    <row r="274" s="7" customFormat="1" spans="1:25">
      <c r="A274" s="7" t="s">
        <v>808</v>
      </c>
      <c r="B274" s="7" t="s">
        <v>26</v>
      </c>
      <c r="C274" s="7" t="s">
        <v>114</v>
      </c>
      <c r="D274" s="7" t="s">
        <v>809</v>
      </c>
      <c r="E274" s="7" t="s">
        <v>810</v>
      </c>
      <c r="F274" s="9">
        <v>44682</v>
      </c>
      <c r="G274" s="9">
        <v>44683</v>
      </c>
      <c r="H274" s="7">
        <v>1</v>
      </c>
      <c r="I274" s="7">
        <v>1</v>
      </c>
      <c r="J274" s="7">
        <v>1</v>
      </c>
      <c r="K274" s="7" t="s">
        <v>41</v>
      </c>
      <c r="L274" s="7">
        <v>-670</v>
      </c>
      <c r="M274" s="7">
        <v>-670</v>
      </c>
      <c r="N274" s="7" t="s">
        <v>811</v>
      </c>
      <c r="O274" s="7" t="s">
        <v>43</v>
      </c>
      <c r="P274" s="7" t="s">
        <v>33</v>
      </c>
      <c r="Q274" s="7">
        <v>0</v>
      </c>
      <c r="R274" s="15">
        <v>44673</v>
      </c>
      <c r="S274" s="9">
        <v>44690</v>
      </c>
      <c r="T274" s="7" t="s">
        <v>34</v>
      </c>
      <c r="U274" s="7">
        <v>-670</v>
      </c>
      <c r="V274" s="7">
        <v>0</v>
      </c>
      <c r="W274" s="7">
        <v>0</v>
      </c>
      <c r="X274" s="7" t="s">
        <v>812</v>
      </c>
      <c r="Y274" s="7" t="s">
        <v>35</v>
      </c>
    </row>
    <row r="275" s="7" customFormat="1" spans="1:25">
      <c r="A275" s="7" t="s">
        <v>1190</v>
      </c>
      <c r="B275" s="7" t="s">
        <v>26</v>
      </c>
      <c r="C275" s="7" t="s">
        <v>27</v>
      </c>
      <c r="D275" s="7" t="s">
        <v>384</v>
      </c>
      <c r="E275" s="7" t="s">
        <v>1191</v>
      </c>
      <c r="F275" s="9">
        <v>44683</v>
      </c>
      <c r="G275" s="9">
        <v>44684</v>
      </c>
      <c r="H275" s="7">
        <v>1</v>
      </c>
      <c r="I275" s="7">
        <v>1</v>
      </c>
      <c r="J275" s="7">
        <v>1</v>
      </c>
      <c r="K275" s="7" t="s">
        <v>41</v>
      </c>
      <c r="L275" s="7">
        <v>2700</v>
      </c>
      <c r="M275" s="7">
        <v>2700</v>
      </c>
      <c r="N275" s="7" t="s">
        <v>1192</v>
      </c>
      <c r="O275" s="7" t="s">
        <v>43</v>
      </c>
      <c r="P275" s="7" t="s">
        <v>33</v>
      </c>
      <c r="Q275" s="7">
        <v>0</v>
      </c>
      <c r="R275" s="15">
        <v>44677</v>
      </c>
      <c r="S275" s="9">
        <v>44690</v>
      </c>
      <c r="T275" s="7" t="s">
        <v>34</v>
      </c>
      <c r="U275" s="7">
        <v>2700</v>
      </c>
      <c r="V275" s="7">
        <v>0</v>
      </c>
      <c r="W275" s="7">
        <v>0</v>
      </c>
      <c r="X275" s="7" t="s">
        <v>1193</v>
      </c>
      <c r="Y275" s="7" t="s">
        <v>1194</v>
      </c>
    </row>
    <row r="276" s="7" customFormat="1" spans="1:25">
      <c r="A276" s="7" t="s">
        <v>1195</v>
      </c>
      <c r="B276" s="7" t="s">
        <v>26</v>
      </c>
      <c r="C276" s="7" t="s">
        <v>27</v>
      </c>
      <c r="D276" s="7" t="s">
        <v>241</v>
      </c>
      <c r="E276" s="7" t="s">
        <v>1196</v>
      </c>
      <c r="F276" s="9">
        <v>44685</v>
      </c>
      <c r="G276" s="9">
        <v>44689</v>
      </c>
      <c r="H276" s="7">
        <v>1</v>
      </c>
      <c r="I276" s="7">
        <v>4</v>
      </c>
      <c r="J276" s="7">
        <v>4</v>
      </c>
      <c r="K276" s="7" t="s">
        <v>41</v>
      </c>
      <c r="L276" s="7">
        <v>3816</v>
      </c>
      <c r="M276" s="7">
        <v>3816</v>
      </c>
      <c r="N276" s="7" t="s">
        <v>1197</v>
      </c>
      <c r="O276" s="7" t="s">
        <v>43</v>
      </c>
      <c r="P276" s="7" t="s">
        <v>33</v>
      </c>
      <c r="Q276" s="7">
        <v>0</v>
      </c>
      <c r="R276" s="15">
        <v>44677</v>
      </c>
      <c r="S276" s="9">
        <v>44690</v>
      </c>
      <c r="T276" s="7" t="s">
        <v>34</v>
      </c>
      <c r="U276" s="7">
        <v>3816</v>
      </c>
      <c r="V276" s="7">
        <v>0</v>
      </c>
      <c r="W276" s="7">
        <v>0</v>
      </c>
      <c r="X276" s="7" t="s">
        <v>1198</v>
      </c>
      <c r="Y276" s="7" t="s">
        <v>1199</v>
      </c>
    </row>
    <row r="277" s="7" customFormat="1" spans="1:25">
      <c r="A277" s="7" t="s">
        <v>1086</v>
      </c>
      <c r="B277" s="7" t="s">
        <v>26</v>
      </c>
      <c r="C277" s="7" t="s">
        <v>114</v>
      </c>
      <c r="D277" s="7" t="s">
        <v>95</v>
      </c>
      <c r="E277" s="7" t="s">
        <v>1087</v>
      </c>
      <c r="F277" s="9">
        <v>44680</v>
      </c>
      <c r="G277" s="9">
        <v>44685</v>
      </c>
      <c r="H277" s="7">
        <v>1</v>
      </c>
      <c r="I277" s="7">
        <v>5</v>
      </c>
      <c r="J277" s="7">
        <v>5</v>
      </c>
      <c r="K277" s="7" t="s">
        <v>41</v>
      </c>
      <c r="L277" s="7">
        <v>-12500</v>
      </c>
      <c r="M277" s="7">
        <v>-12500</v>
      </c>
      <c r="N277" s="7" t="s">
        <v>1088</v>
      </c>
      <c r="O277" s="7" t="s">
        <v>43</v>
      </c>
      <c r="P277" s="7" t="s">
        <v>33</v>
      </c>
      <c r="Q277" s="7">
        <v>0</v>
      </c>
      <c r="R277" s="15">
        <v>44676</v>
      </c>
      <c r="S277" s="9">
        <v>44690</v>
      </c>
      <c r="T277" s="7" t="s">
        <v>34</v>
      </c>
      <c r="U277" s="7">
        <v>-12500</v>
      </c>
      <c r="V277" s="7">
        <v>0</v>
      </c>
      <c r="W277" s="7">
        <v>0</v>
      </c>
      <c r="X277" s="7" t="s">
        <v>1089</v>
      </c>
      <c r="Y277" s="7" t="s">
        <v>35</v>
      </c>
    </row>
    <row r="278" s="7" customFormat="1" spans="1:25">
      <c r="A278" s="7" t="s">
        <v>1200</v>
      </c>
      <c r="B278" s="7" t="s">
        <v>26</v>
      </c>
      <c r="C278" s="7" t="s">
        <v>27</v>
      </c>
      <c r="D278" s="7" t="s">
        <v>503</v>
      </c>
      <c r="E278" s="7" t="s">
        <v>504</v>
      </c>
      <c r="F278" s="9">
        <v>44682</v>
      </c>
      <c r="G278" s="9">
        <v>44683</v>
      </c>
      <c r="H278" s="7">
        <v>2</v>
      </c>
      <c r="I278" s="7">
        <v>1</v>
      </c>
      <c r="J278" s="7">
        <v>2</v>
      </c>
      <c r="K278" s="7" t="s">
        <v>41</v>
      </c>
      <c r="L278" s="7">
        <v>1604</v>
      </c>
      <c r="M278" s="7">
        <v>1604</v>
      </c>
      <c r="N278" s="7" t="s">
        <v>1201</v>
      </c>
      <c r="O278" s="7" t="s">
        <v>43</v>
      </c>
      <c r="P278" s="7" t="s">
        <v>33</v>
      </c>
      <c r="Q278" s="7">
        <v>0</v>
      </c>
      <c r="R278" s="15">
        <v>44677</v>
      </c>
      <c r="S278" s="9">
        <v>44690</v>
      </c>
      <c r="T278" s="7" t="s">
        <v>34</v>
      </c>
      <c r="U278" s="7">
        <v>1604</v>
      </c>
      <c r="V278" s="7">
        <v>0</v>
      </c>
      <c r="W278" s="7">
        <v>0</v>
      </c>
      <c r="X278" s="7" t="s">
        <v>35</v>
      </c>
      <c r="Y278" s="7" t="s">
        <v>35</v>
      </c>
    </row>
    <row r="279" s="7" customFormat="1" spans="1:25">
      <c r="A279" s="7" t="s">
        <v>1202</v>
      </c>
      <c r="B279" s="7" t="s">
        <v>26</v>
      </c>
      <c r="C279" s="7" t="s">
        <v>27</v>
      </c>
      <c r="D279" s="7" t="s">
        <v>162</v>
      </c>
      <c r="E279" s="7" t="s">
        <v>163</v>
      </c>
      <c r="F279" s="9">
        <v>44683</v>
      </c>
      <c r="G279" s="9">
        <v>44685</v>
      </c>
      <c r="H279" s="7">
        <v>1</v>
      </c>
      <c r="I279" s="7">
        <v>2</v>
      </c>
      <c r="J279" s="7">
        <v>2</v>
      </c>
      <c r="K279" s="7" t="s">
        <v>41</v>
      </c>
      <c r="L279" s="7">
        <v>1736</v>
      </c>
      <c r="M279" s="7">
        <v>1736</v>
      </c>
      <c r="N279" s="7" t="s">
        <v>1203</v>
      </c>
      <c r="O279" s="7" t="s">
        <v>43</v>
      </c>
      <c r="P279" s="7" t="s">
        <v>33</v>
      </c>
      <c r="Q279" s="7">
        <v>0</v>
      </c>
      <c r="R279" s="15">
        <v>44677</v>
      </c>
      <c r="S279" s="9">
        <v>44690</v>
      </c>
      <c r="T279" s="7" t="s">
        <v>34</v>
      </c>
      <c r="U279" s="7">
        <v>1736</v>
      </c>
      <c r="V279" s="7">
        <v>0</v>
      </c>
      <c r="W279" s="7">
        <v>0</v>
      </c>
      <c r="X279" s="7" t="s">
        <v>1204</v>
      </c>
      <c r="Y279" s="7" t="s">
        <v>35</v>
      </c>
    </row>
    <row r="280" s="7" customFormat="1" spans="1:25">
      <c r="A280" s="7" t="s">
        <v>1205</v>
      </c>
      <c r="B280" s="7" t="s">
        <v>26</v>
      </c>
      <c r="C280" s="7" t="s">
        <v>27</v>
      </c>
      <c r="D280" s="7" t="s">
        <v>71</v>
      </c>
      <c r="E280" s="7" t="s">
        <v>1206</v>
      </c>
      <c r="F280" s="9">
        <v>44682</v>
      </c>
      <c r="G280" s="9">
        <v>44683</v>
      </c>
      <c r="H280" s="7">
        <v>1</v>
      </c>
      <c r="I280" s="7">
        <v>1</v>
      </c>
      <c r="J280" s="7">
        <v>1</v>
      </c>
      <c r="K280" s="7" t="s">
        <v>41</v>
      </c>
      <c r="L280" s="7">
        <v>638</v>
      </c>
      <c r="M280" s="7">
        <v>638</v>
      </c>
      <c r="N280" s="7" t="s">
        <v>1207</v>
      </c>
      <c r="O280" s="7" t="s">
        <v>43</v>
      </c>
      <c r="P280" s="7" t="s">
        <v>33</v>
      </c>
      <c r="Q280" s="7">
        <v>0</v>
      </c>
      <c r="R280" s="15">
        <v>44677</v>
      </c>
      <c r="S280" s="9">
        <v>44690</v>
      </c>
      <c r="T280" s="7" t="s">
        <v>34</v>
      </c>
      <c r="U280" s="7">
        <v>638</v>
      </c>
      <c r="V280" s="7">
        <v>0</v>
      </c>
      <c r="W280" s="7">
        <v>0</v>
      </c>
      <c r="X280" s="7" t="s">
        <v>1208</v>
      </c>
      <c r="Y280" s="7" t="s">
        <v>1209</v>
      </c>
    </row>
    <row r="281" s="7" customFormat="1" spans="1:25">
      <c r="A281" s="7" t="s">
        <v>1202</v>
      </c>
      <c r="B281" s="7" t="s">
        <v>26</v>
      </c>
      <c r="C281" s="7" t="s">
        <v>114</v>
      </c>
      <c r="D281" s="7" t="s">
        <v>162</v>
      </c>
      <c r="E281" s="7" t="s">
        <v>163</v>
      </c>
      <c r="F281" s="9">
        <v>44683</v>
      </c>
      <c r="G281" s="9">
        <v>44685</v>
      </c>
      <c r="H281" s="7">
        <v>1</v>
      </c>
      <c r="I281" s="7">
        <v>2</v>
      </c>
      <c r="J281" s="7">
        <v>2</v>
      </c>
      <c r="K281" s="7" t="s">
        <v>41</v>
      </c>
      <c r="L281" s="7">
        <v>-1736</v>
      </c>
      <c r="M281" s="7">
        <v>-1736</v>
      </c>
      <c r="N281" s="7" t="s">
        <v>1203</v>
      </c>
      <c r="O281" s="7" t="s">
        <v>43</v>
      </c>
      <c r="P281" s="7" t="s">
        <v>33</v>
      </c>
      <c r="Q281" s="7">
        <v>0</v>
      </c>
      <c r="R281" s="15">
        <v>44677</v>
      </c>
      <c r="S281" s="9">
        <v>44690</v>
      </c>
      <c r="T281" s="7" t="s">
        <v>34</v>
      </c>
      <c r="U281" s="7">
        <v>-1736</v>
      </c>
      <c r="V281" s="7">
        <v>0</v>
      </c>
      <c r="W281" s="7">
        <v>0</v>
      </c>
      <c r="X281" s="7" t="s">
        <v>1204</v>
      </c>
      <c r="Y281" s="7" t="s">
        <v>35</v>
      </c>
    </row>
    <row r="282" s="7" customFormat="1" spans="1:25">
      <c r="A282" s="7" t="s">
        <v>1200</v>
      </c>
      <c r="B282" s="7" t="s">
        <v>26</v>
      </c>
      <c r="C282" s="7" t="s">
        <v>114</v>
      </c>
      <c r="D282" s="7" t="s">
        <v>503</v>
      </c>
      <c r="E282" s="7" t="s">
        <v>504</v>
      </c>
      <c r="F282" s="9">
        <v>44682</v>
      </c>
      <c r="G282" s="9">
        <v>44683</v>
      </c>
      <c r="H282" s="7">
        <v>2</v>
      </c>
      <c r="I282" s="7">
        <v>1</v>
      </c>
      <c r="J282" s="7">
        <v>2</v>
      </c>
      <c r="K282" s="7" t="s">
        <v>41</v>
      </c>
      <c r="L282" s="7">
        <v>-1604</v>
      </c>
      <c r="M282" s="7">
        <v>-1604</v>
      </c>
      <c r="N282" s="7" t="s">
        <v>1201</v>
      </c>
      <c r="O282" s="7" t="s">
        <v>43</v>
      </c>
      <c r="P282" s="7" t="s">
        <v>33</v>
      </c>
      <c r="Q282" s="7">
        <v>0</v>
      </c>
      <c r="R282" s="15">
        <v>44677</v>
      </c>
      <c r="S282" s="9">
        <v>44690</v>
      </c>
      <c r="T282" s="7" t="s">
        <v>34</v>
      </c>
      <c r="U282" s="7">
        <v>-1604</v>
      </c>
      <c r="V282" s="7">
        <v>0</v>
      </c>
      <c r="W282" s="7">
        <v>0</v>
      </c>
      <c r="X282" s="7" t="s">
        <v>35</v>
      </c>
      <c r="Y282" s="7" t="s">
        <v>35</v>
      </c>
    </row>
    <row r="283" s="7" customFormat="1" spans="1:25">
      <c r="A283" s="7" t="s">
        <v>1096</v>
      </c>
      <c r="B283" s="7" t="s">
        <v>26</v>
      </c>
      <c r="C283" s="7" t="s">
        <v>114</v>
      </c>
      <c r="D283" s="7" t="s">
        <v>459</v>
      </c>
      <c r="E283" s="7" t="s">
        <v>1097</v>
      </c>
      <c r="F283" s="9">
        <v>44685</v>
      </c>
      <c r="G283" s="9">
        <v>44688</v>
      </c>
      <c r="H283" s="7">
        <v>1</v>
      </c>
      <c r="I283" s="7">
        <v>3</v>
      </c>
      <c r="J283" s="7">
        <v>3</v>
      </c>
      <c r="K283" s="7" t="s">
        <v>41</v>
      </c>
      <c r="L283" s="7">
        <v>-3648</v>
      </c>
      <c r="M283" s="7">
        <v>-3648</v>
      </c>
      <c r="N283" s="7" t="s">
        <v>1098</v>
      </c>
      <c r="O283" s="7" t="s">
        <v>43</v>
      </c>
      <c r="P283" s="7" t="s">
        <v>33</v>
      </c>
      <c r="Q283" s="7">
        <v>0</v>
      </c>
      <c r="R283" s="15">
        <v>44676</v>
      </c>
      <c r="S283" s="9">
        <v>44690</v>
      </c>
      <c r="T283" s="7" t="s">
        <v>34</v>
      </c>
      <c r="U283" s="7">
        <v>-3648</v>
      </c>
      <c r="V283" s="7">
        <v>0</v>
      </c>
      <c r="W283" s="7">
        <v>0</v>
      </c>
      <c r="X283" s="7" t="s">
        <v>35</v>
      </c>
      <c r="Y283" s="7" t="s">
        <v>35</v>
      </c>
    </row>
    <row r="284" s="7" customFormat="1" spans="1:25">
      <c r="A284" s="7" t="s">
        <v>1210</v>
      </c>
      <c r="B284" s="7" t="s">
        <v>26</v>
      </c>
      <c r="C284" s="7" t="s">
        <v>27</v>
      </c>
      <c r="D284" s="7" t="s">
        <v>1211</v>
      </c>
      <c r="E284" s="7" t="s">
        <v>1212</v>
      </c>
      <c r="F284" s="9">
        <v>44688</v>
      </c>
      <c r="G284" s="9">
        <v>44689</v>
      </c>
      <c r="H284" s="7">
        <v>1</v>
      </c>
      <c r="I284" s="7">
        <v>1</v>
      </c>
      <c r="J284" s="7">
        <v>1</v>
      </c>
      <c r="K284" s="7" t="s">
        <v>41</v>
      </c>
      <c r="L284" s="7">
        <v>311</v>
      </c>
      <c r="M284" s="7">
        <v>311</v>
      </c>
      <c r="N284" s="7" t="s">
        <v>1213</v>
      </c>
      <c r="O284" s="7" t="s">
        <v>43</v>
      </c>
      <c r="P284" s="7" t="s">
        <v>33</v>
      </c>
      <c r="Q284" s="7">
        <v>0</v>
      </c>
      <c r="R284" s="15">
        <v>44677</v>
      </c>
      <c r="S284" s="9">
        <v>44690</v>
      </c>
      <c r="T284" s="7" t="s">
        <v>34</v>
      </c>
      <c r="U284" s="7">
        <v>311</v>
      </c>
      <c r="V284" s="7">
        <v>0</v>
      </c>
      <c r="W284" s="7">
        <v>0</v>
      </c>
      <c r="X284" s="7" t="s">
        <v>1214</v>
      </c>
      <c r="Y284" s="7" t="s">
        <v>1215</v>
      </c>
    </row>
    <row r="285" s="7" customFormat="1" spans="1:25">
      <c r="A285" s="7" t="s">
        <v>1216</v>
      </c>
      <c r="B285" s="7" t="s">
        <v>26</v>
      </c>
      <c r="C285" s="7" t="s">
        <v>27</v>
      </c>
      <c r="D285" s="7" t="s">
        <v>459</v>
      </c>
      <c r="E285" s="7" t="s">
        <v>704</v>
      </c>
      <c r="F285" s="9">
        <v>44684</v>
      </c>
      <c r="G285" s="9">
        <v>44687</v>
      </c>
      <c r="H285" s="7">
        <v>2</v>
      </c>
      <c r="I285" s="7">
        <v>3</v>
      </c>
      <c r="J285" s="7">
        <v>6</v>
      </c>
      <c r="K285" s="7" t="s">
        <v>41</v>
      </c>
      <c r="L285" s="7">
        <v>3600</v>
      </c>
      <c r="M285" s="7">
        <v>3600</v>
      </c>
      <c r="N285" s="7" t="s">
        <v>1217</v>
      </c>
      <c r="O285" s="7" t="s">
        <v>43</v>
      </c>
      <c r="P285" s="7" t="s">
        <v>33</v>
      </c>
      <c r="Q285" s="7">
        <v>0</v>
      </c>
      <c r="R285" s="15">
        <v>44677</v>
      </c>
      <c r="S285" s="9">
        <v>44690</v>
      </c>
      <c r="T285" s="7" t="s">
        <v>34</v>
      </c>
      <c r="U285" s="7">
        <v>3600</v>
      </c>
      <c r="V285" s="7">
        <v>0</v>
      </c>
      <c r="W285" s="7">
        <v>0</v>
      </c>
      <c r="X285" s="7" t="s">
        <v>1218</v>
      </c>
      <c r="Y285" s="7" t="s">
        <v>1219</v>
      </c>
    </row>
    <row r="286" s="7" customFormat="1" spans="1:25">
      <c r="A286" s="7" t="s">
        <v>1220</v>
      </c>
      <c r="B286" s="7" t="s">
        <v>26</v>
      </c>
      <c r="C286" s="7" t="s">
        <v>27</v>
      </c>
      <c r="D286" s="7" t="s">
        <v>946</v>
      </c>
      <c r="E286" s="7" t="s">
        <v>947</v>
      </c>
      <c r="F286" s="9">
        <v>44684</v>
      </c>
      <c r="G286" s="9">
        <v>44685</v>
      </c>
      <c r="H286" s="7">
        <v>1</v>
      </c>
      <c r="I286" s="7">
        <v>1</v>
      </c>
      <c r="J286" s="7">
        <v>1</v>
      </c>
      <c r="K286" s="7" t="s">
        <v>41</v>
      </c>
      <c r="L286" s="7">
        <v>374</v>
      </c>
      <c r="M286" s="7">
        <v>374</v>
      </c>
      <c r="N286" s="7" t="s">
        <v>1221</v>
      </c>
      <c r="O286" s="7" t="s">
        <v>43</v>
      </c>
      <c r="P286" s="7" t="s">
        <v>33</v>
      </c>
      <c r="Q286" s="7">
        <v>0</v>
      </c>
      <c r="R286" s="15">
        <v>44677</v>
      </c>
      <c r="S286" s="9">
        <v>44690</v>
      </c>
      <c r="T286" s="7" t="s">
        <v>34</v>
      </c>
      <c r="U286" s="7">
        <v>374</v>
      </c>
      <c r="V286" s="7">
        <v>0</v>
      </c>
      <c r="W286" s="7">
        <v>0</v>
      </c>
      <c r="X286" s="7" t="s">
        <v>1222</v>
      </c>
      <c r="Y286" s="7" t="s">
        <v>1223</v>
      </c>
    </row>
    <row r="287" s="7" customFormat="1" spans="1:25">
      <c r="A287" s="7" t="s">
        <v>1224</v>
      </c>
      <c r="B287" s="7" t="s">
        <v>26</v>
      </c>
      <c r="C287" s="7" t="s">
        <v>27</v>
      </c>
      <c r="D287" s="7" t="s">
        <v>352</v>
      </c>
      <c r="E287" s="7" t="s">
        <v>1225</v>
      </c>
      <c r="F287" s="9">
        <v>44687</v>
      </c>
      <c r="G287" s="9">
        <v>44689</v>
      </c>
      <c r="H287" s="7">
        <v>1</v>
      </c>
      <c r="I287" s="7">
        <v>2</v>
      </c>
      <c r="J287" s="7">
        <v>2</v>
      </c>
      <c r="K287" s="7" t="s">
        <v>41</v>
      </c>
      <c r="L287" s="7">
        <v>750</v>
      </c>
      <c r="M287" s="7">
        <v>750</v>
      </c>
      <c r="N287" s="7" t="s">
        <v>1226</v>
      </c>
      <c r="O287" s="7" t="s">
        <v>43</v>
      </c>
      <c r="P287" s="7" t="s">
        <v>33</v>
      </c>
      <c r="Q287" s="7">
        <v>0</v>
      </c>
      <c r="R287" s="15">
        <v>44677</v>
      </c>
      <c r="S287" s="9">
        <v>44690</v>
      </c>
      <c r="T287" s="7" t="s">
        <v>34</v>
      </c>
      <c r="U287" s="7">
        <v>750</v>
      </c>
      <c r="V287" s="7">
        <v>0</v>
      </c>
      <c r="W287" s="7">
        <v>0</v>
      </c>
      <c r="X287" s="7" t="s">
        <v>1227</v>
      </c>
      <c r="Y287" s="7" t="s">
        <v>1228</v>
      </c>
    </row>
    <row r="288" s="7" customFormat="1" spans="1:25">
      <c r="A288" s="7" t="s">
        <v>1229</v>
      </c>
      <c r="B288" s="7" t="s">
        <v>26</v>
      </c>
      <c r="C288" s="7" t="s">
        <v>27</v>
      </c>
      <c r="D288" s="7" t="s">
        <v>1230</v>
      </c>
      <c r="E288" s="7" t="s">
        <v>1231</v>
      </c>
      <c r="F288" s="9">
        <v>44680</v>
      </c>
      <c r="G288" s="9">
        <v>44685</v>
      </c>
      <c r="H288" s="7">
        <v>1</v>
      </c>
      <c r="I288" s="7">
        <v>5</v>
      </c>
      <c r="J288" s="7">
        <v>5</v>
      </c>
      <c r="K288" s="7" t="s">
        <v>41</v>
      </c>
      <c r="L288" s="7">
        <v>1455</v>
      </c>
      <c r="M288" s="7">
        <v>1455</v>
      </c>
      <c r="N288" s="7" t="s">
        <v>1232</v>
      </c>
      <c r="O288" s="7" t="s">
        <v>43</v>
      </c>
      <c r="P288" s="7" t="s">
        <v>33</v>
      </c>
      <c r="Q288" s="7">
        <v>0</v>
      </c>
      <c r="R288" s="15">
        <v>44677</v>
      </c>
      <c r="S288" s="9">
        <v>44690</v>
      </c>
      <c r="T288" s="7" t="s">
        <v>34</v>
      </c>
      <c r="U288" s="7">
        <v>1455</v>
      </c>
      <c r="V288" s="7">
        <v>0</v>
      </c>
      <c r="W288" s="7">
        <v>0</v>
      </c>
      <c r="X288" s="7" t="s">
        <v>1233</v>
      </c>
      <c r="Y288" s="7" t="s">
        <v>1234</v>
      </c>
    </row>
    <row r="289" s="7" customFormat="1" spans="1:25">
      <c r="A289" s="7" t="s">
        <v>1235</v>
      </c>
      <c r="B289" s="7" t="s">
        <v>26</v>
      </c>
      <c r="C289" s="7" t="s">
        <v>27</v>
      </c>
      <c r="D289" s="7" t="s">
        <v>1236</v>
      </c>
      <c r="E289" s="7" t="s">
        <v>1237</v>
      </c>
      <c r="F289" s="9">
        <v>44682</v>
      </c>
      <c r="G289" s="9">
        <v>44683</v>
      </c>
      <c r="H289" s="7">
        <v>1</v>
      </c>
      <c r="I289" s="7">
        <v>1</v>
      </c>
      <c r="J289" s="7">
        <v>1</v>
      </c>
      <c r="K289" s="7" t="s">
        <v>41</v>
      </c>
      <c r="L289" s="7">
        <v>990</v>
      </c>
      <c r="M289" s="7">
        <v>990</v>
      </c>
      <c r="N289" s="7" t="s">
        <v>1238</v>
      </c>
      <c r="O289" s="7" t="s">
        <v>43</v>
      </c>
      <c r="P289" s="7" t="s">
        <v>33</v>
      </c>
      <c r="Q289" s="7">
        <v>0</v>
      </c>
      <c r="R289" s="15">
        <v>44677</v>
      </c>
      <c r="S289" s="9">
        <v>44690</v>
      </c>
      <c r="T289" s="7" t="s">
        <v>34</v>
      </c>
      <c r="U289" s="7">
        <v>990</v>
      </c>
      <c r="V289" s="7">
        <v>0</v>
      </c>
      <c r="W289" s="7">
        <v>0</v>
      </c>
      <c r="X289" s="7" t="s">
        <v>1239</v>
      </c>
      <c r="Y289" s="7" t="s">
        <v>1240</v>
      </c>
    </row>
    <row r="290" s="7" customFormat="1" spans="1:25">
      <c r="A290" s="7" t="s">
        <v>1241</v>
      </c>
      <c r="B290" s="7" t="s">
        <v>26</v>
      </c>
      <c r="C290" s="7" t="s">
        <v>27</v>
      </c>
      <c r="D290" s="7" t="s">
        <v>1242</v>
      </c>
      <c r="E290" s="7" t="s">
        <v>1243</v>
      </c>
      <c r="F290" s="9">
        <v>44682</v>
      </c>
      <c r="G290" s="9">
        <v>44683</v>
      </c>
      <c r="H290" s="7">
        <v>1</v>
      </c>
      <c r="I290" s="7">
        <v>1</v>
      </c>
      <c r="J290" s="7">
        <v>1</v>
      </c>
      <c r="K290" s="7" t="s">
        <v>41</v>
      </c>
      <c r="L290" s="7">
        <v>252</v>
      </c>
      <c r="M290" s="7">
        <v>252</v>
      </c>
      <c r="N290" s="7" t="s">
        <v>1244</v>
      </c>
      <c r="O290" s="7" t="s">
        <v>43</v>
      </c>
      <c r="P290" s="7" t="s">
        <v>33</v>
      </c>
      <c r="Q290" s="7">
        <v>0</v>
      </c>
      <c r="R290" s="15">
        <v>44677</v>
      </c>
      <c r="S290" s="9">
        <v>44690</v>
      </c>
      <c r="T290" s="7" t="s">
        <v>34</v>
      </c>
      <c r="U290" s="7">
        <v>252</v>
      </c>
      <c r="V290" s="7">
        <v>0</v>
      </c>
      <c r="W290" s="7">
        <v>0</v>
      </c>
      <c r="X290" s="7" t="s">
        <v>1245</v>
      </c>
      <c r="Y290" s="7" t="s">
        <v>35</v>
      </c>
    </row>
    <row r="291" s="7" customFormat="1" spans="1:25">
      <c r="A291" s="7" t="s">
        <v>1246</v>
      </c>
      <c r="B291" s="7" t="s">
        <v>26</v>
      </c>
      <c r="C291" s="7" t="s">
        <v>27</v>
      </c>
      <c r="D291" s="7" t="s">
        <v>1247</v>
      </c>
      <c r="E291" s="7" t="s">
        <v>1248</v>
      </c>
      <c r="F291" s="9">
        <v>44679</v>
      </c>
      <c r="G291" s="9">
        <v>44684</v>
      </c>
      <c r="H291" s="7">
        <v>1</v>
      </c>
      <c r="I291" s="7">
        <v>5</v>
      </c>
      <c r="J291" s="7">
        <v>5</v>
      </c>
      <c r="K291" s="7" t="s">
        <v>41</v>
      </c>
      <c r="L291" s="7">
        <v>1310</v>
      </c>
      <c r="M291" s="7">
        <v>1310</v>
      </c>
      <c r="N291" s="7" t="s">
        <v>1249</v>
      </c>
      <c r="O291" s="7" t="s">
        <v>43</v>
      </c>
      <c r="P291" s="7" t="s">
        <v>33</v>
      </c>
      <c r="Q291" s="7">
        <v>0</v>
      </c>
      <c r="R291" s="15">
        <v>44677</v>
      </c>
      <c r="S291" s="9">
        <v>44690</v>
      </c>
      <c r="T291" s="7" t="s">
        <v>34</v>
      </c>
      <c r="U291" s="7">
        <v>1310</v>
      </c>
      <c r="V291" s="7">
        <v>0</v>
      </c>
      <c r="W291" s="7">
        <v>0</v>
      </c>
      <c r="X291" s="7" t="s">
        <v>1250</v>
      </c>
      <c r="Y291" s="7" t="s">
        <v>35</v>
      </c>
    </row>
    <row r="292" s="7" customFormat="1" spans="1:25">
      <c r="A292" s="7" t="s">
        <v>1251</v>
      </c>
      <c r="B292" s="7" t="s">
        <v>26</v>
      </c>
      <c r="C292" s="7" t="s">
        <v>27</v>
      </c>
      <c r="D292" s="7" t="s">
        <v>1091</v>
      </c>
      <c r="E292" s="7" t="s">
        <v>1252</v>
      </c>
      <c r="F292" s="9">
        <v>44680</v>
      </c>
      <c r="G292" s="9">
        <v>44683</v>
      </c>
      <c r="H292" s="7">
        <v>1</v>
      </c>
      <c r="I292" s="7">
        <v>3</v>
      </c>
      <c r="J292" s="7">
        <v>3</v>
      </c>
      <c r="K292" s="7" t="s">
        <v>41</v>
      </c>
      <c r="L292" s="7">
        <v>9453</v>
      </c>
      <c r="M292" s="7">
        <v>9453</v>
      </c>
      <c r="N292" s="7" t="s">
        <v>1253</v>
      </c>
      <c r="O292" s="7" t="s">
        <v>43</v>
      </c>
      <c r="P292" s="7" t="s">
        <v>33</v>
      </c>
      <c r="Q292" s="7">
        <v>0</v>
      </c>
      <c r="R292" s="15">
        <v>44677</v>
      </c>
      <c r="S292" s="9">
        <v>44690</v>
      </c>
      <c r="T292" s="7" t="s">
        <v>34</v>
      </c>
      <c r="U292" s="7">
        <v>9453</v>
      </c>
      <c r="V292" s="7">
        <v>0</v>
      </c>
      <c r="W292" s="7">
        <v>0</v>
      </c>
      <c r="X292" s="7" t="s">
        <v>1254</v>
      </c>
      <c r="Y292" s="7" t="s">
        <v>1255</v>
      </c>
    </row>
    <row r="293" s="7" customFormat="1" spans="1:25">
      <c r="A293" s="7" t="s">
        <v>1256</v>
      </c>
      <c r="B293" s="7" t="s">
        <v>26</v>
      </c>
      <c r="C293" s="7" t="s">
        <v>27</v>
      </c>
      <c r="D293" s="7" t="s">
        <v>1257</v>
      </c>
      <c r="E293" s="7" t="s">
        <v>1258</v>
      </c>
      <c r="F293" s="9">
        <v>44681</v>
      </c>
      <c r="G293" s="9">
        <v>44683</v>
      </c>
      <c r="H293" s="7">
        <v>1</v>
      </c>
      <c r="I293" s="7">
        <v>2</v>
      </c>
      <c r="J293" s="7">
        <v>2</v>
      </c>
      <c r="K293" s="7" t="s">
        <v>41</v>
      </c>
      <c r="L293" s="7">
        <v>942</v>
      </c>
      <c r="M293" s="7">
        <v>942</v>
      </c>
      <c r="N293" s="7" t="s">
        <v>1259</v>
      </c>
      <c r="O293" s="7" t="s">
        <v>43</v>
      </c>
      <c r="P293" s="7" t="s">
        <v>33</v>
      </c>
      <c r="Q293" s="7">
        <v>0</v>
      </c>
      <c r="R293" s="15">
        <v>44677</v>
      </c>
      <c r="S293" s="9">
        <v>44690</v>
      </c>
      <c r="T293" s="7" t="s">
        <v>34</v>
      </c>
      <c r="U293" s="7">
        <v>942</v>
      </c>
      <c r="V293" s="7">
        <v>0</v>
      </c>
      <c r="W293" s="7">
        <v>0</v>
      </c>
      <c r="X293" s="7" t="s">
        <v>1260</v>
      </c>
      <c r="Y293" s="7" t="s">
        <v>1261</v>
      </c>
    </row>
    <row r="294" s="7" customFormat="1" spans="1:25">
      <c r="A294" s="7" t="s">
        <v>1262</v>
      </c>
      <c r="B294" s="7" t="s">
        <v>26</v>
      </c>
      <c r="C294" s="7" t="s">
        <v>27</v>
      </c>
      <c r="D294" s="7" t="s">
        <v>83</v>
      </c>
      <c r="E294" s="7" t="s">
        <v>1263</v>
      </c>
      <c r="F294" s="9">
        <v>44681</v>
      </c>
      <c r="G294" s="9">
        <v>44683</v>
      </c>
      <c r="H294" s="7">
        <v>1</v>
      </c>
      <c r="I294" s="7">
        <v>2</v>
      </c>
      <c r="J294" s="7">
        <v>2</v>
      </c>
      <c r="K294" s="7" t="s">
        <v>41</v>
      </c>
      <c r="L294" s="7">
        <v>1806</v>
      </c>
      <c r="M294" s="7">
        <v>1806</v>
      </c>
      <c r="N294" s="7" t="s">
        <v>1264</v>
      </c>
      <c r="O294" s="7" t="s">
        <v>43</v>
      </c>
      <c r="P294" s="7" t="s">
        <v>33</v>
      </c>
      <c r="Q294" s="7">
        <v>0</v>
      </c>
      <c r="R294" s="15">
        <v>44677</v>
      </c>
      <c r="S294" s="9">
        <v>44690</v>
      </c>
      <c r="T294" s="7" t="s">
        <v>34</v>
      </c>
      <c r="U294" s="7">
        <v>1806</v>
      </c>
      <c r="V294" s="7">
        <v>0</v>
      </c>
      <c r="W294" s="7">
        <v>0</v>
      </c>
      <c r="X294" s="7" t="s">
        <v>1265</v>
      </c>
      <c r="Y294" s="7" t="s">
        <v>1266</v>
      </c>
    </row>
    <row r="295" s="7" customFormat="1" spans="1:25">
      <c r="A295" s="7" t="s">
        <v>1267</v>
      </c>
      <c r="B295" s="7" t="s">
        <v>26</v>
      </c>
      <c r="C295" s="7" t="s">
        <v>27</v>
      </c>
      <c r="D295" s="7" t="s">
        <v>162</v>
      </c>
      <c r="E295" s="7" t="s">
        <v>163</v>
      </c>
      <c r="F295" s="9">
        <v>44683</v>
      </c>
      <c r="G295" s="9">
        <v>44684</v>
      </c>
      <c r="H295" s="7">
        <v>1</v>
      </c>
      <c r="I295" s="7">
        <v>1</v>
      </c>
      <c r="J295" s="7">
        <v>1</v>
      </c>
      <c r="K295" s="7" t="s">
        <v>41</v>
      </c>
      <c r="L295" s="7">
        <v>980</v>
      </c>
      <c r="M295" s="7">
        <v>980</v>
      </c>
      <c r="N295" s="7" t="s">
        <v>1268</v>
      </c>
      <c r="O295" s="7" t="s">
        <v>43</v>
      </c>
      <c r="P295" s="7" t="s">
        <v>33</v>
      </c>
      <c r="Q295" s="7">
        <v>0</v>
      </c>
      <c r="R295" s="15">
        <v>44677</v>
      </c>
      <c r="S295" s="9">
        <v>44690</v>
      </c>
      <c r="T295" s="7" t="s">
        <v>34</v>
      </c>
      <c r="U295" s="7">
        <v>980</v>
      </c>
      <c r="V295" s="7">
        <v>0</v>
      </c>
      <c r="W295" s="7">
        <v>0</v>
      </c>
      <c r="X295" s="7" t="s">
        <v>35</v>
      </c>
      <c r="Y295" s="7" t="s">
        <v>35</v>
      </c>
    </row>
    <row r="296" s="7" customFormat="1" spans="1:25">
      <c r="A296" s="7" t="s">
        <v>1267</v>
      </c>
      <c r="B296" s="7" t="s">
        <v>26</v>
      </c>
      <c r="C296" s="7" t="s">
        <v>114</v>
      </c>
      <c r="D296" s="7" t="s">
        <v>162</v>
      </c>
      <c r="E296" s="7" t="s">
        <v>163</v>
      </c>
      <c r="F296" s="9">
        <v>44683</v>
      </c>
      <c r="G296" s="9">
        <v>44684</v>
      </c>
      <c r="H296" s="7">
        <v>1</v>
      </c>
      <c r="I296" s="7">
        <v>1</v>
      </c>
      <c r="J296" s="7">
        <v>1</v>
      </c>
      <c r="K296" s="7" t="s">
        <v>41</v>
      </c>
      <c r="L296" s="7">
        <v>-980</v>
      </c>
      <c r="M296" s="7">
        <v>-980</v>
      </c>
      <c r="N296" s="7" t="s">
        <v>1268</v>
      </c>
      <c r="O296" s="7" t="s">
        <v>43</v>
      </c>
      <c r="P296" s="7" t="s">
        <v>33</v>
      </c>
      <c r="Q296" s="7">
        <v>0</v>
      </c>
      <c r="R296" s="15">
        <v>44677</v>
      </c>
      <c r="S296" s="9">
        <v>44690</v>
      </c>
      <c r="T296" s="7" t="s">
        <v>34</v>
      </c>
      <c r="U296" s="7">
        <v>-980</v>
      </c>
      <c r="V296" s="7">
        <v>0</v>
      </c>
      <c r="W296" s="7">
        <v>0</v>
      </c>
      <c r="X296" s="7" t="s">
        <v>35</v>
      </c>
      <c r="Y296" s="7" t="s">
        <v>35</v>
      </c>
    </row>
    <row r="297" s="7" customFormat="1" spans="1:25">
      <c r="A297" s="7" t="s">
        <v>1246</v>
      </c>
      <c r="B297" s="7" t="s">
        <v>26</v>
      </c>
      <c r="C297" s="7" t="s">
        <v>114</v>
      </c>
      <c r="D297" s="7" t="s">
        <v>1247</v>
      </c>
      <c r="E297" s="7" t="s">
        <v>1248</v>
      </c>
      <c r="F297" s="9">
        <v>44679</v>
      </c>
      <c r="G297" s="9">
        <v>44684</v>
      </c>
      <c r="H297" s="7">
        <v>1</v>
      </c>
      <c r="I297" s="7">
        <v>5</v>
      </c>
      <c r="J297" s="7">
        <v>5</v>
      </c>
      <c r="K297" s="7" t="s">
        <v>41</v>
      </c>
      <c r="L297" s="7">
        <v>-1310</v>
      </c>
      <c r="M297" s="7">
        <v>-1310</v>
      </c>
      <c r="N297" s="7" t="s">
        <v>1249</v>
      </c>
      <c r="O297" s="7" t="s">
        <v>43</v>
      </c>
      <c r="P297" s="7" t="s">
        <v>33</v>
      </c>
      <c r="Q297" s="7">
        <v>0</v>
      </c>
      <c r="R297" s="15">
        <v>44677</v>
      </c>
      <c r="S297" s="9">
        <v>44690</v>
      </c>
      <c r="T297" s="7" t="s">
        <v>34</v>
      </c>
      <c r="U297" s="7">
        <v>-1310</v>
      </c>
      <c r="V297" s="7">
        <v>0</v>
      </c>
      <c r="W297" s="7">
        <v>0</v>
      </c>
      <c r="X297" s="7" t="s">
        <v>1250</v>
      </c>
      <c r="Y297" s="7" t="s">
        <v>35</v>
      </c>
    </row>
    <row r="298" s="7" customFormat="1" spans="1:25">
      <c r="A298" s="7" t="s">
        <v>1269</v>
      </c>
      <c r="B298" s="7" t="s">
        <v>26</v>
      </c>
      <c r="C298" s="7" t="s">
        <v>27</v>
      </c>
      <c r="D298" s="7" t="s">
        <v>1270</v>
      </c>
      <c r="E298" s="7" t="s">
        <v>1271</v>
      </c>
      <c r="F298" s="9">
        <v>44681</v>
      </c>
      <c r="G298" s="9">
        <v>44683</v>
      </c>
      <c r="H298" s="7">
        <v>1</v>
      </c>
      <c r="I298" s="7">
        <v>2</v>
      </c>
      <c r="J298" s="7">
        <v>2</v>
      </c>
      <c r="K298" s="7" t="s">
        <v>41</v>
      </c>
      <c r="L298" s="7">
        <v>872</v>
      </c>
      <c r="M298" s="7">
        <v>872</v>
      </c>
      <c r="N298" s="7" t="s">
        <v>1272</v>
      </c>
      <c r="O298" s="7" t="s">
        <v>43</v>
      </c>
      <c r="P298" s="7" t="s">
        <v>33</v>
      </c>
      <c r="Q298" s="7">
        <v>0</v>
      </c>
      <c r="R298" s="15">
        <v>44678</v>
      </c>
      <c r="S298" s="9">
        <v>44690</v>
      </c>
      <c r="T298" s="7" t="s">
        <v>34</v>
      </c>
      <c r="U298" s="7">
        <v>872</v>
      </c>
      <c r="V298" s="7">
        <v>0</v>
      </c>
      <c r="W298" s="7">
        <v>0</v>
      </c>
      <c r="X298" s="7" t="s">
        <v>1273</v>
      </c>
      <c r="Y298" s="7" t="s">
        <v>1274</v>
      </c>
    </row>
    <row r="299" s="7" customFormat="1" spans="1:25">
      <c r="A299" s="7" t="s">
        <v>1275</v>
      </c>
      <c r="B299" s="7" t="s">
        <v>26</v>
      </c>
      <c r="C299" s="7" t="s">
        <v>27</v>
      </c>
      <c r="D299" s="7" t="s">
        <v>241</v>
      </c>
      <c r="E299" s="7" t="s">
        <v>242</v>
      </c>
      <c r="F299" s="9">
        <v>44680</v>
      </c>
      <c r="G299" s="9">
        <v>44684</v>
      </c>
      <c r="H299" s="7">
        <v>1</v>
      </c>
      <c r="I299" s="7">
        <v>4</v>
      </c>
      <c r="J299" s="7">
        <v>4</v>
      </c>
      <c r="K299" s="7" t="s">
        <v>41</v>
      </c>
      <c r="L299" s="7">
        <v>2900</v>
      </c>
      <c r="M299" s="7">
        <v>2900</v>
      </c>
      <c r="N299" s="7" t="s">
        <v>1276</v>
      </c>
      <c r="O299" s="7" t="s">
        <v>43</v>
      </c>
      <c r="P299" s="7" t="s">
        <v>33</v>
      </c>
      <c r="Q299" s="7">
        <v>0</v>
      </c>
      <c r="R299" s="15">
        <v>44678</v>
      </c>
      <c r="S299" s="9">
        <v>44690</v>
      </c>
      <c r="T299" s="7" t="s">
        <v>34</v>
      </c>
      <c r="U299" s="7">
        <v>2900</v>
      </c>
      <c r="V299" s="7">
        <v>0</v>
      </c>
      <c r="W299" s="7">
        <v>0</v>
      </c>
      <c r="X299" s="7" t="s">
        <v>1277</v>
      </c>
      <c r="Y299" s="7" t="s">
        <v>1278</v>
      </c>
    </row>
    <row r="300" s="7" customFormat="1" spans="1:25">
      <c r="A300" s="7" t="s">
        <v>1279</v>
      </c>
      <c r="B300" s="7" t="s">
        <v>26</v>
      </c>
      <c r="C300" s="7" t="s">
        <v>27</v>
      </c>
      <c r="D300" s="7" t="s">
        <v>877</v>
      </c>
      <c r="E300" s="7" t="s">
        <v>1280</v>
      </c>
      <c r="F300" s="9">
        <v>44683</v>
      </c>
      <c r="G300" s="9">
        <v>44684</v>
      </c>
      <c r="H300" s="7">
        <v>1</v>
      </c>
      <c r="I300" s="7">
        <v>1</v>
      </c>
      <c r="J300" s="7">
        <v>1</v>
      </c>
      <c r="K300" s="7" t="s">
        <v>41</v>
      </c>
      <c r="L300" s="7">
        <v>379</v>
      </c>
      <c r="M300" s="7">
        <v>379</v>
      </c>
      <c r="N300" s="7" t="s">
        <v>1281</v>
      </c>
      <c r="O300" s="7" t="s">
        <v>43</v>
      </c>
      <c r="P300" s="7" t="s">
        <v>33</v>
      </c>
      <c r="Q300" s="7">
        <v>0</v>
      </c>
      <c r="R300" s="15">
        <v>44678</v>
      </c>
      <c r="S300" s="9">
        <v>44690</v>
      </c>
      <c r="T300" s="7" t="s">
        <v>34</v>
      </c>
      <c r="U300" s="7">
        <v>379</v>
      </c>
      <c r="V300" s="7">
        <v>0</v>
      </c>
      <c r="W300" s="7">
        <v>0</v>
      </c>
      <c r="X300" s="7" t="s">
        <v>1282</v>
      </c>
      <c r="Y300" s="7" t="s">
        <v>1283</v>
      </c>
    </row>
    <row r="301" s="7" customFormat="1" spans="1:25">
      <c r="A301" s="7" t="s">
        <v>1284</v>
      </c>
      <c r="B301" s="7" t="s">
        <v>26</v>
      </c>
      <c r="C301" s="7" t="s">
        <v>27</v>
      </c>
      <c r="D301" s="7" t="s">
        <v>83</v>
      </c>
      <c r="E301" s="7" t="s">
        <v>910</v>
      </c>
      <c r="F301" s="9">
        <v>44681</v>
      </c>
      <c r="G301" s="9">
        <v>44685</v>
      </c>
      <c r="H301" s="7">
        <v>1</v>
      </c>
      <c r="I301" s="7">
        <v>4</v>
      </c>
      <c r="J301" s="7">
        <v>4</v>
      </c>
      <c r="K301" s="7" t="s">
        <v>41</v>
      </c>
      <c r="L301" s="7">
        <v>2076</v>
      </c>
      <c r="M301" s="7">
        <v>2076</v>
      </c>
      <c r="N301" s="7" t="s">
        <v>1285</v>
      </c>
      <c r="O301" s="7" t="s">
        <v>43</v>
      </c>
      <c r="P301" s="7" t="s">
        <v>33</v>
      </c>
      <c r="Q301" s="7">
        <v>0</v>
      </c>
      <c r="R301" s="15">
        <v>44678</v>
      </c>
      <c r="S301" s="9">
        <v>44690</v>
      </c>
      <c r="T301" s="7" t="s">
        <v>34</v>
      </c>
      <c r="U301" s="7">
        <v>2076</v>
      </c>
      <c r="V301" s="7">
        <v>0</v>
      </c>
      <c r="W301" s="7">
        <v>0</v>
      </c>
      <c r="X301" s="7" t="s">
        <v>1286</v>
      </c>
      <c r="Y301" s="7" t="s">
        <v>1287</v>
      </c>
    </row>
    <row r="302" s="7" customFormat="1" spans="1:25">
      <c r="A302" s="7" t="s">
        <v>1288</v>
      </c>
      <c r="B302" s="7" t="s">
        <v>26</v>
      </c>
      <c r="C302" s="7" t="s">
        <v>27</v>
      </c>
      <c r="D302" s="7" t="s">
        <v>1289</v>
      </c>
      <c r="E302" s="7" t="s">
        <v>133</v>
      </c>
      <c r="F302" s="9">
        <v>44683</v>
      </c>
      <c r="G302" s="9">
        <v>44687</v>
      </c>
      <c r="H302" s="7">
        <v>1</v>
      </c>
      <c r="I302" s="7">
        <v>4</v>
      </c>
      <c r="J302" s="7">
        <v>4</v>
      </c>
      <c r="K302" s="7" t="s">
        <v>41</v>
      </c>
      <c r="L302" s="7">
        <v>704</v>
      </c>
      <c r="M302" s="7">
        <v>704</v>
      </c>
      <c r="N302" s="7" t="s">
        <v>1290</v>
      </c>
      <c r="O302" s="7" t="s">
        <v>43</v>
      </c>
      <c r="P302" s="7" t="s">
        <v>33</v>
      </c>
      <c r="Q302" s="7">
        <v>0</v>
      </c>
      <c r="R302" s="15">
        <v>44678</v>
      </c>
      <c r="S302" s="9">
        <v>44690</v>
      </c>
      <c r="T302" s="7" t="s">
        <v>34</v>
      </c>
      <c r="U302" s="7">
        <v>704</v>
      </c>
      <c r="V302" s="7">
        <v>0</v>
      </c>
      <c r="W302" s="7">
        <v>0</v>
      </c>
      <c r="X302" s="7" t="s">
        <v>1291</v>
      </c>
      <c r="Y302" s="7" t="s">
        <v>1292</v>
      </c>
    </row>
    <row r="303" s="7" customFormat="1" spans="1:26">
      <c r="A303" s="7" t="s">
        <v>1293</v>
      </c>
      <c r="B303" s="7" t="s">
        <v>26</v>
      </c>
      <c r="C303" s="7" t="s">
        <v>27</v>
      </c>
      <c r="D303" s="7" t="s">
        <v>946</v>
      </c>
      <c r="E303" s="7" t="s">
        <v>947</v>
      </c>
      <c r="F303" s="9">
        <v>44684</v>
      </c>
      <c r="G303" s="9">
        <v>44685</v>
      </c>
      <c r="H303" s="7">
        <v>2</v>
      </c>
      <c r="I303" s="7">
        <v>1</v>
      </c>
      <c r="J303" s="7">
        <v>2</v>
      </c>
      <c r="K303" s="7" t="s">
        <v>41</v>
      </c>
      <c r="L303" s="7">
        <v>748</v>
      </c>
      <c r="M303" s="7">
        <v>748</v>
      </c>
      <c r="N303" s="7" t="s">
        <v>1294</v>
      </c>
      <c r="O303" s="7" t="s">
        <v>43</v>
      </c>
      <c r="P303" s="7" t="s">
        <v>33</v>
      </c>
      <c r="Q303" s="7">
        <v>0</v>
      </c>
      <c r="R303" s="15">
        <v>44678</v>
      </c>
      <c r="S303" s="9">
        <v>44690</v>
      </c>
      <c r="T303" s="7" t="s">
        <v>34</v>
      </c>
      <c r="U303" s="7">
        <v>748</v>
      </c>
      <c r="V303" s="7">
        <v>0</v>
      </c>
      <c r="W303" s="7">
        <v>0</v>
      </c>
      <c r="X303" s="7" t="s">
        <v>1295</v>
      </c>
      <c r="Y303" s="7">
        <v>1233423</v>
      </c>
      <c r="Z303" s="7" t="s">
        <v>1296</v>
      </c>
    </row>
    <row r="304" s="7" customFormat="1" spans="1:25">
      <c r="A304" s="7" t="s">
        <v>1139</v>
      </c>
      <c r="B304" s="7" t="s">
        <v>26</v>
      </c>
      <c r="C304" s="7" t="s">
        <v>114</v>
      </c>
      <c r="D304" s="7" t="s">
        <v>262</v>
      </c>
      <c r="E304" s="7" t="s">
        <v>1140</v>
      </c>
      <c r="F304" s="9">
        <v>44680</v>
      </c>
      <c r="G304" s="9">
        <v>44684</v>
      </c>
      <c r="H304" s="7">
        <v>1</v>
      </c>
      <c r="I304" s="7">
        <v>4</v>
      </c>
      <c r="J304" s="7">
        <v>4</v>
      </c>
      <c r="K304" s="7" t="s">
        <v>41</v>
      </c>
      <c r="L304" s="7">
        <v>-2485</v>
      </c>
      <c r="M304" s="7">
        <v>-2485</v>
      </c>
      <c r="N304" s="7" t="s">
        <v>1141</v>
      </c>
      <c r="O304" s="7" t="s">
        <v>43</v>
      </c>
      <c r="P304" s="7" t="s">
        <v>33</v>
      </c>
      <c r="Q304" s="7">
        <v>0</v>
      </c>
      <c r="R304" s="15">
        <v>44677</v>
      </c>
      <c r="S304" s="9">
        <v>44690</v>
      </c>
      <c r="T304" s="7" t="s">
        <v>34</v>
      </c>
      <c r="U304" s="7">
        <v>-2485</v>
      </c>
      <c r="V304" s="7">
        <v>0</v>
      </c>
      <c r="W304" s="7">
        <v>0</v>
      </c>
      <c r="X304" s="7" t="s">
        <v>1142</v>
      </c>
      <c r="Y304" s="7" t="s">
        <v>1143</v>
      </c>
    </row>
    <row r="305" s="7" customFormat="1" spans="1:25">
      <c r="A305" s="7" t="s">
        <v>1297</v>
      </c>
      <c r="B305" s="7" t="s">
        <v>26</v>
      </c>
      <c r="C305" s="7" t="s">
        <v>27</v>
      </c>
      <c r="D305" s="7" t="s">
        <v>95</v>
      </c>
      <c r="E305" s="7" t="s">
        <v>1087</v>
      </c>
      <c r="F305" s="9">
        <v>44684</v>
      </c>
      <c r="G305" s="9">
        <v>44686</v>
      </c>
      <c r="H305" s="7">
        <v>1</v>
      </c>
      <c r="I305" s="7">
        <v>2</v>
      </c>
      <c r="J305" s="7">
        <v>2</v>
      </c>
      <c r="K305" s="7" t="s">
        <v>41</v>
      </c>
      <c r="L305" s="7">
        <v>4008</v>
      </c>
      <c r="M305" s="7">
        <v>4008</v>
      </c>
      <c r="N305" s="7" t="s">
        <v>1298</v>
      </c>
      <c r="O305" s="7" t="s">
        <v>43</v>
      </c>
      <c r="P305" s="7" t="s">
        <v>33</v>
      </c>
      <c r="Q305" s="7">
        <v>0</v>
      </c>
      <c r="R305" s="15">
        <v>44678</v>
      </c>
      <c r="S305" s="9">
        <v>44690</v>
      </c>
      <c r="T305" s="7" t="s">
        <v>34</v>
      </c>
      <c r="U305" s="7">
        <v>4008</v>
      </c>
      <c r="V305" s="7">
        <v>0</v>
      </c>
      <c r="W305" s="7">
        <v>0</v>
      </c>
      <c r="X305" s="7" t="s">
        <v>1299</v>
      </c>
      <c r="Y305" s="7" t="s">
        <v>1300</v>
      </c>
    </row>
    <row r="306" s="7" customFormat="1" spans="1:25">
      <c r="A306" s="7" t="s">
        <v>1301</v>
      </c>
      <c r="B306" s="7" t="s">
        <v>26</v>
      </c>
      <c r="C306" s="7" t="s">
        <v>27</v>
      </c>
      <c r="D306" s="7" t="s">
        <v>1091</v>
      </c>
      <c r="E306" s="7" t="s">
        <v>1302</v>
      </c>
      <c r="F306" s="9">
        <v>44680</v>
      </c>
      <c r="G306" s="9">
        <v>44688</v>
      </c>
      <c r="H306" s="7">
        <v>1</v>
      </c>
      <c r="I306" s="7">
        <v>8</v>
      </c>
      <c r="J306" s="7">
        <v>8</v>
      </c>
      <c r="K306" s="7" t="s">
        <v>41</v>
      </c>
      <c r="L306" s="7">
        <v>29200</v>
      </c>
      <c r="M306" s="7">
        <v>29200</v>
      </c>
      <c r="N306" s="7" t="s">
        <v>1303</v>
      </c>
      <c r="O306" s="7" t="s">
        <v>43</v>
      </c>
      <c r="P306" s="7" t="s">
        <v>33</v>
      </c>
      <c r="Q306" s="7">
        <v>0</v>
      </c>
      <c r="R306" s="15">
        <v>44678</v>
      </c>
      <c r="S306" s="9">
        <v>44690</v>
      </c>
      <c r="T306" s="7" t="s">
        <v>34</v>
      </c>
      <c r="U306" s="7">
        <v>29200</v>
      </c>
      <c r="V306" s="7">
        <v>0</v>
      </c>
      <c r="W306" s="7">
        <v>0</v>
      </c>
      <c r="X306" s="7" t="s">
        <v>1304</v>
      </c>
      <c r="Y306" s="7" t="s">
        <v>1305</v>
      </c>
    </row>
    <row r="307" s="7" customFormat="1" spans="1:25">
      <c r="A307" s="7" t="s">
        <v>1306</v>
      </c>
      <c r="B307" s="7" t="s">
        <v>26</v>
      </c>
      <c r="C307" s="7" t="s">
        <v>27</v>
      </c>
      <c r="D307" s="7" t="s">
        <v>498</v>
      </c>
      <c r="E307" s="7" t="s">
        <v>675</v>
      </c>
      <c r="F307" s="9">
        <v>44685</v>
      </c>
      <c r="G307" s="9">
        <v>44686</v>
      </c>
      <c r="H307" s="7">
        <v>1</v>
      </c>
      <c r="I307" s="7">
        <v>1</v>
      </c>
      <c r="J307" s="7">
        <v>1</v>
      </c>
      <c r="K307" s="7" t="s">
        <v>41</v>
      </c>
      <c r="L307" s="7">
        <v>445</v>
      </c>
      <c r="M307" s="7">
        <v>445</v>
      </c>
      <c r="N307" s="7" t="s">
        <v>1307</v>
      </c>
      <c r="O307" s="7" t="s">
        <v>43</v>
      </c>
      <c r="P307" s="7" t="s">
        <v>33</v>
      </c>
      <c r="Q307" s="7">
        <v>0</v>
      </c>
      <c r="R307" s="15">
        <v>44678</v>
      </c>
      <c r="S307" s="9">
        <v>44690</v>
      </c>
      <c r="T307" s="7" t="s">
        <v>34</v>
      </c>
      <c r="U307" s="7">
        <v>445</v>
      </c>
      <c r="V307" s="7">
        <v>0</v>
      </c>
      <c r="W307" s="7">
        <v>0</v>
      </c>
      <c r="X307" s="7" t="s">
        <v>1308</v>
      </c>
      <c r="Y307" s="7" t="s">
        <v>1309</v>
      </c>
    </row>
    <row r="308" s="7" customFormat="1" spans="1:25">
      <c r="A308" s="7" t="s">
        <v>1310</v>
      </c>
      <c r="B308" s="7" t="s">
        <v>26</v>
      </c>
      <c r="C308" s="7" t="s">
        <v>27</v>
      </c>
      <c r="D308" s="7" t="s">
        <v>1311</v>
      </c>
      <c r="E308" s="7" t="s">
        <v>684</v>
      </c>
      <c r="F308" s="9">
        <v>44681</v>
      </c>
      <c r="G308" s="9">
        <v>44683</v>
      </c>
      <c r="H308" s="7">
        <v>1</v>
      </c>
      <c r="I308" s="7">
        <v>2</v>
      </c>
      <c r="J308" s="7">
        <v>2</v>
      </c>
      <c r="K308" s="7" t="s">
        <v>41</v>
      </c>
      <c r="L308" s="7">
        <v>1356</v>
      </c>
      <c r="M308" s="7">
        <v>1356</v>
      </c>
      <c r="N308" s="7" t="s">
        <v>1312</v>
      </c>
      <c r="O308" s="7" t="s">
        <v>43</v>
      </c>
      <c r="P308" s="7" t="s">
        <v>33</v>
      </c>
      <c r="Q308" s="7">
        <v>0</v>
      </c>
      <c r="R308" s="15">
        <v>44678</v>
      </c>
      <c r="S308" s="9">
        <v>44690</v>
      </c>
      <c r="T308" s="7" t="s">
        <v>34</v>
      </c>
      <c r="U308" s="7">
        <v>1356</v>
      </c>
      <c r="V308" s="7">
        <v>0</v>
      </c>
      <c r="W308" s="7">
        <v>0</v>
      </c>
      <c r="X308" s="7" t="s">
        <v>1313</v>
      </c>
      <c r="Y308" s="7" t="s">
        <v>1314</v>
      </c>
    </row>
    <row r="309" s="7" customFormat="1" spans="1:26">
      <c r="A309" s="7" t="s">
        <v>1315</v>
      </c>
      <c r="B309" s="7" t="s">
        <v>26</v>
      </c>
      <c r="C309" s="7" t="s">
        <v>27</v>
      </c>
      <c r="D309" s="7" t="s">
        <v>498</v>
      </c>
      <c r="E309" s="7" t="s">
        <v>675</v>
      </c>
      <c r="F309" s="9">
        <v>44685</v>
      </c>
      <c r="G309" s="9">
        <v>44687</v>
      </c>
      <c r="H309" s="7">
        <v>2</v>
      </c>
      <c r="I309" s="7">
        <v>2</v>
      </c>
      <c r="J309" s="7">
        <v>4</v>
      </c>
      <c r="K309" s="7" t="s">
        <v>41</v>
      </c>
      <c r="L309" s="7">
        <v>1780</v>
      </c>
      <c r="M309" s="7">
        <v>1780</v>
      </c>
      <c r="N309" s="7" t="s">
        <v>1316</v>
      </c>
      <c r="O309" s="7" t="s">
        <v>43</v>
      </c>
      <c r="P309" s="7" t="s">
        <v>33</v>
      </c>
      <c r="Q309" s="7">
        <v>0</v>
      </c>
      <c r="R309" s="15">
        <v>44678</v>
      </c>
      <c r="S309" s="9">
        <v>44690</v>
      </c>
      <c r="T309" s="7" t="s">
        <v>34</v>
      </c>
      <c r="U309" s="7">
        <v>1780</v>
      </c>
      <c r="V309" s="7">
        <v>0</v>
      </c>
      <c r="W309" s="7">
        <v>0</v>
      </c>
      <c r="X309" s="7" t="s">
        <v>1317</v>
      </c>
      <c r="Y309" s="7">
        <v>640041</v>
      </c>
      <c r="Z309" s="7" t="s">
        <v>1318</v>
      </c>
    </row>
    <row r="310" s="7" customFormat="1" spans="1:25">
      <c r="A310" s="7" t="s">
        <v>1319</v>
      </c>
      <c r="B310" s="7" t="s">
        <v>26</v>
      </c>
      <c r="C310" s="7" t="s">
        <v>27</v>
      </c>
      <c r="D310" s="7" t="s">
        <v>77</v>
      </c>
      <c r="E310" s="7" t="s">
        <v>405</v>
      </c>
      <c r="F310" s="9">
        <v>44687</v>
      </c>
      <c r="G310" s="9">
        <v>44689</v>
      </c>
      <c r="H310" s="7">
        <v>1</v>
      </c>
      <c r="I310" s="7">
        <v>2</v>
      </c>
      <c r="J310" s="7">
        <v>2</v>
      </c>
      <c r="K310" s="7" t="s">
        <v>41</v>
      </c>
      <c r="L310" s="7">
        <v>2468</v>
      </c>
      <c r="M310" s="7">
        <v>2468</v>
      </c>
      <c r="N310" s="7" t="s">
        <v>1320</v>
      </c>
      <c r="O310" s="7" t="s">
        <v>43</v>
      </c>
      <c r="P310" s="7" t="s">
        <v>33</v>
      </c>
      <c r="Q310" s="7">
        <v>0</v>
      </c>
      <c r="R310" s="15">
        <v>44678</v>
      </c>
      <c r="S310" s="9">
        <v>44690</v>
      </c>
      <c r="T310" s="7" t="s">
        <v>34</v>
      </c>
      <c r="U310" s="7">
        <v>2468</v>
      </c>
      <c r="V310" s="7">
        <v>0</v>
      </c>
      <c r="W310" s="7">
        <v>0</v>
      </c>
      <c r="X310" s="7" t="s">
        <v>1321</v>
      </c>
      <c r="Y310" s="7" t="s">
        <v>1322</v>
      </c>
    </row>
    <row r="311" s="7" customFormat="1" spans="1:25">
      <c r="A311" s="7" t="s">
        <v>1323</v>
      </c>
      <c r="B311" s="7" t="s">
        <v>26</v>
      </c>
      <c r="C311" s="7" t="s">
        <v>27</v>
      </c>
      <c r="D311" s="7" t="s">
        <v>83</v>
      </c>
      <c r="E311" s="7" t="s">
        <v>1324</v>
      </c>
      <c r="F311" s="9">
        <v>44681</v>
      </c>
      <c r="G311" s="9">
        <v>44683</v>
      </c>
      <c r="H311" s="7">
        <v>1</v>
      </c>
      <c r="I311" s="7">
        <v>2</v>
      </c>
      <c r="J311" s="7">
        <v>2</v>
      </c>
      <c r="K311" s="7" t="s">
        <v>41</v>
      </c>
      <c r="L311" s="7">
        <v>1150</v>
      </c>
      <c r="M311" s="7">
        <v>1150</v>
      </c>
      <c r="N311" s="7" t="s">
        <v>1325</v>
      </c>
      <c r="O311" s="7" t="s">
        <v>43</v>
      </c>
      <c r="P311" s="7" t="s">
        <v>33</v>
      </c>
      <c r="Q311" s="7">
        <v>0</v>
      </c>
      <c r="R311" s="15">
        <v>44678</v>
      </c>
      <c r="S311" s="9">
        <v>44690</v>
      </c>
      <c r="T311" s="7" t="s">
        <v>34</v>
      </c>
      <c r="U311" s="7">
        <v>1150</v>
      </c>
      <c r="V311" s="7">
        <v>0</v>
      </c>
      <c r="W311" s="7">
        <v>0</v>
      </c>
      <c r="X311" s="7" t="s">
        <v>1326</v>
      </c>
      <c r="Y311" s="7" t="s">
        <v>1327</v>
      </c>
    </row>
    <row r="312" s="7" customFormat="1" spans="1:25">
      <c r="A312" s="7" t="s">
        <v>1328</v>
      </c>
      <c r="B312" s="7" t="s">
        <v>26</v>
      </c>
      <c r="C312" s="7" t="s">
        <v>27</v>
      </c>
      <c r="D312" s="7" t="s">
        <v>797</v>
      </c>
      <c r="E312" s="7" t="s">
        <v>1329</v>
      </c>
      <c r="F312" s="9">
        <v>44681</v>
      </c>
      <c r="G312" s="9">
        <v>44683</v>
      </c>
      <c r="H312" s="7">
        <v>1</v>
      </c>
      <c r="I312" s="7">
        <v>2</v>
      </c>
      <c r="J312" s="7">
        <v>2</v>
      </c>
      <c r="K312" s="7" t="s">
        <v>41</v>
      </c>
      <c r="L312" s="7">
        <v>1084</v>
      </c>
      <c r="M312" s="7">
        <v>1084</v>
      </c>
      <c r="N312" s="7" t="s">
        <v>1330</v>
      </c>
      <c r="O312" s="7" t="s">
        <v>43</v>
      </c>
      <c r="P312" s="7" t="s">
        <v>33</v>
      </c>
      <c r="Q312" s="7">
        <v>0</v>
      </c>
      <c r="R312" s="15">
        <v>44678</v>
      </c>
      <c r="S312" s="9">
        <v>44690</v>
      </c>
      <c r="T312" s="7" t="s">
        <v>34</v>
      </c>
      <c r="U312" s="7">
        <v>1084</v>
      </c>
      <c r="V312" s="7">
        <v>0</v>
      </c>
      <c r="W312" s="7">
        <v>0</v>
      </c>
      <c r="X312" s="7" t="s">
        <v>1331</v>
      </c>
      <c r="Y312" s="7" t="s">
        <v>1332</v>
      </c>
    </row>
    <row r="313" s="7" customFormat="1" spans="1:25">
      <c r="A313" s="7" t="s">
        <v>1333</v>
      </c>
      <c r="B313" s="7" t="s">
        <v>26</v>
      </c>
      <c r="C313" s="7" t="s">
        <v>27</v>
      </c>
      <c r="D313" s="7" t="s">
        <v>1334</v>
      </c>
      <c r="E313" s="7" t="s">
        <v>1335</v>
      </c>
      <c r="F313" s="9">
        <v>44682</v>
      </c>
      <c r="G313" s="9">
        <v>44683</v>
      </c>
      <c r="H313" s="7">
        <v>2</v>
      </c>
      <c r="I313" s="7">
        <v>1</v>
      </c>
      <c r="J313" s="7">
        <v>2</v>
      </c>
      <c r="K313" s="7" t="s">
        <v>41</v>
      </c>
      <c r="L313" s="7">
        <v>1008</v>
      </c>
      <c r="M313" s="7">
        <v>1008</v>
      </c>
      <c r="N313" s="7" t="s">
        <v>1336</v>
      </c>
      <c r="O313" s="7" t="s">
        <v>43</v>
      </c>
      <c r="P313" s="7" t="s">
        <v>33</v>
      </c>
      <c r="Q313" s="7">
        <v>0</v>
      </c>
      <c r="R313" s="15">
        <v>44678</v>
      </c>
      <c r="S313" s="9">
        <v>44690</v>
      </c>
      <c r="T313" s="7" t="s">
        <v>34</v>
      </c>
      <c r="U313" s="7">
        <v>1008</v>
      </c>
      <c r="V313" s="7">
        <v>0</v>
      </c>
      <c r="W313" s="7">
        <v>0</v>
      </c>
      <c r="X313" s="7" t="s">
        <v>1337</v>
      </c>
      <c r="Y313" s="7" t="s">
        <v>1337</v>
      </c>
    </row>
    <row r="314" s="7" customFormat="1" spans="1:25">
      <c r="A314" s="7" t="s">
        <v>1338</v>
      </c>
      <c r="B314" s="7" t="s">
        <v>26</v>
      </c>
      <c r="C314" s="7" t="s">
        <v>27</v>
      </c>
      <c r="D314" s="7" t="s">
        <v>739</v>
      </c>
      <c r="E314" s="7" t="s">
        <v>740</v>
      </c>
      <c r="F314" s="9">
        <v>44683</v>
      </c>
      <c r="G314" s="9">
        <v>44684</v>
      </c>
      <c r="H314" s="7">
        <v>1</v>
      </c>
      <c r="I314" s="7">
        <v>1</v>
      </c>
      <c r="J314" s="7">
        <v>1</v>
      </c>
      <c r="K314" s="7" t="s">
        <v>41</v>
      </c>
      <c r="L314" s="7">
        <v>252</v>
      </c>
      <c r="M314" s="7">
        <v>252</v>
      </c>
      <c r="N314" s="7" t="s">
        <v>1339</v>
      </c>
      <c r="O314" s="7" t="s">
        <v>43</v>
      </c>
      <c r="P314" s="7" t="s">
        <v>33</v>
      </c>
      <c r="Q314" s="7">
        <v>0</v>
      </c>
      <c r="R314" s="15">
        <v>44678</v>
      </c>
      <c r="S314" s="9">
        <v>44690</v>
      </c>
      <c r="T314" s="7" t="s">
        <v>34</v>
      </c>
      <c r="U314" s="7">
        <v>252</v>
      </c>
      <c r="V314" s="7">
        <v>0</v>
      </c>
      <c r="W314" s="7">
        <v>0</v>
      </c>
      <c r="X314" s="7" t="s">
        <v>1340</v>
      </c>
      <c r="Y314" s="7" t="s">
        <v>1341</v>
      </c>
    </row>
    <row r="315" s="7" customFormat="1" spans="1:25">
      <c r="A315" s="7" t="s">
        <v>1342</v>
      </c>
      <c r="B315" s="7" t="s">
        <v>26</v>
      </c>
      <c r="C315" s="7" t="s">
        <v>27</v>
      </c>
      <c r="D315" s="7" t="s">
        <v>739</v>
      </c>
      <c r="E315" s="7" t="s">
        <v>740</v>
      </c>
      <c r="F315" s="9">
        <v>44685</v>
      </c>
      <c r="G315" s="9">
        <v>44686</v>
      </c>
      <c r="H315" s="7">
        <v>1</v>
      </c>
      <c r="I315" s="7">
        <v>1</v>
      </c>
      <c r="J315" s="7">
        <v>1</v>
      </c>
      <c r="K315" s="7" t="s">
        <v>41</v>
      </c>
      <c r="L315" s="7">
        <v>252</v>
      </c>
      <c r="M315" s="7">
        <v>252</v>
      </c>
      <c r="N315" s="7" t="s">
        <v>1343</v>
      </c>
      <c r="O315" s="7" t="s">
        <v>43</v>
      </c>
      <c r="P315" s="7" t="s">
        <v>33</v>
      </c>
      <c r="Q315" s="7">
        <v>0</v>
      </c>
      <c r="R315" s="15">
        <v>44678</v>
      </c>
      <c r="S315" s="9">
        <v>44690</v>
      </c>
      <c r="T315" s="7" t="s">
        <v>34</v>
      </c>
      <c r="U315" s="7">
        <v>252</v>
      </c>
      <c r="V315" s="7">
        <v>0</v>
      </c>
      <c r="W315" s="7">
        <v>0</v>
      </c>
      <c r="X315" s="7" t="s">
        <v>1344</v>
      </c>
      <c r="Y315" s="7" t="s">
        <v>1345</v>
      </c>
    </row>
    <row r="316" s="7" customFormat="1" spans="1:25">
      <c r="A316" s="7" t="s">
        <v>1346</v>
      </c>
      <c r="B316" s="7" t="s">
        <v>26</v>
      </c>
      <c r="C316" s="7" t="s">
        <v>27</v>
      </c>
      <c r="D316" s="7" t="s">
        <v>1347</v>
      </c>
      <c r="E316" s="7" t="s">
        <v>1348</v>
      </c>
      <c r="F316" s="9">
        <v>44684</v>
      </c>
      <c r="G316" s="9">
        <v>44689</v>
      </c>
      <c r="H316" s="7">
        <v>1</v>
      </c>
      <c r="I316" s="7">
        <v>5</v>
      </c>
      <c r="J316" s="7">
        <v>5</v>
      </c>
      <c r="K316" s="7" t="s">
        <v>41</v>
      </c>
      <c r="L316" s="7">
        <v>2777</v>
      </c>
      <c r="M316" s="7">
        <v>2777</v>
      </c>
      <c r="N316" s="7" t="s">
        <v>1349</v>
      </c>
      <c r="O316" s="7" t="s">
        <v>43</v>
      </c>
      <c r="P316" s="7" t="s">
        <v>33</v>
      </c>
      <c r="Q316" s="7">
        <v>0</v>
      </c>
      <c r="R316" s="15">
        <v>44678</v>
      </c>
      <c r="S316" s="9">
        <v>44690</v>
      </c>
      <c r="T316" s="7" t="s">
        <v>34</v>
      </c>
      <c r="U316" s="7">
        <v>2777</v>
      </c>
      <c r="V316" s="7">
        <v>0</v>
      </c>
      <c r="W316" s="7">
        <v>0</v>
      </c>
      <c r="X316" s="7" t="s">
        <v>1350</v>
      </c>
      <c r="Y316" s="7" t="s">
        <v>35</v>
      </c>
    </row>
    <row r="317" s="7" customFormat="1" spans="1:25">
      <c r="A317" s="7" t="s">
        <v>1351</v>
      </c>
      <c r="B317" s="7" t="s">
        <v>26</v>
      </c>
      <c r="C317" s="7" t="s">
        <v>27</v>
      </c>
      <c r="D317" s="7" t="s">
        <v>484</v>
      </c>
      <c r="E317" s="7" t="s">
        <v>485</v>
      </c>
      <c r="F317" s="9">
        <v>44686</v>
      </c>
      <c r="G317" s="9">
        <v>44687</v>
      </c>
      <c r="H317" s="7">
        <v>1</v>
      </c>
      <c r="I317" s="7">
        <v>1</v>
      </c>
      <c r="J317" s="7">
        <v>1</v>
      </c>
      <c r="K317" s="7" t="s">
        <v>41</v>
      </c>
      <c r="L317" s="7">
        <v>306</v>
      </c>
      <c r="M317" s="7">
        <v>306</v>
      </c>
      <c r="N317" s="7" t="s">
        <v>1352</v>
      </c>
      <c r="O317" s="7" t="s">
        <v>43</v>
      </c>
      <c r="P317" s="7" t="s">
        <v>33</v>
      </c>
      <c r="Q317" s="7">
        <v>0</v>
      </c>
      <c r="R317" s="15">
        <v>44678</v>
      </c>
      <c r="S317" s="9">
        <v>44690</v>
      </c>
      <c r="T317" s="7" t="s">
        <v>34</v>
      </c>
      <c r="U317" s="7">
        <v>306</v>
      </c>
      <c r="V317" s="7">
        <v>0</v>
      </c>
      <c r="W317" s="7">
        <v>0</v>
      </c>
      <c r="X317" s="7" t="s">
        <v>1353</v>
      </c>
      <c r="Y317" s="7" t="s">
        <v>1354</v>
      </c>
    </row>
    <row r="318" s="7" customFormat="1" spans="1:25">
      <c r="A318" s="7" t="s">
        <v>1355</v>
      </c>
      <c r="B318" s="7" t="s">
        <v>26</v>
      </c>
      <c r="C318" s="7" t="s">
        <v>27</v>
      </c>
      <c r="D318" s="7" t="s">
        <v>83</v>
      </c>
      <c r="E318" s="7" t="s">
        <v>920</v>
      </c>
      <c r="F318" s="9">
        <v>44681</v>
      </c>
      <c r="G318" s="9">
        <v>44683</v>
      </c>
      <c r="H318" s="7">
        <v>2</v>
      </c>
      <c r="I318" s="7">
        <v>2</v>
      </c>
      <c r="J318" s="7">
        <v>4</v>
      </c>
      <c r="K318" s="7" t="s">
        <v>41</v>
      </c>
      <c r="L318" s="7">
        <v>2060</v>
      </c>
      <c r="M318" s="7">
        <v>2060</v>
      </c>
      <c r="N318" s="7" t="s">
        <v>1356</v>
      </c>
      <c r="O318" s="7" t="s">
        <v>43</v>
      </c>
      <c r="P318" s="7" t="s">
        <v>33</v>
      </c>
      <c r="Q318" s="7">
        <v>0</v>
      </c>
      <c r="R318" s="15">
        <v>44678</v>
      </c>
      <c r="S318" s="9">
        <v>44690</v>
      </c>
      <c r="T318" s="7" t="s">
        <v>34</v>
      </c>
      <c r="U318" s="7">
        <v>2060</v>
      </c>
      <c r="V318" s="7">
        <v>0</v>
      </c>
      <c r="W318" s="7">
        <v>0</v>
      </c>
      <c r="X318" s="7" t="s">
        <v>1357</v>
      </c>
      <c r="Y318" s="7" t="s">
        <v>1358</v>
      </c>
    </row>
    <row r="319" s="7" customFormat="1" spans="1:25">
      <c r="A319" s="7" t="s">
        <v>1359</v>
      </c>
      <c r="B319" s="7" t="s">
        <v>26</v>
      </c>
      <c r="C319" s="7" t="s">
        <v>27</v>
      </c>
      <c r="D319" s="7" t="s">
        <v>1360</v>
      </c>
      <c r="E319" s="7" t="s">
        <v>1361</v>
      </c>
      <c r="F319" s="9">
        <v>44683</v>
      </c>
      <c r="G319" s="9">
        <v>44685</v>
      </c>
      <c r="H319" s="7">
        <v>1</v>
      </c>
      <c r="I319" s="7">
        <v>2</v>
      </c>
      <c r="J319" s="7">
        <v>2</v>
      </c>
      <c r="K319" s="7" t="s">
        <v>41</v>
      </c>
      <c r="L319" s="7">
        <v>514</v>
      </c>
      <c r="M319" s="7">
        <v>514</v>
      </c>
      <c r="N319" s="7" t="s">
        <v>1362</v>
      </c>
      <c r="O319" s="7" t="s">
        <v>43</v>
      </c>
      <c r="P319" s="7" t="s">
        <v>33</v>
      </c>
      <c r="Q319" s="7">
        <v>0</v>
      </c>
      <c r="R319" s="15">
        <v>44679</v>
      </c>
      <c r="S319" s="9">
        <v>44690</v>
      </c>
      <c r="T319" s="7" t="s">
        <v>34</v>
      </c>
      <c r="U319" s="7">
        <v>514</v>
      </c>
      <c r="V319" s="7">
        <v>0</v>
      </c>
      <c r="W319" s="7">
        <v>0</v>
      </c>
      <c r="X319" s="7" t="s">
        <v>1363</v>
      </c>
      <c r="Y319" s="7" t="s">
        <v>1364</v>
      </c>
    </row>
    <row r="320" s="7" customFormat="1" spans="1:25">
      <c r="A320" s="7" t="s">
        <v>1365</v>
      </c>
      <c r="B320" s="7" t="s">
        <v>26</v>
      </c>
      <c r="C320" s="7" t="s">
        <v>27</v>
      </c>
      <c r="D320" s="7" t="s">
        <v>484</v>
      </c>
      <c r="E320" s="7" t="s">
        <v>485</v>
      </c>
      <c r="F320" s="9">
        <v>44686</v>
      </c>
      <c r="G320" s="9">
        <v>44687</v>
      </c>
      <c r="H320" s="7">
        <v>1</v>
      </c>
      <c r="I320" s="7">
        <v>1</v>
      </c>
      <c r="J320" s="7">
        <v>1</v>
      </c>
      <c r="K320" s="7" t="s">
        <v>41</v>
      </c>
      <c r="L320" s="7">
        <v>306</v>
      </c>
      <c r="M320" s="7">
        <v>306</v>
      </c>
      <c r="N320" s="7" t="s">
        <v>1366</v>
      </c>
      <c r="O320" s="7" t="s">
        <v>43</v>
      </c>
      <c r="P320" s="7" t="s">
        <v>33</v>
      </c>
      <c r="Q320" s="7">
        <v>0</v>
      </c>
      <c r="R320" s="15">
        <v>44679</v>
      </c>
      <c r="S320" s="9">
        <v>44690</v>
      </c>
      <c r="T320" s="7" t="s">
        <v>34</v>
      </c>
      <c r="U320" s="7">
        <v>306</v>
      </c>
      <c r="V320" s="7">
        <v>0</v>
      </c>
      <c r="W320" s="7">
        <v>0</v>
      </c>
      <c r="X320" s="7" t="s">
        <v>1367</v>
      </c>
      <c r="Y320" s="7" t="s">
        <v>1368</v>
      </c>
    </row>
    <row r="321" s="7" customFormat="1" spans="1:25">
      <c r="A321" s="7" t="s">
        <v>1369</v>
      </c>
      <c r="B321" s="7" t="s">
        <v>26</v>
      </c>
      <c r="C321" s="7" t="s">
        <v>27</v>
      </c>
      <c r="D321" s="7" t="s">
        <v>1360</v>
      </c>
      <c r="E321" s="7" t="s">
        <v>1370</v>
      </c>
      <c r="F321" s="9">
        <v>44682</v>
      </c>
      <c r="G321" s="9">
        <v>44684</v>
      </c>
      <c r="H321" s="7">
        <v>1</v>
      </c>
      <c r="I321" s="7">
        <v>2</v>
      </c>
      <c r="J321" s="7">
        <v>2</v>
      </c>
      <c r="K321" s="7" t="s">
        <v>41</v>
      </c>
      <c r="L321" s="7">
        <v>589</v>
      </c>
      <c r="M321" s="7">
        <v>589</v>
      </c>
      <c r="N321" s="7" t="s">
        <v>1371</v>
      </c>
      <c r="O321" s="7" t="s">
        <v>43</v>
      </c>
      <c r="P321" s="7" t="s">
        <v>33</v>
      </c>
      <c r="Q321" s="7">
        <v>0</v>
      </c>
      <c r="R321" s="15">
        <v>44679</v>
      </c>
      <c r="S321" s="9">
        <v>44690</v>
      </c>
      <c r="T321" s="7" t="s">
        <v>34</v>
      </c>
      <c r="U321" s="7">
        <v>589</v>
      </c>
      <c r="V321" s="7">
        <v>0</v>
      </c>
      <c r="W321" s="7">
        <v>0</v>
      </c>
      <c r="X321" s="7" t="s">
        <v>1372</v>
      </c>
      <c r="Y321" s="7" t="s">
        <v>1373</v>
      </c>
    </row>
    <row r="322" s="7" customFormat="1" spans="1:25">
      <c r="A322" s="7" t="s">
        <v>1374</v>
      </c>
      <c r="B322" s="7" t="s">
        <v>26</v>
      </c>
      <c r="C322" s="7" t="s">
        <v>27</v>
      </c>
      <c r="D322" s="7" t="s">
        <v>1375</v>
      </c>
      <c r="E322" s="7" t="s">
        <v>163</v>
      </c>
      <c r="F322" s="9">
        <v>44683</v>
      </c>
      <c r="G322" s="9">
        <v>44685</v>
      </c>
      <c r="H322" s="7">
        <v>1</v>
      </c>
      <c r="I322" s="7">
        <v>2</v>
      </c>
      <c r="J322" s="7">
        <v>2</v>
      </c>
      <c r="K322" s="7" t="s">
        <v>41</v>
      </c>
      <c r="L322" s="7">
        <v>830</v>
      </c>
      <c r="M322" s="7">
        <v>830</v>
      </c>
      <c r="N322" s="7" t="s">
        <v>1376</v>
      </c>
      <c r="O322" s="7" t="s">
        <v>43</v>
      </c>
      <c r="P322" s="7" t="s">
        <v>33</v>
      </c>
      <c r="Q322" s="7">
        <v>0</v>
      </c>
      <c r="R322" s="15">
        <v>44679</v>
      </c>
      <c r="S322" s="9">
        <v>44690</v>
      </c>
      <c r="T322" s="7" t="s">
        <v>34</v>
      </c>
      <c r="U322" s="7">
        <v>830</v>
      </c>
      <c r="V322" s="7">
        <v>0</v>
      </c>
      <c r="W322" s="7">
        <v>0</v>
      </c>
      <c r="X322" s="7" t="s">
        <v>1377</v>
      </c>
      <c r="Y322" s="7" t="s">
        <v>1378</v>
      </c>
    </row>
    <row r="323" s="7" customFormat="1" spans="1:25">
      <c r="A323" s="7" t="s">
        <v>1379</v>
      </c>
      <c r="B323" s="7" t="s">
        <v>26</v>
      </c>
      <c r="C323" s="7" t="s">
        <v>27</v>
      </c>
      <c r="D323" s="7" t="s">
        <v>797</v>
      </c>
      <c r="E323" s="7" t="s">
        <v>1329</v>
      </c>
      <c r="F323" s="9">
        <v>44682</v>
      </c>
      <c r="G323" s="9">
        <v>44686</v>
      </c>
      <c r="H323" s="7">
        <v>1</v>
      </c>
      <c r="I323" s="7">
        <v>4</v>
      </c>
      <c r="J323" s="7">
        <v>4</v>
      </c>
      <c r="K323" s="7" t="s">
        <v>41</v>
      </c>
      <c r="L323" s="7">
        <v>2168</v>
      </c>
      <c r="M323" s="7">
        <v>2168</v>
      </c>
      <c r="N323" s="7" t="s">
        <v>1380</v>
      </c>
      <c r="O323" s="7" t="s">
        <v>43</v>
      </c>
      <c r="P323" s="7" t="s">
        <v>33</v>
      </c>
      <c r="Q323" s="7">
        <v>0</v>
      </c>
      <c r="R323" s="15">
        <v>44679</v>
      </c>
      <c r="S323" s="9">
        <v>44690</v>
      </c>
      <c r="T323" s="7" t="s">
        <v>34</v>
      </c>
      <c r="U323" s="7">
        <v>2168</v>
      </c>
      <c r="V323" s="7">
        <v>0</v>
      </c>
      <c r="W323" s="7">
        <v>0</v>
      </c>
      <c r="X323" s="7" t="s">
        <v>1381</v>
      </c>
      <c r="Y323" s="7" t="s">
        <v>1382</v>
      </c>
    </row>
    <row r="324" s="7" customFormat="1" spans="1:25">
      <c r="A324" s="7" t="s">
        <v>1383</v>
      </c>
      <c r="B324" s="7" t="s">
        <v>26</v>
      </c>
      <c r="C324" s="7" t="s">
        <v>27</v>
      </c>
      <c r="D324" s="7" t="s">
        <v>1384</v>
      </c>
      <c r="E324" s="7" t="s">
        <v>947</v>
      </c>
      <c r="F324" s="9">
        <v>44684</v>
      </c>
      <c r="G324" s="9">
        <v>44685</v>
      </c>
      <c r="H324" s="7">
        <v>1</v>
      </c>
      <c r="I324" s="7">
        <v>1</v>
      </c>
      <c r="J324" s="7">
        <v>1</v>
      </c>
      <c r="K324" s="7" t="s">
        <v>41</v>
      </c>
      <c r="L324" s="7">
        <v>302</v>
      </c>
      <c r="M324" s="7">
        <v>302</v>
      </c>
      <c r="N324" s="7" t="s">
        <v>1385</v>
      </c>
      <c r="O324" s="7" t="s">
        <v>43</v>
      </c>
      <c r="P324" s="7" t="s">
        <v>33</v>
      </c>
      <c r="Q324" s="7">
        <v>0</v>
      </c>
      <c r="R324" s="15">
        <v>44679</v>
      </c>
      <c r="S324" s="9">
        <v>44690</v>
      </c>
      <c r="T324" s="7" t="s">
        <v>34</v>
      </c>
      <c r="U324" s="7">
        <v>302</v>
      </c>
      <c r="V324" s="7">
        <v>0</v>
      </c>
      <c r="W324" s="7">
        <v>0</v>
      </c>
      <c r="X324" s="7" t="s">
        <v>1386</v>
      </c>
      <c r="Y324" s="7" t="s">
        <v>1387</v>
      </c>
    </row>
    <row r="325" s="7" customFormat="1" spans="1:25">
      <c r="A325" s="7" t="s">
        <v>1388</v>
      </c>
      <c r="B325" s="7" t="s">
        <v>26</v>
      </c>
      <c r="C325" s="7" t="s">
        <v>27</v>
      </c>
      <c r="D325" s="7" t="s">
        <v>47</v>
      </c>
      <c r="E325" s="7" t="s">
        <v>1389</v>
      </c>
      <c r="F325" s="9">
        <v>44682</v>
      </c>
      <c r="G325" s="9">
        <v>44683</v>
      </c>
      <c r="H325" s="7">
        <v>1</v>
      </c>
      <c r="I325" s="7">
        <v>1</v>
      </c>
      <c r="J325" s="7">
        <v>1</v>
      </c>
      <c r="K325" s="7" t="s">
        <v>41</v>
      </c>
      <c r="L325" s="7">
        <v>395</v>
      </c>
      <c r="M325" s="7">
        <v>395</v>
      </c>
      <c r="N325" s="7" t="s">
        <v>1390</v>
      </c>
      <c r="O325" s="7" t="s">
        <v>43</v>
      </c>
      <c r="P325" s="7" t="s">
        <v>33</v>
      </c>
      <c r="Q325" s="7">
        <v>0</v>
      </c>
      <c r="R325" s="15">
        <v>44679</v>
      </c>
      <c r="S325" s="9">
        <v>44690</v>
      </c>
      <c r="T325" s="7" t="s">
        <v>34</v>
      </c>
      <c r="U325" s="7">
        <v>395</v>
      </c>
      <c r="V325" s="7">
        <v>0</v>
      </c>
      <c r="W325" s="7">
        <v>0</v>
      </c>
      <c r="X325" s="7" t="s">
        <v>1391</v>
      </c>
      <c r="Y325" s="7" t="s">
        <v>1392</v>
      </c>
    </row>
    <row r="326" s="7" customFormat="1" spans="1:25">
      <c r="A326" s="7" t="s">
        <v>1393</v>
      </c>
      <c r="B326" s="7" t="s">
        <v>26</v>
      </c>
      <c r="C326" s="7" t="s">
        <v>27</v>
      </c>
      <c r="D326" s="7" t="s">
        <v>1394</v>
      </c>
      <c r="E326" s="7" t="s">
        <v>1395</v>
      </c>
      <c r="F326" s="9">
        <v>44682</v>
      </c>
      <c r="G326" s="9">
        <v>44683</v>
      </c>
      <c r="H326" s="7">
        <v>1</v>
      </c>
      <c r="I326" s="7">
        <v>1</v>
      </c>
      <c r="J326" s="7">
        <v>1</v>
      </c>
      <c r="K326" s="7" t="s">
        <v>41</v>
      </c>
      <c r="L326" s="7">
        <v>854</v>
      </c>
      <c r="M326" s="7">
        <v>854</v>
      </c>
      <c r="N326" s="7" t="s">
        <v>1396</v>
      </c>
      <c r="O326" s="7" t="s">
        <v>43</v>
      </c>
      <c r="P326" s="7" t="s">
        <v>33</v>
      </c>
      <c r="Q326" s="7">
        <v>0</v>
      </c>
      <c r="R326" s="15">
        <v>44679</v>
      </c>
      <c r="S326" s="9">
        <v>44690</v>
      </c>
      <c r="T326" s="7" t="s">
        <v>34</v>
      </c>
      <c r="U326" s="7">
        <v>854</v>
      </c>
      <c r="V326" s="7">
        <v>0</v>
      </c>
      <c r="W326" s="7">
        <v>0</v>
      </c>
      <c r="X326" s="7" t="s">
        <v>1397</v>
      </c>
      <c r="Y326" s="7" t="s">
        <v>35</v>
      </c>
    </row>
    <row r="327" s="7" customFormat="1" spans="1:25">
      <c r="A327" s="7" t="s">
        <v>1393</v>
      </c>
      <c r="B327" s="7" t="s">
        <v>26</v>
      </c>
      <c r="C327" s="7" t="s">
        <v>114</v>
      </c>
      <c r="D327" s="7" t="s">
        <v>1394</v>
      </c>
      <c r="E327" s="7" t="s">
        <v>1395</v>
      </c>
      <c r="F327" s="9">
        <v>44682</v>
      </c>
      <c r="G327" s="9">
        <v>44683</v>
      </c>
      <c r="H327" s="7">
        <v>1</v>
      </c>
      <c r="I327" s="7">
        <v>1</v>
      </c>
      <c r="J327" s="7">
        <v>1</v>
      </c>
      <c r="K327" s="7" t="s">
        <v>41</v>
      </c>
      <c r="L327" s="7">
        <v>-854</v>
      </c>
      <c r="M327" s="7">
        <v>-854</v>
      </c>
      <c r="N327" s="7" t="s">
        <v>1396</v>
      </c>
      <c r="O327" s="7" t="s">
        <v>43</v>
      </c>
      <c r="P327" s="7" t="s">
        <v>33</v>
      </c>
      <c r="Q327" s="7">
        <v>0</v>
      </c>
      <c r="R327" s="15">
        <v>44679</v>
      </c>
      <c r="S327" s="9">
        <v>44690</v>
      </c>
      <c r="T327" s="7" t="s">
        <v>34</v>
      </c>
      <c r="U327" s="7">
        <v>-854</v>
      </c>
      <c r="V327" s="7">
        <v>0</v>
      </c>
      <c r="W327" s="7">
        <v>0</v>
      </c>
      <c r="X327" s="7" t="s">
        <v>1397</v>
      </c>
      <c r="Y327" s="7" t="s">
        <v>35</v>
      </c>
    </row>
    <row r="328" s="7" customFormat="1" spans="1:25">
      <c r="A328" s="7" t="s">
        <v>1398</v>
      </c>
      <c r="B328" s="7" t="s">
        <v>26</v>
      </c>
      <c r="C328" s="7" t="s">
        <v>27</v>
      </c>
      <c r="D328" s="7" t="s">
        <v>1394</v>
      </c>
      <c r="E328" s="7" t="s">
        <v>1395</v>
      </c>
      <c r="F328" s="9">
        <v>44682</v>
      </c>
      <c r="G328" s="9">
        <v>44683</v>
      </c>
      <c r="H328" s="7">
        <v>1</v>
      </c>
      <c r="I328" s="7">
        <v>1</v>
      </c>
      <c r="J328" s="7">
        <v>1</v>
      </c>
      <c r="K328" s="7" t="s">
        <v>41</v>
      </c>
      <c r="L328" s="7">
        <v>854</v>
      </c>
      <c r="M328" s="7">
        <v>854</v>
      </c>
      <c r="N328" s="7" t="s">
        <v>1396</v>
      </c>
      <c r="O328" s="7" t="s">
        <v>43</v>
      </c>
      <c r="P328" s="7" t="s">
        <v>33</v>
      </c>
      <c r="Q328" s="7">
        <v>0</v>
      </c>
      <c r="R328" s="15">
        <v>44679</v>
      </c>
      <c r="S328" s="9">
        <v>44690</v>
      </c>
      <c r="T328" s="7" t="s">
        <v>34</v>
      </c>
      <c r="U328" s="7">
        <v>854</v>
      </c>
      <c r="V328" s="7">
        <v>0</v>
      </c>
      <c r="W328" s="7">
        <v>0</v>
      </c>
      <c r="X328" s="7" t="s">
        <v>1399</v>
      </c>
      <c r="Y328" s="7" t="s">
        <v>35</v>
      </c>
    </row>
    <row r="329" s="7" customFormat="1" spans="1:25">
      <c r="A329" s="7" t="s">
        <v>1400</v>
      </c>
      <c r="B329" s="7" t="s">
        <v>26</v>
      </c>
      <c r="C329" s="7" t="s">
        <v>27</v>
      </c>
      <c r="D329" s="7" t="s">
        <v>1257</v>
      </c>
      <c r="E329" s="7" t="s">
        <v>1258</v>
      </c>
      <c r="F329" s="9">
        <v>44681</v>
      </c>
      <c r="G329" s="9">
        <v>44683</v>
      </c>
      <c r="H329" s="7">
        <v>2</v>
      </c>
      <c r="I329" s="7">
        <v>2</v>
      </c>
      <c r="J329" s="7">
        <v>4</v>
      </c>
      <c r="K329" s="7" t="s">
        <v>41</v>
      </c>
      <c r="L329" s="7">
        <v>1884</v>
      </c>
      <c r="M329" s="7">
        <v>1884</v>
      </c>
      <c r="N329" s="7" t="s">
        <v>1401</v>
      </c>
      <c r="O329" s="7" t="s">
        <v>43</v>
      </c>
      <c r="P329" s="7" t="s">
        <v>33</v>
      </c>
      <c r="Q329" s="7">
        <v>0</v>
      </c>
      <c r="R329" s="15">
        <v>44679</v>
      </c>
      <c r="S329" s="9">
        <v>44690</v>
      </c>
      <c r="T329" s="7" t="s">
        <v>34</v>
      </c>
      <c r="U329" s="7">
        <v>1884</v>
      </c>
      <c r="V329" s="7">
        <v>0</v>
      </c>
      <c r="W329" s="7">
        <v>0</v>
      </c>
      <c r="X329" s="7" t="s">
        <v>1402</v>
      </c>
      <c r="Y329" s="7" t="s">
        <v>1403</v>
      </c>
    </row>
    <row r="330" s="7" customFormat="1" spans="1:25">
      <c r="A330" s="7" t="s">
        <v>1398</v>
      </c>
      <c r="B330" s="7" t="s">
        <v>26</v>
      </c>
      <c r="C330" s="7" t="s">
        <v>114</v>
      </c>
      <c r="D330" s="7" t="s">
        <v>1394</v>
      </c>
      <c r="E330" s="7" t="s">
        <v>1395</v>
      </c>
      <c r="F330" s="9">
        <v>44682</v>
      </c>
      <c r="G330" s="9">
        <v>44683</v>
      </c>
      <c r="H330" s="7">
        <v>1</v>
      </c>
      <c r="I330" s="7">
        <v>1</v>
      </c>
      <c r="J330" s="7">
        <v>1</v>
      </c>
      <c r="K330" s="7" t="s">
        <v>41</v>
      </c>
      <c r="L330" s="7">
        <v>-854</v>
      </c>
      <c r="M330" s="7">
        <v>-854</v>
      </c>
      <c r="N330" s="7" t="s">
        <v>1396</v>
      </c>
      <c r="O330" s="7" t="s">
        <v>43</v>
      </c>
      <c r="P330" s="7" t="s">
        <v>33</v>
      </c>
      <c r="Q330" s="7">
        <v>0</v>
      </c>
      <c r="R330" s="15">
        <v>44679</v>
      </c>
      <c r="S330" s="9">
        <v>44690</v>
      </c>
      <c r="T330" s="7" t="s">
        <v>34</v>
      </c>
      <c r="U330" s="7">
        <v>-854</v>
      </c>
      <c r="V330" s="7">
        <v>0</v>
      </c>
      <c r="W330" s="7">
        <v>0</v>
      </c>
      <c r="X330" s="7" t="s">
        <v>1399</v>
      </c>
      <c r="Y330" s="7" t="s">
        <v>35</v>
      </c>
    </row>
    <row r="331" s="7" customFormat="1" spans="1:25">
      <c r="A331" s="7" t="s">
        <v>1404</v>
      </c>
      <c r="B331" s="7" t="s">
        <v>26</v>
      </c>
      <c r="C331" s="7" t="s">
        <v>27</v>
      </c>
      <c r="D331" s="7" t="s">
        <v>71</v>
      </c>
      <c r="E331" s="7" t="s">
        <v>72</v>
      </c>
      <c r="F331" s="9">
        <v>44682</v>
      </c>
      <c r="G331" s="9">
        <v>44684</v>
      </c>
      <c r="H331" s="7">
        <v>1</v>
      </c>
      <c r="I331" s="7">
        <v>2</v>
      </c>
      <c r="J331" s="7">
        <v>2</v>
      </c>
      <c r="K331" s="7" t="s">
        <v>41</v>
      </c>
      <c r="L331" s="7">
        <v>972</v>
      </c>
      <c r="M331" s="7">
        <v>972</v>
      </c>
      <c r="N331" s="7" t="s">
        <v>1405</v>
      </c>
      <c r="O331" s="7" t="s">
        <v>43</v>
      </c>
      <c r="P331" s="7" t="s">
        <v>33</v>
      </c>
      <c r="Q331" s="7">
        <v>0</v>
      </c>
      <c r="R331" s="15">
        <v>44679</v>
      </c>
      <c r="S331" s="9">
        <v>44690</v>
      </c>
      <c r="T331" s="7" t="s">
        <v>34</v>
      </c>
      <c r="U331" s="7">
        <v>972</v>
      </c>
      <c r="V331" s="7">
        <v>0</v>
      </c>
      <c r="W331" s="7">
        <v>0</v>
      </c>
      <c r="X331" s="7" t="s">
        <v>1406</v>
      </c>
      <c r="Y331" s="7" t="s">
        <v>1407</v>
      </c>
    </row>
    <row r="332" s="7" customFormat="1" spans="1:25">
      <c r="A332" s="7" t="s">
        <v>1408</v>
      </c>
      <c r="B332" s="7" t="s">
        <v>26</v>
      </c>
      <c r="C332" s="7" t="s">
        <v>27</v>
      </c>
      <c r="D332" s="7" t="s">
        <v>1409</v>
      </c>
      <c r="E332" s="7" t="s">
        <v>1410</v>
      </c>
      <c r="F332" s="9">
        <v>44685</v>
      </c>
      <c r="G332" s="9">
        <v>44686</v>
      </c>
      <c r="H332" s="7">
        <v>1</v>
      </c>
      <c r="I332" s="7">
        <v>1</v>
      </c>
      <c r="J332" s="7">
        <v>1</v>
      </c>
      <c r="K332" s="7" t="s">
        <v>41</v>
      </c>
      <c r="L332" s="7">
        <v>317</v>
      </c>
      <c r="M332" s="7">
        <v>317</v>
      </c>
      <c r="N332" s="7" t="s">
        <v>1411</v>
      </c>
      <c r="O332" s="7" t="s">
        <v>43</v>
      </c>
      <c r="P332" s="7" t="s">
        <v>33</v>
      </c>
      <c r="Q332" s="7">
        <v>0</v>
      </c>
      <c r="R332" s="15">
        <v>44679</v>
      </c>
      <c r="S332" s="9">
        <v>44690</v>
      </c>
      <c r="T332" s="7" t="s">
        <v>34</v>
      </c>
      <c r="U332" s="7">
        <v>317</v>
      </c>
      <c r="V332" s="7">
        <v>0</v>
      </c>
      <c r="W332" s="7">
        <v>0</v>
      </c>
      <c r="X332" s="7" t="s">
        <v>1412</v>
      </c>
      <c r="Y332" s="7" t="s">
        <v>1413</v>
      </c>
    </row>
    <row r="333" s="7" customFormat="1" spans="1:25">
      <c r="A333" s="7" t="s">
        <v>1346</v>
      </c>
      <c r="B333" s="7" t="s">
        <v>26</v>
      </c>
      <c r="C333" s="7" t="s">
        <v>114</v>
      </c>
      <c r="D333" s="7" t="s">
        <v>1347</v>
      </c>
      <c r="E333" s="7" t="s">
        <v>1348</v>
      </c>
      <c r="F333" s="9">
        <v>44684</v>
      </c>
      <c r="G333" s="9">
        <v>44689</v>
      </c>
      <c r="H333" s="7">
        <v>1</v>
      </c>
      <c r="I333" s="7">
        <v>5</v>
      </c>
      <c r="J333" s="7">
        <v>5</v>
      </c>
      <c r="K333" s="7" t="s">
        <v>41</v>
      </c>
      <c r="L333" s="7">
        <v>-2777</v>
      </c>
      <c r="M333" s="7">
        <v>-2777</v>
      </c>
      <c r="N333" s="7" t="s">
        <v>1349</v>
      </c>
      <c r="O333" s="7" t="s">
        <v>43</v>
      </c>
      <c r="P333" s="7" t="s">
        <v>33</v>
      </c>
      <c r="Q333" s="7">
        <v>0</v>
      </c>
      <c r="R333" s="15">
        <v>44678</v>
      </c>
      <c r="S333" s="9">
        <v>44690</v>
      </c>
      <c r="T333" s="7" t="s">
        <v>34</v>
      </c>
      <c r="U333" s="7">
        <v>-2777</v>
      </c>
      <c r="V333" s="7">
        <v>0</v>
      </c>
      <c r="W333" s="7">
        <v>0</v>
      </c>
      <c r="X333" s="7" t="s">
        <v>1350</v>
      </c>
      <c r="Y333" s="7" t="s">
        <v>35</v>
      </c>
    </row>
    <row r="334" s="7" customFormat="1" spans="1:25">
      <c r="A334" s="7" t="s">
        <v>1414</v>
      </c>
      <c r="B334" s="7" t="s">
        <v>26</v>
      </c>
      <c r="C334" s="7" t="s">
        <v>27</v>
      </c>
      <c r="D334" s="7" t="s">
        <v>1415</v>
      </c>
      <c r="E334" s="7" t="s">
        <v>1416</v>
      </c>
      <c r="F334" s="9">
        <v>44681</v>
      </c>
      <c r="G334" s="9">
        <v>44684</v>
      </c>
      <c r="H334" s="7">
        <v>1</v>
      </c>
      <c r="I334" s="7">
        <v>3</v>
      </c>
      <c r="J334" s="7">
        <v>3</v>
      </c>
      <c r="K334" s="7" t="s">
        <v>41</v>
      </c>
      <c r="L334" s="7">
        <v>1563</v>
      </c>
      <c r="M334" s="7">
        <v>1563</v>
      </c>
      <c r="N334" s="7" t="s">
        <v>1417</v>
      </c>
      <c r="O334" s="7" t="s">
        <v>43</v>
      </c>
      <c r="P334" s="7" t="s">
        <v>33</v>
      </c>
      <c r="Q334" s="7">
        <v>0</v>
      </c>
      <c r="R334" s="15">
        <v>44679</v>
      </c>
      <c r="S334" s="9">
        <v>44690</v>
      </c>
      <c r="T334" s="7" t="s">
        <v>34</v>
      </c>
      <c r="U334" s="7">
        <v>1563</v>
      </c>
      <c r="V334" s="7">
        <v>0</v>
      </c>
      <c r="W334" s="7">
        <v>0</v>
      </c>
      <c r="X334" s="7" t="s">
        <v>1418</v>
      </c>
      <c r="Y334" s="7" t="s">
        <v>1419</v>
      </c>
    </row>
    <row r="335" s="7" customFormat="1" spans="1:25">
      <c r="A335" s="7" t="s">
        <v>1420</v>
      </c>
      <c r="B335" s="7" t="s">
        <v>26</v>
      </c>
      <c r="C335" s="7" t="s">
        <v>27</v>
      </c>
      <c r="D335" s="7" t="s">
        <v>503</v>
      </c>
      <c r="E335" s="7" t="s">
        <v>1421</v>
      </c>
      <c r="F335" s="9">
        <v>44684</v>
      </c>
      <c r="G335" s="9">
        <v>44685</v>
      </c>
      <c r="H335" s="7">
        <v>1</v>
      </c>
      <c r="I335" s="7">
        <v>1</v>
      </c>
      <c r="J335" s="7">
        <v>1</v>
      </c>
      <c r="K335" s="7" t="s">
        <v>41</v>
      </c>
      <c r="L335" s="7">
        <v>802</v>
      </c>
      <c r="M335" s="7">
        <v>802</v>
      </c>
      <c r="N335" s="7" t="s">
        <v>1422</v>
      </c>
      <c r="O335" s="7" t="s">
        <v>43</v>
      </c>
      <c r="P335" s="7" t="s">
        <v>33</v>
      </c>
      <c r="Q335" s="7">
        <v>0</v>
      </c>
      <c r="R335" s="15">
        <v>44679</v>
      </c>
      <c r="S335" s="9">
        <v>44690</v>
      </c>
      <c r="T335" s="7" t="s">
        <v>34</v>
      </c>
      <c r="U335" s="7">
        <v>802</v>
      </c>
      <c r="V335" s="7">
        <v>0</v>
      </c>
      <c r="W335" s="7">
        <v>0</v>
      </c>
      <c r="X335" s="7" t="s">
        <v>1423</v>
      </c>
      <c r="Y335" s="7" t="s">
        <v>1424</v>
      </c>
    </row>
    <row r="336" s="7" customFormat="1" spans="1:25">
      <c r="A336" s="7" t="s">
        <v>1425</v>
      </c>
      <c r="B336" s="7" t="s">
        <v>26</v>
      </c>
      <c r="C336" s="7" t="s">
        <v>27</v>
      </c>
      <c r="D336" s="7" t="s">
        <v>1270</v>
      </c>
      <c r="E336" s="7" t="s">
        <v>1426</v>
      </c>
      <c r="F336" s="9">
        <v>44686</v>
      </c>
      <c r="G336" s="9">
        <v>44687</v>
      </c>
      <c r="H336" s="7">
        <v>1</v>
      </c>
      <c r="I336" s="7">
        <v>1</v>
      </c>
      <c r="J336" s="7">
        <v>1</v>
      </c>
      <c r="K336" s="7" t="s">
        <v>41</v>
      </c>
      <c r="L336" s="7">
        <v>321</v>
      </c>
      <c r="M336" s="7">
        <v>321</v>
      </c>
      <c r="N336" s="7" t="s">
        <v>1427</v>
      </c>
      <c r="O336" s="7" t="s">
        <v>43</v>
      </c>
      <c r="P336" s="7" t="s">
        <v>33</v>
      </c>
      <c r="Q336" s="7">
        <v>0</v>
      </c>
      <c r="R336" s="15">
        <v>44679</v>
      </c>
      <c r="S336" s="9">
        <v>44690</v>
      </c>
      <c r="T336" s="7" t="s">
        <v>34</v>
      </c>
      <c r="U336" s="7">
        <v>321</v>
      </c>
      <c r="V336" s="7">
        <v>0</v>
      </c>
      <c r="W336" s="7">
        <v>0</v>
      </c>
      <c r="X336" s="7" t="s">
        <v>1428</v>
      </c>
      <c r="Y336" s="7" t="s">
        <v>1429</v>
      </c>
    </row>
    <row r="337" s="7" customFormat="1" spans="1:25">
      <c r="A337" s="7" t="s">
        <v>1430</v>
      </c>
      <c r="B337" s="7" t="s">
        <v>26</v>
      </c>
      <c r="C337" s="7" t="s">
        <v>27</v>
      </c>
      <c r="D337" s="7" t="s">
        <v>925</v>
      </c>
      <c r="E337" s="7" t="s">
        <v>926</v>
      </c>
      <c r="F337" s="9">
        <v>44687</v>
      </c>
      <c r="G337" s="9">
        <v>44688</v>
      </c>
      <c r="H337" s="7">
        <v>1</v>
      </c>
      <c r="I337" s="7">
        <v>1</v>
      </c>
      <c r="J337" s="7">
        <v>1</v>
      </c>
      <c r="K337" s="7" t="s">
        <v>41</v>
      </c>
      <c r="L337" s="7">
        <v>981</v>
      </c>
      <c r="M337" s="7">
        <v>981</v>
      </c>
      <c r="N337" s="7" t="s">
        <v>1431</v>
      </c>
      <c r="O337" s="7" t="s">
        <v>43</v>
      </c>
      <c r="P337" s="7" t="s">
        <v>33</v>
      </c>
      <c r="Q337" s="7">
        <v>0</v>
      </c>
      <c r="R337" s="15">
        <v>44679</v>
      </c>
      <c r="S337" s="9">
        <v>44690</v>
      </c>
      <c r="T337" s="7" t="s">
        <v>34</v>
      </c>
      <c r="U337" s="7">
        <v>981</v>
      </c>
      <c r="V337" s="7">
        <v>0</v>
      </c>
      <c r="W337" s="7">
        <v>0</v>
      </c>
      <c r="X337" s="7" t="s">
        <v>1432</v>
      </c>
      <c r="Y337" s="7" t="s">
        <v>35</v>
      </c>
    </row>
    <row r="338" s="7" customFormat="1" spans="1:26">
      <c r="A338" s="7" t="s">
        <v>1433</v>
      </c>
      <c r="B338" s="7" t="s">
        <v>26</v>
      </c>
      <c r="C338" s="7" t="s">
        <v>27</v>
      </c>
      <c r="D338" s="7" t="s">
        <v>1434</v>
      </c>
      <c r="E338" s="7" t="s">
        <v>1435</v>
      </c>
      <c r="F338" s="9">
        <v>44687</v>
      </c>
      <c r="G338" s="9">
        <v>44689</v>
      </c>
      <c r="H338" s="7">
        <v>1</v>
      </c>
      <c r="I338" s="7">
        <v>2</v>
      </c>
      <c r="J338" s="7">
        <v>2</v>
      </c>
      <c r="K338" s="7" t="s">
        <v>41</v>
      </c>
      <c r="L338" s="7">
        <v>1800</v>
      </c>
      <c r="M338" s="7">
        <v>1800</v>
      </c>
      <c r="N338" s="7" t="s">
        <v>1436</v>
      </c>
      <c r="O338" s="7" t="s">
        <v>43</v>
      </c>
      <c r="P338" s="7" t="s">
        <v>33</v>
      </c>
      <c r="Q338" s="7">
        <v>0</v>
      </c>
      <c r="R338" s="15">
        <v>44679</v>
      </c>
      <c r="S338" s="9">
        <v>44690</v>
      </c>
      <c r="T338" s="7" t="s">
        <v>34</v>
      </c>
      <c r="U338" s="7">
        <v>1800</v>
      </c>
      <c r="V338" s="7">
        <v>0</v>
      </c>
      <c r="W338" s="7">
        <v>0</v>
      </c>
      <c r="X338" s="7" t="s">
        <v>1437</v>
      </c>
      <c r="Y338" s="7">
        <v>15614151</v>
      </c>
      <c r="Z338" s="7" t="s">
        <v>1438</v>
      </c>
    </row>
    <row r="339" s="7" customFormat="1" spans="1:25">
      <c r="A339" s="7" t="s">
        <v>1439</v>
      </c>
      <c r="B339" s="7" t="s">
        <v>26</v>
      </c>
      <c r="C339" s="7" t="s">
        <v>27</v>
      </c>
      <c r="D339" s="7" t="s">
        <v>363</v>
      </c>
      <c r="E339" s="7" t="s">
        <v>1440</v>
      </c>
      <c r="F339" s="9">
        <v>44684</v>
      </c>
      <c r="G339" s="9">
        <v>44685</v>
      </c>
      <c r="H339" s="7">
        <v>1</v>
      </c>
      <c r="I339" s="7">
        <v>1</v>
      </c>
      <c r="J339" s="7">
        <v>1</v>
      </c>
      <c r="K339" s="7" t="s">
        <v>41</v>
      </c>
      <c r="L339" s="7">
        <v>1096</v>
      </c>
      <c r="M339" s="7">
        <v>1096</v>
      </c>
      <c r="N339" s="7" t="s">
        <v>1441</v>
      </c>
      <c r="O339" s="7" t="s">
        <v>43</v>
      </c>
      <c r="P339" s="7" t="s">
        <v>33</v>
      </c>
      <c r="Q339" s="7">
        <v>0</v>
      </c>
      <c r="R339" s="15">
        <v>44679</v>
      </c>
      <c r="S339" s="9">
        <v>44690</v>
      </c>
      <c r="T339" s="7" t="s">
        <v>34</v>
      </c>
      <c r="U339" s="7">
        <v>1096</v>
      </c>
      <c r="V339" s="7">
        <v>0</v>
      </c>
      <c r="W339" s="7">
        <v>0</v>
      </c>
      <c r="X339" s="7" t="s">
        <v>1442</v>
      </c>
      <c r="Y339" s="7" t="s">
        <v>35</v>
      </c>
    </row>
    <row r="340" s="7" customFormat="1" spans="1:25">
      <c r="A340" s="7" t="s">
        <v>1443</v>
      </c>
      <c r="B340" s="7" t="s">
        <v>26</v>
      </c>
      <c r="C340" s="7" t="s">
        <v>27</v>
      </c>
      <c r="D340" s="7" t="s">
        <v>363</v>
      </c>
      <c r="E340" s="7" t="s">
        <v>364</v>
      </c>
      <c r="F340" s="9">
        <v>44684</v>
      </c>
      <c r="G340" s="9">
        <v>44685</v>
      </c>
      <c r="H340" s="7">
        <v>1</v>
      </c>
      <c r="I340" s="7">
        <v>1</v>
      </c>
      <c r="J340" s="7">
        <v>1</v>
      </c>
      <c r="K340" s="7" t="s">
        <v>41</v>
      </c>
      <c r="L340" s="7">
        <v>1096</v>
      </c>
      <c r="M340" s="7">
        <v>1096</v>
      </c>
      <c r="N340" s="7" t="s">
        <v>1444</v>
      </c>
      <c r="O340" s="7" t="s">
        <v>43</v>
      </c>
      <c r="P340" s="7" t="s">
        <v>33</v>
      </c>
      <c r="Q340" s="7">
        <v>0</v>
      </c>
      <c r="R340" s="15">
        <v>44679</v>
      </c>
      <c r="S340" s="9">
        <v>44690</v>
      </c>
      <c r="T340" s="7" t="s">
        <v>34</v>
      </c>
      <c r="U340" s="7">
        <v>1096</v>
      </c>
      <c r="V340" s="7">
        <v>0</v>
      </c>
      <c r="W340" s="7">
        <v>0</v>
      </c>
      <c r="X340" s="7" t="s">
        <v>1445</v>
      </c>
      <c r="Y340" s="7" t="s">
        <v>35</v>
      </c>
    </row>
    <row r="341" s="7" customFormat="1" spans="1:25">
      <c r="A341" s="7" t="s">
        <v>1446</v>
      </c>
      <c r="B341" s="7" t="s">
        <v>26</v>
      </c>
      <c r="C341" s="7" t="s">
        <v>27</v>
      </c>
      <c r="D341" s="7" t="s">
        <v>1447</v>
      </c>
      <c r="E341" s="7" t="s">
        <v>1448</v>
      </c>
      <c r="F341" s="9">
        <v>44681</v>
      </c>
      <c r="G341" s="9">
        <v>44683</v>
      </c>
      <c r="H341" s="7">
        <v>1</v>
      </c>
      <c r="I341" s="7">
        <v>2</v>
      </c>
      <c r="J341" s="7">
        <v>2</v>
      </c>
      <c r="K341" s="7" t="s">
        <v>41</v>
      </c>
      <c r="L341" s="7">
        <v>364</v>
      </c>
      <c r="M341" s="7">
        <v>364</v>
      </c>
      <c r="N341" s="7" t="s">
        <v>1449</v>
      </c>
      <c r="O341" s="7" t="s">
        <v>43</v>
      </c>
      <c r="P341" s="7" t="s">
        <v>33</v>
      </c>
      <c r="Q341" s="7">
        <v>0</v>
      </c>
      <c r="R341" s="15">
        <v>44679</v>
      </c>
      <c r="S341" s="9">
        <v>44690</v>
      </c>
      <c r="T341" s="7" t="s">
        <v>34</v>
      </c>
      <c r="U341" s="7">
        <v>364</v>
      </c>
      <c r="V341" s="7">
        <v>0</v>
      </c>
      <c r="W341" s="7">
        <v>0</v>
      </c>
      <c r="X341" s="7" t="s">
        <v>1450</v>
      </c>
      <c r="Y341" s="7" t="s">
        <v>1451</v>
      </c>
    </row>
    <row r="342" s="7" customFormat="1" spans="1:25">
      <c r="A342" s="7" t="s">
        <v>1452</v>
      </c>
      <c r="B342" s="7" t="s">
        <v>26</v>
      </c>
      <c r="C342" s="7" t="s">
        <v>27</v>
      </c>
      <c r="D342" s="7" t="s">
        <v>1453</v>
      </c>
      <c r="E342" s="7" t="s">
        <v>1454</v>
      </c>
      <c r="F342" s="9">
        <v>44682</v>
      </c>
      <c r="G342" s="9">
        <v>44683</v>
      </c>
      <c r="H342" s="7">
        <v>1</v>
      </c>
      <c r="I342" s="7">
        <v>1</v>
      </c>
      <c r="J342" s="7">
        <v>1</v>
      </c>
      <c r="K342" s="7" t="s">
        <v>41</v>
      </c>
      <c r="L342" s="7">
        <v>1098</v>
      </c>
      <c r="M342" s="7">
        <v>1098</v>
      </c>
      <c r="N342" s="7" t="s">
        <v>1455</v>
      </c>
      <c r="O342" s="7" t="s">
        <v>43</v>
      </c>
      <c r="P342" s="7" t="s">
        <v>33</v>
      </c>
      <c r="Q342" s="7">
        <v>0</v>
      </c>
      <c r="R342" s="15">
        <v>44679</v>
      </c>
      <c r="S342" s="9">
        <v>44690</v>
      </c>
      <c r="T342" s="7" t="s">
        <v>34</v>
      </c>
      <c r="U342" s="7">
        <v>1098</v>
      </c>
      <c r="V342" s="7">
        <v>0</v>
      </c>
      <c r="W342" s="7">
        <v>0</v>
      </c>
      <c r="X342" s="7" t="s">
        <v>1456</v>
      </c>
      <c r="Y342" s="7" t="s">
        <v>35</v>
      </c>
    </row>
    <row r="343" s="7" customFormat="1" spans="1:25">
      <c r="A343" s="7" t="s">
        <v>1457</v>
      </c>
      <c r="B343" s="7" t="s">
        <v>26</v>
      </c>
      <c r="C343" s="7" t="s">
        <v>27</v>
      </c>
      <c r="D343" s="7" t="s">
        <v>544</v>
      </c>
      <c r="E343" s="7" t="s">
        <v>1458</v>
      </c>
      <c r="F343" s="9">
        <v>44683</v>
      </c>
      <c r="G343" s="9">
        <v>44684</v>
      </c>
      <c r="H343" s="7">
        <v>1</v>
      </c>
      <c r="I343" s="7">
        <v>1</v>
      </c>
      <c r="J343" s="7">
        <v>1</v>
      </c>
      <c r="K343" s="7" t="s">
        <v>41</v>
      </c>
      <c r="L343" s="7">
        <v>510</v>
      </c>
      <c r="M343" s="7">
        <v>510</v>
      </c>
      <c r="N343" s="7" t="s">
        <v>1459</v>
      </c>
      <c r="O343" s="7" t="s">
        <v>43</v>
      </c>
      <c r="P343" s="7" t="s">
        <v>33</v>
      </c>
      <c r="Q343" s="7">
        <v>0</v>
      </c>
      <c r="R343" s="15">
        <v>44679</v>
      </c>
      <c r="S343" s="9">
        <v>44690</v>
      </c>
      <c r="T343" s="7" t="s">
        <v>34</v>
      </c>
      <c r="U343" s="7">
        <v>510</v>
      </c>
      <c r="V343" s="7">
        <v>0</v>
      </c>
      <c r="W343" s="7">
        <v>0</v>
      </c>
      <c r="X343" s="7" t="s">
        <v>1460</v>
      </c>
      <c r="Y343" s="7" t="s">
        <v>1461</v>
      </c>
    </row>
    <row r="344" s="7" customFormat="1" spans="1:25">
      <c r="A344" s="7" t="s">
        <v>1462</v>
      </c>
      <c r="B344" s="7" t="s">
        <v>26</v>
      </c>
      <c r="C344" s="7" t="s">
        <v>27</v>
      </c>
      <c r="D344" s="7" t="s">
        <v>739</v>
      </c>
      <c r="E344" s="7" t="s">
        <v>740</v>
      </c>
      <c r="F344" s="9">
        <v>44684</v>
      </c>
      <c r="G344" s="9">
        <v>44685</v>
      </c>
      <c r="H344" s="7">
        <v>1</v>
      </c>
      <c r="I344" s="7">
        <v>1</v>
      </c>
      <c r="J344" s="7">
        <v>1</v>
      </c>
      <c r="K344" s="7" t="s">
        <v>41</v>
      </c>
      <c r="L344" s="7">
        <v>252</v>
      </c>
      <c r="M344" s="7">
        <v>252</v>
      </c>
      <c r="N344" s="7" t="s">
        <v>1463</v>
      </c>
      <c r="O344" s="7" t="s">
        <v>43</v>
      </c>
      <c r="P344" s="7" t="s">
        <v>33</v>
      </c>
      <c r="Q344" s="7">
        <v>0</v>
      </c>
      <c r="R344" s="15">
        <v>44679</v>
      </c>
      <c r="S344" s="9">
        <v>44690</v>
      </c>
      <c r="T344" s="7" t="s">
        <v>34</v>
      </c>
      <c r="U344" s="7">
        <v>252</v>
      </c>
      <c r="V344" s="7">
        <v>0</v>
      </c>
      <c r="W344" s="7">
        <v>0</v>
      </c>
      <c r="X344" s="7" t="s">
        <v>1464</v>
      </c>
      <c r="Y344" s="7" t="s">
        <v>1465</v>
      </c>
    </row>
    <row r="345" s="7" customFormat="1" spans="1:25">
      <c r="A345" s="7" t="s">
        <v>1466</v>
      </c>
      <c r="B345" s="7" t="s">
        <v>26</v>
      </c>
      <c r="C345" s="7" t="s">
        <v>27</v>
      </c>
      <c r="D345" s="7" t="s">
        <v>739</v>
      </c>
      <c r="E345" s="7" t="s">
        <v>1467</v>
      </c>
      <c r="F345" s="9">
        <v>44684</v>
      </c>
      <c r="G345" s="9">
        <v>44685</v>
      </c>
      <c r="H345" s="7">
        <v>1</v>
      </c>
      <c r="I345" s="7">
        <v>1</v>
      </c>
      <c r="J345" s="7">
        <v>1</v>
      </c>
      <c r="K345" s="7" t="s">
        <v>41</v>
      </c>
      <c r="L345" s="7">
        <v>281</v>
      </c>
      <c r="M345" s="7">
        <v>281</v>
      </c>
      <c r="N345" s="7" t="s">
        <v>1463</v>
      </c>
      <c r="O345" s="7" t="s">
        <v>43</v>
      </c>
      <c r="P345" s="7" t="s">
        <v>33</v>
      </c>
      <c r="Q345" s="7">
        <v>0</v>
      </c>
      <c r="R345" s="15">
        <v>44679</v>
      </c>
      <c r="S345" s="9">
        <v>44690</v>
      </c>
      <c r="T345" s="7" t="s">
        <v>34</v>
      </c>
      <c r="U345" s="7">
        <v>281</v>
      </c>
      <c r="V345" s="7">
        <v>0</v>
      </c>
      <c r="W345" s="7">
        <v>0</v>
      </c>
      <c r="X345" s="7" t="s">
        <v>1468</v>
      </c>
      <c r="Y345" s="7" t="s">
        <v>1469</v>
      </c>
    </row>
    <row r="346" s="7" customFormat="1" spans="1:25">
      <c r="A346" s="7" t="s">
        <v>1470</v>
      </c>
      <c r="B346" s="7" t="s">
        <v>26</v>
      </c>
      <c r="C346" s="7" t="s">
        <v>27</v>
      </c>
      <c r="D346" s="7" t="s">
        <v>71</v>
      </c>
      <c r="E346" s="7" t="s">
        <v>419</v>
      </c>
      <c r="F346" s="9">
        <v>44684</v>
      </c>
      <c r="G346" s="9">
        <v>44687</v>
      </c>
      <c r="H346" s="7">
        <v>3</v>
      </c>
      <c r="I346" s="7">
        <v>3</v>
      </c>
      <c r="J346" s="7">
        <v>9</v>
      </c>
      <c r="K346" s="7" t="s">
        <v>41</v>
      </c>
      <c r="L346" s="7">
        <v>5310</v>
      </c>
      <c r="M346" s="7">
        <v>5310</v>
      </c>
      <c r="N346" s="7" t="s">
        <v>1471</v>
      </c>
      <c r="O346" s="7" t="s">
        <v>43</v>
      </c>
      <c r="P346" s="7" t="s">
        <v>33</v>
      </c>
      <c r="Q346" s="7">
        <v>0</v>
      </c>
      <c r="R346" s="15">
        <v>44679</v>
      </c>
      <c r="S346" s="9">
        <v>44690</v>
      </c>
      <c r="T346" s="7" t="s">
        <v>34</v>
      </c>
      <c r="U346" s="7">
        <v>5310</v>
      </c>
      <c r="V346" s="7">
        <v>0</v>
      </c>
      <c r="W346" s="7">
        <v>0</v>
      </c>
      <c r="X346" s="7" t="s">
        <v>1472</v>
      </c>
      <c r="Y346" s="7" t="s">
        <v>1473</v>
      </c>
    </row>
    <row r="347" s="7" customFormat="1" spans="1:25">
      <c r="A347" s="7" t="s">
        <v>1474</v>
      </c>
      <c r="B347" s="7" t="s">
        <v>26</v>
      </c>
      <c r="C347" s="7" t="s">
        <v>27</v>
      </c>
      <c r="D347" s="7" t="s">
        <v>1415</v>
      </c>
      <c r="E347" s="7" t="s">
        <v>1475</v>
      </c>
      <c r="F347" s="9">
        <v>44682</v>
      </c>
      <c r="G347" s="9">
        <v>44687</v>
      </c>
      <c r="H347" s="7">
        <v>1</v>
      </c>
      <c r="I347" s="7">
        <v>5</v>
      </c>
      <c r="J347" s="7">
        <v>5</v>
      </c>
      <c r="K347" s="7" t="s">
        <v>41</v>
      </c>
      <c r="L347" s="7">
        <v>2085</v>
      </c>
      <c r="M347" s="7">
        <v>2085</v>
      </c>
      <c r="N347" s="7" t="s">
        <v>1476</v>
      </c>
      <c r="O347" s="7" t="s">
        <v>43</v>
      </c>
      <c r="P347" s="7" t="s">
        <v>33</v>
      </c>
      <c r="Q347" s="7">
        <v>0</v>
      </c>
      <c r="R347" s="15">
        <v>44679</v>
      </c>
      <c r="S347" s="9">
        <v>44690</v>
      </c>
      <c r="T347" s="7" t="s">
        <v>34</v>
      </c>
      <c r="U347" s="7">
        <v>2085</v>
      </c>
      <c r="V347" s="7">
        <v>0</v>
      </c>
      <c r="W347" s="7">
        <v>0</v>
      </c>
      <c r="X347" s="7" t="s">
        <v>1477</v>
      </c>
      <c r="Y347" s="7" t="s">
        <v>1478</v>
      </c>
    </row>
    <row r="348" s="7" customFormat="1" spans="1:25">
      <c r="A348" s="7" t="s">
        <v>1479</v>
      </c>
      <c r="B348" s="7" t="s">
        <v>26</v>
      </c>
      <c r="C348" s="7" t="s">
        <v>27</v>
      </c>
      <c r="D348" s="7" t="s">
        <v>1480</v>
      </c>
      <c r="E348" s="7" t="s">
        <v>308</v>
      </c>
      <c r="F348" s="9">
        <v>44682</v>
      </c>
      <c r="G348" s="9">
        <v>44683</v>
      </c>
      <c r="H348" s="7">
        <v>1</v>
      </c>
      <c r="I348" s="7">
        <v>1</v>
      </c>
      <c r="J348" s="7">
        <v>1</v>
      </c>
      <c r="K348" s="7" t="s">
        <v>41</v>
      </c>
      <c r="L348" s="7">
        <v>396</v>
      </c>
      <c r="M348" s="7">
        <v>396</v>
      </c>
      <c r="N348" s="7" t="s">
        <v>1481</v>
      </c>
      <c r="O348" s="7" t="s">
        <v>43</v>
      </c>
      <c r="P348" s="7" t="s">
        <v>33</v>
      </c>
      <c r="Q348" s="7">
        <v>0</v>
      </c>
      <c r="R348" s="15">
        <v>44680</v>
      </c>
      <c r="S348" s="9">
        <v>44690</v>
      </c>
      <c r="T348" s="7" t="s">
        <v>34</v>
      </c>
      <c r="U348" s="7">
        <v>396</v>
      </c>
      <c r="V348" s="7">
        <v>0</v>
      </c>
      <c r="W348" s="7">
        <v>0</v>
      </c>
      <c r="X348" s="7" t="s">
        <v>1482</v>
      </c>
      <c r="Y348" s="7" t="s">
        <v>1483</v>
      </c>
    </row>
    <row r="349" s="7" customFormat="1" spans="1:25">
      <c r="A349" s="7" t="s">
        <v>1484</v>
      </c>
      <c r="B349" s="7" t="s">
        <v>26</v>
      </c>
      <c r="C349" s="7" t="s">
        <v>27</v>
      </c>
      <c r="D349" s="7" t="s">
        <v>1485</v>
      </c>
      <c r="E349" s="7" t="s">
        <v>1486</v>
      </c>
      <c r="F349" s="9">
        <v>44688</v>
      </c>
      <c r="G349" s="9">
        <v>44689</v>
      </c>
      <c r="H349" s="7">
        <v>1</v>
      </c>
      <c r="I349" s="7">
        <v>1</v>
      </c>
      <c r="J349" s="7">
        <v>1</v>
      </c>
      <c r="K349" s="7" t="s">
        <v>41</v>
      </c>
      <c r="L349" s="7">
        <v>574</v>
      </c>
      <c r="M349" s="7">
        <v>574</v>
      </c>
      <c r="N349" s="7" t="s">
        <v>1487</v>
      </c>
      <c r="O349" s="7" t="s">
        <v>43</v>
      </c>
      <c r="P349" s="7" t="s">
        <v>33</v>
      </c>
      <c r="Q349" s="7">
        <v>0</v>
      </c>
      <c r="R349" s="15">
        <v>44680</v>
      </c>
      <c r="S349" s="9">
        <v>44690</v>
      </c>
      <c r="T349" s="7" t="s">
        <v>34</v>
      </c>
      <c r="U349" s="7">
        <v>574</v>
      </c>
      <c r="V349" s="7">
        <v>0</v>
      </c>
      <c r="W349" s="7">
        <v>0</v>
      </c>
      <c r="X349" s="7" t="s">
        <v>1488</v>
      </c>
      <c r="Y349" s="7" t="s">
        <v>1489</v>
      </c>
    </row>
    <row r="350" s="7" customFormat="1" spans="1:25">
      <c r="A350" s="7" t="s">
        <v>1490</v>
      </c>
      <c r="B350" s="7" t="s">
        <v>26</v>
      </c>
      <c r="C350" s="7" t="s">
        <v>27</v>
      </c>
      <c r="D350" s="7" t="s">
        <v>1491</v>
      </c>
      <c r="E350" s="7" t="s">
        <v>1492</v>
      </c>
      <c r="F350" s="9">
        <v>44683</v>
      </c>
      <c r="G350" s="9">
        <v>44684</v>
      </c>
      <c r="H350" s="7">
        <v>1</v>
      </c>
      <c r="I350" s="7">
        <v>1</v>
      </c>
      <c r="J350" s="7">
        <v>1</v>
      </c>
      <c r="K350" s="7" t="s">
        <v>41</v>
      </c>
      <c r="L350" s="7">
        <v>406</v>
      </c>
      <c r="M350" s="7">
        <v>406</v>
      </c>
      <c r="N350" s="7" t="s">
        <v>1493</v>
      </c>
      <c r="O350" s="7" t="s">
        <v>43</v>
      </c>
      <c r="P350" s="7" t="s">
        <v>33</v>
      </c>
      <c r="Q350" s="7">
        <v>0</v>
      </c>
      <c r="R350" s="15">
        <v>44680</v>
      </c>
      <c r="S350" s="9">
        <v>44690</v>
      </c>
      <c r="T350" s="7" t="s">
        <v>34</v>
      </c>
      <c r="U350" s="7">
        <v>406</v>
      </c>
      <c r="V350" s="7">
        <v>0</v>
      </c>
      <c r="W350" s="7">
        <v>0</v>
      </c>
      <c r="X350" s="7" t="s">
        <v>1494</v>
      </c>
      <c r="Y350" s="7" t="s">
        <v>1495</v>
      </c>
    </row>
    <row r="351" s="7" customFormat="1" spans="1:25">
      <c r="A351" s="7" t="s">
        <v>1496</v>
      </c>
      <c r="B351" s="7" t="s">
        <v>26</v>
      </c>
      <c r="C351" s="7" t="s">
        <v>27</v>
      </c>
      <c r="D351" s="7" t="s">
        <v>1091</v>
      </c>
      <c r="E351" s="7" t="s">
        <v>1497</v>
      </c>
      <c r="F351" s="9">
        <v>44681</v>
      </c>
      <c r="G351" s="9">
        <v>44683</v>
      </c>
      <c r="H351" s="7">
        <v>1</v>
      </c>
      <c r="I351" s="7">
        <v>2</v>
      </c>
      <c r="J351" s="7">
        <v>2</v>
      </c>
      <c r="K351" s="7" t="s">
        <v>41</v>
      </c>
      <c r="L351" s="7">
        <v>6400</v>
      </c>
      <c r="M351" s="7">
        <v>6400</v>
      </c>
      <c r="N351" s="7" t="s">
        <v>1498</v>
      </c>
      <c r="O351" s="7" t="s">
        <v>43</v>
      </c>
      <c r="P351" s="7" t="s">
        <v>33</v>
      </c>
      <c r="Q351" s="7">
        <v>0</v>
      </c>
      <c r="R351" s="15">
        <v>44680</v>
      </c>
      <c r="S351" s="9">
        <v>44690</v>
      </c>
      <c r="T351" s="7" t="s">
        <v>34</v>
      </c>
      <c r="U351" s="7">
        <v>6400</v>
      </c>
      <c r="V351" s="7">
        <v>0</v>
      </c>
      <c r="W351" s="7">
        <v>0</v>
      </c>
      <c r="X351" s="7" t="s">
        <v>1499</v>
      </c>
      <c r="Y351" s="7" t="s">
        <v>1500</v>
      </c>
    </row>
    <row r="352" s="7" customFormat="1" spans="1:25">
      <c r="A352" s="7" t="s">
        <v>1501</v>
      </c>
      <c r="B352" s="7" t="s">
        <v>26</v>
      </c>
      <c r="C352" s="7" t="s">
        <v>27</v>
      </c>
      <c r="D352" s="7" t="s">
        <v>739</v>
      </c>
      <c r="E352" s="7" t="s">
        <v>1467</v>
      </c>
      <c r="F352" s="9">
        <v>44683</v>
      </c>
      <c r="G352" s="9">
        <v>44684</v>
      </c>
      <c r="H352" s="7">
        <v>1</v>
      </c>
      <c r="I352" s="7">
        <v>1</v>
      </c>
      <c r="J352" s="7">
        <v>1</v>
      </c>
      <c r="K352" s="7" t="s">
        <v>41</v>
      </c>
      <c r="L352" s="7">
        <v>284</v>
      </c>
      <c r="M352" s="7">
        <v>284</v>
      </c>
      <c r="N352" s="7" t="s">
        <v>1502</v>
      </c>
      <c r="O352" s="7" t="s">
        <v>43</v>
      </c>
      <c r="P352" s="7" t="s">
        <v>33</v>
      </c>
      <c r="Q352" s="7">
        <v>0</v>
      </c>
      <c r="R352" s="15">
        <v>44680</v>
      </c>
      <c r="S352" s="9">
        <v>44690</v>
      </c>
      <c r="T352" s="7" t="s">
        <v>34</v>
      </c>
      <c r="U352" s="7">
        <v>284</v>
      </c>
      <c r="V352" s="7">
        <v>0</v>
      </c>
      <c r="W352" s="7">
        <v>0</v>
      </c>
      <c r="X352" s="7" t="s">
        <v>1503</v>
      </c>
      <c r="Y352" s="7" t="s">
        <v>1504</v>
      </c>
    </row>
    <row r="353" s="7" customFormat="1" spans="1:25">
      <c r="A353" s="7" t="s">
        <v>1443</v>
      </c>
      <c r="B353" s="7" t="s">
        <v>26</v>
      </c>
      <c r="C353" s="7" t="s">
        <v>114</v>
      </c>
      <c r="D353" s="7" t="s">
        <v>363</v>
      </c>
      <c r="E353" s="7" t="s">
        <v>364</v>
      </c>
      <c r="F353" s="9">
        <v>44684</v>
      </c>
      <c r="G353" s="9">
        <v>44685</v>
      </c>
      <c r="H353" s="7">
        <v>1</v>
      </c>
      <c r="I353" s="7">
        <v>1</v>
      </c>
      <c r="J353" s="7">
        <v>1</v>
      </c>
      <c r="K353" s="7" t="s">
        <v>41</v>
      </c>
      <c r="L353" s="7">
        <v>-1096</v>
      </c>
      <c r="M353" s="7">
        <v>-1096</v>
      </c>
      <c r="N353" s="7" t="s">
        <v>1444</v>
      </c>
      <c r="O353" s="7" t="s">
        <v>43</v>
      </c>
      <c r="P353" s="7" t="s">
        <v>33</v>
      </c>
      <c r="Q353" s="7">
        <v>0</v>
      </c>
      <c r="R353" s="15">
        <v>44679</v>
      </c>
      <c r="S353" s="9">
        <v>44690</v>
      </c>
      <c r="T353" s="7" t="s">
        <v>34</v>
      </c>
      <c r="U353" s="7">
        <v>-1096</v>
      </c>
      <c r="V353" s="7">
        <v>0</v>
      </c>
      <c r="W353" s="7">
        <v>0</v>
      </c>
      <c r="X353" s="7" t="s">
        <v>1445</v>
      </c>
      <c r="Y353" s="7" t="s">
        <v>35</v>
      </c>
    </row>
    <row r="354" s="7" customFormat="1" spans="1:25">
      <c r="A354" s="7" t="s">
        <v>1439</v>
      </c>
      <c r="B354" s="7" t="s">
        <v>26</v>
      </c>
      <c r="C354" s="7" t="s">
        <v>114</v>
      </c>
      <c r="D354" s="7" t="s">
        <v>363</v>
      </c>
      <c r="E354" s="7" t="s">
        <v>1440</v>
      </c>
      <c r="F354" s="9">
        <v>44684</v>
      </c>
      <c r="G354" s="9">
        <v>44685</v>
      </c>
      <c r="H354" s="7">
        <v>1</v>
      </c>
      <c r="I354" s="7">
        <v>1</v>
      </c>
      <c r="J354" s="7">
        <v>1</v>
      </c>
      <c r="K354" s="7" t="s">
        <v>41</v>
      </c>
      <c r="L354" s="7">
        <v>-1096</v>
      </c>
      <c r="M354" s="7">
        <v>-1096</v>
      </c>
      <c r="N354" s="7" t="s">
        <v>1441</v>
      </c>
      <c r="O354" s="7" t="s">
        <v>43</v>
      </c>
      <c r="P354" s="7" t="s">
        <v>33</v>
      </c>
      <c r="Q354" s="7">
        <v>0</v>
      </c>
      <c r="R354" s="15">
        <v>44679</v>
      </c>
      <c r="S354" s="9">
        <v>44690</v>
      </c>
      <c r="T354" s="7" t="s">
        <v>34</v>
      </c>
      <c r="U354" s="7">
        <v>-1096</v>
      </c>
      <c r="V354" s="7">
        <v>0</v>
      </c>
      <c r="W354" s="7">
        <v>0</v>
      </c>
      <c r="X354" s="7" t="s">
        <v>1442</v>
      </c>
      <c r="Y354" s="7" t="s">
        <v>35</v>
      </c>
    </row>
    <row r="355" s="7" customFormat="1" spans="1:25">
      <c r="A355" s="7" t="s">
        <v>1505</v>
      </c>
      <c r="B355" s="7" t="s">
        <v>26</v>
      </c>
      <c r="C355" s="7" t="s">
        <v>27</v>
      </c>
      <c r="D355" s="7" t="s">
        <v>739</v>
      </c>
      <c r="E355" s="7" t="s">
        <v>740</v>
      </c>
      <c r="F355" s="9">
        <v>44685</v>
      </c>
      <c r="G355" s="9">
        <v>44686</v>
      </c>
      <c r="H355" s="7">
        <v>1</v>
      </c>
      <c r="I355" s="7">
        <v>1</v>
      </c>
      <c r="J355" s="7">
        <v>1</v>
      </c>
      <c r="K355" s="7" t="s">
        <v>41</v>
      </c>
      <c r="L355" s="7">
        <v>254</v>
      </c>
      <c r="M355" s="7">
        <v>254</v>
      </c>
      <c r="N355" s="7" t="s">
        <v>1506</v>
      </c>
      <c r="O355" s="7" t="s">
        <v>43</v>
      </c>
      <c r="P355" s="7" t="s">
        <v>33</v>
      </c>
      <c r="Q355" s="7">
        <v>0</v>
      </c>
      <c r="R355" s="15">
        <v>44680</v>
      </c>
      <c r="S355" s="9">
        <v>44690</v>
      </c>
      <c r="T355" s="7" t="s">
        <v>34</v>
      </c>
      <c r="U355" s="7">
        <v>254</v>
      </c>
      <c r="V355" s="7">
        <v>0</v>
      </c>
      <c r="W355" s="7">
        <v>0</v>
      </c>
      <c r="X355" s="7" t="s">
        <v>1507</v>
      </c>
      <c r="Y355" s="7" t="s">
        <v>1508</v>
      </c>
    </row>
    <row r="356" s="7" customFormat="1" spans="1:25">
      <c r="A356" s="7" t="s">
        <v>1509</v>
      </c>
      <c r="B356" s="7" t="s">
        <v>26</v>
      </c>
      <c r="C356" s="7" t="s">
        <v>27</v>
      </c>
      <c r="D356" s="7" t="s">
        <v>1510</v>
      </c>
      <c r="E356" s="7" t="s">
        <v>1389</v>
      </c>
      <c r="F356" s="9">
        <v>44682</v>
      </c>
      <c r="G356" s="9">
        <v>44685</v>
      </c>
      <c r="H356" s="7">
        <v>1</v>
      </c>
      <c r="I356" s="7">
        <v>3</v>
      </c>
      <c r="J356" s="7">
        <v>3</v>
      </c>
      <c r="K356" s="7" t="s">
        <v>41</v>
      </c>
      <c r="L356" s="7">
        <v>840</v>
      </c>
      <c r="M356" s="7">
        <v>840</v>
      </c>
      <c r="N356" s="7" t="s">
        <v>1511</v>
      </c>
      <c r="O356" s="7" t="s">
        <v>43</v>
      </c>
      <c r="P356" s="7" t="s">
        <v>33</v>
      </c>
      <c r="Q356" s="7">
        <v>0</v>
      </c>
      <c r="R356" s="15">
        <v>44680</v>
      </c>
      <c r="S356" s="9">
        <v>44690</v>
      </c>
      <c r="T356" s="7" t="s">
        <v>34</v>
      </c>
      <c r="U356" s="7">
        <v>840</v>
      </c>
      <c r="V356" s="7">
        <v>0</v>
      </c>
      <c r="W356" s="7">
        <v>0</v>
      </c>
      <c r="X356" s="7" t="s">
        <v>1512</v>
      </c>
      <c r="Y356" s="7" t="s">
        <v>1513</v>
      </c>
    </row>
    <row r="357" s="7" customFormat="1" spans="1:25">
      <c r="A357" s="7" t="s">
        <v>1514</v>
      </c>
      <c r="B357" s="7" t="s">
        <v>26</v>
      </c>
      <c r="C357" s="7" t="s">
        <v>27</v>
      </c>
      <c r="D357" s="7" t="s">
        <v>1515</v>
      </c>
      <c r="E357" s="7" t="s">
        <v>1516</v>
      </c>
      <c r="F357" s="9">
        <v>44680</v>
      </c>
      <c r="G357" s="9">
        <v>44683</v>
      </c>
      <c r="H357" s="7">
        <v>1</v>
      </c>
      <c r="I357" s="7">
        <v>3</v>
      </c>
      <c r="J357" s="7">
        <v>3</v>
      </c>
      <c r="K357" s="7" t="s">
        <v>41</v>
      </c>
      <c r="L357" s="7">
        <v>1224</v>
      </c>
      <c r="M357" s="7">
        <v>1224</v>
      </c>
      <c r="N357" s="7" t="s">
        <v>1517</v>
      </c>
      <c r="O357" s="7" t="s">
        <v>43</v>
      </c>
      <c r="P357" s="7" t="s">
        <v>33</v>
      </c>
      <c r="Q357" s="7">
        <v>0</v>
      </c>
      <c r="R357" s="15">
        <v>44680</v>
      </c>
      <c r="S357" s="9">
        <v>44690</v>
      </c>
      <c r="T357" s="7" t="s">
        <v>34</v>
      </c>
      <c r="U357" s="7">
        <v>1224</v>
      </c>
      <c r="V357" s="7">
        <v>0</v>
      </c>
      <c r="W357" s="7">
        <v>0</v>
      </c>
      <c r="X357" s="7" t="s">
        <v>1518</v>
      </c>
      <c r="Y357" s="7" t="s">
        <v>1519</v>
      </c>
    </row>
    <row r="358" s="7" customFormat="1" spans="1:25">
      <c r="A358" s="7" t="s">
        <v>1520</v>
      </c>
      <c r="B358" s="7" t="s">
        <v>26</v>
      </c>
      <c r="C358" s="7" t="s">
        <v>27</v>
      </c>
      <c r="D358" s="7" t="s">
        <v>241</v>
      </c>
      <c r="E358" s="7" t="s">
        <v>1521</v>
      </c>
      <c r="F358" s="9">
        <v>44680</v>
      </c>
      <c r="G358" s="9">
        <v>44683</v>
      </c>
      <c r="H358" s="7">
        <v>1</v>
      </c>
      <c r="I358" s="7">
        <v>3</v>
      </c>
      <c r="J358" s="7">
        <v>3</v>
      </c>
      <c r="K358" s="7" t="s">
        <v>41</v>
      </c>
      <c r="L358" s="7">
        <v>2190</v>
      </c>
      <c r="M358" s="7">
        <v>2190</v>
      </c>
      <c r="N358" s="7" t="s">
        <v>1522</v>
      </c>
      <c r="O358" s="7" t="s">
        <v>43</v>
      </c>
      <c r="P358" s="7" t="s">
        <v>33</v>
      </c>
      <c r="Q358" s="7">
        <v>0</v>
      </c>
      <c r="R358" s="15">
        <v>44680</v>
      </c>
      <c r="S358" s="9">
        <v>44690</v>
      </c>
      <c r="T358" s="7" t="s">
        <v>34</v>
      </c>
      <c r="U358" s="7">
        <v>2190</v>
      </c>
      <c r="V358" s="7">
        <v>0</v>
      </c>
      <c r="W358" s="7">
        <v>0</v>
      </c>
      <c r="X358" s="7" t="s">
        <v>1523</v>
      </c>
      <c r="Y358" s="7" t="s">
        <v>1524</v>
      </c>
    </row>
    <row r="359" s="7" customFormat="1" spans="1:25">
      <c r="A359" s="7" t="s">
        <v>1525</v>
      </c>
      <c r="B359" s="7" t="s">
        <v>26</v>
      </c>
      <c r="C359" s="7" t="s">
        <v>27</v>
      </c>
      <c r="D359" s="7" t="s">
        <v>241</v>
      </c>
      <c r="E359" s="7" t="s">
        <v>868</v>
      </c>
      <c r="F359" s="9">
        <v>44682</v>
      </c>
      <c r="G359" s="9">
        <v>44685</v>
      </c>
      <c r="H359" s="7">
        <v>1</v>
      </c>
      <c r="I359" s="7">
        <v>3</v>
      </c>
      <c r="J359" s="7">
        <v>3</v>
      </c>
      <c r="K359" s="7" t="s">
        <v>41</v>
      </c>
      <c r="L359" s="7">
        <v>2040</v>
      </c>
      <c r="M359" s="7">
        <v>2040</v>
      </c>
      <c r="N359" s="7" t="s">
        <v>1526</v>
      </c>
      <c r="O359" s="7" t="s">
        <v>43</v>
      </c>
      <c r="P359" s="7" t="s">
        <v>33</v>
      </c>
      <c r="Q359" s="7">
        <v>0</v>
      </c>
      <c r="R359" s="15">
        <v>44680</v>
      </c>
      <c r="S359" s="9">
        <v>44690</v>
      </c>
      <c r="T359" s="7" t="s">
        <v>34</v>
      </c>
      <c r="U359" s="7">
        <v>2040</v>
      </c>
      <c r="V359" s="7">
        <v>0</v>
      </c>
      <c r="W359" s="7">
        <v>0</v>
      </c>
      <c r="X359" s="7" t="s">
        <v>1527</v>
      </c>
      <c r="Y359" s="7" t="s">
        <v>1528</v>
      </c>
    </row>
    <row r="360" s="7" customFormat="1" spans="1:25">
      <c r="A360" s="7" t="s">
        <v>1529</v>
      </c>
      <c r="B360" s="7" t="s">
        <v>26</v>
      </c>
      <c r="C360" s="7" t="s">
        <v>27</v>
      </c>
      <c r="D360" s="7" t="s">
        <v>1530</v>
      </c>
      <c r="E360" s="7" t="s">
        <v>1531</v>
      </c>
      <c r="F360" s="9">
        <v>44687</v>
      </c>
      <c r="G360" s="9">
        <v>44688</v>
      </c>
      <c r="H360" s="7">
        <v>1</v>
      </c>
      <c r="I360" s="7">
        <v>1</v>
      </c>
      <c r="J360" s="7">
        <v>1</v>
      </c>
      <c r="K360" s="7" t="s">
        <v>41</v>
      </c>
      <c r="L360" s="7">
        <v>334</v>
      </c>
      <c r="M360" s="7">
        <v>334</v>
      </c>
      <c r="N360" s="7" t="s">
        <v>1532</v>
      </c>
      <c r="O360" s="7" t="s">
        <v>43</v>
      </c>
      <c r="P360" s="7" t="s">
        <v>33</v>
      </c>
      <c r="Q360" s="7">
        <v>0</v>
      </c>
      <c r="R360" s="15">
        <v>44680</v>
      </c>
      <c r="S360" s="9">
        <v>44690</v>
      </c>
      <c r="T360" s="7" t="s">
        <v>34</v>
      </c>
      <c r="U360" s="7">
        <v>334</v>
      </c>
      <c r="V360" s="7">
        <v>0</v>
      </c>
      <c r="W360" s="7">
        <v>0</v>
      </c>
      <c r="X360" s="7" t="s">
        <v>1533</v>
      </c>
      <c r="Y360" s="7" t="s">
        <v>1534</v>
      </c>
    </row>
    <row r="361" s="7" customFormat="1" spans="1:25">
      <c r="A361" s="7" t="s">
        <v>1535</v>
      </c>
      <c r="B361" s="7" t="s">
        <v>26</v>
      </c>
      <c r="C361" s="7" t="s">
        <v>27</v>
      </c>
      <c r="D361" s="7" t="s">
        <v>262</v>
      </c>
      <c r="E361" s="7" t="s">
        <v>1536</v>
      </c>
      <c r="F361" s="9">
        <v>44682</v>
      </c>
      <c r="G361" s="9">
        <v>44684</v>
      </c>
      <c r="H361" s="7">
        <v>1</v>
      </c>
      <c r="I361" s="7">
        <v>2</v>
      </c>
      <c r="J361" s="7">
        <v>2</v>
      </c>
      <c r="K361" s="7" t="s">
        <v>41</v>
      </c>
      <c r="L361" s="7">
        <v>1427</v>
      </c>
      <c r="M361" s="7">
        <v>1427</v>
      </c>
      <c r="N361" s="7" t="s">
        <v>1537</v>
      </c>
      <c r="O361" s="7" t="s">
        <v>43</v>
      </c>
      <c r="P361" s="7" t="s">
        <v>33</v>
      </c>
      <c r="Q361" s="7">
        <v>0</v>
      </c>
      <c r="R361" s="15">
        <v>44680</v>
      </c>
      <c r="S361" s="9">
        <v>44690</v>
      </c>
      <c r="T361" s="7" t="s">
        <v>34</v>
      </c>
      <c r="U361" s="7">
        <v>1427</v>
      </c>
      <c r="V361" s="7">
        <v>0</v>
      </c>
      <c r="W361" s="7">
        <v>0</v>
      </c>
      <c r="X361" s="7" t="s">
        <v>1538</v>
      </c>
      <c r="Y361" s="7" t="s">
        <v>1539</v>
      </c>
    </row>
    <row r="362" s="7" customFormat="1" spans="1:25">
      <c r="A362" s="7" t="s">
        <v>1540</v>
      </c>
      <c r="B362" s="7" t="s">
        <v>26</v>
      </c>
      <c r="C362" s="7" t="s">
        <v>27</v>
      </c>
      <c r="D362" s="7" t="s">
        <v>241</v>
      </c>
      <c r="E362" s="7" t="s">
        <v>242</v>
      </c>
      <c r="F362" s="9">
        <v>44684</v>
      </c>
      <c r="G362" s="9">
        <v>44685</v>
      </c>
      <c r="H362" s="7">
        <v>1</v>
      </c>
      <c r="I362" s="7">
        <v>1</v>
      </c>
      <c r="J362" s="7">
        <v>1</v>
      </c>
      <c r="K362" s="7" t="s">
        <v>41</v>
      </c>
      <c r="L362" s="7">
        <v>710</v>
      </c>
      <c r="M362" s="7">
        <v>710</v>
      </c>
      <c r="N362" s="7" t="s">
        <v>1541</v>
      </c>
      <c r="O362" s="7" t="s">
        <v>43</v>
      </c>
      <c r="P362" s="7" t="s">
        <v>33</v>
      </c>
      <c r="Q362" s="7">
        <v>0</v>
      </c>
      <c r="R362" s="15">
        <v>44680</v>
      </c>
      <c r="S362" s="9">
        <v>44690</v>
      </c>
      <c r="T362" s="7" t="s">
        <v>34</v>
      </c>
      <c r="U362" s="7">
        <v>710</v>
      </c>
      <c r="V362" s="7">
        <v>0</v>
      </c>
      <c r="W362" s="7">
        <v>0</v>
      </c>
      <c r="X362" s="7" t="s">
        <v>1542</v>
      </c>
      <c r="Y362" s="7" t="s">
        <v>1543</v>
      </c>
    </row>
    <row r="363" s="7" customFormat="1" spans="1:25">
      <c r="A363" s="7" t="s">
        <v>1544</v>
      </c>
      <c r="B363" s="7" t="s">
        <v>26</v>
      </c>
      <c r="C363" s="7" t="s">
        <v>27</v>
      </c>
      <c r="D363" s="7" t="s">
        <v>1545</v>
      </c>
      <c r="E363" s="7" t="s">
        <v>1546</v>
      </c>
      <c r="F363" s="9">
        <v>44685</v>
      </c>
      <c r="G363" s="9">
        <v>44687</v>
      </c>
      <c r="H363" s="7">
        <v>1</v>
      </c>
      <c r="I363" s="7">
        <v>2</v>
      </c>
      <c r="J363" s="7">
        <v>2</v>
      </c>
      <c r="K363" s="7" t="s">
        <v>41</v>
      </c>
      <c r="L363" s="7">
        <v>840</v>
      </c>
      <c r="M363" s="7">
        <v>840</v>
      </c>
      <c r="N363" s="7" t="s">
        <v>1547</v>
      </c>
      <c r="O363" s="7" t="s">
        <v>43</v>
      </c>
      <c r="P363" s="7" t="s">
        <v>33</v>
      </c>
      <c r="Q363" s="7">
        <v>0</v>
      </c>
      <c r="R363" s="15">
        <v>44680</v>
      </c>
      <c r="S363" s="9">
        <v>44690</v>
      </c>
      <c r="T363" s="7" t="s">
        <v>34</v>
      </c>
      <c r="U363" s="7">
        <v>840</v>
      </c>
      <c r="V363" s="7">
        <v>0</v>
      </c>
      <c r="W363" s="7">
        <v>0</v>
      </c>
      <c r="X363" s="7" t="s">
        <v>1548</v>
      </c>
      <c r="Y363" s="7" t="s">
        <v>35</v>
      </c>
    </row>
    <row r="364" s="7" customFormat="1" spans="1:25">
      <c r="A364" s="7" t="s">
        <v>1549</v>
      </c>
      <c r="B364" s="7" t="s">
        <v>26</v>
      </c>
      <c r="C364" s="7" t="s">
        <v>27</v>
      </c>
      <c r="D364" s="7" t="s">
        <v>1289</v>
      </c>
      <c r="E364" s="7" t="s">
        <v>133</v>
      </c>
      <c r="F364" s="9">
        <v>44686</v>
      </c>
      <c r="G364" s="9">
        <v>44687</v>
      </c>
      <c r="H364" s="7">
        <v>1</v>
      </c>
      <c r="I364" s="7">
        <v>1</v>
      </c>
      <c r="J364" s="7">
        <v>1</v>
      </c>
      <c r="K364" s="7" t="s">
        <v>41</v>
      </c>
      <c r="L364" s="7">
        <v>176</v>
      </c>
      <c r="M364" s="7">
        <v>176</v>
      </c>
      <c r="N364" s="7" t="s">
        <v>1550</v>
      </c>
      <c r="O364" s="7" t="s">
        <v>43</v>
      </c>
      <c r="P364" s="7" t="s">
        <v>33</v>
      </c>
      <c r="Q364" s="7">
        <v>0</v>
      </c>
      <c r="R364" s="15">
        <v>44680</v>
      </c>
      <c r="S364" s="9">
        <v>44690</v>
      </c>
      <c r="T364" s="7" t="s">
        <v>34</v>
      </c>
      <c r="U364" s="7">
        <v>176</v>
      </c>
      <c r="V364" s="7">
        <v>0</v>
      </c>
      <c r="W364" s="7">
        <v>0</v>
      </c>
      <c r="X364" s="7" t="s">
        <v>1551</v>
      </c>
      <c r="Y364" s="7" t="s">
        <v>1552</v>
      </c>
    </row>
    <row r="365" s="7" customFormat="1" spans="1:25">
      <c r="A365" s="7" t="s">
        <v>1430</v>
      </c>
      <c r="B365" s="7" t="s">
        <v>26</v>
      </c>
      <c r="C365" s="7" t="s">
        <v>114</v>
      </c>
      <c r="D365" s="7" t="s">
        <v>925</v>
      </c>
      <c r="E365" s="7" t="s">
        <v>926</v>
      </c>
      <c r="F365" s="9">
        <v>44687</v>
      </c>
      <c r="G365" s="9">
        <v>44688</v>
      </c>
      <c r="H365" s="7">
        <v>1</v>
      </c>
      <c r="I365" s="7">
        <v>1</v>
      </c>
      <c r="J365" s="7">
        <v>1</v>
      </c>
      <c r="K365" s="7" t="s">
        <v>41</v>
      </c>
      <c r="L365" s="7">
        <v>-981</v>
      </c>
      <c r="M365" s="7">
        <v>-981</v>
      </c>
      <c r="N365" s="7" t="s">
        <v>1431</v>
      </c>
      <c r="O365" s="7" t="s">
        <v>43</v>
      </c>
      <c r="P365" s="7" t="s">
        <v>33</v>
      </c>
      <c r="Q365" s="7">
        <v>0</v>
      </c>
      <c r="R365" s="15">
        <v>44679</v>
      </c>
      <c r="S365" s="9">
        <v>44690</v>
      </c>
      <c r="T365" s="7" t="s">
        <v>34</v>
      </c>
      <c r="U365" s="7">
        <v>-981</v>
      </c>
      <c r="V365" s="7">
        <v>0</v>
      </c>
      <c r="W365" s="7">
        <v>0</v>
      </c>
      <c r="X365" s="7" t="s">
        <v>1432</v>
      </c>
      <c r="Y365" s="7" t="s">
        <v>35</v>
      </c>
    </row>
    <row r="366" s="7" customFormat="1" spans="1:25">
      <c r="A366" s="7" t="s">
        <v>1553</v>
      </c>
      <c r="B366" s="7" t="s">
        <v>26</v>
      </c>
      <c r="C366" s="7" t="s">
        <v>27</v>
      </c>
      <c r="D366" s="7" t="s">
        <v>1554</v>
      </c>
      <c r="E366" s="7" t="s">
        <v>1555</v>
      </c>
      <c r="F366" s="9">
        <v>44682</v>
      </c>
      <c r="G366" s="9">
        <v>44685</v>
      </c>
      <c r="H366" s="7">
        <v>1</v>
      </c>
      <c r="I366" s="7">
        <v>3</v>
      </c>
      <c r="J366" s="7">
        <v>3</v>
      </c>
      <c r="K366" s="7" t="s">
        <v>41</v>
      </c>
      <c r="L366" s="7">
        <v>1911</v>
      </c>
      <c r="M366" s="7">
        <v>1911</v>
      </c>
      <c r="N366" s="7" t="s">
        <v>1556</v>
      </c>
      <c r="O366" s="7" t="s">
        <v>43</v>
      </c>
      <c r="P366" s="7" t="s">
        <v>33</v>
      </c>
      <c r="Q366" s="7">
        <v>0</v>
      </c>
      <c r="R366" s="15">
        <v>44680</v>
      </c>
      <c r="S366" s="9">
        <v>44690</v>
      </c>
      <c r="T366" s="7" t="s">
        <v>34</v>
      </c>
      <c r="U366" s="7">
        <v>1911</v>
      </c>
      <c r="V366" s="7">
        <v>0</v>
      </c>
      <c r="W366" s="7">
        <v>0</v>
      </c>
      <c r="X366" s="7" t="s">
        <v>1557</v>
      </c>
      <c r="Y366" s="7" t="s">
        <v>35</v>
      </c>
    </row>
    <row r="367" s="7" customFormat="1" spans="1:25">
      <c r="A367" s="7" t="s">
        <v>1558</v>
      </c>
      <c r="B367" s="7" t="s">
        <v>26</v>
      </c>
      <c r="C367" s="7" t="s">
        <v>27</v>
      </c>
      <c r="D367" s="7" t="s">
        <v>1559</v>
      </c>
      <c r="E367" s="7" t="s">
        <v>1560</v>
      </c>
      <c r="F367" s="9">
        <v>44684</v>
      </c>
      <c r="G367" s="9">
        <v>44685</v>
      </c>
      <c r="H367" s="7">
        <v>1</v>
      </c>
      <c r="I367" s="7">
        <v>1</v>
      </c>
      <c r="J367" s="7">
        <v>1</v>
      </c>
      <c r="K367" s="7" t="s">
        <v>41</v>
      </c>
      <c r="L367" s="7">
        <v>277</v>
      </c>
      <c r="M367" s="7">
        <v>277</v>
      </c>
      <c r="N367" s="7" t="s">
        <v>1561</v>
      </c>
      <c r="O367" s="7" t="s">
        <v>43</v>
      </c>
      <c r="P367" s="7" t="s">
        <v>33</v>
      </c>
      <c r="Q367" s="7">
        <v>0</v>
      </c>
      <c r="R367" s="15">
        <v>44680</v>
      </c>
      <c r="S367" s="9">
        <v>44690</v>
      </c>
      <c r="T367" s="7" t="s">
        <v>34</v>
      </c>
      <c r="U367" s="7">
        <v>277</v>
      </c>
      <c r="V367" s="7">
        <v>0</v>
      </c>
      <c r="W367" s="7">
        <v>0</v>
      </c>
      <c r="X367" s="7" t="s">
        <v>1562</v>
      </c>
      <c r="Y367" s="7" t="s">
        <v>1563</v>
      </c>
    </row>
    <row r="368" s="7" customFormat="1" spans="1:25">
      <c r="A368" s="7" t="s">
        <v>1564</v>
      </c>
      <c r="B368" s="7" t="s">
        <v>26</v>
      </c>
      <c r="C368" s="7" t="s">
        <v>27</v>
      </c>
      <c r="D368" s="7" t="s">
        <v>1554</v>
      </c>
      <c r="E368" s="7" t="s">
        <v>1555</v>
      </c>
      <c r="F368" s="9">
        <v>44682</v>
      </c>
      <c r="G368" s="9">
        <v>44684</v>
      </c>
      <c r="H368" s="7">
        <v>1</v>
      </c>
      <c r="I368" s="7">
        <v>2</v>
      </c>
      <c r="J368" s="7">
        <v>2</v>
      </c>
      <c r="K368" s="7" t="s">
        <v>41</v>
      </c>
      <c r="L368" s="7">
        <v>1274</v>
      </c>
      <c r="M368" s="7">
        <v>1274</v>
      </c>
      <c r="N368" s="7" t="s">
        <v>1565</v>
      </c>
      <c r="O368" s="7" t="s">
        <v>43</v>
      </c>
      <c r="P368" s="7" t="s">
        <v>33</v>
      </c>
      <c r="Q368" s="7">
        <v>0</v>
      </c>
      <c r="R368" s="15">
        <v>44680</v>
      </c>
      <c r="S368" s="9">
        <v>44690</v>
      </c>
      <c r="T368" s="7" t="s">
        <v>34</v>
      </c>
      <c r="U368" s="7">
        <v>1274</v>
      </c>
      <c r="V368" s="7">
        <v>0</v>
      </c>
      <c r="W368" s="7">
        <v>0</v>
      </c>
      <c r="X368" s="7" t="s">
        <v>35</v>
      </c>
      <c r="Y368" s="7" t="s">
        <v>35</v>
      </c>
    </row>
    <row r="369" s="7" customFormat="1" spans="1:25">
      <c r="A369" s="7" t="s">
        <v>1566</v>
      </c>
      <c r="B369" s="7" t="s">
        <v>26</v>
      </c>
      <c r="C369" s="7" t="s">
        <v>27</v>
      </c>
      <c r="D369" s="7" t="s">
        <v>71</v>
      </c>
      <c r="E369" s="7" t="s">
        <v>1206</v>
      </c>
      <c r="F369" s="9">
        <v>44683</v>
      </c>
      <c r="G369" s="9">
        <v>44684</v>
      </c>
      <c r="H369" s="7">
        <v>2</v>
      </c>
      <c r="I369" s="7">
        <v>1</v>
      </c>
      <c r="J369" s="7">
        <v>2</v>
      </c>
      <c r="K369" s="7" t="s">
        <v>41</v>
      </c>
      <c r="L369" s="7">
        <v>1276</v>
      </c>
      <c r="M369" s="7">
        <v>1276</v>
      </c>
      <c r="N369" s="7" t="s">
        <v>1567</v>
      </c>
      <c r="O369" s="7" t="s">
        <v>43</v>
      </c>
      <c r="P369" s="7" t="s">
        <v>33</v>
      </c>
      <c r="Q369" s="7">
        <v>0</v>
      </c>
      <c r="R369" s="15">
        <v>44680</v>
      </c>
      <c r="S369" s="9">
        <v>44690</v>
      </c>
      <c r="T369" s="7" t="s">
        <v>34</v>
      </c>
      <c r="U369" s="7">
        <v>1276</v>
      </c>
      <c r="V369" s="7">
        <v>0</v>
      </c>
      <c r="W369" s="7">
        <v>0</v>
      </c>
      <c r="X369" s="7" t="s">
        <v>1568</v>
      </c>
      <c r="Y369" s="7" t="s">
        <v>1569</v>
      </c>
    </row>
    <row r="370" s="7" customFormat="1" spans="1:25">
      <c r="A370" s="7" t="s">
        <v>1570</v>
      </c>
      <c r="B370" s="7" t="s">
        <v>26</v>
      </c>
      <c r="C370" s="7" t="s">
        <v>27</v>
      </c>
      <c r="D370" s="7" t="s">
        <v>516</v>
      </c>
      <c r="E370" s="7" t="s">
        <v>1571</v>
      </c>
      <c r="F370" s="9">
        <v>44682</v>
      </c>
      <c r="G370" s="9">
        <v>44686</v>
      </c>
      <c r="H370" s="7">
        <v>1</v>
      </c>
      <c r="I370" s="7">
        <v>4</v>
      </c>
      <c r="J370" s="7">
        <v>4</v>
      </c>
      <c r="K370" s="7" t="s">
        <v>41</v>
      </c>
      <c r="L370" s="7">
        <v>2400</v>
      </c>
      <c r="M370" s="7">
        <v>2400</v>
      </c>
      <c r="N370" s="7" t="s">
        <v>1572</v>
      </c>
      <c r="O370" s="7" t="s">
        <v>43</v>
      </c>
      <c r="P370" s="7" t="s">
        <v>33</v>
      </c>
      <c r="Q370" s="7">
        <v>0</v>
      </c>
      <c r="R370" s="15">
        <v>44680</v>
      </c>
      <c r="S370" s="9">
        <v>44690</v>
      </c>
      <c r="T370" s="7" t="s">
        <v>34</v>
      </c>
      <c r="U370" s="7">
        <v>2400</v>
      </c>
      <c r="V370" s="7">
        <v>0</v>
      </c>
      <c r="W370" s="7">
        <v>0</v>
      </c>
      <c r="X370" s="7" t="s">
        <v>1573</v>
      </c>
      <c r="Y370" s="7" t="s">
        <v>1574</v>
      </c>
    </row>
    <row r="371" s="7" customFormat="1" spans="1:25">
      <c r="A371" s="7" t="s">
        <v>1575</v>
      </c>
      <c r="B371" s="7" t="s">
        <v>26</v>
      </c>
      <c r="C371" s="7" t="s">
        <v>27</v>
      </c>
      <c r="D371" s="7" t="s">
        <v>89</v>
      </c>
      <c r="E371" s="7" t="s">
        <v>90</v>
      </c>
      <c r="F371" s="9">
        <v>44683</v>
      </c>
      <c r="G371" s="9">
        <v>44685</v>
      </c>
      <c r="H371" s="7">
        <v>1</v>
      </c>
      <c r="I371" s="7">
        <v>2</v>
      </c>
      <c r="J371" s="7">
        <v>2</v>
      </c>
      <c r="K371" s="7" t="s">
        <v>41</v>
      </c>
      <c r="L371" s="7">
        <v>614</v>
      </c>
      <c r="M371" s="7">
        <v>614</v>
      </c>
      <c r="N371" s="7" t="s">
        <v>1576</v>
      </c>
      <c r="O371" s="7" t="s">
        <v>43</v>
      </c>
      <c r="P371" s="7" t="s">
        <v>33</v>
      </c>
      <c r="Q371" s="7">
        <v>0</v>
      </c>
      <c r="R371" s="15">
        <v>44680</v>
      </c>
      <c r="S371" s="9">
        <v>44690</v>
      </c>
      <c r="T371" s="7" t="s">
        <v>34</v>
      </c>
      <c r="U371" s="7">
        <v>614</v>
      </c>
      <c r="V371" s="7">
        <v>0</v>
      </c>
      <c r="W371" s="7">
        <v>0</v>
      </c>
      <c r="X371" s="7" t="s">
        <v>35</v>
      </c>
      <c r="Y371" s="7" t="s">
        <v>35</v>
      </c>
    </row>
    <row r="372" s="7" customFormat="1" spans="1:25">
      <c r="A372" s="7" t="s">
        <v>1577</v>
      </c>
      <c r="B372" s="7" t="s">
        <v>26</v>
      </c>
      <c r="C372" s="7" t="s">
        <v>27</v>
      </c>
      <c r="D372" s="7" t="s">
        <v>1447</v>
      </c>
      <c r="E372" s="7" t="s">
        <v>1578</v>
      </c>
      <c r="F372" s="9">
        <v>44681</v>
      </c>
      <c r="G372" s="9">
        <v>44684</v>
      </c>
      <c r="H372" s="7">
        <v>1</v>
      </c>
      <c r="I372" s="7">
        <v>3</v>
      </c>
      <c r="J372" s="7">
        <v>3</v>
      </c>
      <c r="K372" s="7" t="s">
        <v>41</v>
      </c>
      <c r="L372" s="7">
        <v>1020</v>
      </c>
      <c r="M372" s="7">
        <v>1020</v>
      </c>
      <c r="N372" s="7" t="s">
        <v>1579</v>
      </c>
      <c r="O372" s="7" t="s">
        <v>43</v>
      </c>
      <c r="P372" s="7" t="s">
        <v>33</v>
      </c>
      <c r="Q372" s="7">
        <v>0</v>
      </c>
      <c r="R372" s="15">
        <v>44680</v>
      </c>
      <c r="S372" s="9">
        <v>44690</v>
      </c>
      <c r="T372" s="7" t="s">
        <v>34</v>
      </c>
      <c r="U372" s="7">
        <v>1020</v>
      </c>
      <c r="V372" s="7">
        <v>0</v>
      </c>
      <c r="W372" s="7">
        <v>0</v>
      </c>
      <c r="X372" s="7" t="s">
        <v>1580</v>
      </c>
      <c r="Y372" s="7" t="s">
        <v>1581</v>
      </c>
    </row>
    <row r="373" s="7" customFormat="1" spans="1:25">
      <c r="A373" s="7" t="s">
        <v>1553</v>
      </c>
      <c r="B373" s="7" t="s">
        <v>26</v>
      </c>
      <c r="C373" s="7" t="s">
        <v>114</v>
      </c>
      <c r="D373" s="7" t="s">
        <v>1554</v>
      </c>
      <c r="E373" s="7" t="s">
        <v>1555</v>
      </c>
      <c r="F373" s="9">
        <v>44682</v>
      </c>
      <c r="G373" s="9">
        <v>44685</v>
      </c>
      <c r="H373" s="7">
        <v>1</v>
      </c>
      <c r="I373" s="7">
        <v>3</v>
      </c>
      <c r="J373" s="7">
        <v>3</v>
      </c>
      <c r="K373" s="7" t="s">
        <v>41</v>
      </c>
      <c r="L373" s="7">
        <v>-1911</v>
      </c>
      <c r="M373" s="7">
        <v>-1911</v>
      </c>
      <c r="N373" s="7" t="s">
        <v>1556</v>
      </c>
      <c r="O373" s="7" t="s">
        <v>43</v>
      </c>
      <c r="P373" s="7" t="s">
        <v>33</v>
      </c>
      <c r="Q373" s="7">
        <v>0</v>
      </c>
      <c r="R373" s="15">
        <v>44680</v>
      </c>
      <c r="S373" s="9">
        <v>44690</v>
      </c>
      <c r="T373" s="7" t="s">
        <v>34</v>
      </c>
      <c r="U373" s="7">
        <v>-1911</v>
      </c>
      <c r="V373" s="7">
        <v>0</v>
      </c>
      <c r="W373" s="7">
        <v>0</v>
      </c>
      <c r="X373" s="7" t="s">
        <v>1557</v>
      </c>
      <c r="Y373" s="7" t="s">
        <v>35</v>
      </c>
    </row>
    <row r="374" s="7" customFormat="1" spans="1:25">
      <c r="A374" s="7" t="s">
        <v>1564</v>
      </c>
      <c r="B374" s="7" t="s">
        <v>26</v>
      </c>
      <c r="C374" s="7" t="s">
        <v>114</v>
      </c>
      <c r="D374" s="7" t="s">
        <v>1554</v>
      </c>
      <c r="E374" s="7" t="s">
        <v>1555</v>
      </c>
      <c r="F374" s="9">
        <v>44682</v>
      </c>
      <c r="G374" s="9">
        <v>44684</v>
      </c>
      <c r="H374" s="7">
        <v>1</v>
      </c>
      <c r="I374" s="7">
        <v>2</v>
      </c>
      <c r="J374" s="7">
        <v>2</v>
      </c>
      <c r="K374" s="7" t="s">
        <v>41</v>
      </c>
      <c r="L374" s="7">
        <v>-1274</v>
      </c>
      <c r="M374" s="7">
        <v>-1274</v>
      </c>
      <c r="N374" s="7" t="s">
        <v>1565</v>
      </c>
      <c r="O374" s="7" t="s">
        <v>43</v>
      </c>
      <c r="P374" s="7" t="s">
        <v>33</v>
      </c>
      <c r="Q374" s="7">
        <v>0</v>
      </c>
      <c r="R374" s="15">
        <v>44680</v>
      </c>
      <c r="S374" s="9">
        <v>44690</v>
      </c>
      <c r="T374" s="7" t="s">
        <v>34</v>
      </c>
      <c r="U374" s="7">
        <v>-1274</v>
      </c>
      <c r="V374" s="7">
        <v>0</v>
      </c>
      <c r="W374" s="7">
        <v>0</v>
      </c>
      <c r="X374" s="7" t="s">
        <v>35</v>
      </c>
      <c r="Y374" s="7" t="s">
        <v>35</v>
      </c>
    </row>
    <row r="375" s="7" customFormat="1" spans="1:25">
      <c r="A375" s="7" t="s">
        <v>1582</v>
      </c>
      <c r="B375" s="7" t="s">
        <v>26</v>
      </c>
      <c r="C375" s="7" t="s">
        <v>27</v>
      </c>
      <c r="D375" s="7" t="s">
        <v>1480</v>
      </c>
      <c r="E375" s="7" t="s">
        <v>545</v>
      </c>
      <c r="F375" s="9">
        <v>44682</v>
      </c>
      <c r="G375" s="9">
        <v>44683</v>
      </c>
      <c r="H375" s="7">
        <v>1</v>
      </c>
      <c r="I375" s="7">
        <v>1</v>
      </c>
      <c r="J375" s="7">
        <v>1</v>
      </c>
      <c r="K375" s="7" t="s">
        <v>41</v>
      </c>
      <c r="L375" s="7">
        <v>452</v>
      </c>
      <c r="M375" s="7">
        <v>452</v>
      </c>
      <c r="N375" s="7" t="s">
        <v>1583</v>
      </c>
      <c r="O375" s="7" t="s">
        <v>43</v>
      </c>
      <c r="P375" s="7" t="s">
        <v>33</v>
      </c>
      <c r="Q375" s="7">
        <v>0</v>
      </c>
      <c r="R375" s="15">
        <v>44680</v>
      </c>
      <c r="S375" s="9">
        <v>44690</v>
      </c>
      <c r="T375" s="7" t="s">
        <v>34</v>
      </c>
      <c r="U375" s="7">
        <v>452</v>
      </c>
      <c r="V375" s="7">
        <v>0</v>
      </c>
      <c r="W375" s="7">
        <v>0</v>
      </c>
      <c r="X375" s="7" t="s">
        <v>1584</v>
      </c>
      <c r="Y375" s="7" t="s">
        <v>1037</v>
      </c>
    </row>
    <row r="376" s="7" customFormat="1" spans="1:25">
      <c r="A376" s="7" t="s">
        <v>1585</v>
      </c>
      <c r="B376" s="7" t="s">
        <v>26</v>
      </c>
      <c r="C376" s="7" t="s">
        <v>27</v>
      </c>
      <c r="D376" s="7" t="s">
        <v>1586</v>
      </c>
      <c r="E376" s="7" t="s">
        <v>1587</v>
      </c>
      <c r="F376" s="9">
        <v>44687</v>
      </c>
      <c r="G376" s="9">
        <v>44688</v>
      </c>
      <c r="H376" s="7">
        <v>1</v>
      </c>
      <c r="I376" s="7">
        <v>1</v>
      </c>
      <c r="J376" s="7">
        <v>1</v>
      </c>
      <c r="K376" s="7" t="s">
        <v>41</v>
      </c>
      <c r="L376" s="7">
        <v>732</v>
      </c>
      <c r="M376" s="7">
        <v>732</v>
      </c>
      <c r="N376" s="7" t="s">
        <v>1588</v>
      </c>
      <c r="O376" s="7" t="s">
        <v>43</v>
      </c>
      <c r="P376" s="7" t="s">
        <v>33</v>
      </c>
      <c r="Q376" s="7">
        <v>0</v>
      </c>
      <c r="R376" s="15">
        <v>44680</v>
      </c>
      <c r="S376" s="9">
        <v>44690</v>
      </c>
      <c r="T376" s="7" t="s">
        <v>34</v>
      </c>
      <c r="U376" s="7">
        <v>732</v>
      </c>
      <c r="V376" s="7">
        <v>0</v>
      </c>
      <c r="W376" s="7">
        <v>0</v>
      </c>
      <c r="X376" s="7" t="s">
        <v>1589</v>
      </c>
      <c r="Y376" s="7" t="s">
        <v>1590</v>
      </c>
    </row>
    <row r="377" s="7" customFormat="1" spans="1:25">
      <c r="A377" s="7" t="s">
        <v>1591</v>
      </c>
      <c r="B377" s="7" t="s">
        <v>26</v>
      </c>
      <c r="C377" s="7" t="s">
        <v>27</v>
      </c>
      <c r="D377" s="7" t="s">
        <v>1480</v>
      </c>
      <c r="E377" s="7" t="s">
        <v>1592</v>
      </c>
      <c r="F377" s="9">
        <v>44683</v>
      </c>
      <c r="G377" s="9">
        <v>44684</v>
      </c>
      <c r="H377" s="7">
        <v>1</v>
      </c>
      <c r="I377" s="7">
        <v>1</v>
      </c>
      <c r="J377" s="7">
        <v>1</v>
      </c>
      <c r="K377" s="7" t="s">
        <v>41</v>
      </c>
      <c r="L377" s="7">
        <v>428</v>
      </c>
      <c r="M377" s="7">
        <v>428</v>
      </c>
      <c r="N377" s="7" t="s">
        <v>1593</v>
      </c>
      <c r="O377" s="7" t="s">
        <v>43</v>
      </c>
      <c r="P377" s="7" t="s">
        <v>33</v>
      </c>
      <c r="Q377" s="7">
        <v>0</v>
      </c>
      <c r="R377" s="15">
        <v>44680</v>
      </c>
      <c r="S377" s="9">
        <v>44690</v>
      </c>
      <c r="T377" s="7" t="s">
        <v>34</v>
      </c>
      <c r="U377" s="7">
        <v>428</v>
      </c>
      <c r="V377" s="7">
        <v>0</v>
      </c>
      <c r="W377" s="7">
        <v>0</v>
      </c>
      <c r="X377" s="7" t="s">
        <v>1594</v>
      </c>
      <c r="Y377" s="7" t="s">
        <v>1595</v>
      </c>
    </row>
    <row r="378" s="7" customFormat="1" spans="1:25">
      <c r="A378" s="7" t="s">
        <v>1596</v>
      </c>
      <c r="B378" s="7" t="s">
        <v>26</v>
      </c>
      <c r="C378" s="7" t="s">
        <v>27</v>
      </c>
      <c r="D378" s="7" t="s">
        <v>71</v>
      </c>
      <c r="E378" s="7" t="s">
        <v>72</v>
      </c>
      <c r="F378" s="9">
        <v>44682</v>
      </c>
      <c r="G378" s="9">
        <v>44683</v>
      </c>
      <c r="H378" s="7">
        <v>1</v>
      </c>
      <c r="I378" s="7">
        <v>1</v>
      </c>
      <c r="J378" s="7">
        <v>1</v>
      </c>
      <c r="K378" s="7" t="s">
        <v>41</v>
      </c>
      <c r="L378" s="7">
        <v>486</v>
      </c>
      <c r="M378" s="7">
        <v>486</v>
      </c>
      <c r="N378" s="7" t="s">
        <v>1597</v>
      </c>
      <c r="O378" s="7" t="s">
        <v>43</v>
      </c>
      <c r="P378" s="7" t="s">
        <v>33</v>
      </c>
      <c r="Q378" s="7">
        <v>0</v>
      </c>
      <c r="R378" s="15">
        <v>44680</v>
      </c>
      <c r="S378" s="9">
        <v>44690</v>
      </c>
      <c r="T378" s="7" t="s">
        <v>34</v>
      </c>
      <c r="U378" s="7">
        <v>486</v>
      </c>
      <c r="V378" s="7">
        <v>0</v>
      </c>
      <c r="W378" s="7">
        <v>0</v>
      </c>
      <c r="X378" s="7" t="s">
        <v>1598</v>
      </c>
      <c r="Y378" s="7" t="s">
        <v>1599</v>
      </c>
    </row>
    <row r="379" s="7" customFormat="1" spans="1:25">
      <c r="A379" s="7" t="s">
        <v>1600</v>
      </c>
      <c r="B379" s="7" t="s">
        <v>26</v>
      </c>
      <c r="C379" s="7" t="s">
        <v>27</v>
      </c>
      <c r="D379" s="7" t="s">
        <v>1601</v>
      </c>
      <c r="E379" s="7" t="s">
        <v>1602</v>
      </c>
      <c r="F379" s="9">
        <v>44684</v>
      </c>
      <c r="G379" s="9">
        <v>44689</v>
      </c>
      <c r="H379" s="7">
        <v>1</v>
      </c>
      <c r="I379" s="7">
        <v>5</v>
      </c>
      <c r="J379" s="7">
        <v>5</v>
      </c>
      <c r="K379" s="7" t="s">
        <v>41</v>
      </c>
      <c r="L379" s="7">
        <v>730</v>
      </c>
      <c r="M379" s="7">
        <v>730</v>
      </c>
      <c r="N379" s="7" t="s">
        <v>1603</v>
      </c>
      <c r="O379" s="7" t="s">
        <v>43</v>
      </c>
      <c r="P379" s="7" t="s">
        <v>33</v>
      </c>
      <c r="Q379" s="7">
        <v>0</v>
      </c>
      <c r="R379" s="15">
        <v>44680</v>
      </c>
      <c r="S379" s="9">
        <v>44690</v>
      </c>
      <c r="T379" s="7" t="s">
        <v>34</v>
      </c>
      <c r="U379" s="7">
        <v>730</v>
      </c>
      <c r="V379" s="7">
        <v>0</v>
      </c>
      <c r="W379" s="7">
        <v>0</v>
      </c>
      <c r="X379" s="7" t="s">
        <v>1604</v>
      </c>
      <c r="Y379" s="7" t="s">
        <v>1605</v>
      </c>
    </row>
    <row r="380" s="7" customFormat="1" spans="1:25">
      <c r="A380" s="7" t="s">
        <v>1606</v>
      </c>
      <c r="B380" s="7" t="s">
        <v>26</v>
      </c>
      <c r="C380" s="7" t="s">
        <v>27</v>
      </c>
      <c r="D380" s="7" t="s">
        <v>1394</v>
      </c>
      <c r="E380" s="7" t="s">
        <v>1607</v>
      </c>
      <c r="F380" s="9">
        <v>44681</v>
      </c>
      <c r="G380" s="9">
        <v>44683</v>
      </c>
      <c r="H380" s="7">
        <v>1</v>
      </c>
      <c r="I380" s="7">
        <v>2</v>
      </c>
      <c r="J380" s="7">
        <v>2</v>
      </c>
      <c r="K380" s="7" t="s">
        <v>41</v>
      </c>
      <c r="L380" s="7">
        <v>1512</v>
      </c>
      <c r="M380" s="7">
        <v>1512</v>
      </c>
      <c r="N380" s="7" t="s">
        <v>1608</v>
      </c>
      <c r="O380" s="7" t="s">
        <v>43</v>
      </c>
      <c r="P380" s="7" t="s">
        <v>33</v>
      </c>
      <c r="Q380" s="7">
        <v>0</v>
      </c>
      <c r="R380" s="15">
        <v>44681</v>
      </c>
      <c r="S380" s="9">
        <v>44690</v>
      </c>
      <c r="T380" s="7" t="s">
        <v>34</v>
      </c>
      <c r="U380" s="7">
        <v>1512</v>
      </c>
      <c r="V380" s="7">
        <v>0</v>
      </c>
      <c r="W380" s="7">
        <v>0</v>
      </c>
      <c r="X380" s="7" t="s">
        <v>1609</v>
      </c>
      <c r="Y380" s="7" t="s">
        <v>1610</v>
      </c>
    </row>
    <row r="381" s="7" customFormat="1" spans="1:25">
      <c r="A381" s="7" t="s">
        <v>1575</v>
      </c>
      <c r="B381" s="7" t="s">
        <v>26</v>
      </c>
      <c r="C381" s="7" t="s">
        <v>114</v>
      </c>
      <c r="D381" s="7" t="s">
        <v>89</v>
      </c>
      <c r="E381" s="7" t="s">
        <v>90</v>
      </c>
      <c r="F381" s="9">
        <v>44683</v>
      </c>
      <c r="G381" s="9">
        <v>44685</v>
      </c>
      <c r="H381" s="7">
        <v>1</v>
      </c>
      <c r="I381" s="7">
        <v>2</v>
      </c>
      <c r="J381" s="7">
        <v>2</v>
      </c>
      <c r="K381" s="7" t="s">
        <v>41</v>
      </c>
      <c r="L381" s="7">
        <v>-614</v>
      </c>
      <c r="M381" s="7">
        <v>-614</v>
      </c>
      <c r="N381" s="7" t="s">
        <v>1576</v>
      </c>
      <c r="O381" s="7" t="s">
        <v>43</v>
      </c>
      <c r="P381" s="7" t="s">
        <v>33</v>
      </c>
      <c r="Q381" s="7">
        <v>0</v>
      </c>
      <c r="R381" s="15">
        <v>44680</v>
      </c>
      <c r="S381" s="9">
        <v>44690</v>
      </c>
      <c r="T381" s="7" t="s">
        <v>34</v>
      </c>
      <c r="U381" s="7">
        <v>-614</v>
      </c>
      <c r="V381" s="7">
        <v>0</v>
      </c>
      <c r="W381" s="7">
        <v>0</v>
      </c>
      <c r="X381" s="7" t="s">
        <v>35</v>
      </c>
      <c r="Y381" s="7" t="s">
        <v>35</v>
      </c>
    </row>
    <row r="382" s="7" customFormat="1" spans="1:25">
      <c r="A382" s="7" t="s">
        <v>1611</v>
      </c>
      <c r="B382" s="7" t="s">
        <v>26</v>
      </c>
      <c r="C382" s="7" t="s">
        <v>27</v>
      </c>
      <c r="D382" s="7" t="s">
        <v>582</v>
      </c>
      <c r="E382" s="7" t="s">
        <v>1612</v>
      </c>
      <c r="F382" s="9">
        <v>44682</v>
      </c>
      <c r="G382" s="9">
        <v>44683</v>
      </c>
      <c r="H382" s="7">
        <v>1</v>
      </c>
      <c r="I382" s="7">
        <v>1</v>
      </c>
      <c r="J382" s="7">
        <v>1</v>
      </c>
      <c r="K382" s="7" t="s">
        <v>41</v>
      </c>
      <c r="L382" s="7">
        <v>504</v>
      </c>
      <c r="M382" s="7">
        <v>504</v>
      </c>
      <c r="N382" s="7" t="s">
        <v>1613</v>
      </c>
      <c r="O382" s="7" t="s">
        <v>43</v>
      </c>
      <c r="P382" s="7" t="s">
        <v>33</v>
      </c>
      <c r="Q382" s="7">
        <v>0</v>
      </c>
      <c r="R382" s="15">
        <v>44681</v>
      </c>
      <c r="S382" s="9">
        <v>44690</v>
      </c>
      <c r="T382" s="7" t="s">
        <v>34</v>
      </c>
      <c r="U382" s="7">
        <v>504</v>
      </c>
      <c r="V382" s="7">
        <v>0</v>
      </c>
      <c r="W382" s="7">
        <v>0</v>
      </c>
      <c r="X382" s="7" t="s">
        <v>1614</v>
      </c>
      <c r="Y382" s="7" t="s">
        <v>1615</v>
      </c>
    </row>
    <row r="383" s="7" customFormat="1" spans="1:25">
      <c r="A383" s="7" t="s">
        <v>1616</v>
      </c>
      <c r="B383" s="7" t="s">
        <v>26</v>
      </c>
      <c r="C383" s="7" t="s">
        <v>27</v>
      </c>
      <c r="D383" s="7" t="s">
        <v>241</v>
      </c>
      <c r="E383" s="7" t="s">
        <v>868</v>
      </c>
      <c r="F383" s="9">
        <v>44682</v>
      </c>
      <c r="G383" s="9">
        <v>44685</v>
      </c>
      <c r="H383" s="7">
        <v>1</v>
      </c>
      <c r="I383" s="7">
        <v>3</v>
      </c>
      <c r="J383" s="7">
        <v>3</v>
      </c>
      <c r="K383" s="7" t="s">
        <v>41</v>
      </c>
      <c r="L383" s="7">
        <v>2040</v>
      </c>
      <c r="M383" s="7">
        <v>2040</v>
      </c>
      <c r="N383" s="7" t="s">
        <v>1617</v>
      </c>
      <c r="O383" s="7" t="s">
        <v>43</v>
      </c>
      <c r="P383" s="7" t="s">
        <v>33</v>
      </c>
      <c r="Q383" s="7">
        <v>0</v>
      </c>
      <c r="R383" s="15">
        <v>44681</v>
      </c>
      <c r="S383" s="9">
        <v>44690</v>
      </c>
      <c r="T383" s="7" t="s">
        <v>34</v>
      </c>
      <c r="U383" s="7">
        <v>2040</v>
      </c>
      <c r="V383" s="7">
        <v>0</v>
      </c>
      <c r="W383" s="7">
        <v>0</v>
      </c>
      <c r="X383" s="7" t="s">
        <v>1618</v>
      </c>
      <c r="Y383" s="7" t="s">
        <v>1619</v>
      </c>
    </row>
    <row r="384" s="7" customFormat="1" spans="1:25">
      <c r="A384" s="7" t="s">
        <v>1620</v>
      </c>
      <c r="B384" s="7" t="s">
        <v>26</v>
      </c>
      <c r="C384" s="7" t="s">
        <v>27</v>
      </c>
      <c r="D384" s="7" t="s">
        <v>1621</v>
      </c>
      <c r="E384" s="7" t="s">
        <v>1622</v>
      </c>
      <c r="F384" s="9">
        <v>44682</v>
      </c>
      <c r="G384" s="9">
        <v>44683</v>
      </c>
      <c r="H384" s="7">
        <v>1</v>
      </c>
      <c r="I384" s="7">
        <v>1</v>
      </c>
      <c r="J384" s="7">
        <v>1</v>
      </c>
      <c r="K384" s="7" t="s">
        <v>41</v>
      </c>
      <c r="L384" s="7">
        <v>510</v>
      </c>
      <c r="M384" s="7">
        <v>510</v>
      </c>
      <c r="N384" s="7" t="s">
        <v>1623</v>
      </c>
      <c r="O384" s="7" t="s">
        <v>43</v>
      </c>
      <c r="P384" s="7" t="s">
        <v>33</v>
      </c>
      <c r="Q384" s="7">
        <v>0</v>
      </c>
      <c r="R384" s="15">
        <v>44681</v>
      </c>
      <c r="S384" s="9">
        <v>44690</v>
      </c>
      <c r="T384" s="7" t="s">
        <v>34</v>
      </c>
      <c r="U384" s="7">
        <v>510</v>
      </c>
      <c r="V384" s="7">
        <v>0</v>
      </c>
      <c r="W384" s="7">
        <v>0</v>
      </c>
      <c r="X384" s="7" t="s">
        <v>1624</v>
      </c>
      <c r="Y384" s="7" t="s">
        <v>35</v>
      </c>
    </row>
    <row r="385" s="7" customFormat="1" spans="1:25">
      <c r="A385" s="7" t="s">
        <v>1620</v>
      </c>
      <c r="B385" s="7" t="s">
        <v>26</v>
      </c>
      <c r="C385" s="7" t="s">
        <v>114</v>
      </c>
      <c r="D385" s="7" t="s">
        <v>1621</v>
      </c>
      <c r="E385" s="7" t="s">
        <v>1622</v>
      </c>
      <c r="F385" s="9">
        <v>44682</v>
      </c>
      <c r="G385" s="9">
        <v>44683</v>
      </c>
      <c r="H385" s="7">
        <v>1</v>
      </c>
      <c r="I385" s="7">
        <v>1</v>
      </c>
      <c r="J385" s="7">
        <v>1</v>
      </c>
      <c r="K385" s="7" t="s">
        <v>41</v>
      </c>
      <c r="L385" s="7">
        <v>-510</v>
      </c>
      <c r="M385" s="7">
        <v>-510</v>
      </c>
      <c r="N385" s="7" t="s">
        <v>1623</v>
      </c>
      <c r="O385" s="7" t="s">
        <v>43</v>
      </c>
      <c r="P385" s="7" t="s">
        <v>33</v>
      </c>
      <c r="Q385" s="7">
        <v>0</v>
      </c>
      <c r="R385" s="15">
        <v>44681</v>
      </c>
      <c r="S385" s="9">
        <v>44690</v>
      </c>
      <c r="T385" s="7" t="s">
        <v>34</v>
      </c>
      <c r="U385" s="7">
        <v>-510</v>
      </c>
      <c r="V385" s="7">
        <v>0</v>
      </c>
      <c r="W385" s="7">
        <v>0</v>
      </c>
      <c r="X385" s="7" t="s">
        <v>1624</v>
      </c>
      <c r="Y385" s="7" t="s">
        <v>35</v>
      </c>
    </row>
    <row r="386" s="7" customFormat="1" spans="1:25">
      <c r="A386" s="7" t="s">
        <v>1625</v>
      </c>
      <c r="B386" s="7" t="s">
        <v>26</v>
      </c>
      <c r="C386" s="7" t="s">
        <v>27</v>
      </c>
      <c r="D386" s="7" t="s">
        <v>1360</v>
      </c>
      <c r="E386" s="7" t="s">
        <v>1626</v>
      </c>
      <c r="F386" s="9">
        <v>44685</v>
      </c>
      <c r="G386" s="9">
        <v>44687</v>
      </c>
      <c r="H386" s="7">
        <v>1</v>
      </c>
      <c r="I386" s="7">
        <v>2</v>
      </c>
      <c r="J386" s="7">
        <v>2</v>
      </c>
      <c r="K386" s="7" t="s">
        <v>41</v>
      </c>
      <c r="L386" s="7">
        <v>514</v>
      </c>
      <c r="M386" s="7">
        <v>514</v>
      </c>
      <c r="N386" s="7" t="s">
        <v>1627</v>
      </c>
      <c r="O386" s="7" t="s">
        <v>43</v>
      </c>
      <c r="P386" s="7" t="s">
        <v>33</v>
      </c>
      <c r="Q386" s="7">
        <v>0</v>
      </c>
      <c r="R386" s="15">
        <v>44681</v>
      </c>
      <c r="S386" s="9">
        <v>44690</v>
      </c>
      <c r="T386" s="7" t="s">
        <v>34</v>
      </c>
      <c r="U386" s="7">
        <v>514</v>
      </c>
      <c r="V386" s="7">
        <v>0</v>
      </c>
      <c r="W386" s="7">
        <v>0</v>
      </c>
      <c r="X386" s="7" t="s">
        <v>1628</v>
      </c>
      <c r="Y386" s="7" t="s">
        <v>1629</v>
      </c>
    </row>
    <row r="387" s="7" customFormat="1" spans="1:25">
      <c r="A387" s="7" t="s">
        <v>1630</v>
      </c>
      <c r="B387" s="7" t="s">
        <v>26</v>
      </c>
      <c r="C387" s="7" t="s">
        <v>27</v>
      </c>
      <c r="D387" s="7" t="s">
        <v>739</v>
      </c>
      <c r="E387" s="7" t="s">
        <v>740</v>
      </c>
      <c r="F387" s="9">
        <v>44684</v>
      </c>
      <c r="G387" s="9">
        <v>44685</v>
      </c>
      <c r="H387" s="7">
        <v>2</v>
      </c>
      <c r="I387" s="7">
        <v>1</v>
      </c>
      <c r="J387" s="7">
        <v>2</v>
      </c>
      <c r="K387" s="7" t="s">
        <v>41</v>
      </c>
      <c r="L387" s="7">
        <v>510</v>
      </c>
      <c r="M387" s="7">
        <v>510</v>
      </c>
      <c r="N387" s="7" t="s">
        <v>1631</v>
      </c>
      <c r="O387" s="7" t="s">
        <v>43</v>
      </c>
      <c r="P387" s="7" t="s">
        <v>33</v>
      </c>
      <c r="Q387" s="7">
        <v>0</v>
      </c>
      <c r="R387" s="15">
        <v>44681</v>
      </c>
      <c r="S387" s="9">
        <v>44690</v>
      </c>
      <c r="T387" s="7" t="s">
        <v>34</v>
      </c>
      <c r="U387" s="7">
        <v>510</v>
      </c>
      <c r="V387" s="7">
        <v>0</v>
      </c>
      <c r="W387" s="7">
        <v>0</v>
      </c>
      <c r="X387" s="7" t="s">
        <v>1632</v>
      </c>
      <c r="Y387" s="7" t="s">
        <v>1633</v>
      </c>
    </row>
    <row r="388" s="7" customFormat="1" spans="1:25">
      <c r="A388" s="7" t="s">
        <v>1634</v>
      </c>
      <c r="B388" s="7" t="s">
        <v>26</v>
      </c>
      <c r="C388" s="7" t="s">
        <v>27</v>
      </c>
      <c r="D388" s="7" t="s">
        <v>1635</v>
      </c>
      <c r="E388" s="7" t="s">
        <v>1636</v>
      </c>
      <c r="F388" s="9">
        <v>44686</v>
      </c>
      <c r="G388" s="9">
        <v>44687</v>
      </c>
      <c r="H388" s="7">
        <v>1</v>
      </c>
      <c r="I388" s="7">
        <v>1</v>
      </c>
      <c r="J388" s="7">
        <v>1</v>
      </c>
      <c r="K388" s="7" t="s">
        <v>41</v>
      </c>
      <c r="L388" s="7">
        <v>240</v>
      </c>
      <c r="M388" s="7">
        <v>240</v>
      </c>
      <c r="N388" s="7" t="s">
        <v>1637</v>
      </c>
      <c r="O388" s="7" t="s">
        <v>43</v>
      </c>
      <c r="P388" s="7" t="s">
        <v>33</v>
      </c>
      <c r="Q388" s="7">
        <v>0</v>
      </c>
      <c r="R388" s="15">
        <v>44681</v>
      </c>
      <c r="S388" s="9">
        <v>44690</v>
      </c>
      <c r="T388" s="7" t="s">
        <v>34</v>
      </c>
      <c r="U388" s="7">
        <v>240</v>
      </c>
      <c r="V388" s="7">
        <v>0</v>
      </c>
      <c r="W388" s="7">
        <v>0</v>
      </c>
      <c r="X388" s="7" t="s">
        <v>35</v>
      </c>
      <c r="Y388" s="7" t="s">
        <v>35</v>
      </c>
    </row>
    <row r="389" s="7" customFormat="1" spans="1:25">
      <c r="A389" s="7" t="s">
        <v>527</v>
      </c>
      <c r="B389" s="7" t="s">
        <v>26</v>
      </c>
      <c r="C389" s="7" t="s">
        <v>114</v>
      </c>
      <c r="D389" s="7" t="s">
        <v>528</v>
      </c>
      <c r="E389" s="7" t="s">
        <v>529</v>
      </c>
      <c r="F389" s="9">
        <v>44681</v>
      </c>
      <c r="G389" s="9">
        <v>44683</v>
      </c>
      <c r="H389" s="7">
        <v>2</v>
      </c>
      <c r="I389" s="7">
        <v>2</v>
      </c>
      <c r="J389" s="7">
        <v>4</v>
      </c>
      <c r="K389" s="7" t="s">
        <v>41</v>
      </c>
      <c r="L389" s="7">
        <v>-2560</v>
      </c>
      <c r="M389" s="7">
        <v>-2560</v>
      </c>
      <c r="N389" s="7" t="s">
        <v>530</v>
      </c>
      <c r="O389" s="7" t="s">
        <v>43</v>
      </c>
      <c r="P389" s="7" t="s">
        <v>33</v>
      </c>
      <c r="Q389" s="7">
        <v>0</v>
      </c>
      <c r="R389" s="15">
        <v>44669</v>
      </c>
      <c r="S389" s="9">
        <v>44690</v>
      </c>
      <c r="T389" s="7" t="s">
        <v>34</v>
      </c>
      <c r="U389" s="7">
        <v>-2560</v>
      </c>
      <c r="V389" s="7">
        <v>0</v>
      </c>
      <c r="W389" s="7">
        <v>0</v>
      </c>
      <c r="X389" s="7" t="s">
        <v>531</v>
      </c>
      <c r="Y389" s="7" t="s">
        <v>35</v>
      </c>
    </row>
    <row r="390" s="7" customFormat="1" spans="1:25">
      <c r="A390" s="7" t="s">
        <v>1634</v>
      </c>
      <c r="B390" s="7" t="s">
        <v>26</v>
      </c>
      <c r="C390" s="7" t="s">
        <v>114</v>
      </c>
      <c r="D390" s="7" t="s">
        <v>1635</v>
      </c>
      <c r="E390" s="7" t="s">
        <v>1636</v>
      </c>
      <c r="F390" s="9">
        <v>44686</v>
      </c>
      <c r="G390" s="9">
        <v>44687</v>
      </c>
      <c r="H390" s="7">
        <v>1</v>
      </c>
      <c r="I390" s="7">
        <v>1</v>
      </c>
      <c r="J390" s="7">
        <v>1</v>
      </c>
      <c r="K390" s="7" t="s">
        <v>41</v>
      </c>
      <c r="L390" s="7">
        <v>-240</v>
      </c>
      <c r="M390" s="7">
        <v>-240</v>
      </c>
      <c r="N390" s="7" t="s">
        <v>1637</v>
      </c>
      <c r="O390" s="7" t="s">
        <v>43</v>
      </c>
      <c r="P390" s="7" t="s">
        <v>33</v>
      </c>
      <c r="Q390" s="7">
        <v>0</v>
      </c>
      <c r="R390" s="15">
        <v>44681</v>
      </c>
      <c r="S390" s="9">
        <v>44690</v>
      </c>
      <c r="T390" s="7" t="s">
        <v>34</v>
      </c>
      <c r="U390" s="7">
        <v>-240</v>
      </c>
      <c r="V390" s="7">
        <v>0</v>
      </c>
      <c r="W390" s="7">
        <v>0</v>
      </c>
      <c r="X390" s="7" t="s">
        <v>35</v>
      </c>
      <c r="Y390" s="7" t="s">
        <v>35</v>
      </c>
    </row>
    <row r="391" s="7" customFormat="1" spans="1:25">
      <c r="A391" s="7" t="s">
        <v>1638</v>
      </c>
      <c r="B391" s="7" t="s">
        <v>26</v>
      </c>
      <c r="C391" s="7" t="s">
        <v>27</v>
      </c>
      <c r="D391" s="7" t="s">
        <v>1447</v>
      </c>
      <c r="E391" s="7" t="s">
        <v>1448</v>
      </c>
      <c r="F391" s="9">
        <v>44681</v>
      </c>
      <c r="G391" s="9">
        <v>44684</v>
      </c>
      <c r="H391" s="7">
        <v>1</v>
      </c>
      <c r="I391" s="7">
        <v>3</v>
      </c>
      <c r="J391" s="7">
        <v>3</v>
      </c>
      <c r="K391" s="7" t="s">
        <v>41</v>
      </c>
      <c r="L391" s="7">
        <v>546</v>
      </c>
      <c r="M391" s="7">
        <v>546</v>
      </c>
      <c r="N391" s="7" t="s">
        <v>1639</v>
      </c>
      <c r="O391" s="7" t="s">
        <v>43</v>
      </c>
      <c r="P391" s="7" t="s">
        <v>33</v>
      </c>
      <c r="Q391" s="7">
        <v>0</v>
      </c>
      <c r="R391" s="15">
        <v>44681</v>
      </c>
      <c r="S391" s="9">
        <v>44690</v>
      </c>
      <c r="T391" s="7" t="s">
        <v>34</v>
      </c>
      <c r="U391" s="7">
        <v>546</v>
      </c>
      <c r="V391" s="7">
        <v>0</v>
      </c>
      <c r="W391" s="7">
        <v>0</v>
      </c>
      <c r="X391" s="7" t="s">
        <v>1640</v>
      </c>
      <c r="Y391" s="7" t="s">
        <v>1641</v>
      </c>
    </row>
    <row r="392" s="7" customFormat="1" spans="1:25">
      <c r="A392" s="7" t="s">
        <v>199</v>
      </c>
      <c r="B392" s="7" t="s">
        <v>26</v>
      </c>
      <c r="C392" s="7" t="s">
        <v>114</v>
      </c>
      <c r="D392" s="7" t="s">
        <v>116</v>
      </c>
      <c r="E392" s="7" t="s">
        <v>179</v>
      </c>
      <c r="F392" s="9">
        <v>44681</v>
      </c>
      <c r="G392" s="9">
        <v>44684</v>
      </c>
      <c r="H392" s="7">
        <v>1</v>
      </c>
      <c r="I392" s="7">
        <v>3</v>
      </c>
      <c r="J392" s="7">
        <v>3</v>
      </c>
      <c r="K392" s="7" t="s">
        <v>41</v>
      </c>
      <c r="L392" s="7">
        <v>-2477</v>
      </c>
      <c r="M392" s="7">
        <v>-2477</v>
      </c>
      <c r="N392" s="7" t="s">
        <v>200</v>
      </c>
      <c r="O392" s="7" t="s">
        <v>43</v>
      </c>
      <c r="P392" s="7" t="s">
        <v>33</v>
      </c>
      <c r="Q392" s="7">
        <v>0</v>
      </c>
      <c r="R392" s="15">
        <v>44655</v>
      </c>
      <c r="S392" s="9">
        <v>44690</v>
      </c>
      <c r="T392" s="7" t="s">
        <v>34</v>
      </c>
      <c r="U392" s="7">
        <v>-2477</v>
      </c>
      <c r="V392" s="7">
        <v>0</v>
      </c>
      <c r="W392" s="7">
        <v>0</v>
      </c>
      <c r="X392" s="7" t="s">
        <v>201</v>
      </c>
      <c r="Y392" s="7" t="s">
        <v>35</v>
      </c>
    </row>
    <row r="393" s="7" customFormat="1" spans="1:25">
      <c r="A393" s="7" t="s">
        <v>1642</v>
      </c>
      <c r="B393" s="7" t="s">
        <v>26</v>
      </c>
      <c r="C393" s="7" t="s">
        <v>27</v>
      </c>
      <c r="D393" s="7" t="s">
        <v>925</v>
      </c>
      <c r="E393" s="7" t="s">
        <v>1643</v>
      </c>
      <c r="F393" s="9">
        <v>44688</v>
      </c>
      <c r="G393" s="9">
        <v>44689</v>
      </c>
      <c r="H393" s="7">
        <v>1</v>
      </c>
      <c r="I393" s="7">
        <v>1</v>
      </c>
      <c r="J393" s="7">
        <v>1</v>
      </c>
      <c r="K393" s="7" t="s">
        <v>41</v>
      </c>
      <c r="L393" s="7">
        <v>1123</v>
      </c>
      <c r="M393" s="7">
        <v>1123</v>
      </c>
      <c r="N393" s="7" t="s">
        <v>1644</v>
      </c>
      <c r="O393" s="7" t="s">
        <v>43</v>
      </c>
      <c r="P393" s="7" t="s">
        <v>33</v>
      </c>
      <c r="Q393" s="7">
        <v>0</v>
      </c>
      <c r="R393" s="15">
        <v>44681</v>
      </c>
      <c r="S393" s="9">
        <v>44690</v>
      </c>
      <c r="T393" s="7" t="s">
        <v>34</v>
      </c>
      <c r="U393" s="7">
        <v>1123</v>
      </c>
      <c r="V393" s="7">
        <v>0</v>
      </c>
      <c r="W393" s="7">
        <v>0</v>
      </c>
      <c r="X393" s="7" t="s">
        <v>1645</v>
      </c>
      <c r="Y393" s="7" t="s">
        <v>1646</v>
      </c>
    </row>
    <row r="394" s="7" customFormat="1" spans="1:25">
      <c r="A394" s="7" t="s">
        <v>1647</v>
      </c>
      <c r="B394" s="7" t="s">
        <v>26</v>
      </c>
      <c r="C394" s="7" t="s">
        <v>27</v>
      </c>
      <c r="D394" s="7" t="s">
        <v>77</v>
      </c>
      <c r="E394" s="7" t="s">
        <v>405</v>
      </c>
      <c r="F394" s="9">
        <v>44686</v>
      </c>
      <c r="G394" s="9">
        <v>44687</v>
      </c>
      <c r="H394" s="7">
        <v>1</v>
      </c>
      <c r="I394" s="7">
        <v>1</v>
      </c>
      <c r="J394" s="7">
        <v>1</v>
      </c>
      <c r="K394" s="7" t="s">
        <v>41</v>
      </c>
      <c r="L394" s="7">
        <v>1234</v>
      </c>
      <c r="M394" s="7">
        <v>1234</v>
      </c>
      <c r="N394" s="7" t="s">
        <v>1648</v>
      </c>
      <c r="O394" s="7" t="s">
        <v>43</v>
      </c>
      <c r="P394" s="7" t="s">
        <v>33</v>
      </c>
      <c r="Q394" s="7">
        <v>0</v>
      </c>
      <c r="R394" s="15">
        <v>44681</v>
      </c>
      <c r="S394" s="9">
        <v>44690</v>
      </c>
      <c r="T394" s="7" t="s">
        <v>34</v>
      </c>
      <c r="U394" s="7">
        <v>1234</v>
      </c>
      <c r="V394" s="7">
        <v>0</v>
      </c>
      <c r="W394" s="7">
        <v>0</v>
      </c>
      <c r="X394" s="7" t="s">
        <v>1649</v>
      </c>
      <c r="Y394" s="7" t="s">
        <v>1650</v>
      </c>
    </row>
    <row r="395" s="7" customFormat="1" spans="1:25">
      <c r="A395" s="7" t="s">
        <v>1651</v>
      </c>
      <c r="B395" s="7" t="s">
        <v>26</v>
      </c>
      <c r="C395" s="7" t="s">
        <v>27</v>
      </c>
      <c r="D395" s="7" t="s">
        <v>95</v>
      </c>
      <c r="E395" s="7" t="s">
        <v>1652</v>
      </c>
      <c r="F395" s="9">
        <v>44683</v>
      </c>
      <c r="G395" s="9">
        <v>44685</v>
      </c>
      <c r="H395" s="7">
        <v>1</v>
      </c>
      <c r="I395" s="7">
        <v>2</v>
      </c>
      <c r="J395" s="7">
        <v>2</v>
      </c>
      <c r="K395" s="7" t="s">
        <v>41</v>
      </c>
      <c r="L395" s="7">
        <v>5600</v>
      </c>
      <c r="M395" s="7">
        <v>5600</v>
      </c>
      <c r="N395" s="7" t="s">
        <v>1653</v>
      </c>
      <c r="O395" s="7" t="s">
        <v>43</v>
      </c>
      <c r="P395" s="7" t="s">
        <v>33</v>
      </c>
      <c r="Q395" s="7">
        <v>0</v>
      </c>
      <c r="R395" s="15">
        <v>44681</v>
      </c>
      <c r="S395" s="9">
        <v>44690</v>
      </c>
      <c r="T395" s="7" t="s">
        <v>34</v>
      </c>
      <c r="U395" s="7">
        <v>5600</v>
      </c>
      <c r="V395" s="7">
        <v>0</v>
      </c>
      <c r="W395" s="7">
        <v>0</v>
      </c>
      <c r="X395" s="7" t="s">
        <v>35</v>
      </c>
      <c r="Y395" s="7" t="s">
        <v>1654</v>
      </c>
    </row>
    <row r="396" s="7" customFormat="1" spans="1:25">
      <c r="A396" s="7" t="s">
        <v>1655</v>
      </c>
      <c r="B396" s="7" t="s">
        <v>26</v>
      </c>
      <c r="C396" s="7" t="s">
        <v>27</v>
      </c>
      <c r="D396" s="7" t="s">
        <v>1656</v>
      </c>
      <c r="E396" s="7" t="s">
        <v>1657</v>
      </c>
      <c r="F396" s="9">
        <v>44681</v>
      </c>
      <c r="G396" s="9">
        <v>44684</v>
      </c>
      <c r="H396" s="7">
        <v>1</v>
      </c>
      <c r="I396" s="7">
        <v>3</v>
      </c>
      <c r="J396" s="7">
        <v>3</v>
      </c>
      <c r="K396" s="7" t="s">
        <v>41</v>
      </c>
      <c r="L396" s="7">
        <v>393</v>
      </c>
      <c r="M396" s="7">
        <v>393</v>
      </c>
      <c r="N396" s="7" t="s">
        <v>1658</v>
      </c>
      <c r="O396" s="7" t="s">
        <v>43</v>
      </c>
      <c r="P396" s="7" t="s">
        <v>33</v>
      </c>
      <c r="Q396" s="7">
        <v>0</v>
      </c>
      <c r="R396" s="15">
        <v>44681</v>
      </c>
      <c r="S396" s="9">
        <v>44690</v>
      </c>
      <c r="T396" s="7" t="s">
        <v>34</v>
      </c>
      <c r="U396" s="7">
        <v>393</v>
      </c>
      <c r="V396" s="7">
        <v>0</v>
      </c>
      <c r="W396" s="7">
        <v>0</v>
      </c>
      <c r="X396" s="7" t="s">
        <v>1659</v>
      </c>
      <c r="Y396" s="7" t="s">
        <v>1660</v>
      </c>
    </row>
    <row r="397" s="7" customFormat="1" spans="1:25">
      <c r="A397" s="7" t="s">
        <v>1520</v>
      </c>
      <c r="B397" s="7" t="s">
        <v>26</v>
      </c>
      <c r="C397" s="7" t="s">
        <v>109</v>
      </c>
      <c r="D397" s="7" t="s">
        <v>241</v>
      </c>
      <c r="E397" s="7" t="s">
        <v>1521</v>
      </c>
      <c r="F397" s="9">
        <v>44680</v>
      </c>
      <c r="G397" s="9">
        <v>44683</v>
      </c>
      <c r="H397" s="7">
        <v>1</v>
      </c>
      <c r="I397" s="7">
        <v>3</v>
      </c>
      <c r="J397" s="7">
        <v>3</v>
      </c>
      <c r="K397" s="7" t="s">
        <v>41</v>
      </c>
      <c r="L397" s="7">
        <v>-1450</v>
      </c>
      <c r="M397" s="7">
        <v>-1450</v>
      </c>
      <c r="N397" s="7" t="s">
        <v>1522</v>
      </c>
      <c r="O397" s="7" t="s">
        <v>43</v>
      </c>
      <c r="P397" s="7" t="s">
        <v>33</v>
      </c>
      <c r="Q397" s="7">
        <v>0</v>
      </c>
      <c r="R397" s="15">
        <v>44680</v>
      </c>
      <c r="S397" s="9">
        <v>44690</v>
      </c>
      <c r="T397" s="7" t="s">
        <v>34</v>
      </c>
      <c r="U397" s="7">
        <v>-1450</v>
      </c>
      <c r="V397" s="7">
        <v>0</v>
      </c>
      <c r="W397" s="7">
        <v>0</v>
      </c>
      <c r="X397" s="7" t="s">
        <v>1523</v>
      </c>
      <c r="Y397" s="7" t="s">
        <v>1524</v>
      </c>
    </row>
    <row r="398" s="7" customFormat="1" spans="1:25">
      <c r="A398" s="7" t="s">
        <v>1661</v>
      </c>
      <c r="B398" s="7" t="s">
        <v>26</v>
      </c>
      <c r="C398" s="7" t="s">
        <v>27</v>
      </c>
      <c r="D398" s="7" t="s">
        <v>1662</v>
      </c>
      <c r="E398" s="7" t="s">
        <v>1663</v>
      </c>
      <c r="F398" s="9">
        <v>44682</v>
      </c>
      <c r="G398" s="9">
        <v>44685</v>
      </c>
      <c r="H398" s="7">
        <v>1</v>
      </c>
      <c r="I398" s="7">
        <v>3</v>
      </c>
      <c r="J398" s="7">
        <v>3</v>
      </c>
      <c r="K398" s="7" t="s">
        <v>41</v>
      </c>
      <c r="L398" s="7">
        <v>813</v>
      </c>
      <c r="M398" s="7">
        <v>813</v>
      </c>
      <c r="N398" s="7" t="s">
        <v>1664</v>
      </c>
      <c r="O398" s="7" t="s">
        <v>43</v>
      </c>
      <c r="P398" s="7" t="s">
        <v>33</v>
      </c>
      <c r="Q398" s="7">
        <v>0</v>
      </c>
      <c r="R398" s="15">
        <v>44681</v>
      </c>
      <c r="S398" s="9">
        <v>44690</v>
      </c>
      <c r="T398" s="7" t="s">
        <v>34</v>
      </c>
      <c r="U398" s="7">
        <v>813</v>
      </c>
      <c r="V398" s="7">
        <v>0</v>
      </c>
      <c r="W398" s="7">
        <v>0</v>
      </c>
      <c r="X398" s="7" t="s">
        <v>1665</v>
      </c>
      <c r="Y398" s="7" t="s">
        <v>1666</v>
      </c>
    </row>
    <row r="399" s="7" customFormat="1" spans="1:25">
      <c r="A399" s="7" t="s">
        <v>1667</v>
      </c>
      <c r="B399" s="7" t="s">
        <v>26</v>
      </c>
      <c r="C399" s="7" t="s">
        <v>27</v>
      </c>
      <c r="D399" s="7" t="s">
        <v>1668</v>
      </c>
      <c r="E399" s="7" t="s">
        <v>1669</v>
      </c>
      <c r="F399" s="9">
        <v>44682</v>
      </c>
      <c r="G399" s="9">
        <v>44684</v>
      </c>
      <c r="H399" s="7">
        <v>1</v>
      </c>
      <c r="I399" s="7">
        <v>2</v>
      </c>
      <c r="J399" s="7">
        <v>2</v>
      </c>
      <c r="K399" s="7" t="s">
        <v>41</v>
      </c>
      <c r="L399" s="7">
        <v>702</v>
      </c>
      <c r="M399" s="7">
        <v>702</v>
      </c>
      <c r="N399" s="7" t="s">
        <v>1670</v>
      </c>
      <c r="O399" s="7" t="s">
        <v>43</v>
      </c>
      <c r="P399" s="7" t="s">
        <v>33</v>
      </c>
      <c r="Q399" s="7">
        <v>0</v>
      </c>
      <c r="R399" s="15">
        <v>44681</v>
      </c>
      <c r="S399" s="9">
        <v>44690</v>
      </c>
      <c r="T399" s="7" t="s">
        <v>34</v>
      </c>
      <c r="U399" s="7">
        <v>702</v>
      </c>
      <c r="V399" s="7">
        <v>0</v>
      </c>
      <c r="W399" s="7">
        <v>0</v>
      </c>
      <c r="X399" s="7" t="s">
        <v>1671</v>
      </c>
      <c r="Y399" s="7" t="s">
        <v>1672</v>
      </c>
    </row>
    <row r="400" s="7" customFormat="1" spans="1:25">
      <c r="A400" s="7" t="s">
        <v>1673</v>
      </c>
      <c r="B400" s="7" t="s">
        <v>26</v>
      </c>
      <c r="C400" s="7" t="s">
        <v>27</v>
      </c>
      <c r="D400" s="7" t="s">
        <v>971</v>
      </c>
      <c r="E400" s="7" t="s">
        <v>1674</v>
      </c>
      <c r="F400" s="9">
        <v>44683</v>
      </c>
      <c r="G400" s="9">
        <v>44689</v>
      </c>
      <c r="H400" s="7">
        <v>1</v>
      </c>
      <c r="I400" s="7">
        <v>6</v>
      </c>
      <c r="J400" s="7">
        <v>6</v>
      </c>
      <c r="K400" s="7" t="s">
        <v>41</v>
      </c>
      <c r="L400" s="7">
        <v>1320</v>
      </c>
      <c r="M400" s="7">
        <v>1320</v>
      </c>
      <c r="N400" s="7" t="s">
        <v>1675</v>
      </c>
      <c r="O400" s="7" t="s">
        <v>43</v>
      </c>
      <c r="P400" s="7" t="s">
        <v>33</v>
      </c>
      <c r="Q400" s="7">
        <v>0</v>
      </c>
      <c r="R400" s="15">
        <v>44681</v>
      </c>
      <c r="S400" s="9">
        <v>44690</v>
      </c>
      <c r="T400" s="7" t="s">
        <v>34</v>
      </c>
      <c r="U400" s="7">
        <v>1320</v>
      </c>
      <c r="V400" s="7">
        <v>0</v>
      </c>
      <c r="W400" s="7">
        <v>0</v>
      </c>
      <c r="X400" s="7" t="s">
        <v>1676</v>
      </c>
      <c r="Y400" s="7" t="s">
        <v>1677</v>
      </c>
    </row>
    <row r="401" s="7" customFormat="1" spans="1:25">
      <c r="A401" s="7" t="s">
        <v>1678</v>
      </c>
      <c r="B401" s="7" t="s">
        <v>26</v>
      </c>
      <c r="C401" s="7" t="s">
        <v>27</v>
      </c>
      <c r="D401" s="7" t="s">
        <v>1679</v>
      </c>
      <c r="E401" s="7" t="s">
        <v>133</v>
      </c>
      <c r="F401" s="9">
        <v>44682</v>
      </c>
      <c r="G401" s="9">
        <v>44684</v>
      </c>
      <c r="H401" s="7">
        <v>1</v>
      </c>
      <c r="I401" s="7">
        <v>2</v>
      </c>
      <c r="J401" s="7">
        <v>2</v>
      </c>
      <c r="K401" s="7" t="s">
        <v>41</v>
      </c>
      <c r="L401" s="7">
        <v>276</v>
      </c>
      <c r="M401" s="7">
        <v>276</v>
      </c>
      <c r="N401" s="7" t="s">
        <v>1680</v>
      </c>
      <c r="O401" s="7" t="s">
        <v>43</v>
      </c>
      <c r="P401" s="7" t="s">
        <v>33</v>
      </c>
      <c r="Q401" s="7">
        <v>0</v>
      </c>
      <c r="R401" s="15">
        <v>44681</v>
      </c>
      <c r="S401" s="9">
        <v>44690</v>
      </c>
      <c r="T401" s="7" t="s">
        <v>34</v>
      </c>
      <c r="U401" s="7">
        <v>276</v>
      </c>
      <c r="V401" s="7">
        <v>0</v>
      </c>
      <c r="W401" s="7">
        <v>0</v>
      </c>
      <c r="X401" s="7" t="s">
        <v>1681</v>
      </c>
      <c r="Y401" s="7" t="s">
        <v>1682</v>
      </c>
    </row>
    <row r="402" s="7" customFormat="1" spans="1:25">
      <c r="A402" s="7" t="s">
        <v>1683</v>
      </c>
      <c r="B402" s="7" t="s">
        <v>26</v>
      </c>
      <c r="C402" s="7" t="s">
        <v>27</v>
      </c>
      <c r="D402" s="7" t="s">
        <v>498</v>
      </c>
      <c r="E402" s="7" t="s">
        <v>163</v>
      </c>
      <c r="F402" s="9">
        <v>44686</v>
      </c>
      <c r="G402" s="9">
        <v>44688</v>
      </c>
      <c r="H402" s="7">
        <v>1</v>
      </c>
      <c r="I402" s="7">
        <v>2</v>
      </c>
      <c r="J402" s="7">
        <v>2</v>
      </c>
      <c r="K402" s="7" t="s">
        <v>41</v>
      </c>
      <c r="L402" s="7">
        <v>985</v>
      </c>
      <c r="M402" s="7">
        <v>985</v>
      </c>
      <c r="N402" s="7" t="s">
        <v>1684</v>
      </c>
      <c r="O402" s="7" t="s">
        <v>43</v>
      </c>
      <c r="P402" s="7" t="s">
        <v>33</v>
      </c>
      <c r="Q402" s="7">
        <v>0</v>
      </c>
      <c r="R402" s="15">
        <v>44681</v>
      </c>
      <c r="S402" s="9">
        <v>44690</v>
      </c>
      <c r="T402" s="7" t="s">
        <v>34</v>
      </c>
      <c r="U402" s="7">
        <v>985</v>
      </c>
      <c r="V402" s="7">
        <v>0</v>
      </c>
      <c r="W402" s="7">
        <v>0</v>
      </c>
      <c r="X402" s="7" t="s">
        <v>1685</v>
      </c>
      <c r="Y402" s="7" t="s">
        <v>1686</v>
      </c>
    </row>
    <row r="403" s="7" customFormat="1" spans="1:25">
      <c r="A403" s="7" t="s">
        <v>1687</v>
      </c>
      <c r="B403" s="7" t="s">
        <v>26</v>
      </c>
      <c r="C403" s="7" t="s">
        <v>27</v>
      </c>
      <c r="D403" s="7" t="s">
        <v>1688</v>
      </c>
      <c r="E403" s="7" t="s">
        <v>1689</v>
      </c>
      <c r="F403" s="9">
        <v>44685</v>
      </c>
      <c r="G403" s="9">
        <v>44686</v>
      </c>
      <c r="H403" s="7">
        <v>1</v>
      </c>
      <c r="I403" s="7">
        <v>1</v>
      </c>
      <c r="J403" s="7">
        <v>1</v>
      </c>
      <c r="K403" s="7" t="s">
        <v>41</v>
      </c>
      <c r="L403" s="7">
        <v>1200</v>
      </c>
      <c r="M403" s="7">
        <v>1200</v>
      </c>
      <c r="N403" s="7" t="s">
        <v>1690</v>
      </c>
      <c r="O403" s="7" t="s">
        <v>43</v>
      </c>
      <c r="P403" s="7" t="s">
        <v>33</v>
      </c>
      <c r="Q403" s="7">
        <v>0</v>
      </c>
      <c r="R403" s="15">
        <v>44681</v>
      </c>
      <c r="S403" s="9">
        <v>44690</v>
      </c>
      <c r="T403" s="7" t="s">
        <v>34</v>
      </c>
      <c r="U403" s="7">
        <v>1200</v>
      </c>
      <c r="V403" s="7">
        <v>0</v>
      </c>
      <c r="W403" s="7">
        <v>0</v>
      </c>
      <c r="X403" s="7" t="s">
        <v>1691</v>
      </c>
      <c r="Y403" s="7" t="s">
        <v>1692</v>
      </c>
    </row>
    <row r="404" s="7" customFormat="1" spans="1:25">
      <c r="A404" s="7" t="s">
        <v>1693</v>
      </c>
      <c r="B404" s="7" t="s">
        <v>26</v>
      </c>
      <c r="C404" s="7" t="s">
        <v>27</v>
      </c>
      <c r="D404" s="7" t="s">
        <v>241</v>
      </c>
      <c r="E404" s="7" t="s">
        <v>868</v>
      </c>
      <c r="F404" s="9">
        <v>44684</v>
      </c>
      <c r="G404" s="9">
        <v>44686</v>
      </c>
      <c r="H404" s="7">
        <v>1</v>
      </c>
      <c r="I404" s="7">
        <v>2</v>
      </c>
      <c r="J404" s="7">
        <v>2</v>
      </c>
      <c r="K404" s="7" t="s">
        <v>41</v>
      </c>
      <c r="L404" s="7">
        <v>1360</v>
      </c>
      <c r="M404" s="7">
        <v>1360</v>
      </c>
      <c r="N404" s="7" t="s">
        <v>1694</v>
      </c>
      <c r="O404" s="7" t="s">
        <v>43</v>
      </c>
      <c r="P404" s="7" t="s">
        <v>33</v>
      </c>
      <c r="Q404" s="7">
        <v>0</v>
      </c>
      <c r="R404" s="15">
        <v>44681</v>
      </c>
      <c r="S404" s="9">
        <v>44690</v>
      </c>
      <c r="T404" s="7" t="s">
        <v>34</v>
      </c>
      <c r="U404" s="7">
        <v>1360</v>
      </c>
      <c r="V404" s="7">
        <v>0</v>
      </c>
      <c r="W404" s="7">
        <v>0</v>
      </c>
      <c r="X404" s="7" t="s">
        <v>1695</v>
      </c>
      <c r="Y404" s="7" t="s">
        <v>1696</v>
      </c>
    </row>
    <row r="405" s="7" customFormat="1" spans="1:25">
      <c r="A405" s="7" t="s">
        <v>1585</v>
      </c>
      <c r="B405" s="7" t="s">
        <v>26</v>
      </c>
      <c r="C405" s="7" t="s">
        <v>114</v>
      </c>
      <c r="D405" s="7" t="s">
        <v>1586</v>
      </c>
      <c r="E405" s="7" t="s">
        <v>1587</v>
      </c>
      <c r="F405" s="9">
        <v>44687</v>
      </c>
      <c r="G405" s="9">
        <v>44688</v>
      </c>
      <c r="H405" s="7">
        <v>1</v>
      </c>
      <c r="I405" s="7">
        <v>1</v>
      </c>
      <c r="J405" s="7">
        <v>1</v>
      </c>
      <c r="K405" s="7" t="s">
        <v>41</v>
      </c>
      <c r="L405" s="7">
        <v>-732</v>
      </c>
      <c r="M405" s="7">
        <v>-732</v>
      </c>
      <c r="N405" s="7" t="s">
        <v>1588</v>
      </c>
      <c r="O405" s="7" t="s">
        <v>43</v>
      </c>
      <c r="P405" s="7" t="s">
        <v>33</v>
      </c>
      <c r="Q405" s="7">
        <v>0</v>
      </c>
      <c r="R405" s="15">
        <v>44680</v>
      </c>
      <c r="S405" s="9">
        <v>44690</v>
      </c>
      <c r="T405" s="7" t="s">
        <v>34</v>
      </c>
      <c r="U405" s="7">
        <v>-732</v>
      </c>
      <c r="V405" s="7">
        <v>0</v>
      </c>
      <c r="W405" s="7">
        <v>0</v>
      </c>
      <c r="X405" s="7" t="s">
        <v>1589</v>
      </c>
      <c r="Y405" s="7" t="s">
        <v>1590</v>
      </c>
    </row>
    <row r="406" s="7" customFormat="1" spans="1:25">
      <c r="A406" s="7" t="s">
        <v>1585</v>
      </c>
      <c r="B406" s="7" t="s">
        <v>26</v>
      </c>
      <c r="C406" s="7" t="s">
        <v>1697</v>
      </c>
      <c r="D406" s="7" t="s">
        <v>1586</v>
      </c>
      <c r="E406" s="7" t="s">
        <v>1587</v>
      </c>
      <c r="F406" s="9">
        <v>44687</v>
      </c>
      <c r="G406" s="9">
        <v>44688</v>
      </c>
      <c r="H406" s="7">
        <v>1</v>
      </c>
      <c r="I406" s="7">
        <v>1</v>
      </c>
      <c r="J406" s="7">
        <v>1</v>
      </c>
      <c r="K406" s="7" t="s">
        <v>41</v>
      </c>
      <c r="L406" s="7">
        <v>732</v>
      </c>
      <c r="M406" s="7">
        <v>732</v>
      </c>
      <c r="N406" s="7" t="s">
        <v>1588</v>
      </c>
      <c r="O406" s="7" t="s">
        <v>43</v>
      </c>
      <c r="P406" s="7" t="s">
        <v>33</v>
      </c>
      <c r="Q406" s="7">
        <v>0</v>
      </c>
      <c r="R406" s="15">
        <v>44680</v>
      </c>
      <c r="S406" s="9">
        <v>44690</v>
      </c>
      <c r="T406" s="7" t="s">
        <v>34</v>
      </c>
      <c r="U406" s="7">
        <v>732</v>
      </c>
      <c r="V406" s="7">
        <v>0</v>
      </c>
      <c r="W406" s="7">
        <v>0</v>
      </c>
      <c r="X406" s="7" t="s">
        <v>1589</v>
      </c>
      <c r="Y406" s="7" t="s">
        <v>1590</v>
      </c>
    </row>
    <row r="407" s="7" customFormat="1" spans="1:25">
      <c r="A407" s="7" t="s">
        <v>1698</v>
      </c>
      <c r="B407" s="7" t="s">
        <v>26</v>
      </c>
      <c r="C407" s="7" t="s">
        <v>27</v>
      </c>
      <c r="D407" s="7" t="s">
        <v>1699</v>
      </c>
      <c r="E407" s="7" t="s">
        <v>1700</v>
      </c>
      <c r="F407" s="9">
        <v>44682</v>
      </c>
      <c r="G407" s="9">
        <v>44683</v>
      </c>
      <c r="H407" s="7">
        <v>1</v>
      </c>
      <c r="I407" s="7">
        <v>1</v>
      </c>
      <c r="J407" s="7">
        <v>1</v>
      </c>
      <c r="K407" s="7" t="s">
        <v>41</v>
      </c>
      <c r="L407" s="7">
        <v>900</v>
      </c>
      <c r="M407" s="7">
        <v>900</v>
      </c>
      <c r="N407" s="7" t="s">
        <v>1701</v>
      </c>
      <c r="O407" s="7" t="s">
        <v>43</v>
      </c>
      <c r="P407" s="7" t="s">
        <v>33</v>
      </c>
      <c r="Q407" s="7">
        <v>0</v>
      </c>
      <c r="R407" s="15">
        <v>44681</v>
      </c>
      <c r="S407" s="9">
        <v>44690</v>
      </c>
      <c r="T407" s="7" t="s">
        <v>34</v>
      </c>
      <c r="U407" s="7">
        <v>900</v>
      </c>
      <c r="V407" s="7">
        <v>0</v>
      </c>
      <c r="W407" s="7">
        <v>0</v>
      </c>
      <c r="X407" s="7" t="s">
        <v>1702</v>
      </c>
      <c r="Y407" s="7" t="s">
        <v>1703</v>
      </c>
    </row>
    <row r="408" s="7" customFormat="1" spans="1:25">
      <c r="A408" s="7" t="s">
        <v>1704</v>
      </c>
      <c r="B408" s="7" t="s">
        <v>26</v>
      </c>
      <c r="C408" s="7" t="s">
        <v>27</v>
      </c>
      <c r="D408" s="7" t="s">
        <v>739</v>
      </c>
      <c r="E408" s="7" t="s">
        <v>1467</v>
      </c>
      <c r="F408" s="9">
        <v>44682</v>
      </c>
      <c r="G408" s="9">
        <v>44688</v>
      </c>
      <c r="H408" s="7">
        <v>1</v>
      </c>
      <c r="I408" s="7">
        <v>6</v>
      </c>
      <c r="J408" s="7">
        <v>6</v>
      </c>
      <c r="K408" s="7" t="s">
        <v>41</v>
      </c>
      <c r="L408" s="7">
        <v>1836</v>
      </c>
      <c r="M408" s="7">
        <v>1836</v>
      </c>
      <c r="N408" s="7" t="s">
        <v>1705</v>
      </c>
      <c r="O408" s="7" t="s">
        <v>43</v>
      </c>
      <c r="P408" s="7" t="s">
        <v>33</v>
      </c>
      <c r="Q408" s="7">
        <v>0</v>
      </c>
      <c r="R408" s="15">
        <v>44681</v>
      </c>
      <c r="S408" s="9">
        <v>44690</v>
      </c>
      <c r="T408" s="7" t="s">
        <v>34</v>
      </c>
      <c r="U408" s="7">
        <v>1836</v>
      </c>
      <c r="V408" s="7">
        <v>0</v>
      </c>
      <c r="W408" s="7">
        <v>0</v>
      </c>
      <c r="X408" s="7" t="s">
        <v>1706</v>
      </c>
      <c r="Y408" s="7" t="s">
        <v>69</v>
      </c>
    </row>
    <row r="409" s="7" customFormat="1" spans="1:25">
      <c r="A409" s="7" t="s">
        <v>1707</v>
      </c>
      <c r="B409" s="7" t="s">
        <v>26</v>
      </c>
      <c r="C409" s="7" t="s">
        <v>27</v>
      </c>
      <c r="D409" s="7" t="s">
        <v>1510</v>
      </c>
      <c r="E409" s="7" t="s">
        <v>1708</v>
      </c>
      <c r="F409" s="9">
        <v>44682</v>
      </c>
      <c r="G409" s="9">
        <v>44683</v>
      </c>
      <c r="H409" s="7">
        <v>1</v>
      </c>
      <c r="I409" s="7">
        <v>1</v>
      </c>
      <c r="J409" s="7">
        <v>1</v>
      </c>
      <c r="K409" s="7" t="s">
        <v>41</v>
      </c>
      <c r="L409" s="7">
        <v>285</v>
      </c>
      <c r="M409" s="7">
        <v>285</v>
      </c>
      <c r="N409" s="7" t="s">
        <v>1709</v>
      </c>
      <c r="O409" s="7" t="s">
        <v>43</v>
      </c>
      <c r="P409" s="7" t="s">
        <v>33</v>
      </c>
      <c r="Q409" s="7">
        <v>0</v>
      </c>
      <c r="R409" s="15">
        <v>44681</v>
      </c>
      <c r="S409" s="9">
        <v>44690</v>
      </c>
      <c r="T409" s="7" t="s">
        <v>34</v>
      </c>
      <c r="U409" s="7">
        <v>285</v>
      </c>
      <c r="V409" s="7">
        <v>0</v>
      </c>
      <c r="W409" s="7">
        <v>0</v>
      </c>
      <c r="X409" s="7" t="s">
        <v>1710</v>
      </c>
      <c r="Y409" s="7" t="s">
        <v>1711</v>
      </c>
    </row>
    <row r="410" s="7" customFormat="1" spans="1:25">
      <c r="A410" s="7" t="s">
        <v>1712</v>
      </c>
      <c r="B410" s="7" t="s">
        <v>26</v>
      </c>
      <c r="C410" s="7" t="s">
        <v>27</v>
      </c>
      <c r="D410" s="7" t="s">
        <v>116</v>
      </c>
      <c r="E410" s="7" t="s">
        <v>1713</v>
      </c>
      <c r="F410" s="9">
        <v>44684</v>
      </c>
      <c r="G410" s="9">
        <v>44685</v>
      </c>
      <c r="H410" s="7">
        <v>1</v>
      </c>
      <c r="I410" s="7">
        <v>1</v>
      </c>
      <c r="J410" s="7">
        <v>1</v>
      </c>
      <c r="K410" s="7" t="s">
        <v>41</v>
      </c>
      <c r="L410" s="7">
        <v>835</v>
      </c>
      <c r="M410" s="7">
        <v>835</v>
      </c>
      <c r="N410" s="7" t="s">
        <v>1714</v>
      </c>
      <c r="O410" s="7" t="s">
        <v>43</v>
      </c>
      <c r="P410" s="7" t="s">
        <v>33</v>
      </c>
      <c r="Q410" s="7">
        <v>0</v>
      </c>
      <c r="R410" s="15">
        <v>44682</v>
      </c>
      <c r="S410" s="9">
        <v>44690</v>
      </c>
      <c r="T410" s="7" t="s">
        <v>34</v>
      </c>
      <c r="U410" s="7">
        <v>835</v>
      </c>
      <c r="V410" s="7">
        <v>0</v>
      </c>
      <c r="W410" s="7">
        <v>0</v>
      </c>
      <c r="X410" s="7" t="s">
        <v>1715</v>
      </c>
      <c r="Y410" s="7" t="s">
        <v>1716</v>
      </c>
    </row>
    <row r="411" s="7" customFormat="1" spans="1:25">
      <c r="A411" s="7" t="s">
        <v>1717</v>
      </c>
      <c r="B411" s="7" t="s">
        <v>26</v>
      </c>
      <c r="C411" s="7" t="s">
        <v>27</v>
      </c>
      <c r="D411" s="7" t="s">
        <v>1718</v>
      </c>
      <c r="E411" s="7" t="s">
        <v>163</v>
      </c>
      <c r="F411" s="9">
        <v>44682</v>
      </c>
      <c r="G411" s="9">
        <v>44683</v>
      </c>
      <c r="H411" s="7">
        <v>1</v>
      </c>
      <c r="I411" s="7">
        <v>1</v>
      </c>
      <c r="J411" s="7">
        <v>1</v>
      </c>
      <c r="K411" s="7" t="s">
        <v>41</v>
      </c>
      <c r="L411" s="7">
        <v>487</v>
      </c>
      <c r="M411" s="7">
        <v>487</v>
      </c>
      <c r="N411" s="7" t="s">
        <v>1719</v>
      </c>
      <c r="O411" s="7" t="s">
        <v>43</v>
      </c>
      <c r="P411" s="7" t="s">
        <v>33</v>
      </c>
      <c r="Q411" s="7">
        <v>0</v>
      </c>
      <c r="R411" s="15">
        <v>44682</v>
      </c>
      <c r="S411" s="9">
        <v>44690</v>
      </c>
      <c r="T411" s="7" t="s">
        <v>34</v>
      </c>
      <c r="U411" s="7">
        <v>487</v>
      </c>
      <c r="V411" s="7">
        <v>0</v>
      </c>
      <c r="W411" s="7">
        <v>0</v>
      </c>
      <c r="X411" s="7" t="s">
        <v>1720</v>
      </c>
      <c r="Y411" s="7" t="s">
        <v>35</v>
      </c>
    </row>
    <row r="412" s="7" customFormat="1" spans="1:25">
      <c r="A412" s="7" t="s">
        <v>1717</v>
      </c>
      <c r="B412" s="7" t="s">
        <v>26</v>
      </c>
      <c r="C412" s="7" t="s">
        <v>114</v>
      </c>
      <c r="D412" s="7" t="s">
        <v>1718</v>
      </c>
      <c r="E412" s="7" t="s">
        <v>163</v>
      </c>
      <c r="F412" s="9">
        <v>44682</v>
      </c>
      <c r="G412" s="9">
        <v>44683</v>
      </c>
      <c r="H412" s="7">
        <v>1</v>
      </c>
      <c r="I412" s="7">
        <v>1</v>
      </c>
      <c r="J412" s="7">
        <v>1</v>
      </c>
      <c r="K412" s="7" t="s">
        <v>41</v>
      </c>
      <c r="L412" s="7">
        <v>-487</v>
      </c>
      <c r="M412" s="7">
        <v>-487</v>
      </c>
      <c r="N412" s="7" t="s">
        <v>1719</v>
      </c>
      <c r="O412" s="7" t="s">
        <v>43</v>
      </c>
      <c r="P412" s="7" t="s">
        <v>33</v>
      </c>
      <c r="Q412" s="7">
        <v>0</v>
      </c>
      <c r="R412" s="15">
        <v>44682</v>
      </c>
      <c r="S412" s="9">
        <v>44690</v>
      </c>
      <c r="T412" s="7" t="s">
        <v>34</v>
      </c>
      <c r="U412" s="7">
        <v>-487</v>
      </c>
      <c r="V412" s="7">
        <v>0</v>
      </c>
      <c r="W412" s="7">
        <v>0</v>
      </c>
      <c r="X412" s="7" t="s">
        <v>1720</v>
      </c>
      <c r="Y412" s="7" t="s">
        <v>35</v>
      </c>
    </row>
    <row r="413" s="7" customFormat="1" spans="1:25">
      <c r="A413" s="7" t="s">
        <v>1721</v>
      </c>
      <c r="B413" s="7" t="s">
        <v>26</v>
      </c>
      <c r="C413" s="7" t="s">
        <v>27</v>
      </c>
      <c r="D413" s="7" t="s">
        <v>1722</v>
      </c>
      <c r="E413" s="7" t="s">
        <v>1723</v>
      </c>
      <c r="F413" s="9">
        <v>44685</v>
      </c>
      <c r="G413" s="9">
        <v>44687</v>
      </c>
      <c r="H413" s="7">
        <v>1</v>
      </c>
      <c r="I413" s="7">
        <v>2</v>
      </c>
      <c r="J413" s="7">
        <v>2</v>
      </c>
      <c r="K413" s="7" t="s">
        <v>41</v>
      </c>
      <c r="L413" s="7">
        <v>542</v>
      </c>
      <c r="M413" s="7">
        <v>542</v>
      </c>
      <c r="N413" s="7" t="s">
        <v>1724</v>
      </c>
      <c r="O413" s="7" t="s">
        <v>43</v>
      </c>
      <c r="P413" s="7" t="s">
        <v>33</v>
      </c>
      <c r="Q413" s="7">
        <v>0</v>
      </c>
      <c r="R413" s="15">
        <v>44682</v>
      </c>
      <c r="S413" s="9">
        <v>44690</v>
      </c>
      <c r="T413" s="7" t="s">
        <v>34</v>
      </c>
      <c r="U413" s="7">
        <v>542</v>
      </c>
      <c r="V413" s="7">
        <v>0</v>
      </c>
      <c r="W413" s="7">
        <v>0</v>
      </c>
      <c r="X413" s="7" t="s">
        <v>1725</v>
      </c>
      <c r="Y413" s="7" t="s">
        <v>35</v>
      </c>
    </row>
    <row r="414" s="7" customFormat="1" spans="1:25">
      <c r="A414" s="7" t="s">
        <v>1721</v>
      </c>
      <c r="B414" s="7" t="s">
        <v>26</v>
      </c>
      <c r="C414" s="7" t="s">
        <v>114</v>
      </c>
      <c r="D414" s="7" t="s">
        <v>1722</v>
      </c>
      <c r="E414" s="7" t="s">
        <v>1723</v>
      </c>
      <c r="F414" s="9">
        <v>44685</v>
      </c>
      <c r="G414" s="9">
        <v>44687</v>
      </c>
      <c r="H414" s="7">
        <v>1</v>
      </c>
      <c r="I414" s="7">
        <v>2</v>
      </c>
      <c r="J414" s="7">
        <v>2</v>
      </c>
      <c r="K414" s="7" t="s">
        <v>41</v>
      </c>
      <c r="L414" s="7">
        <v>-542</v>
      </c>
      <c r="M414" s="7">
        <v>-542</v>
      </c>
      <c r="N414" s="7" t="s">
        <v>1724</v>
      </c>
      <c r="O414" s="7" t="s">
        <v>43</v>
      </c>
      <c r="P414" s="7" t="s">
        <v>33</v>
      </c>
      <c r="Q414" s="7">
        <v>0</v>
      </c>
      <c r="R414" s="15">
        <v>44682</v>
      </c>
      <c r="S414" s="9">
        <v>44690</v>
      </c>
      <c r="T414" s="7" t="s">
        <v>34</v>
      </c>
      <c r="U414" s="7">
        <v>-542</v>
      </c>
      <c r="V414" s="7">
        <v>0</v>
      </c>
      <c r="W414" s="7">
        <v>0</v>
      </c>
      <c r="X414" s="7" t="s">
        <v>1725</v>
      </c>
      <c r="Y414" s="7" t="s">
        <v>35</v>
      </c>
    </row>
    <row r="415" s="7" customFormat="1" spans="1:25">
      <c r="A415" s="7" t="s">
        <v>1726</v>
      </c>
      <c r="B415" s="7" t="s">
        <v>26</v>
      </c>
      <c r="C415" s="7" t="s">
        <v>27</v>
      </c>
      <c r="D415" s="7" t="s">
        <v>1656</v>
      </c>
      <c r="E415" s="7" t="s">
        <v>1727</v>
      </c>
      <c r="F415" s="9">
        <v>44682</v>
      </c>
      <c r="G415" s="9">
        <v>44683</v>
      </c>
      <c r="H415" s="7">
        <v>1</v>
      </c>
      <c r="I415" s="7">
        <v>1</v>
      </c>
      <c r="J415" s="7">
        <v>1</v>
      </c>
      <c r="K415" s="7" t="s">
        <v>41</v>
      </c>
      <c r="L415" s="7">
        <v>187</v>
      </c>
      <c r="M415" s="7">
        <v>187</v>
      </c>
      <c r="N415" s="7" t="s">
        <v>1728</v>
      </c>
      <c r="O415" s="7" t="s">
        <v>43</v>
      </c>
      <c r="P415" s="7" t="s">
        <v>33</v>
      </c>
      <c r="Q415" s="7">
        <v>0</v>
      </c>
      <c r="R415" s="15">
        <v>44682</v>
      </c>
      <c r="S415" s="9">
        <v>44690</v>
      </c>
      <c r="T415" s="7" t="s">
        <v>34</v>
      </c>
      <c r="U415" s="7">
        <v>187</v>
      </c>
      <c r="V415" s="7">
        <v>0</v>
      </c>
      <c r="W415" s="7">
        <v>0</v>
      </c>
      <c r="X415" s="7" t="s">
        <v>1729</v>
      </c>
      <c r="Y415" s="7" t="s">
        <v>1730</v>
      </c>
    </row>
    <row r="416" s="7" customFormat="1" spans="1:25">
      <c r="A416" s="7" t="s">
        <v>1731</v>
      </c>
      <c r="B416" s="7" t="s">
        <v>26</v>
      </c>
      <c r="C416" s="7" t="s">
        <v>27</v>
      </c>
      <c r="D416" s="7" t="s">
        <v>498</v>
      </c>
      <c r="E416" s="7" t="s">
        <v>675</v>
      </c>
      <c r="F416" s="9">
        <v>44684</v>
      </c>
      <c r="G416" s="9">
        <v>44685</v>
      </c>
      <c r="H416" s="7">
        <v>1</v>
      </c>
      <c r="I416" s="7">
        <v>1</v>
      </c>
      <c r="J416" s="7">
        <v>1</v>
      </c>
      <c r="K416" s="7" t="s">
        <v>41</v>
      </c>
      <c r="L416" s="7">
        <v>470</v>
      </c>
      <c r="M416" s="7">
        <v>470</v>
      </c>
      <c r="N416" s="7" t="s">
        <v>1732</v>
      </c>
      <c r="O416" s="7" t="s">
        <v>43</v>
      </c>
      <c r="P416" s="7" t="s">
        <v>33</v>
      </c>
      <c r="Q416" s="7">
        <v>0</v>
      </c>
      <c r="R416" s="15">
        <v>44682</v>
      </c>
      <c r="S416" s="9">
        <v>44690</v>
      </c>
      <c r="T416" s="7" t="s">
        <v>34</v>
      </c>
      <c r="U416" s="7">
        <v>470</v>
      </c>
      <c r="V416" s="7">
        <v>0</v>
      </c>
      <c r="W416" s="7">
        <v>0</v>
      </c>
      <c r="X416" s="7" t="s">
        <v>1733</v>
      </c>
      <c r="Y416" s="7" t="s">
        <v>1734</v>
      </c>
    </row>
    <row r="417" s="7" customFormat="1" spans="1:25">
      <c r="A417" s="7" t="s">
        <v>1735</v>
      </c>
      <c r="B417" s="7" t="s">
        <v>26</v>
      </c>
      <c r="C417" s="7" t="s">
        <v>27</v>
      </c>
      <c r="D417" s="7" t="s">
        <v>1736</v>
      </c>
      <c r="E417" s="7" t="s">
        <v>1737</v>
      </c>
      <c r="F417" s="9">
        <v>44683</v>
      </c>
      <c r="G417" s="9">
        <v>44685</v>
      </c>
      <c r="H417" s="7">
        <v>1</v>
      </c>
      <c r="I417" s="7">
        <v>2</v>
      </c>
      <c r="J417" s="7">
        <v>2</v>
      </c>
      <c r="K417" s="7" t="s">
        <v>41</v>
      </c>
      <c r="L417" s="7">
        <v>1982</v>
      </c>
      <c r="M417" s="7">
        <v>1982</v>
      </c>
      <c r="N417" s="7" t="s">
        <v>1738</v>
      </c>
      <c r="O417" s="7" t="s">
        <v>43</v>
      </c>
      <c r="P417" s="7" t="s">
        <v>33</v>
      </c>
      <c r="Q417" s="7">
        <v>0</v>
      </c>
      <c r="R417" s="15">
        <v>44682</v>
      </c>
      <c r="S417" s="9">
        <v>44690</v>
      </c>
      <c r="T417" s="7" t="s">
        <v>34</v>
      </c>
      <c r="U417" s="7">
        <v>1982</v>
      </c>
      <c r="V417" s="7">
        <v>0</v>
      </c>
      <c r="W417" s="7">
        <v>0</v>
      </c>
      <c r="X417" s="7" t="s">
        <v>1739</v>
      </c>
      <c r="Y417" s="7" t="s">
        <v>1740</v>
      </c>
    </row>
    <row r="418" s="7" customFormat="1" spans="1:25">
      <c r="A418" s="7" t="s">
        <v>1741</v>
      </c>
      <c r="B418" s="7" t="s">
        <v>26</v>
      </c>
      <c r="C418" s="7" t="s">
        <v>27</v>
      </c>
      <c r="D418" s="7" t="s">
        <v>1742</v>
      </c>
      <c r="E418" s="7" t="s">
        <v>1743</v>
      </c>
      <c r="F418" s="9">
        <v>44682</v>
      </c>
      <c r="G418" s="9">
        <v>44683</v>
      </c>
      <c r="H418" s="7">
        <v>1</v>
      </c>
      <c r="I418" s="7">
        <v>1</v>
      </c>
      <c r="J418" s="7">
        <v>1</v>
      </c>
      <c r="K418" s="7" t="s">
        <v>41</v>
      </c>
      <c r="L418" s="7">
        <v>728</v>
      </c>
      <c r="M418" s="7">
        <v>728</v>
      </c>
      <c r="N418" s="7" t="s">
        <v>1744</v>
      </c>
      <c r="O418" s="7" t="s">
        <v>43</v>
      </c>
      <c r="P418" s="7" t="s">
        <v>33</v>
      </c>
      <c r="Q418" s="7">
        <v>0</v>
      </c>
      <c r="R418" s="15">
        <v>44682</v>
      </c>
      <c r="S418" s="9">
        <v>44690</v>
      </c>
      <c r="T418" s="7" t="s">
        <v>34</v>
      </c>
      <c r="U418" s="7">
        <v>728</v>
      </c>
      <c r="V418" s="7">
        <v>0</v>
      </c>
      <c r="W418" s="7">
        <v>0</v>
      </c>
      <c r="X418" s="7" t="s">
        <v>1745</v>
      </c>
      <c r="Y418" s="7" t="s">
        <v>1746</v>
      </c>
    </row>
    <row r="419" s="7" customFormat="1" spans="1:25">
      <c r="A419" s="7" t="s">
        <v>1747</v>
      </c>
      <c r="B419" s="7" t="s">
        <v>26</v>
      </c>
      <c r="C419" s="7" t="s">
        <v>27</v>
      </c>
      <c r="D419" s="7" t="s">
        <v>1510</v>
      </c>
      <c r="E419" s="7" t="s">
        <v>1708</v>
      </c>
      <c r="F419" s="9">
        <v>44682</v>
      </c>
      <c r="G419" s="9">
        <v>44683</v>
      </c>
      <c r="H419" s="7">
        <v>1</v>
      </c>
      <c r="I419" s="7">
        <v>1</v>
      </c>
      <c r="J419" s="7">
        <v>1</v>
      </c>
      <c r="K419" s="7" t="s">
        <v>41</v>
      </c>
      <c r="L419" s="7">
        <v>285</v>
      </c>
      <c r="M419" s="7">
        <v>285</v>
      </c>
      <c r="N419" s="7" t="s">
        <v>1748</v>
      </c>
      <c r="O419" s="7" t="s">
        <v>43</v>
      </c>
      <c r="P419" s="7" t="s">
        <v>33</v>
      </c>
      <c r="Q419" s="7">
        <v>0</v>
      </c>
      <c r="R419" s="15">
        <v>44682</v>
      </c>
      <c r="S419" s="9">
        <v>44690</v>
      </c>
      <c r="T419" s="7" t="s">
        <v>34</v>
      </c>
      <c r="U419" s="7">
        <v>285</v>
      </c>
      <c r="V419" s="7">
        <v>0</v>
      </c>
      <c r="W419" s="7">
        <v>0</v>
      </c>
      <c r="X419" s="7" t="s">
        <v>1749</v>
      </c>
      <c r="Y419" s="7" t="s">
        <v>1750</v>
      </c>
    </row>
    <row r="420" s="7" customFormat="1" spans="1:25">
      <c r="A420" s="7" t="s">
        <v>1751</v>
      </c>
      <c r="B420" s="7" t="s">
        <v>26</v>
      </c>
      <c r="C420" s="7" t="s">
        <v>27</v>
      </c>
      <c r="D420" s="7" t="s">
        <v>1752</v>
      </c>
      <c r="E420" s="7" t="s">
        <v>1753</v>
      </c>
      <c r="F420" s="9">
        <v>44682</v>
      </c>
      <c r="G420" s="9">
        <v>44683</v>
      </c>
      <c r="H420" s="7">
        <v>1</v>
      </c>
      <c r="I420" s="7">
        <v>1</v>
      </c>
      <c r="J420" s="7">
        <v>1</v>
      </c>
      <c r="K420" s="7" t="s">
        <v>41</v>
      </c>
      <c r="L420" s="7">
        <v>1097</v>
      </c>
      <c r="M420" s="7">
        <v>1097</v>
      </c>
      <c r="N420" s="7" t="s">
        <v>1754</v>
      </c>
      <c r="O420" s="7" t="s">
        <v>43</v>
      </c>
      <c r="P420" s="7" t="s">
        <v>33</v>
      </c>
      <c r="Q420" s="7">
        <v>0</v>
      </c>
      <c r="R420" s="15">
        <v>44682</v>
      </c>
      <c r="S420" s="9">
        <v>44690</v>
      </c>
      <c r="T420" s="7" t="s">
        <v>34</v>
      </c>
      <c r="U420" s="7">
        <v>1097</v>
      </c>
      <c r="V420" s="7">
        <v>0</v>
      </c>
      <c r="W420" s="7">
        <v>0</v>
      </c>
      <c r="X420" s="7" t="s">
        <v>1755</v>
      </c>
      <c r="Y420" s="7" t="s">
        <v>1756</v>
      </c>
    </row>
    <row r="421" s="7" customFormat="1" spans="1:25">
      <c r="A421" s="7" t="s">
        <v>1452</v>
      </c>
      <c r="B421" s="7" t="s">
        <v>26</v>
      </c>
      <c r="C421" s="7" t="s">
        <v>114</v>
      </c>
      <c r="D421" s="7" t="s">
        <v>1453</v>
      </c>
      <c r="E421" s="7" t="s">
        <v>1454</v>
      </c>
      <c r="F421" s="9">
        <v>44682</v>
      </c>
      <c r="G421" s="9">
        <v>44683</v>
      </c>
      <c r="H421" s="7">
        <v>1</v>
      </c>
      <c r="I421" s="7">
        <v>1</v>
      </c>
      <c r="J421" s="7">
        <v>1</v>
      </c>
      <c r="K421" s="7" t="s">
        <v>41</v>
      </c>
      <c r="L421" s="7">
        <v>-1098</v>
      </c>
      <c r="M421" s="7">
        <v>-1098</v>
      </c>
      <c r="N421" s="7" t="s">
        <v>1455</v>
      </c>
      <c r="O421" s="7" t="s">
        <v>43</v>
      </c>
      <c r="P421" s="7" t="s">
        <v>33</v>
      </c>
      <c r="Q421" s="7">
        <v>0</v>
      </c>
      <c r="R421" s="15">
        <v>44679</v>
      </c>
      <c r="S421" s="9">
        <v>44690</v>
      </c>
      <c r="T421" s="7" t="s">
        <v>34</v>
      </c>
      <c r="U421" s="7">
        <v>-1098</v>
      </c>
      <c r="V421" s="7">
        <v>0</v>
      </c>
      <c r="W421" s="7">
        <v>0</v>
      </c>
      <c r="X421" s="7" t="s">
        <v>1456</v>
      </c>
      <c r="Y421" s="7" t="s">
        <v>35</v>
      </c>
    </row>
    <row r="422" s="7" customFormat="1" spans="1:25">
      <c r="A422" s="7" t="s">
        <v>1757</v>
      </c>
      <c r="B422" s="7" t="s">
        <v>26</v>
      </c>
      <c r="C422" s="7" t="s">
        <v>27</v>
      </c>
      <c r="D422" s="7" t="s">
        <v>1510</v>
      </c>
      <c r="E422" s="7" t="s">
        <v>1389</v>
      </c>
      <c r="F422" s="9">
        <v>44682</v>
      </c>
      <c r="G422" s="9">
        <v>44684</v>
      </c>
      <c r="H422" s="7">
        <v>2</v>
      </c>
      <c r="I422" s="7">
        <v>2</v>
      </c>
      <c r="J422" s="7">
        <v>4</v>
      </c>
      <c r="K422" s="7" t="s">
        <v>41</v>
      </c>
      <c r="L422" s="7">
        <v>1140</v>
      </c>
      <c r="M422" s="7">
        <v>1140</v>
      </c>
      <c r="N422" s="7" t="s">
        <v>1758</v>
      </c>
      <c r="O422" s="7" t="s">
        <v>43</v>
      </c>
      <c r="P422" s="7" t="s">
        <v>33</v>
      </c>
      <c r="Q422" s="7">
        <v>0</v>
      </c>
      <c r="R422" s="15">
        <v>44682</v>
      </c>
      <c r="S422" s="9">
        <v>44690</v>
      </c>
      <c r="T422" s="7" t="s">
        <v>34</v>
      </c>
      <c r="U422" s="7">
        <v>1140</v>
      </c>
      <c r="V422" s="7">
        <v>0</v>
      </c>
      <c r="W422" s="7">
        <v>0</v>
      </c>
      <c r="X422" s="7" t="s">
        <v>35</v>
      </c>
      <c r="Y422" s="7" t="s">
        <v>35</v>
      </c>
    </row>
    <row r="423" s="7" customFormat="1" spans="1:25">
      <c r="A423" s="7" t="s">
        <v>1759</v>
      </c>
      <c r="B423" s="7" t="s">
        <v>26</v>
      </c>
      <c r="C423" s="7" t="s">
        <v>27</v>
      </c>
      <c r="D423" s="7" t="s">
        <v>1760</v>
      </c>
      <c r="E423" s="7" t="s">
        <v>1486</v>
      </c>
      <c r="F423" s="9">
        <v>44682</v>
      </c>
      <c r="G423" s="9">
        <v>44683</v>
      </c>
      <c r="H423" s="7">
        <v>1</v>
      </c>
      <c r="I423" s="7">
        <v>1</v>
      </c>
      <c r="J423" s="7">
        <v>1</v>
      </c>
      <c r="K423" s="7" t="s">
        <v>41</v>
      </c>
      <c r="L423" s="7">
        <v>4441</v>
      </c>
      <c r="M423" s="7">
        <v>4441</v>
      </c>
      <c r="N423" s="7" t="s">
        <v>1761</v>
      </c>
      <c r="O423" s="7" t="s">
        <v>43</v>
      </c>
      <c r="P423" s="7" t="s">
        <v>33</v>
      </c>
      <c r="Q423" s="7">
        <v>0</v>
      </c>
      <c r="R423" s="15">
        <v>44682</v>
      </c>
      <c r="S423" s="9">
        <v>44690</v>
      </c>
      <c r="T423" s="7" t="s">
        <v>34</v>
      </c>
      <c r="U423" s="7">
        <v>4441</v>
      </c>
      <c r="V423" s="7">
        <v>0</v>
      </c>
      <c r="W423" s="7">
        <v>0</v>
      </c>
      <c r="X423" s="7" t="s">
        <v>1762</v>
      </c>
      <c r="Y423" s="7" t="s">
        <v>1763</v>
      </c>
    </row>
    <row r="424" s="7" customFormat="1" spans="1:25">
      <c r="A424" s="7" t="s">
        <v>1764</v>
      </c>
      <c r="B424" s="7" t="s">
        <v>26</v>
      </c>
      <c r="C424" s="7" t="s">
        <v>27</v>
      </c>
      <c r="D424" s="7" t="s">
        <v>1559</v>
      </c>
      <c r="E424" s="7" t="s">
        <v>1765</v>
      </c>
      <c r="F424" s="9">
        <v>44682</v>
      </c>
      <c r="G424" s="9">
        <v>44683</v>
      </c>
      <c r="H424" s="7">
        <v>1</v>
      </c>
      <c r="I424" s="7">
        <v>1</v>
      </c>
      <c r="J424" s="7">
        <v>1</v>
      </c>
      <c r="K424" s="7" t="s">
        <v>41</v>
      </c>
      <c r="L424" s="7">
        <v>542</v>
      </c>
      <c r="M424" s="7">
        <v>542</v>
      </c>
      <c r="N424" s="7" t="s">
        <v>1766</v>
      </c>
      <c r="O424" s="7" t="s">
        <v>43</v>
      </c>
      <c r="P424" s="7" t="s">
        <v>33</v>
      </c>
      <c r="Q424" s="7">
        <v>0</v>
      </c>
      <c r="R424" s="15">
        <v>44682</v>
      </c>
      <c r="S424" s="9">
        <v>44690</v>
      </c>
      <c r="T424" s="7" t="s">
        <v>34</v>
      </c>
      <c r="U424" s="7">
        <v>542</v>
      </c>
      <c r="V424" s="7">
        <v>0</v>
      </c>
      <c r="W424" s="7">
        <v>0</v>
      </c>
      <c r="X424" s="7" t="s">
        <v>1767</v>
      </c>
      <c r="Y424" s="7" t="s">
        <v>35</v>
      </c>
    </row>
    <row r="425" s="7" customFormat="1" spans="1:25">
      <c r="A425" s="7" t="s">
        <v>1768</v>
      </c>
      <c r="B425" s="7" t="s">
        <v>26</v>
      </c>
      <c r="C425" s="7" t="s">
        <v>27</v>
      </c>
      <c r="D425" s="7" t="s">
        <v>498</v>
      </c>
      <c r="E425" s="7" t="s">
        <v>675</v>
      </c>
      <c r="F425" s="9">
        <v>44686</v>
      </c>
      <c r="G425" s="9">
        <v>44688</v>
      </c>
      <c r="H425" s="7">
        <v>1</v>
      </c>
      <c r="I425" s="7">
        <v>2</v>
      </c>
      <c r="J425" s="7">
        <v>2</v>
      </c>
      <c r="K425" s="7" t="s">
        <v>41</v>
      </c>
      <c r="L425" s="7">
        <v>932</v>
      </c>
      <c r="M425" s="7">
        <v>932</v>
      </c>
      <c r="N425" s="7" t="s">
        <v>1769</v>
      </c>
      <c r="O425" s="7" t="s">
        <v>43</v>
      </c>
      <c r="P425" s="7" t="s">
        <v>33</v>
      </c>
      <c r="Q425" s="7">
        <v>0</v>
      </c>
      <c r="R425" s="15">
        <v>44682</v>
      </c>
      <c r="S425" s="9">
        <v>44690</v>
      </c>
      <c r="T425" s="7" t="s">
        <v>34</v>
      </c>
      <c r="U425" s="7">
        <v>932</v>
      </c>
      <c r="V425" s="7">
        <v>0</v>
      </c>
      <c r="W425" s="7">
        <v>0</v>
      </c>
      <c r="X425" s="7" t="s">
        <v>1770</v>
      </c>
      <c r="Y425" s="7" t="s">
        <v>1771</v>
      </c>
    </row>
    <row r="426" s="7" customFormat="1" spans="1:26">
      <c r="A426" s="7" t="s">
        <v>1772</v>
      </c>
      <c r="B426" s="7" t="s">
        <v>26</v>
      </c>
      <c r="C426" s="7" t="s">
        <v>27</v>
      </c>
      <c r="D426" s="7" t="s">
        <v>262</v>
      </c>
      <c r="E426" s="7" t="s">
        <v>1773</v>
      </c>
      <c r="F426" s="9">
        <v>44686</v>
      </c>
      <c r="G426" s="9">
        <v>44687</v>
      </c>
      <c r="H426" s="7">
        <v>2</v>
      </c>
      <c r="I426" s="7">
        <v>1</v>
      </c>
      <c r="J426" s="7">
        <v>2</v>
      </c>
      <c r="K426" s="7" t="s">
        <v>41</v>
      </c>
      <c r="L426" s="7">
        <v>1284</v>
      </c>
      <c r="M426" s="7">
        <v>1284</v>
      </c>
      <c r="N426" s="7" t="s">
        <v>1774</v>
      </c>
      <c r="O426" s="7" t="s">
        <v>43</v>
      </c>
      <c r="P426" s="7" t="s">
        <v>33</v>
      </c>
      <c r="Q426" s="7">
        <v>0</v>
      </c>
      <c r="R426" s="15">
        <v>44682</v>
      </c>
      <c r="S426" s="9">
        <v>44690</v>
      </c>
      <c r="T426" s="7" t="s">
        <v>34</v>
      </c>
      <c r="U426" s="7">
        <v>1284</v>
      </c>
      <c r="V426" s="7">
        <v>0</v>
      </c>
      <c r="W426" s="7">
        <v>0</v>
      </c>
      <c r="X426" s="7" t="s">
        <v>1775</v>
      </c>
      <c r="Y426" s="7">
        <v>83373302</v>
      </c>
      <c r="Z426" s="7" t="s">
        <v>1776</v>
      </c>
    </row>
    <row r="427" s="7" customFormat="1" spans="1:25">
      <c r="A427" s="7" t="s">
        <v>1777</v>
      </c>
      <c r="B427" s="7" t="s">
        <v>26</v>
      </c>
      <c r="C427" s="7" t="s">
        <v>27</v>
      </c>
      <c r="D427" s="7" t="s">
        <v>262</v>
      </c>
      <c r="E427" s="7" t="s">
        <v>1773</v>
      </c>
      <c r="F427" s="9">
        <v>44686</v>
      </c>
      <c r="G427" s="9">
        <v>44687</v>
      </c>
      <c r="H427" s="7">
        <v>1</v>
      </c>
      <c r="I427" s="7">
        <v>1</v>
      </c>
      <c r="J427" s="7">
        <v>1</v>
      </c>
      <c r="K427" s="7" t="s">
        <v>41</v>
      </c>
      <c r="L427" s="7">
        <v>642</v>
      </c>
      <c r="M427" s="7">
        <v>642</v>
      </c>
      <c r="N427" s="7" t="s">
        <v>1778</v>
      </c>
      <c r="O427" s="7" t="s">
        <v>43</v>
      </c>
      <c r="P427" s="7" t="s">
        <v>33</v>
      </c>
      <c r="Q427" s="7">
        <v>0</v>
      </c>
      <c r="R427" s="15">
        <v>44682</v>
      </c>
      <c r="S427" s="9">
        <v>44690</v>
      </c>
      <c r="T427" s="7" t="s">
        <v>34</v>
      </c>
      <c r="U427" s="7">
        <v>642</v>
      </c>
      <c r="V427" s="7">
        <v>0</v>
      </c>
      <c r="W427" s="7">
        <v>0</v>
      </c>
      <c r="X427" s="7" t="s">
        <v>1779</v>
      </c>
      <c r="Y427" s="7" t="s">
        <v>35</v>
      </c>
    </row>
    <row r="428" s="7" customFormat="1" spans="1:25">
      <c r="A428" s="7" t="s">
        <v>1780</v>
      </c>
      <c r="B428" s="7" t="s">
        <v>26</v>
      </c>
      <c r="C428" s="7" t="s">
        <v>27</v>
      </c>
      <c r="D428" s="7" t="s">
        <v>739</v>
      </c>
      <c r="E428" s="7" t="s">
        <v>1467</v>
      </c>
      <c r="F428" s="9">
        <v>44682</v>
      </c>
      <c r="G428" s="9">
        <v>44683</v>
      </c>
      <c r="H428" s="7">
        <v>2</v>
      </c>
      <c r="I428" s="7">
        <v>1</v>
      </c>
      <c r="J428" s="7">
        <v>2</v>
      </c>
      <c r="K428" s="7" t="s">
        <v>41</v>
      </c>
      <c r="L428" s="7">
        <v>700</v>
      </c>
      <c r="M428" s="7">
        <v>700</v>
      </c>
      <c r="N428" s="7" t="s">
        <v>1781</v>
      </c>
      <c r="O428" s="7" t="s">
        <v>43</v>
      </c>
      <c r="P428" s="7" t="s">
        <v>33</v>
      </c>
      <c r="Q428" s="7">
        <v>0</v>
      </c>
      <c r="R428" s="15">
        <v>44682</v>
      </c>
      <c r="S428" s="9">
        <v>44690</v>
      </c>
      <c r="T428" s="7" t="s">
        <v>34</v>
      </c>
      <c r="U428" s="7">
        <v>700</v>
      </c>
      <c r="V428" s="7">
        <v>0</v>
      </c>
      <c r="W428" s="7">
        <v>0</v>
      </c>
      <c r="X428" s="7" t="s">
        <v>1782</v>
      </c>
      <c r="Y428" s="7" t="s">
        <v>1783</v>
      </c>
    </row>
    <row r="429" s="7" customFormat="1" spans="1:25">
      <c r="A429" s="7" t="s">
        <v>1777</v>
      </c>
      <c r="B429" s="7" t="s">
        <v>26</v>
      </c>
      <c r="C429" s="7" t="s">
        <v>114</v>
      </c>
      <c r="D429" s="7" t="s">
        <v>262</v>
      </c>
      <c r="E429" s="7" t="s">
        <v>1773</v>
      </c>
      <c r="F429" s="9">
        <v>44686</v>
      </c>
      <c r="G429" s="9">
        <v>44687</v>
      </c>
      <c r="H429" s="7">
        <v>1</v>
      </c>
      <c r="I429" s="7">
        <v>1</v>
      </c>
      <c r="J429" s="7">
        <v>1</v>
      </c>
      <c r="K429" s="7" t="s">
        <v>41</v>
      </c>
      <c r="L429" s="7">
        <v>-642</v>
      </c>
      <c r="M429" s="7">
        <v>-642</v>
      </c>
      <c r="N429" s="7" t="s">
        <v>1778</v>
      </c>
      <c r="O429" s="7" t="s">
        <v>43</v>
      </c>
      <c r="P429" s="7" t="s">
        <v>33</v>
      </c>
      <c r="Q429" s="7">
        <v>0</v>
      </c>
      <c r="R429" s="15">
        <v>44682</v>
      </c>
      <c r="S429" s="9">
        <v>44690</v>
      </c>
      <c r="T429" s="7" t="s">
        <v>34</v>
      </c>
      <c r="U429" s="7">
        <v>-642</v>
      </c>
      <c r="V429" s="7">
        <v>0</v>
      </c>
      <c r="W429" s="7">
        <v>0</v>
      </c>
      <c r="X429" s="7" t="s">
        <v>1779</v>
      </c>
      <c r="Y429" s="7" t="s">
        <v>35</v>
      </c>
    </row>
    <row r="430" s="7" customFormat="1" spans="1:25">
      <c r="A430" s="7" t="s">
        <v>1784</v>
      </c>
      <c r="B430" s="7" t="s">
        <v>26</v>
      </c>
      <c r="C430" s="7" t="s">
        <v>27</v>
      </c>
      <c r="D430" s="7" t="s">
        <v>739</v>
      </c>
      <c r="E430" s="7" t="s">
        <v>1467</v>
      </c>
      <c r="F430" s="9">
        <v>44682</v>
      </c>
      <c r="G430" s="9">
        <v>44683</v>
      </c>
      <c r="H430" s="7">
        <v>1</v>
      </c>
      <c r="I430" s="7">
        <v>1</v>
      </c>
      <c r="J430" s="7">
        <v>1</v>
      </c>
      <c r="K430" s="7" t="s">
        <v>41</v>
      </c>
      <c r="L430" s="7">
        <v>350</v>
      </c>
      <c r="M430" s="7">
        <v>350</v>
      </c>
      <c r="N430" s="7" t="s">
        <v>1785</v>
      </c>
      <c r="O430" s="7" t="s">
        <v>43</v>
      </c>
      <c r="P430" s="7" t="s">
        <v>33</v>
      </c>
      <c r="Q430" s="7">
        <v>0</v>
      </c>
      <c r="R430" s="15">
        <v>44682</v>
      </c>
      <c r="S430" s="9">
        <v>44690</v>
      </c>
      <c r="T430" s="7" t="s">
        <v>34</v>
      </c>
      <c r="U430" s="7">
        <v>350</v>
      </c>
      <c r="V430" s="7">
        <v>0</v>
      </c>
      <c r="W430" s="7">
        <v>0</v>
      </c>
      <c r="X430" s="7" t="s">
        <v>1786</v>
      </c>
      <c r="Y430" s="7" t="s">
        <v>1787</v>
      </c>
    </row>
    <row r="431" s="7" customFormat="1" spans="1:25">
      <c r="A431" s="7" t="s">
        <v>1788</v>
      </c>
      <c r="B431" s="7" t="s">
        <v>26</v>
      </c>
      <c r="C431" s="7" t="s">
        <v>27</v>
      </c>
      <c r="D431" s="7" t="s">
        <v>739</v>
      </c>
      <c r="E431" s="7" t="s">
        <v>1789</v>
      </c>
      <c r="F431" s="9">
        <v>44682</v>
      </c>
      <c r="G431" s="9">
        <v>44684</v>
      </c>
      <c r="H431" s="7">
        <v>1</v>
      </c>
      <c r="I431" s="7">
        <v>2</v>
      </c>
      <c r="J431" s="7">
        <v>2</v>
      </c>
      <c r="K431" s="7" t="s">
        <v>41</v>
      </c>
      <c r="L431" s="7">
        <v>700</v>
      </c>
      <c r="M431" s="7">
        <v>700</v>
      </c>
      <c r="N431" s="7" t="s">
        <v>1790</v>
      </c>
      <c r="O431" s="7" t="s">
        <v>43</v>
      </c>
      <c r="P431" s="7" t="s">
        <v>33</v>
      </c>
      <c r="Q431" s="7">
        <v>0</v>
      </c>
      <c r="R431" s="15">
        <v>44682</v>
      </c>
      <c r="S431" s="9">
        <v>44690</v>
      </c>
      <c r="T431" s="7" t="s">
        <v>34</v>
      </c>
      <c r="U431" s="7">
        <v>700</v>
      </c>
      <c r="V431" s="7">
        <v>0</v>
      </c>
      <c r="W431" s="7">
        <v>0</v>
      </c>
      <c r="X431" s="7" t="s">
        <v>1791</v>
      </c>
      <c r="Y431" s="7" t="s">
        <v>1792</v>
      </c>
    </row>
    <row r="432" s="7" customFormat="1" spans="1:25">
      <c r="A432" s="7" t="s">
        <v>1793</v>
      </c>
      <c r="B432" s="7" t="s">
        <v>26</v>
      </c>
      <c r="C432" s="7" t="s">
        <v>27</v>
      </c>
      <c r="D432" s="7" t="s">
        <v>739</v>
      </c>
      <c r="E432" s="7" t="s">
        <v>740</v>
      </c>
      <c r="F432" s="9">
        <v>44684</v>
      </c>
      <c r="G432" s="9">
        <v>44685</v>
      </c>
      <c r="H432" s="7">
        <v>1</v>
      </c>
      <c r="I432" s="7">
        <v>1</v>
      </c>
      <c r="J432" s="7">
        <v>1</v>
      </c>
      <c r="K432" s="7" t="s">
        <v>41</v>
      </c>
      <c r="L432" s="7">
        <v>255</v>
      </c>
      <c r="M432" s="7">
        <v>255</v>
      </c>
      <c r="N432" s="7" t="s">
        <v>1794</v>
      </c>
      <c r="O432" s="7" t="s">
        <v>43</v>
      </c>
      <c r="P432" s="7" t="s">
        <v>33</v>
      </c>
      <c r="Q432" s="7">
        <v>0</v>
      </c>
      <c r="R432" s="15">
        <v>44682</v>
      </c>
      <c r="S432" s="9">
        <v>44690</v>
      </c>
      <c r="T432" s="7" t="s">
        <v>34</v>
      </c>
      <c r="U432" s="7">
        <v>255</v>
      </c>
      <c r="V432" s="7">
        <v>0</v>
      </c>
      <c r="W432" s="7">
        <v>0</v>
      </c>
      <c r="X432" s="7" t="s">
        <v>1795</v>
      </c>
      <c r="Y432" s="7" t="s">
        <v>1796</v>
      </c>
    </row>
    <row r="433" s="7" customFormat="1" spans="1:25">
      <c r="A433" s="7" t="s">
        <v>1757</v>
      </c>
      <c r="B433" s="7" t="s">
        <v>26</v>
      </c>
      <c r="C433" s="7" t="s">
        <v>114</v>
      </c>
      <c r="D433" s="7" t="s">
        <v>1510</v>
      </c>
      <c r="E433" s="7" t="s">
        <v>1389</v>
      </c>
      <c r="F433" s="9">
        <v>44682</v>
      </c>
      <c r="G433" s="9">
        <v>44684</v>
      </c>
      <c r="H433" s="7">
        <v>2</v>
      </c>
      <c r="I433" s="7">
        <v>2</v>
      </c>
      <c r="J433" s="7">
        <v>4</v>
      </c>
      <c r="K433" s="7" t="s">
        <v>41</v>
      </c>
      <c r="L433" s="7">
        <v>-1140</v>
      </c>
      <c r="M433" s="7">
        <v>-1140</v>
      </c>
      <c r="N433" s="7" t="s">
        <v>1758</v>
      </c>
      <c r="O433" s="7" t="s">
        <v>43</v>
      </c>
      <c r="P433" s="7" t="s">
        <v>33</v>
      </c>
      <c r="Q433" s="7">
        <v>0</v>
      </c>
      <c r="R433" s="15">
        <v>44682</v>
      </c>
      <c r="S433" s="9">
        <v>44690</v>
      </c>
      <c r="T433" s="7" t="s">
        <v>34</v>
      </c>
      <c r="U433" s="7">
        <v>-1140</v>
      </c>
      <c r="V433" s="7">
        <v>0</v>
      </c>
      <c r="W433" s="7">
        <v>0</v>
      </c>
      <c r="X433" s="7" t="s">
        <v>35</v>
      </c>
      <c r="Y433" s="7" t="s">
        <v>35</v>
      </c>
    </row>
    <row r="434" s="7" customFormat="1" spans="1:25">
      <c r="A434" s="7" t="s">
        <v>1797</v>
      </c>
      <c r="B434" s="7" t="s">
        <v>26</v>
      </c>
      <c r="C434" s="7" t="s">
        <v>27</v>
      </c>
      <c r="D434" s="7" t="s">
        <v>262</v>
      </c>
      <c r="E434" s="7" t="s">
        <v>1798</v>
      </c>
      <c r="F434" s="9">
        <v>44682</v>
      </c>
      <c r="G434" s="9">
        <v>44683</v>
      </c>
      <c r="H434" s="7">
        <v>1</v>
      </c>
      <c r="I434" s="7">
        <v>1</v>
      </c>
      <c r="J434" s="7">
        <v>1</v>
      </c>
      <c r="K434" s="7" t="s">
        <v>41</v>
      </c>
      <c r="L434" s="7">
        <v>710</v>
      </c>
      <c r="M434" s="7">
        <v>710</v>
      </c>
      <c r="N434" s="7" t="s">
        <v>1799</v>
      </c>
      <c r="O434" s="7" t="s">
        <v>43</v>
      </c>
      <c r="P434" s="7" t="s">
        <v>33</v>
      </c>
      <c r="Q434" s="7">
        <v>0</v>
      </c>
      <c r="R434" s="15">
        <v>44682</v>
      </c>
      <c r="S434" s="9">
        <v>44690</v>
      </c>
      <c r="T434" s="7" t="s">
        <v>34</v>
      </c>
      <c r="U434" s="7">
        <v>710</v>
      </c>
      <c r="V434" s="7">
        <v>0</v>
      </c>
      <c r="W434" s="7">
        <v>0</v>
      </c>
      <c r="X434" s="7" t="s">
        <v>1800</v>
      </c>
      <c r="Y434" s="7" t="s">
        <v>1801</v>
      </c>
    </row>
    <row r="435" s="7" customFormat="1" spans="1:25">
      <c r="A435" s="7" t="s">
        <v>1764</v>
      </c>
      <c r="B435" s="7" t="s">
        <v>26</v>
      </c>
      <c r="C435" s="7" t="s">
        <v>114</v>
      </c>
      <c r="D435" s="7" t="s">
        <v>1559</v>
      </c>
      <c r="E435" s="7" t="s">
        <v>1765</v>
      </c>
      <c r="F435" s="9">
        <v>44682</v>
      </c>
      <c r="G435" s="9">
        <v>44683</v>
      </c>
      <c r="H435" s="7">
        <v>1</v>
      </c>
      <c r="I435" s="7">
        <v>1</v>
      </c>
      <c r="J435" s="7">
        <v>1</v>
      </c>
      <c r="K435" s="7" t="s">
        <v>41</v>
      </c>
      <c r="L435" s="7">
        <v>-542</v>
      </c>
      <c r="M435" s="7">
        <v>-542</v>
      </c>
      <c r="N435" s="7" t="s">
        <v>1766</v>
      </c>
      <c r="O435" s="7" t="s">
        <v>43</v>
      </c>
      <c r="P435" s="7" t="s">
        <v>33</v>
      </c>
      <c r="Q435" s="7">
        <v>0</v>
      </c>
      <c r="R435" s="15">
        <v>44682</v>
      </c>
      <c r="S435" s="9">
        <v>44690</v>
      </c>
      <c r="T435" s="7" t="s">
        <v>34</v>
      </c>
      <c r="U435" s="7">
        <v>-542</v>
      </c>
      <c r="V435" s="7">
        <v>0</v>
      </c>
      <c r="W435" s="7">
        <v>0</v>
      </c>
      <c r="X435" s="7" t="s">
        <v>1767</v>
      </c>
      <c r="Y435" s="7" t="s">
        <v>35</v>
      </c>
    </row>
    <row r="436" s="7" customFormat="1" spans="1:25">
      <c r="A436" s="7" t="s">
        <v>1802</v>
      </c>
      <c r="B436" s="7" t="s">
        <v>26</v>
      </c>
      <c r="C436" s="7" t="s">
        <v>27</v>
      </c>
      <c r="D436" s="7" t="s">
        <v>1803</v>
      </c>
      <c r="E436" s="7" t="s">
        <v>1804</v>
      </c>
      <c r="F436" s="9">
        <v>44683</v>
      </c>
      <c r="G436" s="9">
        <v>44684</v>
      </c>
      <c r="H436" s="7">
        <v>1</v>
      </c>
      <c r="I436" s="7">
        <v>1</v>
      </c>
      <c r="J436" s="7">
        <v>1</v>
      </c>
      <c r="K436" s="7" t="s">
        <v>41</v>
      </c>
      <c r="L436" s="7">
        <v>1345</v>
      </c>
      <c r="M436" s="7">
        <v>1345</v>
      </c>
      <c r="N436" s="7" t="s">
        <v>1805</v>
      </c>
      <c r="O436" s="7" t="s">
        <v>43</v>
      </c>
      <c r="P436" s="7" t="s">
        <v>33</v>
      </c>
      <c r="Q436" s="7">
        <v>0</v>
      </c>
      <c r="R436" s="15">
        <v>44682</v>
      </c>
      <c r="S436" s="9">
        <v>44690</v>
      </c>
      <c r="T436" s="7" t="s">
        <v>34</v>
      </c>
      <c r="U436" s="7">
        <v>1345</v>
      </c>
      <c r="V436" s="7">
        <v>0</v>
      </c>
      <c r="W436" s="7">
        <v>0</v>
      </c>
      <c r="X436" s="7" t="s">
        <v>1806</v>
      </c>
      <c r="Y436" s="7" t="s">
        <v>1807</v>
      </c>
    </row>
    <row r="437" s="7" customFormat="1" spans="1:25">
      <c r="A437" s="7" t="s">
        <v>1808</v>
      </c>
      <c r="B437" s="7" t="s">
        <v>26</v>
      </c>
      <c r="C437" s="7" t="s">
        <v>27</v>
      </c>
      <c r="D437" s="7" t="s">
        <v>925</v>
      </c>
      <c r="E437" s="7" t="s">
        <v>1809</v>
      </c>
      <c r="F437" s="9">
        <v>44683</v>
      </c>
      <c r="G437" s="9">
        <v>44684</v>
      </c>
      <c r="H437" s="7">
        <v>1</v>
      </c>
      <c r="I437" s="7">
        <v>1</v>
      </c>
      <c r="J437" s="7">
        <v>1</v>
      </c>
      <c r="K437" s="7" t="s">
        <v>41</v>
      </c>
      <c r="L437" s="7">
        <v>665</v>
      </c>
      <c r="M437" s="7">
        <v>665</v>
      </c>
      <c r="N437" s="7" t="s">
        <v>1810</v>
      </c>
      <c r="O437" s="7" t="s">
        <v>43</v>
      </c>
      <c r="P437" s="7" t="s">
        <v>33</v>
      </c>
      <c r="Q437" s="7">
        <v>0</v>
      </c>
      <c r="R437" s="15">
        <v>44682</v>
      </c>
      <c r="S437" s="9">
        <v>44690</v>
      </c>
      <c r="T437" s="7" t="s">
        <v>34</v>
      </c>
      <c r="U437" s="7">
        <v>665</v>
      </c>
      <c r="V437" s="7">
        <v>0</v>
      </c>
      <c r="W437" s="7">
        <v>0</v>
      </c>
      <c r="X437" s="7" t="s">
        <v>1811</v>
      </c>
      <c r="Y437" s="7" t="s">
        <v>1812</v>
      </c>
    </row>
    <row r="438" s="7" customFormat="1" spans="1:25">
      <c r="A438" s="7" t="s">
        <v>1813</v>
      </c>
      <c r="B438" s="7" t="s">
        <v>26</v>
      </c>
      <c r="C438" s="7" t="s">
        <v>27</v>
      </c>
      <c r="D438" s="7" t="s">
        <v>1394</v>
      </c>
      <c r="E438" s="7" t="s">
        <v>1607</v>
      </c>
      <c r="F438" s="9">
        <v>44682</v>
      </c>
      <c r="G438" s="9">
        <v>44683</v>
      </c>
      <c r="H438" s="7">
        <v>2</v>
      </c>
      <c r="I438" s="7">
        <v>1</v>
      </c>
      <c r="J438" s="7">
        <v>2</v>
      </c>
      <c r="K438" s="7" t="s">
        <v>41</v>
      </c>
      <c r="L438" s="7">
        <v>1512</v>
      </c>
      <c r="M438" s="7">
        <v>1512</v>
      </c>
      <c r="N438" s="7" t="s">
        <v>1814</v>
      </c>
      <c r="O438" s="7" t="s">
        <v>43</v>
      </c>
      <c r="P438" s="7" t="s">
        <v>33</v>
      </c>
      <c r="Q438" s="7">
        <v>0</v>
      </c>
      <c r="R438" s="15">
        <v>44682</v>
      </c>
      <c r="S438" s="9">
        <v>44690</v>
      </c>
      <c r="T438" s="7" t="s">
        <v>34</v>
      </c>
      <c r="U438" s="7">
        <v>1512</v>
      </c>
      <c r="V438" s="7">
        <v>0</v>
      </c>
      <c r="W438" s="7">
        <v>0</v>
      </c>
      <c r="X438" s="7" t="s">
        <v>1815</v>
      </c>
      <c r="Y438" s="7" t="s">
        <v>1816</v>
      </c>
    </row>
    <row r="439" s="7" customFormat="1" spans="1:25">
      <c r="A439" s="7" t="s">
        <v>1817</v>
      </c>
      <c r="B439" s="7" t="s">
        <v>26</v>
      </c>
      <c r="C439" s="7" t="s">
        <v>27</v>
      </c>
      <c r="D439" s="7" t="s">
        <v>227</v>
      </c>
      <c r="E439" s="7" t="s">
        <v>379</v>
      </c>
      <c r="F439" s="9">
        <v>44685</v>
      </c>
      <c r="G439" s="9">
        <v>44687</v>
      </c>
      <c r="H439" s="7">
        <v>1</v>
      </c>
      <c r="I439" s="7">
        <v>2</v>
      </c>
      <c r="J439" s="7">
        <v>2</v>
      </c>
      <c r="K439" s="7" t="s">
        <v>41</v>
      </c>
      <c r="L439" s="7">
        <v>6566</v>
      </c>
      <c r="M439" s="7">
        <v>6566</v>
      </c>
      <c r="N439" s="7" t="s">
        <v>1818</v>
      </c>
      <c r="O439" s="7" t="s">
        <v>43</v>
      </c>
      <c r="P439" s="7" t="s">
        <v>33</v>
      </c>
      <c r="Q439" s="7">
        <v>0</v>
      </c>
      <c r="R439" s="15">
        <v>44682</v>
      </c>
      <c r="S439" s="9">
        <v>44690</v>
      </c>
      <c r="T439" s="7" t="s">
        <v>34</v>
      </c>
      <c r="U439" s="7">
        <v>6566</v>
      </c>
      <c r="V439" s="7">
        <v>0</v>
      </c>
      <c r="W439" s="7">
        <v>0</v>
      </c>
      <c r="X439" s="7" t="s">
        <v>1819</v>
      </c>
      <c r="Y439" s="7" t="s">
        <v>35</v>
      </c>
    </row>
    <row r="440" s="7" customFormat="1" spans="1:25">
      <c r="A440" s="7" t="s">
        <v>1820</v>
      </c>
      <c r="B440" s="7" t="s">
        <v>26</v>
      </c>
      <c r="C440" s="7" t="s">
        <v>27</v>
      </c>
      <c r="D440" s="7" t="s">
        <v>1480</v>
      </c>
      <c r="E440" s="7" t="s">
        <v>545</v>
      </c>
      <c r="F440" s="9">
        <v>44687</v>
      </c>
      <c r="G440" s="9">
        <v>44688</v>
      </c>
      <c r="H440" s="7">
        <v>1</v>
      </c>
      <c r="I440" s="7">
        <v>1</v>
      </c>
      <c r="J440" s="7">
        <v>1</v>
      </c>
      <c r="K440" s="7" t="s">
        <v>41</v>
      </c>
      <c r="L440" s="7">
        <v>452</v>
      </c>
      <c r="M440" s="7">
        <v>452</v>
      </c>
      <c r="N440" s="7" t="s">
        <v>1821</v>
      </c>
      <c r="O440" s="7" t="s">
        <v>43</v>
      </c>
      <c r="P440" s="7" t="s">
        <v>33</v>
      </c>
      <c r="Q440" s="7">
        <v>0</v>
      </c>
      <c r="R440" s="15">
        <v>44682</v>
      </c>
      <c r="S440" s="9">
        <v>44690</v>
      </c>
      <c r="T440" s="7" t="s">
        <v>34</v>
      </c>
      <c r="U440" s="7">
        <v>452</v>
      </c>
      <c r="V440" s="7">
        <v>0</v>
      </c>
      <c r="W440" s="7">
        <v>0</v>
      </c>
      <c r="X440" s="7" t="s">
        <v>1822</v>
      </c>
      <c r="Y440" s="7" t="s">
        <v>1823</v>
      </c>
    </row>
    <row r="441" s="7" customFormat="1" spans="1:25">
      <c r="A441" s="7" t="s">
        <v>1817</v>
      </c>
      <c r="B441" s="7" t="s">
        <v>26</v>
      </c>
      <c r="C441" s="7" t="s">
        <v>114</v>
      </c>
      <c r="D441" s="7" t="s">
        <v>227</v>
      </c>
      <c r="E441" s="7" t="s">
        <v>379</v>
      </c>
      <c r="F441" s="9">
        <v>44685</v>
      </c>
      <c r="G441" s="9">
        <v>44687</v>
      </c>
      <c r="H441" s="7">
        <v>1</v>
      </c>
      <c r="I441" s="7">
        <v>2</v>
      </c>
      <c r="J441" s="7">
        <v>2</v>
      </c>
      <c r="K441" s="7" t="s">
        <v>41</v>
      </c>
      <c r="L441" s="7">
        <v>-6566</v>
      </c>
      <c r="M441" s="7">
        <v>-6566</v>
      </c>
      <c r="N441" s="7" t="s">
        <v>1818</v>
      </c>
      <c r="O441" s="7" t="s">
        <v>43</v>
      </c>
      <c r="P441" s="7" t="s">
        <v>33</v>
      </c>
      <c r="Q441" s="7">
        <v>0</v>
      </c>
      <c r="R441" s="15">
        <v>44682</v>
      </c>
      <c r="S441" s="9">
        <v>44690</v>
      </c>
      <c r="T441" s="7" t="s">
        <v>34</v>
      </c>
      <c r="U441" s="7">
        <v>-6566</v>
      </c>
      <c r="V441" s="7">
        <v>0</v>
      </c>
      <c r="W441" s="7">
        <v>0</v>
      </c>
      <c r="X441" s="7" t="s">
        <v>1819</v>
      </c>
      <c r="Y441" s="7" t="s">
        <v>35</v>
      </c>
    </row>
    <row r="442" s="7" customFormat="1" spans="1:25">
      <c r="A442" s="7" t="s">
        <v>1824</v>
      </c>
      <c r="B442" s="7" t="s">
        <v>26</v>
      </c>
      <c r="C442" s="7" t="s">
        <v>27</v>
      </c>
      <c r="D442" s="7" t="s">
        <v>994</v>
      </c>
      <c r="E442" s="7" t="s">
        <v>1825</v>
      </c>
      <c r="F442" s="9">
        <v>44682</v>
      </c>
      <c r="G442" s="9">
        <v>44683</v>
      </c>
      <c r="H442" s="7">
        <v>1</v>
      </c>
      <c r="I442" s="7">
        <v>1</v>
      </c>
      <c r="J442" s="7">
        <v>1</v>
      </c>
      <c r="K442" s="7" t="s">
        <v>41</v>
      </c>
      <c r="L442" s="7">
        <v>355</v>
      </c>
      <c r="M442" s="7">
        <v>355</v>
      </c>
      <c r="N442" s="7" t="s">
        <v>1826</v>
      </c>
      <c r="O442" s="7" t="s">
        <v>43</v>
      </c>
      <c r="P442" s="7" t="s">
        <v>33</v>
      </c>
      <c r="Q442" s="7">
        <v>0</v>
      </c>
      <c r="R442" s="15">
        <v>44682</v>
      </c>
      <c r="S442" s="9">
        <v>44690</v>
      </c>
      <c r="T442" s="7" t="s">
        <v>34</v>
      </c>
      <c r="U442" s="7">
        <v>355</v>
      </c>
      <c r="V442" s="7">
        <v>0</v>
      </c>
      <c r="W442" s="7">
        <v>0</v>
      </c>
      <c r="X442" s="7" t="s">
        <v>1827</v>
      </c>
      <c r="Y442" s="7" t="s">
        <v>1828</v>
      </c>
    </row>
    <row r="443" s="7" customFormat="1" spans="1:25">
      <c r="A443" s="7" t="s">
        <v>1829</v>
      </c>
      <c r="B443" s="7" t="s">
        <v>26</v>
      </c>
      <c r="C443" s="7" t="s">
        <v>27</v>
      </c>
      <c r="D443" s="7" t="s">
        <v>1656</v>
      </c>
      <c r="E443" s="7" t="s">
        <v>1830</v>
      </c>
      <c r="F443" s="9">
        <v>44688</v>
      </c>
      <c r="G443" s="9">
        <v>44689</v>
      </c>
      <c r="H443" s="7">
        <v>1</v>
      </c>
      <c r="I443" s="7">
        <v>1</v>
      </c>
      <c r="J443" s="7">
        <v>1</v>
      </c>
      <c r="K443" s="7" t="s">
        <v>41</v>
      </c>
      <c r="L443" s="7">
        <v>148</v>
      </c>
      <c r="M443" s="7">
        <v>148</v>
      </c>
      <c r="N443" s="7" t="s">
        <v>1831</v>
      </c>
      <c r="O443" s="7" t="s">
        <v>43</v>
      </c>
      <c r="P443" s="7" t="s">
        <v>33</v>
      </c>
      <c r="Q443" s="7">
        <v>0</v>
      </c>
      <c r="R443" s="15">
        <v>44682</v>
      </c>
      <c r="S443" s="9">
        <v>44690</v>
      </c>
      <c r="T443" s="7" t="s">
        <v>34</v>
      </c>
      <c r="U443" s="7">
        <v>148</v>
      </c>
      <c r="V443" s="7">
        <v>0</v>
      </c>
      <c r="W443" s="7">
        <v>0</v>
      </c>
      <c r="X443" s="7" t="s">
        <v>1832</v>
      </c>
      <c r="Y443" s="7" t="s">
        <v>35</v>
      </c>
    </row>
    <row r="444" s="7" customFormat="1" spans="1:25">
      <c r="A444" s="7" t="s">
        <v>1833</v>
      </c>
      <c r="B444" s="7" t="s">
        <v>26</v>
      </c>
      <c r="C444" s="7" t="s">
        <v>27</v>
      </c>
      <c r="D444" s="7" t="s">
        <v>77</v>
      </c>
      <c r="E444" s="7" t="s">
        <v>405</v>
      </c>
      <c r="F444" s="9">
        <v>44685</v>
      </c>
      <c r="G444" s="9">
        <v>44687</v>
      </c>
      <c r="H444" s="7">
        <v>1</v>
      </c>
      <c r="I444" s="7">
        <v>2</v>
      </c>
      <c r="J444" s="7">
        <v>2</v>
      </c>
      <c r="K444" s="7" t="s">
        <v>41</v>
      </c>
      <c r="L444" s="7">
        <v>2640</v>
      </c>
      <c r="M444" s="7">
        <v>2640</v>
      </c>
      <c r="N444" s="7" t="s">
        <v>1834</v>
      </c>
      <c r="O444" s="7" t="s">
        <v>43</v>
      </c>
      <c r="P444" s="7" t="s">
        <v>33</v>
      </c>
      <c r="Q444" s="7">
        <v>0</v>
      </c>
      <c r="R444" s="15">
        <v>44682</v>
      </c>
      <c r="S444" s="9">
        <v>44690</v>
      </c>
      <c r="T444" s="7" t="s">
        <v>34</v>
      </c>
      <c r="U444" s="7">
        <v>2640</v>
      </c>
      <c r="V444" s="7">
        <v>0</v>
      </c>
      <c r="W444" s="7">
        <v>0</v>
      </c>
      <c r="X444" s="7" t="s">
        <v>1835</v>
      </c>
      <c r="Y444" s="7" t="s">
        <v>1836</v>
      </c>
    </row>
    <row r="445" s="7" customFormat="1" spans="1:25">
      <c r="A445" s="7" t="s">
        <v>1837</v>
      </c>
      <c r="B445" s="7" t="s">
        <v>26</v>
      </c>
      <c r="C445" s="7" t="s">
        <v>27</v>
      </c>
      <c r="D445" s="7" t="s">
        <v>877</v>
      </c>
      <c r="E445" s="7" t="s">
        <v>1280</v>
      </c>
      <c r="F445" s="9">
        <v>44687</v>
      </c>
      <c r="G445" s="9">
        <v>44688</v>
      </c>
      <c r="H445" s="7">
        <v>1</v>
      </c>
      <c r="I445" s="7">
        <v>1</v>
      </c>
      <c r="J445" s="7">
        <v>1</v>
      </c>
      <c r="K445" s="7" t="s">
        <v>41</v>
      </c>
      <c r="L445" s="7">
        <v>306</v>
      </c>
      <c r="M445" s="7">
        <v>306</v>
      </c>
      <c r="N445" s="7" t="s">
        <v>1838</v>
      </c>
      <c r="O445" s="7" t="s">
        <v>43</v>
      </c>
      <c r="P445" s="7" t="s">
        <v>33</v>
      </c>
      <c r="Q445" s="7">
        <v>0</v>
      </c>
      <c r="R445" s="15">
        <v>44682</v>
      </c>
      <c r="S445" s="9">
        <v>44690</v>
      </c>
      <c r="T445" s="7" t="s">
        <v>34</v>
      </c>
      <c r="U445" s="7">
        <v>306</v>
      </c>
      <c r="V445" s="7">
        <v>0</v>
      </c>
      <c r="W445" s="7">
        <v>0</v>
      </c>
      <c r="X445" s="7" t="s">
        <v>1839</v>
      </c>
      <c r="Y445" s="7" t="s">
        <v>1840</v>
      </c>
    </row>
    <row r="446" s="7" customFormat="1" spans="1:25">
      <c r="A446" s="7" t="s">
        <v>1841</v>
      </c>
      <c r="B446" s="7" t="s">
        <v>26</v>
      </c>
      <c r="C446" s="7" t="s">
        <v>27</v>
      </c>
      <c r="D446" s="7" t="s">
        <v>1842</v>
      </c>
      <c r="E446" s="7" t="s">
        <v>1843</v>
      </c>
      <c r="F446" s="9">
        <v>44684</v>
      </c>
      <c r="G446" s="9">
        <v>44685</v>
      </c>
      <c r="H446" s="7">
        <v>1</v>
      </c>
      <c r="I446" s="7">
        <v>1</v>
      </c>
      <c r="J446" s="7">
        <v>1</v>
      </c>
      <c r="K446" s="7" t="s">
        <v>41</v>
      </c>
      <c r="L446" s="7">
        <v>500</v>
      </c>
      <c r="M446" s="7">
        <v>500</v>
      </c>
      <c r="N446" s="7" t="s">
        <v>1844</v>
      </c>
      <c r="O446" s="7" t="s">
        <v>43</v>
      </c>
      <c r="P446" s="7" t="s">
        <v>33</v>
      </c>
      <c r="Q446" s="7">
        <v>0</v>
      </c>
      <c r="R446" s="15">
        <v>44682</v>
      </c>
      <c r="S446" s="9">
        <v>44690</v>
      </c>
      <c r="T446" s="7" t="s">
        <v>34</v>
      </c>
      <c r="U446" s="7">
        <v>500</v>
      </c>
      <c r="V446" s="7">
        <v>0</v>
      </c>
      <c r="W446" s="7">
        <v>0</v>
      </c>
      <c r="X446" s="7" t="s">
        <v>1845</v>
      </c>
      <c r="Y446" s="7" t="s">
        <v>1846</v>
      </c>
    </row>
    <row r="447" s="7" customFormat="1" spans="1:25">
      <c r="A447" s="7" t="s">
        <v>1847</v>
      </c>
      <c r="B447" s="7" t="s">
        <v>26</v>
      </c>
      <c r="C447" s="7" t="s">
        <v>27</v>
      </c>
      <c r="D447" s="7" t="s">
        <v>1515</v>
      </c>
      <c r="E447" s="7" t="s">
        <v>1516</v>
      </c>
      <c r="F447" s="9">
        <v>44684</v>
      </c>
      <c r="G447" s="9">
        <v>44688</v>
      </c>
      <c r="H447" s="7">
        <v>2</v>
      </c>
      <c r="I447" s="7">
        <v>4</v>
      </c>
      <c r="J447" s="7">
        <v>8</v>
      </c>
      <c r="K447" s="7" t="s">
        <v>41</v>
      </c>
      <c r="L447" s="7">
        <v>3264</v>
      </c>
      <c r="M447" s="7">
        <v>3264</v>
      </c>
      <c r="N447" s="7" t="s">
        <v>1848</v>
      </c>
      <c r="O447" s="7" t="s">
        <v>43</v>
      </c>
      <c r="P447" s="7" t="s">
        <v>33</v>
      </c>
      <c r="Q447" s="7">
        <v>0</v>
      </c>
      <c r="R447" s="15">
        <v>44682</v>
      </c>
      <c r="S447" s="9">
        <v>44690</v>
      </c>
      <c r="T447" s="7" t="s">
        <v>34</v>
      </c>
      <c r="U447" s="7">
        <v>3264</v>
      </c>
      <c r="V447" s="7">
        <v>0</v>
      </c>
      <c r="W447" s="7">
        <v>0</v>
      </c>
      <c r="X447" s="7" t="s">
        <v>1849</v>
      </c>
      <c r="Y447" s="7" t="s">
        <v>1850</v>
      </c>
    </row>
    <row r="448" s="7" customFormat="1" spans="1:25">
      <c r="A448" s="7" t="s">
        <v>1851</v>
      </c>
      <c r="B448" s="7" t="s">
        <v>26</v>
      </c>
      <c r="C448" s="7" t="s">
        <v>27</v>
      </c>
      <c r="D448" s="7" t="s">
        <v>1559</v>
      </c>
      <c r="E448" s="7" t="s">
        <v>1560</v>
      </c>
      <c r="F448" s="9">
        <v>44685</v>
      </c>
      <c r="G448" s="9">
        <v>44686</v>
      </c>
      <c r="H448" s="7">
        <v>1</v>
      </c>
      <c r="I448" s="7">
        <v>1</v>
      </c>
      <c r="J448" s="7">
        <v>1</v>
      </c>
      <c r="K448" s="7" t="s">
        <v>41</v>
      </c>
      <c r="L448" s="7">
        <v>277</v>
      </c>
      <c r="M448" s="7">
        <v>277</v>
      </c>
      <c r="N448" s="7" t="s">
        <v>1852</v>
      </c>
      <c r="O448" s="7" t="s">
        <v>43</v>
      </c>
      <c r="P448" s="7" t="s">
        <v>33</v>
      </c>
      <c r="Q448" s="7">
        <v>0</v>
      </c>
      <c r="R448" s="15">
        <v>44682</v>
      </c>
      <c r="S448" s="9">
        <v>44690</v>
      </c>
      <c r="T448" s="7" t="s">
        <v>34</v>
      </c>
      <c r="U448" s="7">
        <v>277</v>
      </c>
      <c r="V448" s="7">
        <v>0</v>
      </c>
      <c r="W448" s="7">
        <v>0</v>
      </c>
      <c r="X448" s="7" t="s">
        <v>1853</v>
      </c>
      <c r="Y448" s="7" t="s">
        <v>1854</v>
      </c>
    </row>
    <row r="449" s="7" customFormat="1" spans="1:25">
      <c r="A449" s="7" t="s">
        <v>1855</v>
      </c>
      <c r="B449" s="7" t="s">
        <v>26</v>
      </c>
      <c r="C449" s="7" t="s">
        <v>27</v>
      </c>
      <c r="D449" s="7" t="s">
        <v>1856</v>
      </c>
      <c r="E449" s="7" t="s">
        <v>1857</v>
      </c>
      <c r="F449" s="9">
        <v>44685</v>
      </c>
      <c r="G449" s="9">
        <v>44687</v>
      </c>
      <c r="H449" s="7">
        <v>1</v>
      </c>
      <c r="I449" s="7">
        <v>2</v>
      </c>
      <c r="J449" s="7">
        <v>2</v>
      </c>
      <c r="K449" s="7" t="s">
        <v>41</v>
      </c>
      <c r="L449" s="7">
        <v>544</v>
      </c>
      <c r="M449" s="7">
        <v>544</v>
      </c>
      <c r="N449" s="7" t="s">
        <v>1858</v>
      </c>
      <c r="O449" s="7" t="s">
        <v>43</v>
      </c>
      <c r="P449" s="7" t="s">
        <v>33</v>
      </c>
      <c r="Q449" s="7">
        <v>0</v>
      </c>
      <c r="R449" s="15">
        <v>44682</v>
      </c>
      <c r="S449" s="9">
        <v>44690</v>
      </c>
      <c r="T449" s="7" t="s">
        <v>34</v>
      </c>
      <c r="U449" s="7">
        <v>544</v>
      </c>
      <c r="V449" s="7">
        <v>0</v>
      </c>
      <c r="W449" s="7">
        <v>0</v>
      </c>
      <c r="X449" s="7" t="s">
        <v>1859</v>
      </c>
      <c r="Y449" s="7" t="s">
        <v>1860</v>
      </c>
    </row>
    <row r="450" s="7" customFormat="1" spans="1:25">
      <c r="A450" s="7" t="s">
        <v>1861</v>
      </c>
      <c r="B450" s="7" t="s">
        <v>26</v>
      </c>
      <c r="C450" s="7" t="s">
        <v>27</v>
      </c>
      <c r="D450" s="7" t="s">
        <v>1862</v>
      </c>
      <c r="E450" s="7" t="s">
        <v>1863</v>
      </c>
      <c r="F450" s="9">
        <v>44687</v>
      </c>
      <c r="G450" s="9">
        <v>44688</v>
      </c>
      <c r="H450" s="7">
        <v>1</v>
      </c>
      <c r="I450" s="7">
        <v>1</v>
      </c>
      <c r="J450" s="7">
        <v>1</v>
      </c>
      <c r="K450" s="7" t="s">
        <v>41</v>
      </c>
      <c r="L450" s="7">
        <v>439</v>
      </c>
      <c r="M450" s="7">
        <v>439</v>
      </c>
      <c r="N450" s="7" t="s">
        <v>1864</v>
      </c>
      <c r="O450" s="7" t="s">
        <v>43</v>
      </c>
      <c r="P450" s="7" t="s">
        <v>33</v>
      </c>
      <c r="Q450" s="7">
        <v>0</v>
      </c>
      <c r="R450" s="15">
        <v>44682</v>
      </c>
      <c r="S450" s="9">
        <v>44690</v>
      </c>
      <c r="T450" s="7" t="s">
        <v>34</v>
      </c>
      <c r="U450" s="7">
        <v>439</v>
      </c>
      <c r="V450" s="7">
        <v>0</v>
      </c>
      <c r="W450" s="7">
        <v>0</v>
      </c>
      <c r="X450" s="7" t="s">
        <v>1865</v>
      </c>
      <c r="Y450" s="7" t="s">
        <v>35</v>
      </c>
    </row>
    <row r="451" s="7" customFormat="1" spans="1:25">
      <c r="A451" s="7" t="s">
        <v>1866</v>
      </c>
      <c r="B451" s="7" t="s">
        <v>26</v>
      </c>
      <c r="C451" s="7" t="s">
        <v>27</v>
      </c>
      <c r="D451" s="7" t="s">
        <v>498</v>
      </c>
      <c r="E451" s="7" t="s">
        <v>163</v>
      </c>
      <c r="F451" s="9">
        <v>44684</v>
      </c>
      <c r="G451" s="9">
        <v>44686</v>
      </c>
      <c r="H451" s="7">
        <v>1</v>
      </c>
      <c r="I451" s="7">
        <v>2</v>
      </c>
      <c r="J451" s="7">
        <v>2</v>
      </c>
      <c r="K451" s="7" t="s">
        <v>41</v>
      </c>
      <c r="L451" s="7">
        <v>1130</v>
      </c>
      <c r="M451" s="7">
        <v>1130</v>
      </c>
      <c r="N451" s="7" t="s">
        <v>1867</v>
      </c>
      <c r="O451" s="7" t="s">
        <v>43</v>
      </c>
      <c r="P451" s="7" t="s">
        <v>33</v>
      </c>
      <c r="Q451" s="7">
        <v>0</v>
      </c>
      <c r="R451" s="15">
        <v>44683</v>
      </c>
      <c r="S451" s="9">
        <v>44690</v>
      </c>
      <c r="T451" s="7" t="s">
        <v>34</v>
      </c>
      <c r="U451" s="7">
        <v>1130</v>
      </c>
      <c r="V451" s="7">
        <v>0</v>
      </c>
      <c r="W451" s="7">
        <v>0</v>
      </c>
      <c r="X451" s="7" t="s">
        <v>1868</v>
      </c>
      <c r="Y451" s="7" t="s">
        <v>1869</v>
      </c>
    </row>
    <row r="452" s="7" customFormat="1" spans="1:25">
      <c r="A452" s="7" t="s">
        <v>1870</v>
      </c>
      <c r="B452" s="7" t="s">
        <v>26</v>
      </c>
      <c r="C452" s="7" t="s">
        <v>27</v>
      </c>
      <c r="D452" s="7" t="s">
        <v>1871</v>
      </c>
      <c r="E452" s="7" t="s">
        <v>1872</v>
      </c>
      <c r="F452" s="9">
        <v>44683</v>
      </c>
      <c r="G452" s="9">
        <v>44685</v>
      </c>
      <c r="H452" s="7">
        <v>2</v>
      </c>
      <c r="I452" s="7">
        <v>2</v>
      </c>
      <c r="J452" s="7">
        <v>4</v>
      </c>
      <c r="K452" s="7" t="s">
        <v>41</v>
      </c>
      <c r="L452" s="7">
        <v>1856</v>
      </c>
      <c r="M452" s="7">
        <v>1856</v>
      </c>
      <c r="N452" s="7" t="s">
        <v>1873</v>
      </c>
      <c r="O452" s="7" t="s">
        <v>43</v>
      </c>
      <c r="P452" s="7" t="s">
        <v>33</v>
      </c>
      <c r="Q452" s="7">
        <v>0</v>
      </c>
      <c r="R452" s="15">
        <v>44683</v>
      </c>
      <c r="S452" s="9">
        <v>44690</v>
      </c>
      <c r="T452" s="7" t="s">
        <v>34</v>
      </c>
      <c r="U452" s="7">
        <v>1856</v>
      </c>
      <c r="V452" s="7">
        <v>0</v>
      </c>
      <c r="W452" s="7">
        <v>0</v>
      </c>
      <c r="X452" s="7" t="s">
        <v>1874</v>
      </c>
      <c r="Y452" s="7" t="s">
        <v>1875</v>
      </c>
    </row>
    <row r="453" s="7" customFormat="1" spans="1:25">
      <c r="A453" s="7" t="s">
        <v>1876</v>
      </c>
      <c r="B453" s="7" t="s">
        <v>26</v>
      </c>
      <c r="C453" s="7" t="s">
        <v>27</v>
      </c>
      <c r="D453" s="7" t="s">
        <v>1871</v>
      </c>
      <c r="E453" s="7" t="s">
        <v>1877</v>
      </c>
      <c r="F453" s="9">
        <v>44683</v>
      </c>
      <c r="G453" s="9">
        <v>44685</v>
      </c>
      <c r="H453" s="7">
        <v>1</v>
      </c>
      <c r="I453" s="7">
        <v>2</v>
      </c>
      <c r="J453" s="7">
        <v>2</v>
      </c>
      <c r="K453" s="7" t="s">
        <v>41</v>
      </c>
      <c r="L453" s="7">
        <v>1090</v>
      </c>
      <c r="M453" s="7">
        <v>1090</v>
      </c>
      <c r="N453" s="7" t="s">
        <v>1878</v>
      </c>
      <c r="O453" s="7" t="s">
        <v>43</v>
      </c>
      <c r="P453" s="7" t="s">
        <v>33</v>
      </c>
      <c r="Q453" s="7">
        <v>0</v>
      </c>
      <c r="R453" s="15">
        <v>44683</v>
      </c>
      <c r="S453" s="9">
        <v>44690</v>
      </c>
      <c r="T453" s="7" t="s">
        <v>34</v>
      </c>
      <c r="U453" s="7">
        <v>1090</v>
      </c>
      <c r="V453" s="7">
        <v>0</v>
      </c>
      <c r="W453" s="7">
        <v>0</v>
      </c>
      <c r="X453" s="7" t="s">
        <v>1879</v>
      </c>
      <c r="Y453" s="7" t="s">
        <v>1880</v>
      </c>
    </row>
    <row r="454" s="7" customFormat="1" spans="1:25">
      <c r="A454" s="7" t="s">
        <v>1881</v>
      </c>
      <c r="B454" s="7" t="s">
        <v>26</v>
      </c>
      <c r="C454" s="7" t="s">
        <v>27</v>
      </c>
      <c r="D454" s="7" t="s">
        <v>1882</v>
      </c>
      <c r="E454" s="7" t="s">
        <v>133</v>
      </c>
      <c r="F454" s="9">
        <v>44683</v>
      </c>
      <c r="G454" s="9">
        <v>44684</v>
      </c>
      <c r="H454" s="7">
        <v>1</v>
      </c>
      <c r="I454" s="7">
        <v>1</v>
      </c>
      <c r="J454" s="7">
        <v>1</v>
      </c>
      <c r="K454" s="7" t="s">
        <v>41</v>
      </c>
      <c r="L454" s="7">
        <v>410</v>
      </c>
      <c r="M454" s="7">
        <v>410</v>
      </c>
      <c r="N454" s="7" t="s">
        <v>1883</v>
      </c>
      <c r="O454" s="7" t="s">
        <v>43</v>
      </c>
      <c r="P454" s="7" t="s">
        <v>33</v>
      </c>
      <c r="Q454" s="7">
        <v>0</v>
      </c>
      <c r="R454" s="15">
        <v>44683</v>
      </c>
      <c r="S454" s="9">
        <v>44690</v>
      </c>
      <c r="T454" s="7" t="s">
        <v>34</v>
      </c>
      <c r="U454" s="7">
        <v>410</v>
      </c>
      <c r="V454" s="7">
        <v>0</v>
      </c>
      <c r="W454" s="7">
        <v>0</v>
      </c>
      <c r="X454" s="7" t="s">
        <v>1884</v>
      </c>
      <c r="Y454" s="7" t="s">
        <v>1885</v>
      </c>
    </row>
    <row r="455" s="7" customFormat="1" spans="1:25">
      <c r="A455" s="7" t="s">
        <v>1886</v>
      </c>
      <c r="B455" s="7" t="s">
        <v>26</v>
      </c>
      <c r="C455" s="7" t="s">
        <v>109</v>
      </c>
      <c r="D455" s="7" t="s">
        <v>724</v>
      </c>
      <c r="E455" s="7" t="s">
        <v>1887</v>
      </c>
      <c r="F455" s="9">
        <v>44673</v>
      </c>
      <c r="G455" s="9">
        <v>44675</v>
      </c>
      <c r="H455" s="7">
        <v>1</v>
      </c>
      <c r="I455" s="7">
        <v>2</v>
      </c>
      <c r="J455" s="7">
        <v>2</v>
      </c>
      <c r="K455" s="7" t="s">
        <v>41</v>
      </c>
      <c r="L455" s="7">
        <v>-1436</v>
      </c>
      <c r="M455" s="7">
        <v>-1436</v>
      </c>
      <c r="N455" s="7" t="s">
        <v>1888</v>
      </c>
      <c r="O455" s="7" t="s">
        <v>43</v>
      </c>
      <c r="P455" s="7" t="s">
        <v>33</v>
      </c>
      <c r="Q455" s="7">
        <v>0</v>
      </c>
      <c r="R455" s="15">
        <v>44610</v>
      </c>
      <c r="S455" s="9">
        <v>44690</v>
      </c>
      <c r="T455" s="7" t="s">
        <v>34</v>
      </c>
      <c r="U455" s="7">
        <v>-1436</v>
      </c>
      <c r="V455" s="7">
        <v>0</v>
      </c>
      <c r="W455" s="7">
        <v>0</v>
      </c>
      <c r="X455" s="7" t="s">
        <v>1889</v>
      </c>
      <c r="Y455" s="7" t="s">
        <v>1890</v>
      </c>
    </row>
    <row r="456" s="7" customFormat="1" spans="1:26">
      <c r="A456" s="7" t="s">
        <v>1891</v>
      </c>
      <c r="B456" s="7" t="s">
        <v>26</v>
      </c>
      <c r="C456" s="7" t="s">
        <v>27</v>
      </c>
      <c r="D456" s="7" t="s">
        <v>971</v>
      </c>
      <c r="E456" s="7" t="s">
        <v>1674</v>
      </c>
      <c r="F456" s="9">
        <v>44685</v>
      </c>
      <c r="G456" s="9">
        <v>44688</v>
      </c>
      <c r="H456" s="7">
        <v>2</v>
      </c>
      <c r="I456" s="7">
        <v>3</v>
      </c>
      <c r="J456" s="7">
        <v>6</v>
      </c>
      <c r="K456" s="7" t="s">
        <v>41</v>
      </c>
      <c r="L456" s="7">
        <v>1404</v>
      </c>
      <c r="M456" s="7">
        <v>1404</v>
      </c>
      <c r="N456" s="7" t="s">
        <v>1892</v>
      </c>
      <c r="O456" s="7" t="s">
        <v>43</v>
      </c>
      <c r="P456" s="7" t="s">
        <v>33</v>
      </c>
      <c r="Q456" s="7">
        <v>0</v>
      </c>
      <c r="R456" s="15">
        <v>44683</v>
      </c>
      <c r="S456" s="9">
        <v>44690</v>
      </c>
      <c r="T456" s="7" t="s">
        <v>34</v>
      </c>
      <c r="U456" s="7">
        <v>1404</v>
      </c>
      <c r="V456" s="7">
        <v>0</v>
      </c>
      <c r="W456" s="7">
        <v>0</v>
      </c>
      <c r="X456" s="7" t="s">
        <v>1893</v>
      </c>
      <c r="Y456" s="7">
        <v>10079616</v>
      </c>
      <c r="Z456" s="7" t="s">
        <v>1894</v>
      </c>
    </row>
    <row r="457" s="7" customFormat="1" spans="1:25">
      <c r="A457" s="7" t="s">
        <v>1895</v>
      </c>
      <c r="B457" s="7" t="s">
        <v>26</v>
      </c>
      <c r="C457" s="7" t="s">
        <v>27</v>
      </c>
      <c r="D457" s="7" t="s">
        <v>951</v>
      </c>
      <c r="E457" s="7" t="s">
        <v>1896</v>
      </c>
      <c r="F457" s="9">
        <v>44684</v>
      </c>
      <c r="G457" s="9">
        <v>44685</v>
      </c>
      <c r="H457" s="7">
        <v>1</v>
      </c>
      <c r="I457" s="7">
        <v>1</v>
      </c>
      <c r="J457" s="7">
        <v>1</v>
      </c>
      <c r="K457" s="7" t="s">
        <v>41</v>
      </c>
      <c r="L457" s="7">
        <v>508</v>
      </c>
      <c r="M457" s="7">
        <v>508</v>
      </c>
      <c r="N457" s="7" t="s">
        <v>1897</v>
      </c>
      <c r="O457" s="7" t="s">
        <v>43</v>
      </c>
      <c r="P457" s="7" t="s">
        <v>33</v>
      </c>
      <c r="Q457" s="7">
        <v>0</v>
      </c>
      <c r="R457" s="15">
        <v>44683</v>
      </c>
      <c r="S457" s="9">
        <v>44690</v>
      </c>
      <c r="T457" s="7" t="s">
        <v>34</v>
      </c>
      <c r="U457" s="7">
        <v>508</v>
      </c>
      <c r="V457" s="7">
        <v>0</v>
      </c>
      <c r="W457" s="7">
        <v>0</v>
      </c>
      <c r="X457" s="7" t="s">
        <v>1898</v>
      </c>
      <c r="Y457" s="7" t="s">
        <v>35</v>
      </c>
    </row>
    <row r="458" s="7" customFormat="1" spans="1:25">
      <c r="A458" s="7" t="s">
        <v>1899</v>
      </c>
      <c r="B458" s="7" t="s">
        <v>26</v>
      </c>
      <c r="C458" s="7" t="s">
        <v>27</v>
      </c>
      <c r="D458" s="7" t="s">
        <v>1900</v>
      </c>
      <c r="E458" s="7" t="s">
        <v>1901</v>
      </c>
      <c r="F458" s="9">
        <v>44683</v>
      </c>
      <c r="G458" s="9">
        <v>44684</v>
      </c>
      <c r="H458" s="7">
        <v>1</v>
      </c>
      <c r="I458" s="7">
        <v>1</v>
      </c>
      <c r="J458" s="7">
        <v>1</v>
      </c>
      <c r="K458" s="7" t="s">
        <v>41</v>
      </c>
      <c r="L458" s="7">
        <v>468</v>
      </c>
      <c r="M458" s="7">
        <v>468</v>
      </c>
      <c r="N458" s="7" t="s">
        <v>1902</v>
      </c>
      <c r="O458" s="7" t="s">
        <v>43</v>
      </c>
      <c r="P458" s="7" t="s">
        <v>33</v>
      </c>
      <c r="Q458" s="7">
        <v>0</v>
      </c>
      <c r="R458" s="15">
        <v>44683</v>
      </c>
      <c r="S458" s="9">
        <v>44690</v>
      </c>
      <c r="T458" s="7" t="s">
        <v>34</v>
      </c>
      <c r="U458" s="7">
        <v>468</v>
      </c>
      <c r="V458" s="7">
        <v>0</v>
      </c>
      <c r="W458" s="7">
        <v>0</v>
      </c>
      <c r="X458" s="7" t="s">
        <v>1903</v>
      </c>
      <c r="Y458" s="7" t="s">
        <v>35</v>
      </c>
    </row>
    <row r="459" s="7" customFormat="1" spans="1:25">
      <c r="A459" s="7" t="s">
        <v>1904</v>
      </c>
      <c r="B459" s="7" t="s">
        <v>26</v>
      </c>
      <c r="C459" s="7" t="s">
        <v>27</v>
      </c>
      <c r="D459" s="7" t="s">
        <v>1485</v>
      </c>
      <c r="E459" s="7" t="s">
        <v>947</v>
      </c>
      <c r="F459" s="9">
        <v>44688</v>
      </c>
      <c r="G459" s="9">
        <v>44689</v>
      </c>
      <c r="H459" s="7">
        <v>1</v>
      </c>
      <c r="I459" s="7">
        <v>1</v>
      </c>
      <c r="J459" s="7">
        <v>1</v>
      </c>
      <c r="K459" s="7" t="s">
        <v>41</v>
      </c>
      <c r="L459" s="7">
        <v>523</v>
      </c>
      <c r="M459" s="7">
        <v>523</v>
      </c>
      <c r="N459" s="7" t="s">
        <v>1905</v>
      </c>
      <c r="O459" s="7" t="s">
        <v>43</v>
      </c>
      <c r="P459" s="7" t="s">
        <v>33</v>
      </c>
      <c r="Q459" s="7">
        <v>0</v>
      </c>
      <c r="R459" s="15">
        <v>44683</v>
      </c>
      <c r="S459" s="9">
        <v>44690</v>
      </c>
      <c r="T459" s="7" t="s">
        <v>34</v>
      </c>
      <c r="U459" s="7">
        <v>523</v>
      </c>
      <c r="V459" s="7">
        <v>0</v>
      </c>
      <c r="W459" s="7">
        <v>0</v>
      </c>
      <c r="X459" s="7" t="s">
        <v>1906</v>
      </c>
      <c r="Y459" s="7" t="s">
        <v>1907</v>
      </c>
    </row>
    <row r="460" s="7" customFormat="1" spans="1:25">
      <c r="A460" s="7" t="s">
        <v>1908</v>
      </c>
      <c r="B460" s="7" t="s">
        <v>26</v>
      </c>
      <c r="C460" s="7" t="s">
        <v>27</v>
      </c>
      <c r="D460" s="7" t="s">
        <v>1601</v>
      </c>
      <c r="E460" s="7" t="s">
        <v>1602</v>
      </c>
      <c r="F460" s="9">
        <v>44685</v>
      </c>
      <c r="G460" s="9">
        <v>44689</v>
      </c>
      <c r="H460" s="7">
        <v>1</v>
      </c>
      <c r="I460" s="7">
        <v>4</v>
      </c>
      <c r="J460" s="7">
        <v>4</v>
      </c>
      <c r="K460" s="7" t="s">
        <v>41</v>
      </c>
      <c r="L460" s="7">
        <v>584</v>
      </c>
      <c r="M460" s="7">
        <v>584</v>
      </c>
      <c r="N460" s="7" t="s">
        <v>1909</v>
      </c>
      <c r="O460" s="7" t="s">
        <v>43</v>
      </c>
      <c r="P460" s="7" t="s">
        <v>33</v>
      </c>
      <c r="Q460" s="7">
        <v>0</v>
      </c>
      <c r="R460" s="15">
        <v>44683</v>
      </c>
      <c r="S460" s="9">
        <v>44690</v>
      </c>
      <c r="T460" s="7" t="s">
        <v>34</v>
      </c>
      <c r="U460" s="7">
        <v>584</v>
      </c>
      <c r="V460" s="7">
        <v>0</v>
      </c>
      <c r="W460" s="7">
        <v>0</v>
      </c>
      <c r="X460" s="7" t="s">
        <v>1910</v>
      </c>
      <c r="Y460" s="7" t="s">
        <v>1911</v>
      </c>
    </row>
    <row r="461" s="7" customFormat="1" spans="1:25">
      <c r="A461" s="7" t="s">
        <v>1912</v>
      </c>
      <c r="B461" s="7" t="s">
        <v>26</v>
      </c>
      <c r="C461" s="7" t="s">
        <v>27</v>
      </c>
      <c r="D461" s="7" t="s">
        <v>1913</v>
      </c>
      <c r="E461" s="7" t="s">
        <v>1914</v>
      </c>
      <c r="F461" s="9">
        <v>44684</v>
      </c>
      <c r="G461" s="9">
        <v>44685</v>
      </c>
      <c r="H461" s="7">
        <v>2</v>
      </c>
      <c r="I461" s="7">
        <v>1</v>
      </c>
      <c r="J461" s="7">
        <v>2</v>
      </c>
      <c r="K461" s="7" t="s">
        <v>41</v>
      </c>
      <c r="L461" s="7">
        <v>1060</v>
      </c>
      <c r="M461" s="7">
        <v>1060</v>
      </c>
      <c r="N461" s="7" t="s">
        <v>1915</v>
      </c>
      <c r="O461" s="7" t="s">
        <v>43</v>
      </c>
      <c r="P461" s="7" t="s">
        <v>33</v>
      </c>
      <c r="Q461" s="7">
        <v>0</v>
      </c>
      <c r="R461" s="15">
        <v>44683</v>
      </c>
      <c r="S461" s="9">
        <v>44690</v>
      </c>
      <c r="T461" s="7" t="s">
        <v>34</v>
      </c>
      <c r="U461" s="7">
        <v>1060</v>
      </c>
      <c r="V461" s="7">
        <v>0</v>
      </c>
      <c r="W461" s="7">
        <v>0</v>
      </c>
      <c r="X461" s="7" t="s">
        <v>1916</v>
      </c>
      <c r="Y461" s="7" t="s">
        <v>1917</v>
      </c>
    </row>
    <row r="462" s="7" customFormat="1" spans="1:25">
      <c r="A462" s="7" t="s">
        <v>1918</v>
      </c>
      <c r="B462" s="7" t="s">
        <v>26</v>
      </c>
      <c r="C462" s="7" t="s">
        <v>27</v>
      </c>
      <c r="D462" s="7" t="s">
        <v>1530</v>
      </c>
      <c r="E462" s="7" t="s">
        <v>1919</v>
      </c>
      <c r="F462" s="9">
        <v>44684</v>
      </c>
      <c r="G462" s="9">
        <v>44685</v>
      </c>
      <c r="H462" s="7">
        <v>1</v>
      </c>
      <c r="I462" s="7">
        <v>1</v>
      </c>
      <c r="J462" s="7">
        <v>1</v>
      </c>
      <c r="K462" s="7" t="s">
        <v>41</v>
      </c>
      <c r="L462" s="7">
        <v>391</v>
      </c>
      <c r="M462" s="7">
        <v>391</v>
      </c>
      <c r="N462" s="7" t="s">
        <v>1920</v>
      </c>
      <c r="O462" s="7" t="s">
        <v>43</v>
      </c>
      <c r="P462" s="7" t="s">
        <v>33</v>
      </c>
      <c r="Q462" s="7">
        <v>0</v>
      </c>
      <c r="R462" s="15">
        <v>44683</v>
      </c>
      <c r="S462" s="9">
        <v>44690</v>
      </c>
      <c r="T462" s="7" t="s">
        <v>34</v>
      </c>
      <c r="U462" s="7">
        <v>391</v>
      </c>
      <c r="V462" s="7">
        <v>0</v>
      </c>
      <c r="W462" s="7">
        <v>0</v>
      </c>
      <c r="X462" s="7" t="s">
        <v>1921</v>
      </c>
      <c r="Y462" s="7" t="s">
        <v>1922</v>
      </c>
    </row>
    <row r="463" s="7" customFormat="1" spans="1:25">
      <c r="A463" s="7" t="s">
        <v>1899</v>
      </c>
      <c r="B463" s="7" t="s">
        <v>26</v>
      </c>
      <c r="C463" s="7" t="s">
        <v>114</v>
      </c>
      <c r="D463" s="7" t="s">
        <v>1900</v>
      </c>
      <c r="E463" s="7" t="s">
        <v>1901</v>
      </c>
      <c r="F463" s="9">
        <v>44683</v>
      </c>
      <c r="G463" s="9">
        <v>44684</v>
      </c>
      <c r="H463" s="7">
        <v>1</v>
      </c>
      <c r="I463" s="7">
        <v>1</v>
      </c>
      <c r="J463" s="7">
        <v>1</v>
      </c>
      <c r="K463" s="7" t="s">
        <v>41</v>
      </c>
      <c r="L463" s="7">
        <v>-468</v>
      </c>
      <c r="M463" s="7">
        <v>-468</v>
      </c>
      <c r="N463" s="7" t="s">
        <v>1902</v>
      </c>
      <c r="O463" s="7" t="s">
        <v>43</v>
      </c>
      <c r="P463" s="7" t="s">
        <v>33</v>
      </c>
      <c r="Q463" s="7">
        <v>0</v>
      </c>
      <c r="R463" s="15">
        <v>44683</v>
      </c>
      <c r="S463" s="9">
        <v>44690</v>
      </c>
      <c r="T463" s="7" t="s">
        <v>34</v>
      </c>
      <c r="U463" s="7">
        <v>-468</v>
      </c>
      <c r="V463" s="7">
        <v>0</v>
      </c>
      <c r="W463" s="7">
        <v>0</v>
      </c>
      <c r="X463" s="7" t="s">
        <v>1903</v>
      </c>
      <c r="Y463" s="7" t="s">
        <v>35</v>
      </c>
    </row>
    <row r="464" s="7" customFormat="1" spans="1:25">
      <c r="A464" s="7" t="s">
        <v>1923</v>
      </c>
      <c r="B464" s="7" t="s">
        <v>26</v>
      </c>
      <c r="C464" s="7" t="s">
        <v>27</v>
      </c>
      <c r="D464" s="7" t="s">
        <v>739</v>
      </c>
      <c r="E464" s="7" t="s">
        <v>1467</v>
      </c>
      <c r="F464" s="9">
        <v>44683</v>
      </c>
      <c r="G464" s="9">
        <v>44684</v>
      </c>
      <c r="H464" s="7">
        <v>1</v>
      </c>
      <c r="I464" s="7">
        <v>1</v>
      </c>
      <c r="J464" s="7">
        <v>1</v>
      </c>
      <c r="K464" s="7" t="s">
        <v>41</v>
      </c>
      <c r="L464" s="7">
        <v>450</v>
      </c>
      <c r="M464" s="7">
        <v>450</v>
      </c>
      <c r="N464" s="7" t="s">
        <v>1924</v>
      </c>
      <c r="O464" s="7" t="s">
        <v>43</v>
      </c>
      <c r="P464" s="7" t="s">
        <v>33</v>
      </c>
      <c r="Q464" s="7">
        <v>0</v>
      </c>
      <c r="R464" s="15">
        <v>44683</v>
      </c>
      <c r="S464" s="9">
        <v>44690</v>
      </c>
      <c r="T464" s="7" t="s">
        <v>34</v>
      </c>
      <c r="U464" s="7">
        <v>450</v>
      </c>
      <c r="V464" s="7">
        <v>0</v>
      </c>
      <c r="W464" s="7">
        <v>0</v>
      </c>
      <c r="X464" s="7" t="s">
        <v>1925</v>
      </c>
      <c r="Y464" s="7" t="s">
        <v>1926</v>
      </c>
    </row>
    <row r="465" s="7" customFormat="1" spans="1:25">
      <c r="A465" s="7" t="s">
        <v>1927</v>
      </c>
      <c r="B465" s="7" t="s">
        <v>26</v>
      </c>
      <c r="C465" s="7" t="s">
        <v>27</v>
      </c>
      <c r="D465" s="7" t="s">
        <v>1485</v>
      </c>
      <c r="E465" s="7" t="s">
        <v>1486</v>
      </c>
      <c r="F465" s="9">
        <v>44688</v>
      </c>
      <c r="G465" s="9">
        <v>44689</v>
      </c>
      <c r="H465" s="7">
        <v>1</v>
      </c>
      <c r="I465" s="7">
        <v>1</v>
      </c>
      <c r="J465" s="7">
        <v>1</v>
      </c>
      <c r="K465" s="7" t="s">
        <v>41</v>
      </c>
      <c r="L465" s="7">
        <v>574</v>
      </c>
      <c r="M465" s="7">
        <v>574</v>
      </c>
      <c r="N465" s="7" t="s">
        <v>1928</v>
      </c>
      <c r="O465" s="7" t="s">
        <v>43</v>
      </c>
      <c r="P465" s="7" t="s">
        <v>33</v>
      </c>
      <c r="Q465" s="7">
        <v>0</v>
      </c>
      <c r="R465" s="15">
        <v>44683</v>
      </c>
      <c r="S465" s="9">
        <v>44690</v>
      </c>
      <c r="T465" s="7" t="s">
        <v>34</v>
      </c>
      <c r="U465" s="7">
        <v>574</v>
      </c>
      <c r="V465" s="7">
        <v>0</v>
      </c>
      <c r="W465" s="7">
        <v>0</v>
      </c>
      <c r="X465" s="7" t="s">
        <v>1929</v>
      </c>
      <c r="Y465" s="7" t="s">
        <v>1930</v>
      </c>
    </row>
    <row r="466" s="7" customFormat="1" spans="1:25">
      <c r="A466" s="7" t="s">
        <v>1931</v>
      </c>
      <c r="B466" s="7" t="s">
        <v>26</v>
      </c>
      <c r="C466" s="7" t="s">
        <v>27</v>
      </c>
      <c r="D466" s="7" t="s">
        <v>1900</v>
      </c>
      <c r="E466" s="7" t="s">
        <v>1932</v>
      </c>
      <c r="F466" s="9">
        <v>44683</v>
      </c>
      <c r="G466" s="9">
        <v>44684</v>
      </c>
      <c r="H466" s="7">
        <v>1</v>
      </c>
      <c r="I466" s="7">
        <v>1</v>
      </c>
      <c r="J466" s="7">
        <v>1</v>
      </c>
      <c r="K466" s="7" t="s">
        <v>41</v>
      </c>
      <c r="L466" s="7">
        <v>628</v>
      </c>
      <c r="M466" s="7">
        <v>628</v>
      </c>
      <c r="N466" s="7" t="s">
        <v>1902</v>
      </c>
      <c r="O466" s="7" t="s">
        <v>43</v>
      </c>
      <c r="P466" s="7" t="s">
        <v>33</v>
      </c>
      <c r="Q466" s="7">
        <v>0</v>
      </c>
      <c r="R466" s="15">
        <v>44683</v>
      </c>
      <c r="S466" s="9">
        <v>44690</v>
      </c>
      <c r="T466" s="7" t="s">
        <v>34</v>
      </c>
      <c r="U466" s="7">
        <v>628</v>
      </c>
      <c r="V466" s="7">
        <v>0</v>
      </c>
      <c r="W466" s="7">
        <v>0</v>
      </c>
      <c r="X466" s="7" t="s">
        <v>1933</v>
      </c>
      <c r="Y466" s="7" t="s">
        <v>35</v>
      </c>
    </row>
    <row r="467" s="7" customFormat="1" spans="1:25">
      <c r="A467" s="7" t="s">
        <v>1934</v>
      </c>
      <c r="B467" s="7" t="s">
        <v>26</v>
      </c>
      <c r="C467" s="7" t="s">
        <v>27</v>
      </c>
      <c r="D467" s="7" t="s">
        <v>241</v>
      </c>
      <c r="E467" s="7" t="s">
        <v>242</v>
      </c>
      <c r="F467" s="9">
        <v>44687</v>
      </c>
      <c r="G467" s="9">
        <v>44689</v>
      </c>
      <c r="H467" s="7">
        <v>2</v>
      </c>
      <c r="I467" s="7">
        <v>2</v>
      </c>
      <c r="J467" s="7">
        <v>4</v>
      </c>
      <c r="K467" s="7" t="s">
        <v>41</v>
      </c>
      <c r="L467" s="7">
        <v>2840</v>
      </c>
      <c r="M467" s="7">
        <v>2840</v>
      </c>
      <c r="N467" s="7" t="s">
        <v>1935</v>
      </c>
      <c r="O467" s="7" t="s">
        <v>43</v>
      </c>
      <c r="P467" s="7" t="s">
        <v>33</v>
      </c>
      <c r="Q467" s="7">
        <v>0</v>
      </c>
      <c r="R467" s="15">
        <v>44683</v>
      </c>
      <c r="S467" s="9">
        <v>44690</v>
      </c>
      <c r="T467" s="7" t="s">
        <v>34</v>
      </c>
      <c r="U467" s="7">
        <v>2840</v>
      </c>
      <c r="V467" s="7">
        <v>0</v>
      </c>
      <c r="W467" s="7">
        <v>0</v>
      </c>
      <c r="X467" s="7" t="s">
        <v>1936</v>
      </c>
      <c r="Y467" s="7" t="s">
        <v>1937</v>
      </c>
    </row>
    <row r="468" s="7" customFormat="1" spans="1:25">
      <c r="A468" s="7" t="s">
        <v>1938</v>
      </c>
      <c r="B468" s="7" t="s">
        <v>26</v>
      </c>
      <c r="C468" s="7" t="s">
        <v>27</v>
      </c>
      <c r="D468" s="7" t="s">
        <v>241</v>
      </c>
      <c r="E468" s="7" t="s">
        <v>1939</v>
      </c>
      <c r="F468" s="9">
        <v>44687</v>
      </c>
      <c r="G468" s="9">
        <v>44689</v>
      </c>
      <c r="H468" s="7">
        <v>1</v>
      </c>
      <c r="I468" s="7">
        <v>2</v>
      </c>
      <c r="J468" s="7">
        <v>2</v>
      </c>
      <c r="K468" s="7" t="s">
        <v>41</v>
      </c>
      <c r="L468" s="7">
        <v>3528</v>
      </c>
      <c r="M468" s="7">
        <v>3528</v>
      </c>
      <c r="N468" s="7" t="s">
        <v>1940</v>
      </c>
      <c r="O468" s="7" t="s">
        <v>43</v>
      </c>
      <c r="P468" s="7" t="s">
        <v>33</v>
      </c>
      <c r="Q468" s="7">
        <v>0</v>
      </c>
      <c r="R468" s="15">
        <v>44683</v>
      </c>
      <c r="S468" s="9">
        <v>44690</v>
      </c>
      <c r="T468" s="7" t="s">
        <v>34</v>
      </c>
      <c r="U468" s="7">
        <v>3528</v>
      </c>
      <c r="V468" s="7">
        <v>0</v>
      </c>
      <c r="W468" s="7">
        <v>0</v>
      </c>
      <c r="X468" s="7" t="s">
        <v>1941</v>
      </c>
      <c r="Y468" s="7" t="s">
        <v>1942</v>
      </c>
    </row>
    <row r="469" s="7" customFormat="1" spans="1:25">
      <c r="A469" s="7" t="s">
        <v>1943</v>
      </c>
      <c r="B469" s="7" t="s">
        <v>26</v>
      </c>
      <c r="C469" s="7" t="s">
        <v>27</v>
      </c>
      <c r="D469" s="7" t="s">
        <v>241</v>
      </c>
      <c r="E469" s="7" t="s">
        <v>1939</v>
      </c>
      <c r="F469" s="9">
        <v>44687</v>
      </c>
      <c r="G469" s="9">
        <v>44689</v>
      </c>
      <c r="H469" s="7">
        <v>1</v>
      </c>
      <c r="I469" s="7">
        <v>2</v>
      </c>
      <c r="J469" s="7">
        <v>2</v>
      </c>
      <c r="K469" s="7" t="s">
        <v>41</v>
      </c>
      <c r="L469" s="7">
        <v>3528</v>
      </c>
      <c r="M469" s="7">
        <v>3528</v>
      </c>
      <c r="N469" s="7" t="s">
        <v>1944</v>
      </c>
      <c r="O469" s="7" t="s">
        <v>43</v>
      </c>
      <c r="P469" s="7" t="s">
        <v>33</v>
      </c>
      <c r="Q469" s="7">
        <v>0</v>
      </c>
      <c r="R469" s="15">
        <v>44683</v>
      </c>
      <c r="S469" s="9">
        <v>44690</v>
      </c>
      <c r="T469" s="7" t="s">
        <v>34</v>
      </c>
      <c r="U469" s="7">
        <v>3528</v>
      </c>
      <c r="V469" s="7">
        <v>0</v>
      </c>
      <c r="W469" s="7">
        <v>0</v>
      </c>
      <c r="X469" s="7" t="s">
        <v>1945</v>
      </c>
      <c r="Y469" s="7" t="s">
        <v>1946</v>
      </c>
    </row>
    <row r="470" s="7" customFormat="1" spans="1:25">
      <c r="A470" s="7" t="s">
        <v>1947</v>
      </c>
      <c r="B470" s="7" t="s">
        <v>26</v>
      </c>
      <c r="C470" s="7" t="s">
        <v>27</v>
      </c>
      <c r="D470" s="7" t="s">
        <v>241</v>
      </c>
      <c r="E470" s="7" t="s">
        <v>1939</v>
      </c>
      <c r="F470" s="9">
        <v>44687</v>
      </c>
      <c r="G470" s="9">
        <v>44689</v>
      </c>
      <c r="H470" s="7">
        <v>1</v>
      </c>
      <c r="I470" s="7">
        <v>2</v>
      </c>
      <c r="J470" s="7">
        <v>2</v>
      </c>
      <c r="K470" s="7" t="s">
        <v>41</v>
      </c>
      <c r="L470" s="7">
        <v>3528</v>
      </c>
      <c r="M470" s="7">
        <v>3528</v>
      </c>
      <c r="N470" s="7" t="s">
        <v>1948</v>
      </c>
      <c r="O470" s="7" t="s">
        <v>43</v>
      </c>
      <c r="P470" s="7" t="s">
        <v>33</v>
      </c>
      <c r="Q470" s="7">
        <v>0</v>
      </c>
      <c r="R470" s="15">
        <v>44683</v>
      </c>
      <c r="S470" s="9">
        <v>44690</v>
      </c>
      <c r="T470" s="7" t="s">
        <v>34</v>
      </c>
      <c r="U470" s="7">
        <v>3528</v>
      </c>
      <c r="V470" s="7">
        <v>0</v>
      </c>
      <c r="W470" s="7">
        <v>0</v>
      </c>
      <c r="X470" s="7" t="s">
        <v>1949</v>
      </c>
      <c r="Y470" s="7" t="s">
        <v>1950</v>
      </c>
    </row>
    <row r="471" s="7" customFormat="1" spans="1:25">
      <c r="A471" s="7" t="s">
        <v>1951</v>
      </c>
      <c r="B471" s="7" t="s">
        <v>26</v>
      </c>
      <c r="C471" s="7" t="s">
        <v>27</v>
      </c>
      <c r="D471" s="7" t="s">
        <v>241</v>
      </c>
      <c r="E471" s="7" t="s">
        <v>1521</v>
      </c>
      <c r="F471" s="9">
        <v>44687</v>
      </c>
      <c r="G471" s="9">
        <v>44689</v>
      </c>
      <c r="H471" s="7">
        <v>1</v>
      </c>
      <c r="I471" s="7">
        <v>2</v>
      </c>
      <c r="J471" s="7">
        <v>2</v>
      </c>
      <c r="K471" s="7" t="s">
        <v>41</v>
      </c>
      <c r="L471" s="7">
        <v>1420</v>
      </c>
      <c r="M471" s="7">
        <v>1420</v>
      </c>
      <c r="N471" s="7" t="s">
        <v>1952</v>
      </c>
      <c r="O471" s="7" t="s">
        <v>43</v>
      </c>
      <c r="P471" s="7" t="s">
        <v>33</v>
      </c>
      <c r="Q471" s="7">
        <v>0</v>
      </c>
      <c r="R471" s="15">
        <v>44683</v>
      </c>
      <c r="S471" s="9">
        <v>44690</v>
      </c>
      <c r="T471" s="7" t="s">
        <v>34</v>
      </c>
      <c r="U471" s="7">
        <v>1420</v>
      </c>
      <c r="V471" s="7">
        <v>0</v>
      </c>
      <c r="W471" s="7">
        <v>0</v>
      </c>
      <c r="X471" s="7" t="s">
        <v>1953</v>
      </c>
      <c r="Y471" s="7" t="s">
        <v>1954</v>
      </c>
    </row>
    <row r="472" s="7" customFormat="1" spans="1:25">
      <c r="A472" s="7" t="s">
        <v>1931</v>
      </c>
      <c r="B472" s="7" t="s">
        <v>26</v>
      </c>
      <c r="C472" s="7" t="s">
        <v>114</v>
      </c>
      <c r="D472" s="7" t="s">
        <v>1900</v>
      </c>
      <c r="E472" s="7" t="s">
        <v>1932</v>
      </c>
      <c r="F472" s="9">
        <v>44683</v>
      </c>
      <c r="G472" s="9">
        <v>44684</v>
      </c>
      <c r="H472" s="7">
        <v>1</v>
      </c>
      <c r="I472" s="7">
        <v>1</v>
      </c>
      <c r="J472" s="7">
        <v>1</v>
      </c>
      <c r="K472" s="7" t="s">
        <v>41</v>
      </c>
      <c r="L472" s="7">
        <v>-628</v>
      </c>
      <c r="M472" s="7">
        <v>-628</v>
      </c>
      <c r="N472" s="7" t="s">
        <v>1902</v>
      </c>
      <c r="O472" s="7" t="s">
        <v>43</v>
      </c>
      <c r="P472" s="7" t="s">
        <v>33</v>
      </c>
      <c r="Q472" s="7">
        <v>0</v>
      </c>
      <c r="R472" s="15">
        <v>44683</v>
      </c>
      <c r="S472" s="9">
        <v>44690</v>
      </c>
      <c r="T472" s="7" t="s">
        <v>34</v>
      </c>
      <c r="U472" s="7">
        <v>-628</v>
      </c>
      <c r="V472" s="7">
        <v>0</v>
      </c>
      <c r="W472" s="7">
        <v>0</v>
      </c>
      <c r="X472" s="7" t="s">
        <v>1933</v>
      </c>
      <c r="Y472" s="7" t="s">
        <v>35</v>
      </c>
    </row>
    <row r="473" s="7" customFormat="1" spans="1:25">
      <c r="A473" s="7" t="s">
        <v>1955</v>
      </c>
      <c r="B473" s="7" t="s">
        <v>26</v>
      </c>
      <c r="C473" s="7" t="s">
        <v>27</v>
      </c>
      <c r="D473" s="7" t="s">
        <v>1956</v>
      </c>
      <c r="E473" s="7" t="s">
        <v>163</v>
      </c>
      <c r="F473" s="9">
        <v>44685</v>
      </c>
      <c r="G473" s="9">
        <v>44688</v>
      </c>
      <c r="H473" s="7">
        <v>1</v>
      </c>
      <c r="I473" s="7">
        <v>3</v>
      </c>
      <c r="J473" s="7">
        <v>3</v>
      </c>
      <c r="K473" s="7" t="s">
        <v>41</v>
      </c>
      <c r="L473" s="7">
        <v>3737</v>
      </c>
      <c r="M473" s="7">
        <v>3737</v>
      </c>
      <c r="N473" s="7" t="s">
        <v>1957</v>
      </c>
      <c r="O473" s="7" t="s">
        <v>43</v>
      </c>
      <c r="P473" s="7" t="s">
        <v>33</v>
      </c>
      <c r="Q473" s="7">
        <v>0</v>
      </c>
      <c r="R473" s="15">
        <v>44683</v>
      </c>
      <c r="S473" s="9">
        <v>44690</v>
      </c>
      <c r="T473" s="7" t="s">
        <v>34</v>
      </c>
      <c r="U473" s="7">
        <v>3737</v>
      </c>
      <c r="V473" s="7">
        <v>0</v>
      </c>
      <c r="W473" s="7">
        <v>0</v>
      </c>
      <c r="X473" s="7" t="s">
        <v>1958</v>
      </c>
      <c r="Y473" s="7" t="s">
        <v>1959</v>
      </c>
    </row>
    <row r="474" s="7" customFormat="1" spans="1:25">
      <c r="A474" s="7" t="s">
        <v>1960</v>
      </c>
      <c r="B474" s="7" t="s">
        <v>26</v>
      </c>
      <c r="C474" s="7" t="s">
        <v>27</v>
      </c>
      <c r="D474" s="7" t="s">
        <v>1961</v>
      </c>
      <c r="E474" s="7" t="s">
        <v>1919</v>
      </c>
      <c r="F474" s="9">
        <v>44686</v>
      </c>
      <c r="G474" s="9">
        <v>44688</v>
      </c>
      <c r="H474" s="7">
        <v>1</v>
      </c>
      <c r="I474" s="7">
        <v>2</v>
      </c>
      <c r="J474" s="7">
        <v>2</v>
      </c>
      <c r="K474" s="7" t="s">
        <v>41</v>
      </c>
      <c r="L474" s="7">
        <v>1260</v>
      </c>
      <c r="M474" s="7">
        <v>1260</v>
      </c>
      <c r="N474" s="7" t="s">
        <v>1962</v>
      </c>
      <c r="O474" s="7" t="s">
        <v>43</v>
      </c>
      <c r="P474" s="7" t="s">
        <v>33</v>
      </c>
      <c r="Q474" s="7">
        <v>0</v>
      </c>
      <c r="R474" s="15">
        <v>44683</v>
      </c>
      <c r="S474" s="9">
        <v>44690</v>
      </c>
      <c r="T474" s="7" t="s">
        <v>34</v>
      </c>
      <c r="U474" s="7">
        <v>1260</v>
      </c>
      <c r="V474" s="7">
        <v>0</v>
      </c>
      <c r="W474" s="7">
        <v>0</v>
      </c>
      <c r="X474" s="7" t="s">
        <v>1963</v>
      </c>
      <c r="Y474" s="7" t="s">
        <v>69</v>
      </c>
    </row>
    <row r="475" s="7" customFormat="1" spans="1:25">
      <c r="A475" s="7" t="s">
        <v>1964</v>
      </c>
      <c r="B475" s="7" t="s">
        <v>26</v>
      </c>
      <c r="C475" s="7" t="s">
        <v>27</v>
      </c>
      <c r="D475" s="7" t="s">
        <v>1742</v>
      </c>
      <c r="E475" s="7" t="s">
        <v>1965</v>
      </c>
      <c r="F475" s="9">
        <v>44683</v>
      </c>
      <c r="G475" s="9">
        <v>44684</v>
      </c>
      <c r="H475" s="7">
        <v>1</v>
      </c>
      <c r="I475" s="7">
        <v>1</v>
      </c>
      <c r="J475" s="7">
        <v>1</v>
      </c>
      <c r="K475" s="7" t="s">
        <v>41</v>
      </c>
      <c r="L475" s="7">
        <v>1192</v>
      </c>
      <c r="M475" s="7">
        <v>1192</v>
      </c>
      <c r="N475" s="7" t="s">
        <v>1966</v>
      </c>
      <c r="O475" s="7" t="s">
        <v>43</v>
      </c>
      <c r="P475" s="7" t="s">
        <v>33</v>
      </c>
      <c r="Q475" s="7">
        <v>0</v>
      </c>
      <c r="R475" s="15">
        <v>44683</v>
      </c>
      <c r="S475" s="9">
        <v>44690</v>
      </c>
      <c r="T475" s="7" t="s">
        <v>34</v>
      </c>
      <c r="U475" s="7">
        <v>1192</v>
      </c>
      <c r="V475" s="7">
        <v>0</v>
      </c>
      <c r="W475" s="7">
        <v>0</v>
      </c>
      <c r="X475" s="7" t="s">
        <v>35</v>
      </c>
      <c r="Y475" s="7" t="s">
        <v>35</v>
      </c>
    </row>
    <row r="476" s="7" customFormat="1" spans="1:25">
      <c r="A476" s="7" t="s">
        <v>1967</v>
      </c>
      <c r="B476" s="7" t="s">
        <v>26</v>
      </c>
      <c r="C476" s="7" t="s">
        <v>27</v>
      </c>
      <c r="D476" s="7" t="s">
        <v>241</v>
      </c>
      <c r="E476" s="7" t="s">
        <v>1521</v>
      </c>
      <c r="F476" s="9">
        <v>44687</v>
      </c>
      <c r="G476" s="9">
        <v>44689</v>
      </c>
      <c r="H476" s="7">
        <v>1</v>
      </c>
      <c r="I476" s="7">
        <v>2</v>
      </c>
      <c r="J476" s="7">
        <v>2</v>
      </c>
      <c r="K476" s="7" t="s">
        <v>41</v>
      </c>
      <c r="L476" s="7">
        <v>1420</v>
      </c>
      <c r="M476" s="7">
        <v>1420</v>
      </c>
      <c r="N476" s="7" t="s">
        <v>1968</v>
      </c>
      <c r="O476" s="7" t="s">
        <v>43</v>
      </c>
      <c r="P476" s="7" t="s">
        <v>33</v>
      </c>
      <c r="Q476" s="7">
        <v>0</v>
      </c>
      <c r="R476" s="15">
        <v>44683</v>
      </c>
      <c r="S476" s="9">
        <v>44690</v>
      </c>
      <c r="T476" s="7" t="s">
        <v>34</v>
      </c>
      <c r="U476" s="7">
        <v>1420</v>
      </c>
      <c r="V476" s="7">
        <v>0</v>
      </c>
      <c r="W476" s="7">
        <v>0</v>
      </c>
      <c r="X476" s="7" t="s">
        <v>1969</v>
      </c>
      <c r="Y476" s="7" t="s">
        <v>1970</v>
      </c>
    </row>
    <row r="477" s="7" customFormat="1" spans="1:25">
      <c r="A477" s="7" t="s">
        <v>1971</v>
      </c>
      <c r="B477" s="7" t="s">
        <v>26</v>
      </c>
      <c r="C477" s="7" t="s">
        <v>27</v>
      </c>
      <c r="D477" s="7" t="s">
        <v>241</v>
      </c>
      <c r="E477" s="7" t="s">
        <v>1521</v>
      </c>
      <c r="F477" s="9">
        <v>44687</v>
      </c>
      <c r="G477" s="9">
        <v>44689</v>
      </c>
      <c r="H477" s="7">
        <v>1</v>
      </c>
      <c r="I477" s="7">
        <v>2</v>
      </c>
      <c r="J477" s="7">
        <v>2</v>
      </c>
      <c r="K477" s="7" t="s">
        <v>41</v>
      </c>
      <c r="L477" s="7">
        <v>1420</v>
      </c>
      <c r="M477" s="7">
        <v>1420</v>
      </c>
      <c r="N477" s="7" t="s">
        <v>1972</v>
      </c>
      <c r="O477" s="7" t="s">
        <v>43</v>
      </c>
      <c r="P477" s="7" t="s">
        <v>33</v>
      </c>
      <c r="Q477" s="7">
        <v>0</v>
      </c>
      <c r="R477" s="15">
        <v>44683</v>
      </c>
      <c r="S477" s="9">
        <v>44690</v>
      </c>
      <c r="T477" s="7" t="s">
        <v>34</v>
      </c>
      <c r="U477" s="7">
        <v>1420</v>
      </c>
      <c r="V477" s="7">
        <v>0</v>
      </c>
      <c r="W477" s="7">
        <v>0</v>
      </c>
      <c r="X477" s="7" t="s">
        <v>1973</v>
      </c>
      <c r="Y477" s="7" t="s">
        <v>1974</v>
      </c>
    </row>
    <row r="478" s="7" customFormat="1" spans="1:25">
      <c r="A478" s="7" t="s">
        <v>1964</v>
      </c>
      <c r="B478" s="7" t="s">
        <v>26</v>
      </c>
      <c r="C478" s="7" t="s">
        <v>114</v>
      </c>
      <c r="D478" s="7" t="s">
        <v>1742</v>
      </c>
      <c r="E478" s="7" t="s">
        <v>1965</v>
      </c>
      <c r="F478" s="9">
        <v>44683</v>
      </c>
      <c r="G478" s="9">
        <v>44684</v>
      </c>
      <c r="H478" s="7">
        <v>1</v>
      </c>
      <c r="I478" s="7">
        <v>1</v>
      </c>
      <c r="J478" s="7">
        <v>1</v>
      </c>
      <c r="K478" s="7" t="s">
        <v>41</v>
      </c>
      <c r="L478" s="7">
        <v>-1192</v>
      </c>
      <c r="M478" s="7">
        <v>-1192</v>
      </c>
      <c r="N478" s="7" t="s">
        <v>1966</v>
      </c>
      <c r="O478" s="7" t="s">
        <v>43</v>
      </c>
      <c r="P478" s="7" t="s">
        <v>33</v>
      </c>
      <c r="Q478" s="7">
        <v>0</v>
      </c>
      <c r="R478" s="15">
        <v>44683</v>
      </c>
      <c r="S478" s="9">
        <v>44690</v>
      </c>
      <c r="T478" s="7" t="s">
        <v>34</v>
      </c>
      <c r="U478" s="7">
        <v>-1192</v>
      </c>
      <c r="V478" s="7">
        <v>0</v>
      </c>
      <c r="W478" s="7">
        <v>0</v>
      </c>
      <c r="X478" s="7" t="s">
        <v>35</v>
      </c>
      <c r="Y478" s="7" t="s">
        <v>35</v>
      </c>
    </row>
    <row r="479" s="7" customFormat="1" spans="1:25">
      <c r="A479" s="7" t="s">
        <v>1975</v>
      </c>
      <c r="B479" s="7" t="s">
        <v>26</v>
      </c>
      <c r="C479" s="7" t="s">
        <v>27</v>
      </c>
      <c r="D479" s="7" t="s">
        <v>1803</v>
      </c>
      <c r="E479" s="7" t="s">
        <v>1976</v>
      </c>
      <c r="F479" s="9">
        <v>44685</v>
      </c>
      <c r="G479" s="9">
        <v>44688</v>
      </c>
      <c r="H479" s="7">
        <v>1</v>
      </c>
      <c r="I479" s="7">
        <v>3</v>
      </c>
      <c r="J479" s="7">
        <v>3</v>
      </c>
      <c r="K479" s="7" t="s">
        <v>41</v>
      </c>
      <c r="L479" s="7">
        <v>1650</v>
      </c>
      <c r="M479" s="7">
        <v>1650</v>
      </c>
      <c r="N479" s="7" t="s">
        <v>1977</v>
      </c>
      <c r="O479" s="7" t="s">
        <v>43</v>
      </c>
      <c r="P479" s="7" t="s">
        <v>33</v>
      </c>
      <c r="Q479" s="7">
        <v>0</v>
      </c>
      <c r="R479" s="15">
        <v>44683</v>
      </c>
      <c r="S479" s="9">
        <v>44690</v>
      </c>
      <c r="T479" s="7" t="s">
        <v>34</v>
      </c>
      <c r="U479" s="7">
        <v>1650</v>
      </c>
      <c r="V479" s="7">
        <v>0</v>
      </c>
      <c r="W479" s="7">
        <v>0</v>
      </c>
      <c r="X479" s="7" t="s">
        <v>1978</v>
      </c>
      <c r="Y479" s="7" t="s">
        <v>1979</v>
      </c>
    </row>
    <row r="480" s="7" customFormat="1" spans="1:25">
      <c r="A480" s="7" t="s">
        <v>1980</v>
      </c>
      <c r="B480" s="7" t="s">
        <v>26</v>
      </c>
      <c r="C480" s="7" t="s">
        <v>27</v>
      </c>
      <c r="D480" s="7" t="s">
        <v>1752</v>
      </c>
      <c r="E480" s="7" t="s">
        <v>1981</v>
      </c>
      <c r="F480" s="9">
        <v>44687</v>
      </c>
      <c r="G480" s="9">
        <v>44688</v>
      </c>
      <c r="H480" s="7">
        <v>1</v>
      </c>
      <c r="I480" s="7">
        <v>1</v>
      </c>
      <c r="J480" s="7">
        <v>1</v>
      </c>
      <c r="K480" s="7" t="s">
        <v>41</v>
      </c>
      <c r="L480" s="7">
        <v>901</v>
      </c>
      <c r="M480" s="7">
        <v>901</v>
      </c>
      <c r="N480" s="7" t="s">
        <v>1982</v>
      </c>
      <c r="O480" s="7" t="s">
        <v>43</v>
      </c>
      <c r="P480" s="7" t="s">
        <v>33</v>
      </c>
      <c r="Q480" s="7">
        <v>0</v>
      </c>
      <c r="R480" s="15">
        <v>44683</v>
      </c>
      <c r="S480" s="9">
        <v>44690</v>
      </c>
      <c r="T480" s="7" t="s">
        <v>34</v>
      </c>
      <c r="U480" s="7">
        <v>901</v>
      </c>
      <c r="V480" s="7">
        <v>0</v>
      </c>
      <c r="W480" s="7">
        <v>0</v>
      </c>
      <c r="X480" s="7" t="s">
        <v>1983</v>
      </c>
      <c r="Y480" s="7" t="s">
        <v>1984</v>
      </c>
    </row>
    <row r="481" s="7" customFormat="1" spans="1:25">
      <c r="A481" s="7" t="s">
        <v>1985</v>
      </c>
      <c r="B481" s="7" t="s">
        <v>26</v>
      </c>
      <c r="C481" s="7" t="s">
        <v>27</v>
      </c>
      <c r="D481" s="7" t="s">
        <v>1900</v>
      </c>
      <c r="E481" s="7" t="s">
        <v>163</v>
      </c>
      <c r="F481" s="9">
        <v>44684</v>
      </c>
      <c r="G481" s="9">
        <v>44685</v>
      </c>
      <c r="H481" s="7">
        <v>1</v>
      </c>
      <c r="I481" s="7">
        <v>1</v>
      </c>
      <c r="J481" s="7">
        <v>1</v>
      </c>
      <c r="K481" s="7" t="s">
        <v>41</v>
      </c>
      <c r="L481" s="7">
        <v>335</v>
      </c>
      <c r="M481" s="7">
        <v>335</v>
      </c>
      <c r="N481" s="7" t="s">
        <v>1986</v>
      </c>
      <c r="O481" s="7" t="s">
        <v>43</v>
      </c>
      <c r="P481" s="7" t="s">
        <v>33</v>
      </c>
      <c r="Q481" s="7">
        <v>0</v>
      </c>
      <c r="R481" s="15">
        <v>44683</v>
      </c>
      <c r="S481" s="9">
        <v>44690</v>
      </c>
      <c r="T481" s="7" t="s">
        <v>34</v>
      </c>
      <c r="U481" s="7">
        <v>335</v>
      </c>
      <c r="V481" s="7">
        <v>0</v>
      </c>
      <c r="W481" s="7">
        <v>0</v>
      </c>
      <c r="X481" s="7" t="s">
        <v>1987</v>
      </c>
      <c r="Y481" s="7" t="s">
        <v>1988</v>
      </c>
    </row>
    <row r="482" s="7" customFormat="1" spans="1:25">
      <c r="A482" s="7" t="s">
        <v>1989</v>
      </c>
      <c r="B482" s="7" t="s">
        <v>26</v>
      </c>
      <c r="C482" s="7" t="s">
        <v>27</v>
      </c>
      <c r="D482" s="7" t="s">
        <v>739</v>
      </c>
      <c r="E482" s="7" t="s">
        <v>740</v>
      </c>
      <c r="F482" s="9">
        <v>44684</v>
      </c>
      <c r="G482" s="9">
        <v>44685</v>
      </c>
      <c r="H482" s="7">
        <v>1</v>
      </c>
      <c r="I482" s="7">
        <v>1</v>
      </c>
      <c r="J482" s="7">
        <v>1</v>
      </c>
      <c r="K482" s="7" t="s">
        <v>41</v>
      </c>
      <c r="L482" s="7">
        <v>257</v>
      </c>
      <c r="M482" s="7">
        <v>257</v>
      </c>
      <c r="N482" s="7" t="s">
        <v>1990</v>
      </c>
      <c r="O482" s="7" t="s">
        <v>43</v>
      </c>
      <c r="P482" s="7" t="s">
        <v>33</v>
      </c>
      <c r="Q482" s="7">
        <v>0</v>
      </c>
      <c r="R482" s="15">
        <v>44684</v>
      </c>
      <c r="S482" s="9">
        <v>44690</v>
      </c>
      <c r="T482" s="7" t="s">
        <v>34</v>
      </c>
      <c r="U482" s="7">
        <v>257</v>
      </c>
      <c r="V482" s="7">
        <v>0</v>
      </c>
      <c r="W482" s="7">
        <v>0</v>
      </c>
      <c r="X482" s="7" t="s">
        <v>1991</v>
      </c>
      <c r="Y482" s="7" t="s">
        <v>1992</v>
      </c>
    </row>
    <row r="483" s="7" customFormat="1" spans="1:25">
      <c r="A483" s="7" t="s">
        <v>1993</v>
      </c>
      <c r="B483" s="7" t="s">
        <v>26</v>
      </c>
      <c r="C483" s="7" t="s">
        <v>27</v>
      </c>
      <c r="D483" s="7" t="s">
        <v>83</v>
      </c>
      <c r="E483" s="7" t="s">
        <v>1994</v>
      </c>
      <c r="F483" s="9">
        <v>44684</v>
      </c>
      <c r="G483" s="9">
        <v>44688</v>
      </c>
      <c r="H483" s="7">
        <v>1</v>
      </c>
      <c r="I483" s="7">
        <v>4</v>
      </c>
      <c r="J483" s="7">
        <v>4</v>
      </c>
      <c r="K483" s="7" t="s">
        <v>41</v>
      </c>
      <c r="L483" s="7">
        <v>2520</v>
      </c>
      <c r="M483" s="7">
        <v>2520</v>
      </c>
      <c r="N483" s="7" t="s">
        <v>1995</v>
      </c>
      <c r="O483" s="7" t="s">
        <v>43</v>
      </c>
      <c r="P483" s="7" t="s">
        <v>33</v>
      </c>
      <c r="Q483" s="7">
        <v>0</v>
      </c>
      <c r="R483" s="15">
        <v>44684</v>
      </c>
      <c r="S483" s="9">
        <v>44690</v>
      </c>
      <c r="T483" s="7" t="s">
        <v>34</v>
      </c>
      <c r="U483" s="7">
        <v>2520</v>
      </c>
      <c r="V483" s="7">
        <v>0</v>
      </c>
      <c r="W483" s="7">
        <v>0</v>
      </c>
      <c r="X483" s="7" t="s">
        <v>1996</v>
      </c>
      <c r="Y483" s="7" t="s">
        <v>1997</v>
      </c>
    </row>
    <row r="484" s="7" customFormat="1" spans="1:25">
      <c r="A484" s="7" t="s">
        <v>1998</v>
      </c>
      <c r="B484" s="7" t="s">
        <v>26</v>
      </c>
      <c r="C484" s="7" t="s">
        <v>27</v>
      </c>
      <c r="D484" s="7" t="s">
        <v>28</v>
      </c>
      <c r="E484" s="7" t="s">
        <v>29</v>
      </c>
      <c r="F484" s="9">
        <v>44684</v>
      </c>
      <c r="G484" s="9">
        <v>44686</v>
      </c>
      <c r="H484" s="7">
        <v>1</v>
      </c>
      <c r="I484" s="7">
        <v>2</v>
      </c>
      <c r="J484" s="7">
        <v>2</v>
      </c>
      <c r="K484" s="7" t="s">
        <v>41</v>
      </c>
      <c r="L484" s="7">
        <v>2122</v>
      </c>
      <c r="M484" s="7">
        <v>2122</v>
      </c>
      <c r="N484" s="7" t="s">
        <v>1999</v>
      </c>
      <c r="O484" s="7" t="s">
        <v>43</v>
      </c>
      <c r="P484" s="7" t="s">
        <v>33</v>
      </c>
      <c r="Q484" s="7">
        <v>0</v>
      </c>
      <c r="R484" s="15">
        <v>44684</v>
      </c>
      <c r="S484" s="9">
        <v>44690</v>
      </c>
      <c r="T484" s="7" t="s">
        <v>34</v>
      </c>
      <c r="U484" s="7">
        <v>2122</v>
      </c>
      <c r="V484" s="7">
        <v>0</v>
      </c>
      <c r="W484" s="7">
        <v>0</v>
      </c>
      <c r="X484" s="7" t="s">
        <v>2000</v>
      </c>
      <c r="Y484" s="7" t="s">
        <v>2001</v>
      </c>
    </row>
    <row r="485" s="7" customFormat="1" spans="1:25">
      <c r="A485" s="7" t="s">
        <v>2002</v>
      </c>
      <c r="B485" s="7" t="s">
        <v>26</v>
      </c>
      <c r="C485" s="7" t="s">
        <v>27</v>
      </c>
      <c r="D485" s="7" t="s">
        <v>1447</v>
      </c>
      <c r="E485" s="7" t="s">
        <v>1578</v>
      </c>
      <c r="F485" s="9">
        <v>44684</v>
      </c>
      <c r="G485" s="9">
        <v>44686</v>
      </c>
      <c r="H485" s="7">
        <v>1</v>
      </c>
      <c r="I485" s="7">
        <v>2</v>
      </c>
      <c r="J485" s="7">
        <v>2</v>
      </c>
      <c r="K485" s="7" t="s">
        <v>41</v>
      </c>
      <c r="L485" s="7">
        <v>680</v>
      </c>
      <c r="M485" s="7">
        <v>680</v>
      </c>
      <c r="N485" s="7" t="s">
        <v>2003</v>
      </c>
      <c r="O485" s="7" t="s">
        <v>43</v>
      </c>
      <c r="P485" s="7" t="s">
        <v>33</v>
      </c>
      <c r="Q485" s="7">
        <v>0</v>
      </c>
      <c r="R485" s="15">
        <v>44684</v>
      </c>
      <c r="S485" s="9">
        <v>44690</v>
      </c>
      <c r="T485" s="7" t="s">
        <v>34</v>
      </c>
      <c r="U485" s="7">
        <v>680</v>
      </c>
      <c r="V485" s="7">
        <v>0</v>
      </c>
      <c r="W485" s="7">
        <v>0</v>
      </c>
      <c r="X485" s="7" t="s">
        <v>2004</v>
      </c>
      <c r="Y485" s="7" t="s">
        <v>2005</v>
      </c>
    </row>
    <row r="486" s="7" customFormat="1" spans="1:25">
      <c r="A486" s="7" t="s">
        <v>2006</v>
      </c>
      <c r="B486" s="7" t="s">
        <v>26</v>
      </c>
      <c r="C486" s="7" t="s">
        <v>27</v>
      </c>
      <c r="D486" s="7" t="s">
        <v>1688</v>
      </c>
      <c r="E486" s="7" t="s">
        <v>1689</v>
      </c>
      <c r="F486" s="9">
        <v>44685</v>
      </c>
      <c r="G486" s="9">
        <v>44689</v>
      </c>
      <c r="H486" s="7">
        <v>1</v>
      </c>
      <c r="I486" s="7">
        <v>4</v>
      </c>
      <c r="J486" s="7">
        <v>4</v>
      </c>
      <c r="K486" s="7" t="s">
        <v>41</v>
      </c>
      <c r="L486" s="7">
        <v>4800</v>
      </c>
      <c r="M486" s="7">
        <v>4800</v>
      </c>
      <c r="N486" s="7" t="s">
        <v>2007</v>
      </c>
      <c r="O486" s="7" t="s">
        <v>43</v>
      </c>
      <c r="P486" s="7" t="s">
        <v>33</v>
      </c>
      <c r="Q486" s="7">
        <v>0</v>
      </c>
      <c r="R486" s="15">
        <v>44684</v>
      </c>
      <c r="S486" s="9">
        <v>44690</v>
      </c>
      <c r="T486" s="7" t="s">
        <v>34</v>
      </c>
      <c r="U486" s="7">
        <v>4800</v>
      </c>
      <c r="V486" s="7">
        <v>0</v>
      </c>
      <c r="W486" s="7">
        <v>0</v>
      </c>
      <c r="X486" s="7" t="s">
        <v>2008</v>
      </c>
      <c r="Y486" s="7" t="s">
        <v>2009</v>
      </c>
    </row>
    <row r="487" s="7" customFormat="1" spans="1:25">
      <c r="A487" s="7" t="s">
        <v>2010</v>
      </c>
      <c r="B487" s="7" t="s">
        <v>26</v>
      </c>
      <c r="C487" s="7" t="s">
        <v>27</v>
      </c>
      <c r="D487" s="7" t="s">
        <v>739</v>
      </c>
      <c r="E487" s="7" t="s">
        <v>740</v>
      </c>
      <c r="F487" s="9">
        <v>44684</v>
      </c>
      <c r="G487" s="9">
        <v>44686</v>
      </c>
      <c r="H487" s="7">
        <v>1</v>
      </c>
      <c r="I487" s="7">
        <v>2</v>
      </c>
      <c r="J487" s="7">
        <v>2</v>
      </c>
      <c r="K487" s="7" t="s">
        <v>41</v>
      </c>
      <c r="L487" s="7">
        <v>514</v>
      </c>
      <c r="M487" s="7">
        <v>514</v>
      </c>
      <c r="N487" s="7" t="s">
        <v>2011</v>
      </c>
      <c r="O487" s="7" t="s">
        <v>43</v>
      </c>
      <c r="P487" s="7" t="s">
        <v>33</v>
      </c>
      <c r="Q487" s="7">
        <v>0</v>
      </c>
      <c r="R487" s="15">
        <v>44684</v>
      </c>
      <c r="S487" s="9">
        <v>44690</v>
      </c>
      <c r="T487" s="7" t="s">
        <v>34</v>
      </c>
      <c r="U487" s="7">
        <v>514</v>
      </c>
      <c r="V487" s="7">
        <v>0</v>
      </c>
      <c r="W487" s="7">
        <v>0</v>
      </c>
      <c r="X487" s="7" t="s">
        <v>2012</v>
      </c>
      <c r="Y487" s="7" t="s">
        <v>2013</v>
      </c>
    </row>
    <row r="488" s="7" customFormat="1" spans="1:25">
      <c r="A488" s="7" t="s">
        <v>2014</v>
      </c>
      <c r="B488" s="7" t="s">
        <v>26</v>
      </c>
      <c r="C488" s="7" t="s">
        <v>27</v>
      </c>
      <c r="D488" s="7" t="s">
        <v>498</v>
      </c>
      <c r="E488" s="7" t="s">
        <v>163</v>
      </c>
      <c r="F488" s="9">
        <v>44687</v>
      </c>
      <c r="G488" s="9">
        <v>44688</v>
      </c>
      <c r="H488" s="7">
        <v>1</v>
      </c>
      <c r="I488" s="7">
        <v>1</v>
      </c>
      <c r="J488" s="7">
        <v>1</v>
      </c>
      <c r="K488" s="7" t="s">
        <v>41</v>
      </c>
      <c r="L488" s="7">
        <v>520</v>
      </c>
      <c r="M488" s="7">
        <v>520</v>
      </c>
      <c r="N488" s="7" t="s">
        <v>2015</v>
      </c>
      <c r="O488" s="7" t="s">
        <v>43</v>
      </c>
      <c r="P488" s="7" t="s">
        <v>33</v>
      </c>
      <c r="Q488" s="7">
        <v>0</v>
      </c>
      <c r="R488" s="15">
        <v>44684</v>
      </c>
      <c r="S488" s="9">
        <v>44690</v>
      </c>
      <c r="T488" s="7" t="s">
        <v>34</v>
      </c>
      <c r="U488" s="7">
        <v>520</v>
      </c>
      <c r="V488" s="7">
        <v>0</v>
      </c>
      <c r="W488" s="7">
        <v>0</v>
      </c>
      <c r="X488" s="7" t="s">
        <v>2016</v>
      </c>
      <c r="Y488" s="7" t="s">
        <v>2017</v>
      </c>
    </row>
    <row r="489" s="7" customFormat="1" spans="1:25">
      <c r="A489" s="7" t="s">
        <v>2018</v>
      </c>
      <c r="B489" s="7" t="s">
        <v>26</v>
      </c>
      <c r="C489" s="7" t="s">
        <v>27</v>
      </c>
      <c r="D489" s="7" t="s">
        <v>203</v>
      </c>
      <c r="E489" s="7" t="s">
        <v>2019</v>
      </c>
      <c r="F489" s="9">
        <v>44684</v>
      </c>
      <c r="G489" s="9">
        <v>44685</v>
      </c>
      <c r="H489" s="7">
        <v>1</v>
      </c>
      <c r="I489" s="7">
        <v>1</v>
      </c>
      <c r="J489" s="7">
        <v>1</v>
      </c>
      <c r="K489" s="7" t="s">
        <v>41</v>
      </c>
      <c r="L489" s="7">
        <v>1277</v>
      </c>
      <c r="M489" s="7">
        <v>1277</v>
      </c>
      <c r="N489" s="7" t="s">
        <v>2020</v>
      </c>
      <c r="O489" s="7" t="s">
        <v>43</v>
      </c>
      <c r="P489" s="7" t="s">
        <v>33</v>
      </c>
      <c r="Q489" s="7">
        <v>0</v>
      </c>
      <c r="R489" s="15">
        <v>44684</v>
      </c>
      <c r="S489" s="9">
        <v>44690</v>
      </c>
      <c r="T489" s="7" t="s">
        <v>34</v>
      </c>
      <c r="U489" s="7">
        <v>1277</v>
      </c>
      <c r="V489" s="7">
        <v>0</v>
      </c>
      <c r="W489" s="7">
        <v>0</v>
      </c>
      <c r="X489" s="7" t="s">
        <v>2021</v>
      </c>
      <c r="Y489" s="7" t="s">
        <v>2022</v>
      </c>
    </row>
    <row r="490" s="7" customFormat="1" spans="1:25">
      <c r="A490" s="7" t="s">
        <v>2023</v>
      </c>
      <c r="B490" s="7" t="s">
        <v>26</v>
      </c>
      <c r="C490" s="7" t="s">
        <v>27</v>
      </c>
      <c r="D490" s="7" t="s">
        <v>1668</v>
      </c>
      <c r="E490" s="7" t="s">
        <v>2024</v>
      </c>
      <c r="F490" s="9">
        <v>44688</v>
      </c>
      <c r="G490" s="9">
        <v>44689</v>
      </c>
      <c r="H490" s="7">
        <v>2</v>
      </c>
      <c r="I490" s="7">
        <v>1</v>
      </c>
      <c r="J490" s="7">
        <v>2</v>
      </c>
      <c r="K490" s="7" t="s">
        <v>41</v>
      </c>
      <c r="L490" s="7">
        <v>702</v>
      </c>
      <c r="M490" s="7">
        <v>702</v>
      </c>
      <c r="N490" s="7" t="s">
        <v>2025</v>
      </c>
      <c r="O490" s="7" t="s">
        <v>43</v>
      </c>
      <c r="P490" s="7" t="s">
        <v>33</v>
      </c>
      <c r="Q490" s="7">
        <v>0</v>
      </c>
      <c r="R490" s="15">
        <v>44683</v>
      </c>
      <c r="S490" s="9">
        <v>44690</v>
      </c>
      <c r="T490" s="7" t="s">
        <v>34</v>
      </c>
      <c r="U490" s="7">
        <v>702</v>
      </c>
      <c r="V490" s="7">
        <v>0</v>
      </c>
      <c r="W490" s="7">
        <v>0</v>
      </c>
      <c r="X490" s="7" t="s">
        <v>2026</v>
      </c>
      <c r="Y490" s="7" t="s">
        <v>2027</v>
      </c>
    </row>
    <row r="491" s="7" customFormat="1" spans="1:25">
      <c r="A491" s="7" t="s">
        <v>2028</v>
      </c>
      <c r="B491" s="7" t="s">
        <v>26</v>
      </c>
      <c r="C491" s="7" t="s">
        <v>27</v>
      </c>
      <c r="D491" s="7" t="s">
        <v>708</v>
      </c>
      <c r="E491" s="7" t="s">
        <v>2029</v>
      </c>
      <c r="F491" s="9">
        <v>44685</v>
      </c>
      <c r="G491" s="9">
        <v>44686</v>
      </c>
      <c r="H491" s="7">
        <v>1</v>
      </c>
      <c r="I491" s="7">
        <v>1</v>
      </c>
      <c r="J491" s="7">
        <v>1</v>
      </c>
      <c r="K491" s="7" t="s">
        <v>41</v>
      </c>
      <c r="L491" s="7">
        <v>2520</v>
      </c>
      <c r="M491" s="7">
        <v>2520</v>
      </c>
      <c r="N491" s="7" t="s">
        <v>2030</v>
      </c>
      <c r="O491" s="7" t="s">
        <v>43</v>
      </c>
      <c r="P491" s="7" t="s">
        <v>33</v>
      </c>
      <c r="Q491" s="7">
        <v>0</v>
      </c>
      <c r="R491" s="15">
        <v>44684</v>
      </c>
      <c r="S491" s="9">
        <v>44690</v>
      </c>
      <c r="T491" s="7" t="s">
        <v>34</v>
      </c>
      <c r="U491" s="7">
        <v>2520</v>
      </c>
      <c r="V491" s="7">
        <v>0</v>
      </c>
      <c r="W491" s="7">
        <v>0</v>
      </c>
      <c r="X491" s="7" t="s">
        <v>2031</v>
      </c>
      <c r="Y491" s="7" t="s">
        <v>2032</v>
      </c>
    </row>
    <row r="492" s="7" customFormat="1" spans="1:25">
      <c r="A492" s="7" t="s">
        <v>2033</v>
      </c>
      <c r="B492" s="7" t="s">
        <v>26</v>
      </c>
      <c r="C492" s="7" t="s">
        <v>27</v>
      </c>
      <c r="D492" s="7" t="s">
        <v>2034</v>
      </c>
      <c r="E492" s="7" t="s">
        <v>2035</v>
      </c>
      <c r="F492" s="9">
        <v>44684</v>
      </c>
      <c r="G492" s="9">
        <v>44685</v>
      </c>
      <c r="H492" s="7">
        <v>1</v>
      </c>
      <c r="I492" s="7">
        <v>1</v>
      </c>
      <c r="J492" s="7">
        <v>1</v>
      </c>
      <c r="K492" s="7" t="s">
        <v>41</v>
      </c>
      <c r="L492" s="7">
        <v>1850</v>
      </c>
      <c r="M492" s="7">
        <v>1850</v>
      </c>
      <c r="N492" s="7" t="s">
        <v>2036</v>
      </c>
      <c r="O492" s="7" t="s">
        <v>43</v>
      </c>
      <c r="P492" s="7" t="s">
        <v>33</v>
      </c>
      <c r="Q492" s="7">
        <v>0</v>
      </c>
      <c r="R492" s="15">
        <v>44684</v>
      </c>
      <c r="S492" s="9">
        <v>44690</v>
      </c>
      <c r="T492" s="7" t="s">
        <v>34</v>
      </c>
      <c r="U492" s="7">
        <v>1850</v>
      </c>
      <c r="V492" s="7">
        <v>0</v>
      </c>
      <c r="W492" s="7">
        <v>0</v>
      </c>
      <c r="X492" s="7" t="s">
        <v>2037</v>
      </c>
      <c r="Y492" s="7" t="s">
        <v>35</v>
      </c>
    </row>
    <row r="493" s="7" customFormat="1" spans="1:25">
      <c r="A493" s="7" t="s">
        <v>2033</v>
      </c>
      <c r="B493" s="7" t="s">
        <v>26</v>
      </c>
      <c r="C493" s="7" t="s">
        <v>114</v>
      </c>
      <c r="D493" s="7" t="s">
        <v>2034</v>
      </c>
      <c r="E493" s="7" t="s">
        <v>2035</v>
      </c>
      <c r="F493" s="9">
        <v>44684</v>
      </c>
      <c r="G493" s="9">
        <v>44685</v>
      </c>
      <c r="H493" s="7">
        <v>1</v>
      </c>
      <c r="I493" s="7">
        <v>1</v>
      </c>
      <c r="J493" s="7">
        <v>1</v>
      </c>
      <c r="K493" s="7" t="s">
        <v>41</v>
      </c>
      <c r="L493" s="7">
        <v>-1850</v>
      </c>
      <c r="M493" s="7">
        <v>-1850</v>
      </c>
      <c r="N493" s="7" t="s">
        <v>2036</v>
      </c>
      <c r="O493" s="7" t="s">
        <v>43</v>
      </c>
      <c r="P493" s="7" t="s">
        <v>33</v>
      </c>
      <c r="Q493" s="7">
        <v>0</v>
      </c>
      <c r="R493" s="15">
        <v>44684</v>
      </c>
      <c r="S493" s="9">
        <v>44690</v>
      </c>
      <c r="T493" s="7" t="s">
        <v>34</v>
      </c>
      <c r="U493" s="7">
        <v>-1850</v>
      </c>
      <c r="V493" s="7">
        <v>0</v>
      </c>
      <c r="W493" s="7">
        <v>0</v>
      </c>
      <c r="X493" s="7" t="s">
        <v>2037</v>
      </c>
      <c r="Y493" s="7" t="s">
        <v>35</v>
      </c>
    </row>
    <row r="494" s="7" customFormat="1" spans="1:25">
      <c r="A494" s="7" t="s">
        <v>2038</v>
      </c>
      <c r="B494" s="7" t="s">
        <v>26</v>
      </c>
      <c r="C494" s="7" t="s">
        <v>27</v>
      </c>
      <c r="D494" s="7" t="s">
        <v>2034</v>
      </c>
      <c r="E494" s="7" t="s">
        <v>2035</v>
      </c>
      <c r="F494" s="9">
        <v>44684</v>
      </c>
      <c r="G494" s="9">
        <v>44685</v>
      </c>
      <c r="H494" s="7">
        <v>1</v>
      </c>
      <c r="I494" s="7">
        <v>1</v>
      </c>
      <c r="J494" s="7">
        <v>1</v>
      </c>
      <c r="K494" s="7" t="s">
        <v>41</v>
      </c>
      <c r="L494" s="7">
        <v>1850</v>
      </c>
      <c r="M494" s="7">
        <v>1850</v>
      </c>
      <c r="N494" s="7" t="s">
        <v>2036</v>
      </c>
      <c r="O494" s="7" t="s">
        <v>43</v>
      </c>
      <c r="P494" s="7" t="s">
        <v>33</v>
      </c>
      <c r="Q494" s="7">
        <v>0</v>
      </c>
      <c r="R494" s="15">
        <v>44684</v>
      </c>
      <c r="S494" s="9">
        <v>44690</v>
      </c>
      <c r="T494" s="7" t="s">
        <v>34</v>
      </c>
      <c r="U494" s="7">
        <v>1850</v>
      </c>
      <c r="V494" s="7">
        <v>0</v>
      </c>
      <c r="W494" s="7">
        <v>0</v>
      </c>
      <c r="X494" s="7" t="s">
        <v>2039</v>
      </c>
      <c r="Y494" s="7" t="s">
        <v>35</v>
      </c>
    </row>
    <row r="495" s="7" customFormat="1" spans="1:25">
      <c r="A495" s="7" t="s">
        <v>2040</v>
      </c>
      <c r="B495" s="7" t="s">
        <v>26</v>
      </c>
      <c r="C495" s="7" t="s">
        <v>27</v>
      </c>
      <c r="D495" s="7" t="s">
        <v>1668</v>
      </c>
      <c r="E495" s="7" t="s">
        <v>1636</v>
      </c>
      <c r="F495" s="9">
        <v>44684</v>
      </c>
      <c r="G495" s="9">
        <v>44685</v>
      </c>
      <c r="H495" s="7">
        <v>1</v>
      </c>
      <c r="I495" s="7">
        <v>1</v>
      </c>
      <c r="J495" s="7">
        <v>1</v>
      </c>
      <c r="K495" s="7" t="s">
        <v>41</v>
      </c>
      <c r="L495" s="7">
        <v>351</v>
      </c>
      <c r="M495" s="7">
        <v>351</v>
      </c>
      <c r="N495" s="7" t="s">
        <v>1670</v>
      </c>
      <c r="O495" s="7" t="s">
        <v>43</v>
      </c>
      <c r="P495" s="7" t="s">
        <v>33</v>
      </c>
      <c r="Q495" s="7">
        <v>0</v>
      </c>
      <c r="R495" s="15">
        <v>44684</v>
      </c>
      <c r="S495" s="9">
        <v>44690</v>
      </c>
      <c r="T495" s="7" t="s">
        <v>34</v>
      </c>
      <c r="U495" s="7">
        <v>351</v>
      </c>
      <c r="V495" s="7">
        <v>0</v>
      </c>
      <c r="W495" s="7">
        <v>0</v>
      </c>
      <c r="X495" s="7" t="s">
        <v>2041</v>
      </c>
      <c r="Y495" s="7" t="s">
        <v>2042</v>
      </c>
    </row>
    <row r="496" s="7" customFormat="1" spans="1:25">
      <c r="A496" s="7" t="s">
        <v>2038</v>
      </c>
      <c r="B496" s="7" t="s">
        <v>26</v>
      </c>
      <c r="C496" s="7" t="s">
        <v>114</v>
      </c>
      <c r="D496" s="7" t="s">
        <v>2034</v>
      </c>
      <c r="E496" s="7" t="s">
        <v>2035</v>
      </c>
      <c r="F496" s="9">
        <v>44684</v>
      </c>
      <c r="G496" s="9">
        <v>44685</v>
      </c>
      <c r="H496" s="7">
        <v>1</v>
      </c>
      <c r="I496" s="7">
        <v>1</v>
      </c>
      <c r="J496" s="7">
        <v>1</v>
      </c>
      <c r="K496" s="7" t="s">
        <v>41</v>
      </c>
      <c r="L496" s="7">
        <v>-1850</v>
      </c>
      <c r="M496" s="7">
        <v>-1850</v>
      </c>
      <c r="N496" s="7" t="s">
        <v>2036</v>
      </c>
      <c r="O496" s="7" t="s">
        <v>43</v>
      </c>
      <c r="P496" s="7" t="s">
        <v>33</v>
      </c>
      <c r="Q496" s="7">
        <v>0</v>
      </c>
      <c r="R496" s="15">
        <v>44684</v>
      </c>
      <c r="S496" s="9">
        <v>44690</v>
      </c>
      <c r="T496" s="7" t="s">
        <v>34</v>
      </c>
      <c r="U496" s="7">
        <v>-1850</v>
      </c>
      <c r="V496" s="7">
        <v>0</v>
      </c>
      <c r="W496" s="7">
        <v>0</v>
      </c>
      <c r="X496" s="7" t="s">
        <v>2039</v>
      </c>
      <c r="Y496" s="7" t="s">
        <v>35</v>
      </c>
    </row>
    <row r="497" s="7" customFormat="1" spans="1:25">
      <c r="A497" s="7" t="s">
        <v>2043</v>
      </c>
      <c r="B497" s="7" t="s">
        <v>26</v>
      </c>
      <c r="C497" s="7" t="s">
        <v>27</v>
      </c>
      <c r="D497" s="7" t="s">
        <v>327</v>
      </c>
      <c r="E497" s="7" t="s">
        <v>2044</v>
      </c>
      <c r="F497" s="9">
        <v>44687</v>
      </c>
      <c r="G497" s="9">
        <v>44689</v>
      </c>
      <c r="H497" s="7">
        <v>1</v>
      </c>
      <c r="I497" s="7">
        <v>2</v>
      </c>
      <c r="J497" s="7">
        <v>2</v>
      </c>
      <c r="K497" s="7" t="s">
        <v>41</v>
      </c>
      <c r="L497" s="7">
        <v>3778</v>
      </c>
      <c r="M497" s="7">
        <v>3778</v>
      </c>
      <c r="N497" s="7" t="s">
        <v>2045</v>
      </c>
      <c r="O497" s="7" t="s">
        <v>43</v>
      </c>
      <c r="P497" s="7" t="s">
        <v>33</v>
      </c>
      <c r="Q497" s="7">
        <v>0</v>
      </c>
      <c r="R497" s="15">
        <v>44684</v>
      </c>
      <c r="S497" s="9">
        <v>44690</v>
      </c>
      <c r="T497" s="7" t="s">
        <v>34</v>
      </c>
      <c r="U497" s="7">
        <v>3778</v>
      </c>
      <c r="V497" s="7">
        <v>0</v>
      </c>
      <c r="W497" s="7">
        <v>0</v>
      </c>
      <c r="X497" s="7" t="s">
        <v>2046</v>
      </c>
      <c r="Y497" s="7" t="s">
        <v>2047</v>
      </c>
    </row>
    <row r="498" s="7" customFormat="1" spans="1:25">
      <c r="A498" s="7" t="s">
        <v>2048</v>
      </c>
      <c r="B498" s="7" t="s">
        <v>26</v>
      </c>
      <c r="C498" s="7" t="s">
        <v>27</v>
      </c>
      <c r="D498" s="7" t="s">
        <v>2049</v>
      </c>
      <c r="E498" s="7" t="s">
        <v>2050</v>
      </c>
      <c r="F498" s="9">
        <v>44685</v>
      </c>
      <c r="G498" s="9">
        <v>44686</v>
      </c>
      <c r="H498" s="7">
        <v>1</v>
      </c>
      <c r="I498" s="7">
        <v>1</v>
      </c>
      <c r="J498" s="7">
        <v>1</v>
      </c>
      <c r="K498" s="7" t="s">
        <v>41</v>
      </c>
      <c r="L498" s="7">
        <v>1500</v>
      </c>
      <c r="M498" s="7">
        <v>1500</v>
      </c>
      <c r="N498" s="7" t="s">
        <v>2051</v>
      </c>
      <c r="O498" s="7" t="s">
        <v>43</v>
      </c>
      <c r="P498" s="7" t="s">
        <v>33</v>
      </c>
      <c r="Q498" s="7">
        <v>0</v>
      </c>
      <c r="R498" s="15">
        <v>44684</v>
      </c>
      <c r="S498" s="9">
        <v>44690</v>
      </c>
      <c r="T498" s="7" t="s">
        <v>34</v>
      </c>
      <c r="U498" s="7">
        <v>1500</v>
      </c>
      <c r="V498" s="7">
        <v>0</v>
      </c>
      <c r="W498" s="7">
        <v>0</v>
      </c>
      <c r="X498" s="7" t="s">
        <v>35</v>
      </c>
      <c r="Y498" s="7" t="s">
        <v>35</v>
      </c>
    </row>
    <row r="499" s="7" customFormat="1" spans="1:25">
      <c r="A499" s="7" t="s">
        <v>2052</v>
      </c>
      <c r="B499" s="7" t="s">
        <v>26</v>
      </c>
      <c r="C499" s="7" t="s">
        <v>27</v>
      </c>
      <c r="D499" s="7" t="s">
        <v>1803</v>
      </c>
      <c r="E499" s="7" t="s">
        <v>2053</v>
      </c>
      <c r="F499" s="9">
        <v>44685</v>
      </c>
      <c r="G499" s="9">
        <v>44686</v>
      </c>
      <c r="H499" s="7">
        <v>1</v>
      </c>
      <c r="I499" s="7">
        <v>1</v>
      </c>
      <c r="J499" s="7">
        <v>1</v>
      </c>
      <c r="K499" s="7" t="s">
        <v>41</v>
      </c>
      <c r="L499" s="7">
        <v>561</v>
      </c>
      <c r="M499" s="7">
        <v>561</v>
      </c>
      <c r="N499" s="7" t="s">
        <v>2054</v>
      </c>
      <c r="O499" s="7" t="s">
        <v>43</v>
      </c>
      <c r="P499" s="7" t="s">
        <v>33</v>
      </c>
      <c r="Q499" s="7">
        <v>0</v>
      </c>
      <c r="R499" s="15">
        <v>44684</v>
      </c>
      <c r="S499" s="9">
        <v>44690</v>
      </c>
      <c r="T499" s="7" t="s">
        <v>34</v>
      </c>
      <c r="U499" s="7">
        <v>561</v>
      </c>
      <c r="V499" s="7">
        <v>0</v>
      </c>
      <c r="W499" s="7">
        <v>0</v>
      </c>
      <c r="X499" s="7" t="s">
        <v>2055</v>
      </c>
      <c r="Y499" s="7" t="s">
        <v>35</v>
      </c>
    </row>
    <row r="500" s="7" customFormat="1" spans="1:25">
      <c r="A500" s="7" t="s">
        <v>2048</v>
      </c>
      <c r="B500" s="7" t="s">
        <v>26</v>
      </c>
      <c r="C500" s="7" t="s">
        <v>114</v>
      </c>
      <c r="D500" s="7" t="s">
        <v>2049</v>
      </c>
      <c r="E500" s="7" t="s">
        <v>2050</v>
      </c>
      <c r="F500" s="9">
        <v>44685</v>
      </c>
      <c r="G500" s="9">
        <v>44686</v>
      </c>
      <c r="H500" s="7">
        <v>1</v>
      </c>
      <c r="I500" s="7">
        <v>1</v>
      </c>
      <c r="J500" s="7">
        <v>1</v>
      </c>
      <c r="K500" s="7" t="s">
        <v>41</v>
      </c>
      <c r="L500" s="7">
        <v>-1500</v>
      </c>
      <c r="M500" s="7">
        <v>-1500</v>
      </c>
      <c r="N500" s="7" t="s">
        <v>2051</v>
      </c>
      <c r="O500" s="7" t="s">
        <v>43</v>
      </c>
      <c r="P500" s="7" t="s">
        <v>33</v>
      </c>
      <c r="Q500" s="7">
        <v>0</v>
      </c>
      <c r="R500" s="15">
        <v>44684</v>
      </c>
      <c r="S500" s="9">
        <v>44690</v>
      </c>
      <c r="T500" s="7" t="s">
        <v>34</v>
      </c>
      <c r="U500" s="7">
        <v>-1500</v>
      </c>
      <c r="V500" s="7">
        <v>0</v>
      </c>
      <c r="W500" s="7">
        <v>0</v>
      </c>
      <c r="X500" s="7" t="s">
        <v>35</v>
      </c>
      <c r="Y500" s="7" t="s">
        <v>35</v>
      </c>
    </row>
    <row r="501" s="7" customFormat="1" spans="1:25">
      <c r="A501" s="7" t="s">
        <v>2056</v>
      </c>
      <c r="B501" s="7" t="s">
        <v>26</v>
      </c>
      <c r="C501" s="7" t="s">
        <v>27</v>
      </c>
      <c r="D501" s="7" t="s">
        <v>1415</v>
      </c>
      <c r="E501" s="7" t="s">
        <v>1416</v>
      </c>
      <c r="F501" s="9">
        <v>44684</v>
      </c>
      <c r="G501" s="9">
        <v>44685</v>
      </c>
      <c r="H501" s="7">
        <v>3</v>
      </c>
      <c r="I501" s="7">
        <v>1</v>
      </c>
      <c r="J501" s="7">
        <v>3</v>
      </c>
      <c r="K501" s="7" t="s">
        <v>41</v>
      </c>
      <c r="L501" s="7">
        <v>1599</v>
      </c>
      <c r="M501" s="7">
        <v>1599</v>
      </c>
      <c r="N501" s="7" t="s">
        <v>2057</v>
      </c>
      <c r="O501" s="7" t="s">
        <v>43</v>
      </c>
      <c r="P501" s="7" t="s">
        <v>33</v>
      </c>
      <c r="Q501" s="7">
        <v>0</v>
      </c>
      <c r="R501" s="15">
        <v>44684</v>
      </c>
      <c r="S501" s="9">
        <v>44690</v>
      </c>
      <c r="T501" s="7" t="s">
        <v>34</v>
      </c>
      <c r="U501" s="7">
        <v>1599</v>
      </c>
      <c r="V501" s="7">
        <v>0</v>
      </c>
      <c r="W501" s="7">
        <v>0</v>
      </c>
      <c r="X501" s="7" t="s">
        <v>2058</v>
      </c>
      <c r="Y501" s="7" t="s">
        <v>2059</v>
      </c>
    </row>
    <row r="502" s="7" customFormat="1" spans="1:25">
      <c r="A502" s="7" t="s">
        <v>2060</v>
      </c>
      <c r="B502" s="7" t="s">
        <v>26</v>
      </c>
      <c r="C502" s="7" t="s">
        <v>27</v>
      </c>
      <c r="D502" s="7" t="s">
        <v>1447</v>
      </c>
      <c r="E502" s="7" t="s">
        <v>1578</v>
      </c>
      <c r="F502" s="9">
        <v>44684</v>
      </c>
      <c r="G502" s="9">
        <v>44685</v>
      </c>
      <c r="H502" s="7">
        <v>1</v>
      </c>
      <c r="I502" s="7">
        <v>1</v>
      </c>
      <c r="J502" s="7">
        <v>1</v>
      </c>
      <c r="K502" s="7" t="s">
        <v>41</v>
      </c>
      <c r="L502" s="7">
        <v>340</v>
      </c>
      <c r="M502" s="7">
        <v>340</v>
      </c>
      <c r="N502" s="7" t="s">
        <v>2061</v>
      </c>
      <c r="O502" s="7" t="s">
        <v>43</v>
      </c>
      <c r="P502" s="7" t="s">
        <v>33</v>
      </c>
      <c r="Q502" s="7">
        <v>0</v>
      </c>
      <c r="R502" s="15">
        <v>44684</v>
      </c>
      <c r="S502" s="9">
        <v>44690</v>
      </c>
      <c r="T502" s="7" t="s">
        <v>34</v>
      </c>
      <c r="U502" s="7">
        <v>340</v>
      </c>
      <c r="V502" s="7">
        <v>0</v>
      </c>
      <c r="W502" s="7">
        <v>0</v>
      </c>
      <c r="X502" s="7" t="s">
        <v>2062</v>
      </c>
      <c r="Y502" s="7" t="s">
        <v>2063</v>
      </c>
    </row>
    <row r="503" s="7" customFormat="1" spans="1:25">
      <c r="A503" s="7" t="s">
        <v>2064</v>
      </c>
      <c r="B503" s="7" t="s">
        <v>26</v>
      </c>
      <c r="C503" s="7" t="s">
        <v>27</v>
      </c>
      <c r="D503" s="7" t="s">
        <v>2065</v>
      </c>
      <c r="E503" s="7" t="s">
        <v>2066</v>
      </c>
      <c r="F503" s="9">
        <v>44686</v>
      </c>
      <c r="G503" s="9">
        <v>44688</v>
      </c>
      <c r="H503" s="7">
        <v>1</v>
      </c>
      <c r="I503" s="7">
        <v>2</v>
      </c>
      <c r="J503" s="7">
        <v>2</v>
      </c>
      <c r="K503" s="7" t="s">
        <v>41</v>
      </c>
      <c r="L503" s="7">
        <v>960</v>
      </c>
      <c r="M503" s="7">
        <v>960</v>
      </c>
      <c r="N503" s="7" t="s">
        <v>2067</v>
      </c>
      <c r="O503" s="7" t="s">
        <v>43</v>
      </c>
      <c r="P503" s="7" t="s">
        <v>33</v>
      </c>
      <c r="Q503" s="7">
        <v>0</v>
      </c>
      <c r="R503" s="15">
        <v>44684</v>
      </c>
      <c r="S503" s="9">
        <v>44690</v>
      </c>
      <c r="T503" s="7" t="s">
        <v>34</v>
      </c>
      <c r="U503" s="7">
        <v>960</v>
      </c>
      <c r="V503" s="7">
        <v>0</v>
      </c>
      <c r="W503" s="7">
        <v>0</v>
      </c>
      <c r="X503" s="7" t="s">
        <v>35</v>
      </c>
      <c r="Y503" s="7" t="s">
        <v>35</v>
      </c>
    </row>
    <row r="504" s="7" customFormat="1" spans="1:25">
      <c r="A504" s="7" t="s">
        <v>2068</v>
      </c>
      <c r="B504" s="7" t="s">
        <v>26</v>
      </c>
      <c r="C504" s="7" t="s">
        <v>27</v>
      </c>
      <c r="D504" s="7" t="s">
        <v>2069</v>
      </c>
      <c r="E504" s="7" t="s">
        <v>2070</v>
      </c>
      <c r="F504" s="9">
        <v>44684</v>
      </c>
      <c r="G504" s="9">
        <v>44685</v>
      </c>
      <c r="H504" s="7">
        <v>1</v>
      </c>
      <c r="I504" s="7">
        <v>1</v>
      </c>
      <c r="J504" s="7">
        <v>1</v>
      </c>
      <c r="K504" s="7" t="s">
        <v>41</v>
      </c>
      <c r="L504" s="7">
        <v>4800</v>
      </c>
      <c r="M504" s="7">
        <v>4800</v>
      </c>
      <c r="N504" s="7" t="s">
        <v>2071</v>
      </c>
      <c r="O504" s="7" t="s">
        <v>43</v>
      </c>
      <c r="P504" s="7" t="s">
        <v>33</v>
      </c>
      <c r="Q504" s="7">
        <v>0</v>
      </c>
      <c r="R504" s="15">
        <v>44684</v>
      </c>
      <c r="S504" s="9">
        <v>44690</v>
      </c>
      <c r="T504" s="7" t="s">
        <v>34</v>
      </c>
      <c r="U504" s="7">
        <v>4800</v>
      </c>
      <c r="V504" s="7">
        <v>0</v>
      </c>
      <c r="W504" s="7">
        <v>0</v>
      </c>
      <c r="X504" s="7" t="s">
        <v>35</v>
      </c>
      <c r="Y504" s="7" t="s">
        <v>35</v>
      </c>
    </row>
    <row r="505" s="7" customFormat="1" spans="1:25">
      <c r="A505" s="7" t="s">
        <v>2068</v>
      </c>
      <c r="B505" s="7" t="s">
        <v>26</v>
      </c>
      <c r="C505" s="7" t="s">
        <v>114</v>
      </c>
      <c r="D505" s="7" t="s">
        <v>2069</v>
      </c>
      <c r="E505" s="7" t="s">
        <v>2070</v>
      </c>
      <c r="F505" s="9">
        <v>44684</v>
      </c>
      <c r="G505" s="9">
        <v>44685</v>
      </c>
      <c r="H505" s="7">
        <v>1</v>
      </c>
      <c r="I505" s="7">
        <v>1</v>
      </c>
      <c r="J505" s="7">
        <v>1</v>
      </c>
      <c r="K505" s="7" t="s">
        <v>41</v>
      </c>
      <c r="L505" s="7">
        <v>-4800</v>
      </c>
      <c r="M505" s="7">
        <v>-4800</v>
      </c>
      <c r="N505" s="7" t="s">
        <v>2071</v>
      </c>
      <c r="O505" s="7" t="s">
        <v>43</v>
      </c>
      <c r="P505" s="7" t="s">
        <v>33</v>
      </c>
      <c r="Q505" s="7">
        <v>0</v>
      </c>
      <c r="R505" s="15">
        <v>44684</v>
      </c>
      <c r="S505" s="9">
        <v>44690</v>
      </c>
      <c r="T505" s="7" t="s">
        <v>34</v>
      </c>
      <c r="U505" s="7">
        <v>-4800</v>
      </c>
      <c r="V505" s="7">
        <v>0</v>
      </c>
      <c r="W505" s="7">
        <v>0</v>
      </c>
      <c r="X505" s="7" t="s">
        <v>35</v>
      </c>
      <c r="Y505" s="7" t="s">
        <v>35</v>
      </c>
    </row>
    <row r="506" s="7" customFormat="1" spans="1:25">
      <c r="A506" s="7" t="s">
        <v>2064</v>
      </c>
      <c r="B506" s="7" t="s">
        <v>26</v>
      </c>
      <c r="C506" s="7" t="s">
        <v>114</v>
      </c>
      <c r="D506" s="7" t="s">
        <v>2065</v>
      </c>
      <c r="E506" s="7" t="s">
        <v>2066</v>
      </c>
      <c r="F506" s="9">
        <v>44686</v>
      </c>
      <c r="G506" s="9">
        <v>44688</v>
      </c>
      <c r="H506" s="7">
        <v>1</v>
      </c>
      <c r="I506" s="7">
        <v>2</v>
      </c>
      <c r="J506" s="7">
        <v>2</v>
      </c>
      <c r="K506" s="7" t="s">
        <v>41</v>
      </c>
      <c r="L506" s="7">
        <v>-960</v>
      </c>
      <c r="M506" s="7">
        <v>-960</v>
      </c>
      <c r="N506" s="7" t="s">
        <v>2067</v>
      </c>
      <c r="O506" s="7" t="s">
        <v>43</v>
      </c>
      <c r="P506" s="7" t="s">
        <v>33</v>
      </c>
      <c r="Q506" s="7">
        <v>0</v>
      </c>
      <c r="R506" s="15">
        <v>44684</v>
      </c>
      <c r="S506" s="9">
        <v>44690</v>
      </c>
      <c r="T506" s="7" t="s">
        <v>34</v>
      </c>
      <c r="U506" s="7">
        <v>-960</v>
      </c>
      <c r="V506" s="7">
        <v>0</v>
      </c>
      <c r="W506" s="7">
        <v>0</v>
      </c>
      <c r="X506" s="7" t="s">
        <v>35</v>
      </c>
      <c r="Y506" s="7" t="s">
        <v>35</v>
      </c>
    </row>
    <row r="507" s="7" customFormat="1" spans="1:25">
      <c r="A507" s="7" t="s">
        <v>2072</v>
      </c>
      <c r="B507" s="7" t="s">
        <v>26</v>
      </c>
      <c r="C507" s="7" t="s">
        <v>27</v>
      </c>
      <c r="D507" s="7" t="s">
        <v>2073</v>
      </c>
      <c r="E507" s="7" t="s">
        <v>1492</v>
      </c>
      <c r="F507" s="9">
        <v>44685</v>
      </c>
      <c r="G507" s="9">
        <v>44688</v>
      </c>
      <c r="H507" s="7">
        <v>1</v>
      </c>
      <c r="I507" s="7">
        <v>3</v>
      </c>
      <c r="J507" s="7">
        <v>3</v>
      </c>
      <c r="K507" s="7" t="s">
        <v>41</v>
      </c>
      <c r="L507" s="7">
        <v>1432</v>
      </c>
      <c r="M507" s="7">
        <v>1432</v>
      </c>
      <c r="N507" s="7" t="s">
        <v>2074</v>
      </c>
      <c r="O507" s="7" t="s">
        <v>43</v>
      </c>
      <c r="P507" s="7" t="s">
        <v>33</v>
      </c>
      <c r="Q507" s="7">
        <v>0</v>
      </c>
      <c r="R507" s="15">
        <v>44684</v>
      </c>
      <c r="S507" s="9">
        <v>44690</v>
      </c>
      <c r="T507" s="7" t="s">
        <v>34</v>
      </c>
      <c r="U507" s="7">
        <v>1432</v>
      </c>
      <c r="V507" s="7">
        <v>0</v>
      </c>
      <c r="W507" s="7">
        <v>0</v>
      </c>
      <c r="X507" s="7" t="s">
        <v>2075</v>
      </c>
      <c r="Y507" s="7" t="s">
        <v>2076</v>
      </c>
    </row>
    <row r="508" s="7" customFormat="1" spans="1:25">
      <c r="A508" s="7" t="s">
        <v>2052</v>
      </c>
      <c r="B508" s="7" t="s">
        <v>26</v>
      </c>
      <c r="C508" s="7" t="s">
        <v>114</v>
      </c>
      <c r="D508" s="7" t="s">
        <v>1803</v>
      </c>
      <c r="E508" s="7" t="s">
        <v>2053</v>
      </c>
      <c r="F508" s="9">
        <v>44685</v>
      </c>
      <c r="G508" s="9">
        <v>44686</v>
      </c>
      <c r="H508" s="7">
        <v>1</v>
      </c>
      <c r="I508" s="7">
        <v>1</v>
      </c>
      <c r="J508" s="7">
        <v>1</v>
      </c>
      <c r="K508" s="7" t="s">
        <v>41</v>
      </c>
      <c r="L508" s="7">
        <v>-561</v>
      </c>
      <c r="M508" s="7">
        <v>-561</v>
      </c>
      <c r="N508" s="7" t="s">
        <v>2054</v>
      </c>
      <c r="O508" s="7" t="s">
        <v>43</v>
      </c>
      <c r="P508" s="7" t="s">
        <v>33</v>
      </c>
      <c r="Q508" s="7">
        <v>0</v>
      </c>
      <c r="R508" s="15">
        <v>44684</v>
      </c>
      <c r="S508" s="9">
        <v>44690</v>
      </c>
      <c r="T508" s="7" t="s">
        <v>34</v>
      </c>
      <c r="U508" s="7">
        <v>-561</v>
      </c>
      <c r="V508" s="7">
        <v>0</v>
      </c>
      <c r="W508" s="7">
        <v>0</v>
      </c>
      <c r="X508" s="7" t="s">
        <v>2055</v>
      </c>
      <c r="Y508" s="7" t="s">
        <v>35</v>
      </c>
    </row>
    <row r="509" s="7" customFormat="1" spans="1:25">
      <c r="A509" s="7" t="s">
        <v>2077</v>
      </c>
      <c r="B509" s="7" t="s">
        <v>26</v>
      </c>
      <c r="C509" s="7" t="s">
        <v>27</v>
      </c>
      <c r="D509" s="7" t="s">
        <v>797</v>
      </c>
      <c r="E509" s="7" t="s">
        <v>1329</v>
      </c>
      <c r="F509" s="9">
        <v>44684</v>
      </c>
      <c r="G509" s="9">
        <v>44685</v>
      </c>
      <c r="H509" s="7">
        <v>1</v>
      </c>
      <c r="I509" s="7">
        <v>1</v>
      </c>
      <c r="J509" s="7">
        <v>1</v>
      </c>
      <c r="K509" s="7" t="s">
        <v>41</v>
      </c>
      <c r="L509" s="7">
        <v>542</v>
      </c>
      <c r="M509" s="7">
        <v>542</v>
      </c>
      <c r="N509" s="7" t="s">
        <v>2078</v>
      </c>
      <c r="O509" s="7" t="s">
        <v>43</v>
      </c>
      <c r="P509" s="7" t="s">
        <v>33</v>
      </c>
      <c r="Q509" s="7">
        <v>0</v>
      </c>
      <c r="R509" s="15">
        <v>44684</v>
      </c>
      <c r="S509" s="9">
        <v>44690</v>
      </c>
      <c r="T509" s="7" t="s">
        <v>34</v>
      </c>
      <c r="U509" s="7">
        <v>542</v>
      </c>
      <c r="V509" s="7">
        <v>0</v>
      </c>
      <c r="W509" s="7">
        <v>0</v>
      </c>
      <c r="X509" s="7" t="s">
        <v>2079</v>
      </c>
      <c r="Y509" s="7" t="s">
        <v>2080</v>
      </c>
    </row>
    <row r="510" s="7" customFormat="1" spans="1:25">
      <c r="A510" s="7" t="s">
        <v>2081</v>
      </c>
      <c r="B510" s="7" t="s">
        <v>26</v>
      </c>
      <c r="C510" s="7" t="s">
        <v>27</v>
      </c>
      <c r="D510" s="7" t="s">
        <v>77</v>
      </c>
      <c r="E510" s="7" t="s">
        <v>414</v>
      </c>
      <c r="F510" s="9">
        <v>44686</v>
      </c>
      <c r="G510" s="9">
        <v>44687</v>
      </c>
      <c r="H510" s="7">
        <v>1</v>
      </c>
      <c r="I510" s="7">
        <v>1</v>
      </c>
      <c r="J510" s="7">
        <v>1</v>
      </c>
      <c r="K510" s="7" t="s">
        <v>41</v>
      </c>
      <c r="L510" s="7">
        <v>1600</v>
      </c>
      <c r="M510" s="7">
        <v>1600</v>
      </c>
      <c r="N510" s="7" t="s">
        <v>2082</v>
      </c>
      <c r="O510" s="7" t="s">
        <v>43</v>
      </c>
      <c r="P510" s="7" t="s">
        <v>33</v>
      </c>
      <c r="Q510" s="7">
        <v>0</v>
      </c>
      <c r="R510" s="15">
        <v>44684</v>
      </c>
      <c r="S510" s="9">
        <v>44690</v>
      </c>
      <c r="T510" s="7" t="s">
        <v>34</v>
      </c>
      <c r="U510" s="7">
        <v>1600</v>
      </c>
      <c r="V510" s="7">
        <v>0</v>
      </c>
      <c r="W510" s="7">
        <v>0</v>
      </c>
      <c r="X510" s="7" t="s">
        <v>2083</v>
      </c>
      <c r="Y510" s="7" t="s">
        <v>2084</v>
      </c>
    </row>
    <row r="511" s="7" customFormat="1" spans="1:25">
      <c r="A511" s="7" t="s">
        <v>1148</v>
      </c>
      <c r="B511" s="7" t="s">
        <v>26</v>
      </c>
      <c r="C511" s="7" t="s">
        <v>109</v>
      </c>
      <c r="D511" s="7" t="s">
        <v>946</v>
      </c>
      <c r="E511" s="7" t="s">
        <v>947</v>
      </c>
      <c r="F511" s="9">
        <v>44683</v>
      </c>
      <c r="G511" s="9">
        <v>44685</v>
      </c>
      <c r="H511" s="7">
        <v>1</v>
      </c>
      <c r="I511" s="7">
        <v>2</v>
      </c>
      <c r="J511" s="7">
        <v>2</v>
      </c>
      <c r="K511" s="7" t="s">
        <v>41</v>
      </c>
      <c r="L511" s="7">
        <v>-324</v>
      </c>
      <c r="M511" s="7">
        <v>-324</v>
      </c>
      <c r="N511" s="7" t="s">
        <v>1149</v>
      </c>
      <c r="O511" s="7" t="s">
        <v>43</v>
      </c>
      <c r="P511" s="7" t="s">
        <v>33</v>
      </c>
      <c r="Q511" s="7">
        <v>0</v>
      </c>
      <c r="R511" s="15">
        <v>44677</v>
      </c>
      <c r="S511" s="9">
        <v>44690</v>
      </c>
      <c r="T511" s="7" t="s">
        <v>34</v>
      </c>
      <c r="U511" s="7">
        <v>-324</v>
      </c>
      <c r="V511" s="7">
        <v>0</v>
      </c>
      <c r="W511" s="7">
        <v>0</v>
      </c>
      <c r="X511" s="7" t="s">
        <v>1150</v>
      </c>
      <c r="Y511" s="7" t="s">
        <v>1151</v>
      </c>
    </row>
    <row r="512" s="7" customFormat="1" spans="1:25">
      <c r="A512" s="7" t="s">
        <v>2085</v>
      </c>
      <c r="B512" s="7" t="s">
        <v>26</v>
      </c>
      <c r="C512" s="7" t="s">
        <v>27</v>
      </c>
      <c r="D512" s="7" t="s">
        <v>1656</v>
      </c>
      <c r="E512" s="7" t="s">
        <v>1830</v>
      </c>
      <c r="F512" s="9">
        <v>44684</v>
      </c>
      <c r="G512" s="9">
        <v>44685</v>
      </c>
      <c r="H512" s="7">
        <v>1</v>
      </c>
      <c r="I512" s="7">
        <v>1</v>
      </c>
      <c r="J512" s="7">
        <v>1</v>
      </c>
      <c r="K512" s="7" t="s">
        <v>41</v>
      </c>
      <c r="L512" s="7">
        <v>148</v>
      </c>
      <c r="M512" s="7">
        <v>148</v>
      </c>
      <c r="N512" s="7" t="s">
        <v>2086</v>
      </c>
      <c r="O512" s="7" t="s">
        <v>43</v>
      </c>
      <c r="P512" s="7" t="s">
        <v>33</v>
      </c>
      <c r="Q512" s="7">
        <v>0</v>
      </c>
      <c r="R512" s="15">
        <v>44684</v>
      </c>
      <c r="S512" s="9">
        <v>44690</v>
      </c>
      <c r="T512" s="7" t="s">
        <v>34</v>
      </c>
      <c r="U512" s="7">
        <v>148</v>
      </c>
      <c r="V512" s="7">
        <v>0</v>
      </c>
      <c r="W512" s="7">
        <v>0</v>
      </c>
      <c r="X512" s="7" t="s">
        <v>35</v>
      </c>
      <c r="Y512" s="7" t="s">
        <v>35</v>
      </c>
    </row>
    <row r="513" s="7" customFormat="1" spans="1:25">
      <c r="A513" s="7" t="s">
        <v>2085</v>
      </c>
      <c r="B513" s="7" t="s">
        <v>26</v>
      </c>
      <c r="C513" s="7" t="s">
        <v>114</v>
      </c>
      <c r="D513" s="7" t="s">
        <v>1656</v>
      </c>
      <c r="E513" s="7" t="s">
        <v>1830</v>
      </c>
      <c r="F513" s="9">
        <v>44684</v>
      </c>
      <c r="G513" s="9">
        <v>44685</v>
      </c>
      <c r="H513" s="7">
        <v>1</v>
      </c>
      <c r="I513" s="7">
        <v>1</v>
      </c>
      <c r="J513" s="7">
        <v>1</v>
      </c>
      <c r="K513" s="7" t="s">
        <v>41</v>
      </c>
      <c r="L513" s="7">
        <v>-148</v>
      </c>
      <c r="M513" s="7">
        <v>-148</v>
      </c>
      <c r="N513" s="7" t="s">
        <v>2086</v>
      </c>
      <c r="O513" s="7" t="s">
        <v>43</v>
      </c>
      <c r="P513" s="7" t="s">
        <v>33</v>
      </c>
      <c r="Q513" s="7">
        <v>0</v>
      </c>
      <c r="R513" s="15">
        <v>44684</v>
      </c>
      <c r="S513" s="9">
        <v>44690</v>
      </c>
      <c r="T513" s="7" t="s">
        <v>34</v>
      </c>
      <c r="U513" s="7">
        <v>-148</v>
      </c>
      <c r="V513" s="7">
        <v>0</v>
      </c>
      <c r="W513" s="7">
        <v>0</v>
      </c>
      <c r="X513" s="7" t="s">
        <v>35</v>
      </c>
      <c r="Y513" s="7" t="s">
        <v>35</v>
      </c>
    </row>
    <row r="514" s="7" customFormat="1" spans="1:25">
      <c r="A514" s="7" t="s">
        <v>2087</v>
      </c>
      <c r="B514" s="7" t="s">
        <v>26</v>
      </c>
      <c r="C514" s="7" t="s">
        <v>27</v>
      </c>
      <c r="D514" s="7" t="s">
        <v>1856</v>
      </c>
      <c r="E514" s="7" t="s">
        <v>838</v>
      </c>
      <c r="F514" s="9">
        <v>44687</v>
      </c>
      <c r="G514" s="9">
        <v>44688</v>
      </c>
      <c r="H514" s="7">
        <v>1</v>
      </c>
      <c r="I514" s="7">
        <v>1</v>
      </c>
      <c r="J514" s="7">
        <v>1</v>
      </c>
      <c r="K514" s="7" t="s">
        <v>41</v>
      </c>
      <c r="L514" s="7">
        <v>272</v>
      </c>
      <c r="M514" s="7">
        <v>272</v>
      </c>
      <c r="N514" s="7" t="s">
        <v>2088</v>
      </c>
      <c r="O514" s="7" t="s">
        <v>43</v>
      </c>
      <c r="P514" s="7" t="s">
        <v>33</v>
      </c>
      <c r="Q514" s="7">
        <v>0</v>
      </c>
      <c r="R514" s="15">
        <v>44684</v>
      </c>
      <c r="S514" s="9">
        <v>44690</v>
      </c>
      <c r="T514" s="7" t="s">
        <v>34</v>
      </c>
      <c r="U514" s="7">
        <v>272</v>
      </c>
      <c r="V514" s="7">
        <v>0</v>
      </c>
      <c r="W514" s="7">
        <v>0</v>
      </c>
      <c r="X514" s="7" t="s">
        <v>2089</v>
      </c>
      <c r="Y514" s="7" t="s">
        <v>2090</v>
      </c>
    </row>
    <row r="515" s="7" customFormat="1" spans="1:25">
      <c r="A515" s="7" t="s">
        <v>2091</v>
      </c>
      <c r="B515" s="7" t="s">
        <v>26</v>
      </c>
      <c r="C515" s="7" t="s">
        <v>27</v>
      </c>
      <c r="D515" s="7" t="s">
        <v>666</v>
      </c>
      <c r="E515" s="7" t="s">
        <v>2092</v>
      </c>
      <c r="F515" s="9">
        <v>44685</v>
      </c>
      <c r="G515" s="9">
        <v>44688</v>
      </c>
      <c r="H515" s="7">
        <v>1</v>
      </c>
      <c r="I515" s="7">
        <v>3</v>
      </c>
      <c r="J515" s="7">
        <v>3</v>
      </c>
      <c r="K515" s="7" t="s">
        <v>41</v>
      </c>
      <c r="L515" s="7">
        <v>5576</v>
      </c>
      <c r="M515" s="7">
        <v>5576</v>
      </c>
      <c r="N515" s="7" t="s">
        <v>2093</v>
      </c>
      <c r="O515" s="7" t="s">
        <v>43</v>
      </c>
      <c r="P515" s="7" t="s">
        <v>33</v>
      </c>
      <c r="Q515" s="7">
        <v>0</v>
      </c>
      <c r="R515" s="15">
        <v>44684</v>
      </c>
      <c r="S515" s="9">
        <v>44690</v>
      </c>
      <c r="T515" s="7" t="s">
        <v>34</v>
      </c>
      <c r="U515" s="7">
        <v>5576</v>
      </c>
      <c r="V515" s="7">
        <v>0</v>
      </c>
      <c r="W515" s="7">
        <v>0</v>
      </c>
      <c r="X515" s="7" t="s">
        <v>2094</v>
      </c>
      <c r="Y515" s="7" t="s">
        <v>2095</v>
      </c>
    </row>
    <row r="516" s="7" customFormat="1" spans="1:25">
      <c r="A516" s="7" t="s">
        <v>2096</v>
      </c>
      <c r="B516" s="7" t="s">
        <v>26</v>
      </c>
      <c r="C516" s="7" t="s">
        <v>27</v>
      </c>
      <c r="D516" s="7" t="s">
        <v>2097</v>
      </c>
      <c r="E516" s="7" t="s">
        <v>2098</v>
      </c>
      <c r="F516" s="9">
        <v>44685</v>
      </c>
      <c r="G516" s="9">
        <v>44686</v>
      </c>
      <c r="H516" s="7">
        <v>1</v>
      </c>
      <c r="I516" s="7">
        <v>1</v>
      </c>
      <c r="J516" s="7">
        <v>1</v>
      </c>
      <c r="K516" s="7" t="s">
        <v>41</v>
      </c>
      <c r="L516" s="7">
        <v>3120</v>
      </c>
      <c r="M516" s="7">
        <v>3120</v>
      </c>
      <c r="N516" s="7" t="s">
        <v>2099</v>
      </c>
      <c r="O516" s="7" t="s">
        <v>43</v>
      </c>
      <c r="P516" s="7" t="s">
        <v>33</v>
      </c>
      <c r="Q516" s="7">
        <v>0</v>
      </c>
      <c r="R516" s="15">
        <v>44684</v>
      </c>
      <c r="S516" s="9">
        <v>44690</v>
      </c>
      <c r="T516" s="7" t="s">
        <v>34</v>
      </c>
      <c r="U516" s="7">
        <v>3120</v>
      </c>
      <c r="V516" s="7">
        <v>0</v>
      </c>
      <c r="W516" s="7">
        <v>0</v>
      </c>
      <c r="X516" s="7" t="s">
        <v>2100</v>
      </c>
      <c r="Y516" s="7" t="s">
        <v>2101</v>
      </c>
    </row>
    <row r="517" s="7" customFormat="1" spans="1:25">
      <c r="A517" s="7" t="s">
        <v>2102</v>
      </c>
      <c r="B517" s="7" t="s">
        <v>26</v>
      </c>
      <c r="C517" s="7" t="s">
        <v>27</v>
      </c>
      <c r="D517" s="7" t="s">
        <v>754</v>
      </c>
      <c r="E517" s="7" t="s">
        <v>957</v>
      </c>
      <c r="F517" s="9">
        <v>44687</v>
      </c>
      <c r="G517" s="9">
        <v>44688</v>
      </c>
      <c r="H517" s="7">
        <v>1</v>
      </c>
      <c r="I517" s="7">
        <v>1</v>
      </c>
      <c r="J517" s="7">
        <v>1</v>
      </c>
      <c r="K517" s="7" t="s">
        <v>41</v>
      </c>
      <c r="L517" s="7">
        <v>238</v>
      </c>
      <c r="M517" s="7">
        <v>238</v>
      </c>
      <c r="N517" s="7" t="s">
        <v>2103</v>
      </c>
      <c r="O517" s="7" t="s">
        <v>43</v>
      </c>
      <c r="P517" s="7" t="s">
        <v>33</v>
      </c>
      <c r="Q517" s="7">
        <v>0</v>
      </c>
      <c r="R517" s="15">
        <v>44684</v>
      </c>
      <c r="S517" s="9">
        <v>44690</v>
      </c>
      <c r="T517" s="7" t="s">
        <v>34</v>
      </c>
      <c r="U517" s="7">
        <v>238</v>
      </c>
      <c r="V517" s="7">
        <v>0</v>
      </c>
      <c r="W517" s="7">
        <v>0</v>
      </c>
      <c r="X517" s="7" t="s">
        <v>2104</v>
      </c>
      <c r="Y517" s="7" t="s">
        <v>2105</v>
      </c>
    </row>
    <row r="518" s="7" customFormat="1" spans="1:25">
      <c r="A518" s="7" t="s">
        <v>2106</v>
      </c>
      <c r="B518" s="7" t="s">
        <v>26</v>
      </c>
      <c r="C518" s="7" t="s">
        <v>27</v>
      </c>
      <c r="D518" s="7" t="s">
        <v>1530</v>
      </c>
      <c r="E518" s="7" t="s">
        <v>815</v>
      </c>
      <c r="F518" s="9">
        <v>44685</v>
      </c>
      <c r="G518" s="9">
        <v>44687</v>
      </c>
      <c r="H518" s="7">
        <v>1</v>
      </c>
      <c r="I518" s="7">
        <v>2</v>
      </c>
      <c r="J518" s="7">
        <v>2</v>
      </c>
      <c r="K518" s="7" t="s">
        <v>41</v>
      </c>
      <c r="L518" s="7">
        <v>782</v>
      </c>
      <c r="M518" s="7">
        <v>782</v>
      </c>
      <c r="N518" s="7" t="s">
        <v>1920</v>
      </c>
      <c r="O518" s="7" t="s">
        <v>43</v>
      </c>
      <c r="P518" s="7" t="s">
        <v>33</v>
      </c>
      <c r="Q518" s="7">
        <v>0</v>
      </c>
      <c r="R518" s="15">
        <v>44684</v>
      </c>
      <c r="S518" s="9">
        <v>44690</v>
      </c>
      <c r="T518" s="7" t="s">
        <v>34</v>
      </c>
      <c r="U518" s="7">
        <v>782</v>
      </c>
      <c r="V518" s="7">
        <v>0</v>
      </c>
      <c r="W518" s="7">
        <v>0</v>
      </c>
      <c r="X518" s="7" t="s">
        <v>2107</v>
      </c>
      <c r="Y518" s="7" t="s">
        <v>2108</v>
      </c>
    </row>
    <row r="519" s="7" customFormat="1" spans="1:25">
      <c r="A519" s="7" t="s">
        <v>2109</v>
      </c>
      <c r="B519" s="7" t="s">
        <v>26</v>
      </c>
      <c r="C519" s="7" t="s">
        <v>27</v>
      </c>
      <c r="D519" s="7" t="s">
        <v>1485</v>
      </c>
      <c r="E519" s="7" t="s">
        <v>947</v>
      </c>
      <c r="F519" s="9">
        <v>44688</v>
      </c>
      <c r="G519" s="9">
        <v>44689</v>
      </c>
      <c r="H519" s="7">
        <v>1</v>
      </c>
      <c r="I519" s="7">
        <v>1</v>
      </c>
      <c r="J519" s="7">
        <v>1</v>
      </c>
      <c r="K519" s="7" t="s">
        <v>41</v>
      </c>
      <c r="L519" s="7">
        <v>523</v>
      </c>
      <c r="M519" s="7">
        <v>523</v>
      </c>
      <c r="N519" s="7" t="s">
        <v>2110</v>
      </c>
      <c r="O519" s="7" t="s">
        <v>43</v>
      </c>
      <c r="P519" s="7" t="s">
        <v>33</v>
      </c>
      <c r="Q519" s="7">
        <v>0</v>
      </c>
      <c r="R519" s="15">
        <v>44684</v>
      </c>
      <c r="S519" s="9">
        <v>44690</v>
      </c>
      <c r="T519" s="7" t="s">
        <v>34</v>
      </c>
      <c r="U519" s="7">
        <v>523</v>
      </c>
      <c r="V519" s="7">
        <v>0</v>
      </c>
      <c r="W519" s="7">
        <v>0</v>
      </c>
      <c r="X519" s="7" t="s">
        <v>2111</v>
      </c>
      <c r="Y519" s="7" t="s">
        <v>2112</v>
      </c>
    </row>
    <row r="520" s="7" customFormat="1" spans="1:25">
      <c r="A520" s="7" t="s">
        <v>2113</v>
      </c>
      <c r="B520" s="7" t="s">
        <v>26</v>
      </c>
      <c r="C520" s="7" t="s">
        <v>27</v>
      </c>
      <c r="D520" s="7" t="s">
        <v>951</v>
      </c>
      <c r="E520" s="7" t="s">
        <v>2114</v>
      </c>
      <c r="F520" s="9">
        <v>44685</v>
      </c>
      <c r="G520" s="9">
        <v>44686</v>
      </c>
      <c r="H520" s="7">
        <v>1</v>
      </c>
      <c r="I520" s="7">
        <v>1</v>
      </c>
      <c r="J520" s="7">
        <v>1</v>
      </c>
      <c r="K520" s="7" t="s">
        <v>41</v>
      </c>
      <c r="L520" s="7">
        <v>606</v>
      </c>
      <c r="M520" s="7">
        <v>606</v>
      </c>
      <c r="N520" s="7" t="s">
        <v>2115</v>
      </c>
      <c r="O520" s="7" t="s">
        <v>43</v>
      </c>
      <c r="P520" s="7" t="s">
        <v>33</v>
      </c>
      <c r="Q520" s="7">
        <v>0</v>
      </c>
      <c r="R520" s="15">
        <v>44685</v>
      </c>
      <c r="S520" s="9">
        <v>44690</v>
      </c>
      <c r="T520" s="7" t="s">
        <v>34</v>
      </c>
      <c r="U520" s="7">
        <v>606</v>
      </c>
      <c r="V520" s="7">
        <v>0</v>
      </c>
      <c r="W520" s="7">
        <v>0</v>
      </c>
      <c r="X520" s="7" t="s">
        <v>2116</v>
      </c>
      <c r="Y520" s="7" t="s">
        <v>35</v>
      </c>
    </row>
    <row r="521" s="7" customFormat="1" spans="1:25">
      <c r="A521" s="7" t="s">
        <v>2117</v>
      </c>
      <c r="B521" s="7" t="s">
        <v>26</v>
      </c>
      <c r="C521" s="7" t="s">
        <v>27</v>
      </c>
      <c r="D521" s="7" t="s">
        <v>754</v>
      </c>
      <c r="E521" s="7" t="s">
        <v>824</v>
      </c>
      <c r="F521" s="9">
        <v>44685</v>
      </c>
      <c r="G521" s="9">
        <v>44686</v>
      </c>
      <c r="H521" s="7">
        <v>1</v>
      </c>
      <c r="I521" s="7">
        <v>1</v>
      </c>
      <c r="J521" s="7">
        <v>1</v>
      </c>
      <c r="K521" s="7" t="s">
        <v>41</v>
      </c>
      <c r="L521" s="7">
        <v>332</v>
      </c>
      <c r="M521" s="7">
        <v>332</v>
      </c>
      <c r="N521" s="7" t="s">
        <v>2118</v>
      </c>
      <c r="O521" s="7" t="s">
        <v>43</v>
      </c>
      <c r="P521" s="7" t="s">
        <v>33</v>
      </c>
      <c r="Q521" s="7">
        <v>0</v>
      </c>
      <c r="R521" s="15">
        <v>44685</v>
      </c>
      <c r="S521" s="9">
        <v>44690</v>
      </c>
      <c r="T521" s="7" t="s">
        <v>34</v>
      </c>
      <c r="U521" s="7">
        <v>332</v>
      </c>
      <c r="V521" s="7">
        <v>0</v>
      </c>
      <c r="W521" s="7">
        <v>0</v>
      </c>
      <c r="X521" s="7" t="s">
        <v>2119</v>
      </c>
      <c r="Y521" s="7" t="s">
        <v>2120</v>
      </c>
    </row>
    <row r="522" s="7" customFormat="1" spans="1:25">
      <c r="A522" s="7" t="s">
        <v>2121</v>
      </c>
      <c r="B522" s="7" t="s">
        <v>26</v>
      </c>
      <c r="C522" s="7" t="s">
        <v>27</v>
      </c>
      <c r="D522" s="7" t="s">
        <v>1247</v>
      </c>
      <c r="E522" s="7" t="s">
        <v>1248</v>
      </c>
      <c r="F522" s="9">
        <v>44685</v>
      </c>
      <c r="G522" s="9">
        <v>44686</v>
      </c>
      <c r="H522" s="7">
        <v>1</v>
      </c>
      <c r="I522" s="7">
        <v>1</v>
      </c>
      <c r="J522" s="7">
        <v>1</v>
      </c>
      <c r="K522" s="7" t="s">
        <v>41</v>
      </c>
      <c r="L522" s="7">
        <v>264</v>
      </c>
      <c r="M522" s="7">
        <v>264</v>
      </c>
      <c r="N522" s="7" t="s">
        <v>2122</v>
      </c>
      <c r="O522" s="7" t="s">
        <v>43</v>
      </c>
      <c r="P522" s="7" t="s">
        <v>33</v>
      </c>
      <c r="Q522" s="7">
        <v>0</v>
      </c>
      <c r="R522" s="15">
        <v>44685</v>
      </c>
      <c r="S522" s="9">
        <v>44690</v>
      </c>
      <c r="T522" s="7" t="s">
        <v>34</v>
      </c>
      <c r="U522" s="7">
        <v>264</v>
      </c>
      <c r="V522" s="7">
        <v>0</v>
      </c>
      <c r="W522" s="7">
        <v>0</v>
      </c>
      <c r="X522" s="7" t="s">
        <v>2123</v>
      </c>
      <c r="Y522" s="7" t="s">
        <v>2124</v>
      </c>
    </row>
    <row r="523" s="7" customFormat="1" spans="1:25">
      <c r="A523" s="7" t="s">
        <v>2125</v>
      </c>
      <c r="B523" s="7" t="s">
        <v>26</v>
      </c>
      <c r="C523" s="7" t="s">
        <v>27</v>
      </c>
      <c r="D523" s="7" t="s">
        <v>39</v>
      </c>
      <c r="E523" s="7" t="s">
        <v>2126</v>
      </c>
      <c r="F523" s="9">
        <v>44686</v>
      </c>
      <c r="G523" s="9">
        <v>44687</v>
      </c>
      <c r="H523" s="7">
        <v>1</v>
      </c>
      <c r="I523" s="7">
        <v>1</v>
      </c>
      <c r="J523" s="7">
        <v>1</v>
      </c>
      <c r="K523" s="7" t="s">
        <v>41</v>
      </c>
      <c r="L523" s="7">
        <v>350</v>
      </c>
      <c r="M523" s="7">
        <v>350</v>
      </c>
      <c r="N523" s="7" t="s">
        <v>2127</v>
      </c>
      <c r="O523" s="7" t="s">
        <v>43</v>
      </c>
      <c r="P523" s="7" t="s">
        <v>33</v>
      </c>
      <c r="Q523" s="7">
        <v>0</v>
      </c>
      <c r="R523" s="15">
        <v>44685</v>
      </c>
      <c r="S523" s="9">
        <v>44690</v>
      </c>
      <c r="T523" s="7" t="s">
        <v>34</v>
      </c>
      <c r="U523" s="7">
        <v>350</v>
      </c>
      <c r="V523" s="7">
        <v>0</v>
      </c>
      <c r="W523" s="7">
        <v>0</v>
      </c>
      <c r="X523" s="7" t="s">
        <v>2128</v>
      </c>
      <c r="Y523" s="7" t="s">
        <v>2129</v>
      </c>
    </row>
    <row r="524" s="7" customFormat="1" spans="1:25">
      <c r="A524" s="7" t="s">
        <v>2130</v>
      </c>
      <c r="B524" s="7" t="s">
        <v>26</v>
      </c>
      <c r="C524" s="7" t="s">
        <v>27</v>
      </c>
      <c r="D524" s="7" t="s">
        <v>2131</v>
      </c>
      <c r="E524" s="7" t="s">
        <v>2132</v>
      </c>
      <c r="F524" s="9">
        <v>44685</v>
      </c>
      <c r="G524" s="9">
        <v>44686</v>
      </c>
      <c r="H524" s="7">
        <v>1</v>
      </c>
      <c r="I524" s="7">
        <v>1</v>
      </c>
      <c r="J524" s="7">
        <v>1</v>
      </c>
      <c r="K524" s="7" t="s">
        <v>41</v>
      </c>
      <c r="L524" s="7">
        <v>794</v>
      </c>
      <c r="M524" s="7">
        <v>794</v>
      </c>
      <c r="N524" s="7" t="s">
        <v>2133</v>
      </c>
      <c r="O524" s="7" t="s">
        <v>43</v>
      </c>
      <c r="P524" s="7" t="s">
        <v>33</v>
      </c>
      <c r="Q524" s="7">
        <v>0</v>
      </c>
      <c r="R524" s="15">
        <v>44685</v>
      </c>
      <c r="S524" s="9">
        <v>44690</v>
      </c>
      <c r="T524" s="7" t="s">
        <v>34</v>
      </c>
      <c r="U524" s="7">
        <v>794</v>
      </c>
      <c r="V524" s="7">
        <v>0</v>
      </c>
      <c r="W524" s="7">
        <v>0</v>
      </c>
      <c r="X524" s="7" t="s">
        <v>2134</v>
      </c>
      <c r="Y524" s="7" t="s">
        <v>2135</v>
      </c>
    </row>
    <row r="525" s="7" customFormat="1" spans="1:25">
      <c r="A525" s="7" t="s">
        <v>2136</v>
      </c>
      <c r="B525" s="7" t="s">
        <v>26</v>
      </c>
      <c r="C525" s="7" t="s">
        <v>27</v>
      </c>
      <c r="D525" s="7" t="s">
        <v>1900</v>
      </c>
      <c r="E525" s="7" t="s">
        <v>163</v>
      </c>
      <c r="F525" s="9">
        <v>44685</v>
      </c>
      <c r="G525" s="9">
        <v>44687</v>
      </c>
      <c r="H525" s="7">
        <v>1</v>
      </c>
      <c r="I525" s="7">
        <v>2</v>
      </c>
      <c r="J525" s="7">
        <v>2</v>
      </c>
      <c r="K525" s="7" t="s">
        <v>41</v>
      </c>
      <c r="L525" s="7">
        <v>670</v>
      </c>
      <c r="M525" s="7">
        <v>670</v>
      </c>
      <c r="N525" s="7" t="s">
        <v>2137</v>
      </c>
      <c r="O525" s="7" t="s">
        <v>43</v>
      </c>
      <c r="P525" s="7" t="s">
        <v>33</v>
      </c>
      <c r="Q525" s="7">
        <v>0</v>
      </c>
      <c r="R525" s="15">
        <v>44685</v>
      </c>
      <c r="S525" s="9">
        <v>44690</v>
      </c>
      <c r="T525" s="7" t="s">
        <v>34</v>
      </c>
      <c r="U525" s="7">
        <v>670</v>
      </c>
      <c r="V525" s="7">
        <v>0</v>
      </c>
      <c r="W525" s="7">
        <v>0</v>
      </c>
      <c r="X525" s="7" t="s">
        <v>2138</v>
      </c>
      <c r="Y525" s="7" t="s">
        <v>2139</v>
      </c>
    </row>
    <row r="526" s="7" customFormat="1" spans="1:25">
      <c r="A526" s="7" t="s">
        <v>2140</v>
      </c>
      <c r="B526" s="7" t="s">
        <v>26</v>
      </c>
      <c r="C526" s="7" t="s">
        <v>27</v>
      </c>
      <c r="D526" s="7" t="s">
        <v>689</v>
      </c>
      <c r="E526" s="7" t="s">
        <v>749</v>
      </c>
      <c r="F526" s="9">
        <v>44688</v>
      </c>
      <c r="G526" s="9">
        <v>44689</v>
      </c>
      <c r="H526" s="7">
        <v>1</v>
      </c>
      <c r="I526" s="7">
        <v>1</v>
      </c>
      <c r="J526" s="7">
        <v>1</v>
      </c>
      <c r="K526" s="7" t="s">
        <v>41</v>
      </c>
      <c r="L526" s="7">
        <v>240</v>
      </c>
      <c r="M526" s="7">
        <v>240</v>
      </c>
      <c r="N526" s="7" t="s">
        <v>2141</v>
      </c>
      <c r="O526" s="7" t="s">
        <v>43</v>
      </c>
      <c r="P526" s="7" t="s">
        <v>33</v>
      </c>
      <c r="Q526" s="7">
        <v>0</v>
      </c>
      <c r="R526" s="15">
        <v>44685</v>
      </c>
      <c r="S526" s="9">
        <v>44690</v>
      </c>
      <c r="T526" s="7" t="s">
        <v>34</v>
      </c>
      <c r="U526" s="7">
        <v>240</v>
      </c>
      <c r="V526" s="7">
        <v>0</v>
      </c>
      <c r="W526" s="7">
        <v>0</v>
      </c>
      <c r="X526" s="7" t="s">
        <v>2142</v>
      </c>
      <c r="Y526" s="7" t="s">
        <v>2143</v>
      </c>
    </row>
    <row r="527" s="7" customFormat="1" spans="1:25">
      <c r="A527" s="7" t="s">
        <v>2144</v>
      </c>
      <c r="B527" s="7" t="s">
        <v>26</v>
      </c>
      <c r="C527" s="7" t="s">
        <v>27</v>
      </c>
      <c r="D527" s="7" t="s">
        <v>925</v>
      </c>
      <c r="E527" s="7" t="s">
        <v>1643</v>
      </c>
      <c r="F527" s="9">
        <v>44686</v>
      </c>
      <c r="G527" s="9">
        <v>44687</v>
      </c>
      <c r="H527" s="7">
        <v>1</v>
      </c>
      <c r="I527" s="7">
        <v>1</v>
      </c>
      <c r="J527" s="7">
        <v>1</v>
      </c>
      <c r="K527" s="7" t="s">
        <v>41</v>
      </c>
      <c r="L527" s="7">
        <v>1050</v>
      </c>
      <c r="M527" s="7">
        <v>1050</v>
      </c>
      <c r="N527" s="7" t="s">
        <v>2145</v>
      </c>
      <c r="O527" s="7" t="s">
        <v>43</v>
      </c>
      <c r="P527" s="7" t="s">
        <v>33</v>
      </c>
      <c r="Q527" s="7">
        <v>0</v>
      </c>
      <c r="R527" s="15">
        <v>44685</v>
      </c>
      <c r="S527" s="9">
        <v>44690</v>
      </c>
      <c r="T527" s="7" t="s">
        <v>34</v>
      </c>
      <c r="U527" s="7">
        <v>1050</v>
      </c>
      <c r="V527" s="7">
        <v>0</v>
      </c>
      <c r="W527" s="7">
        <v>0</v>
      </c>
      <c r="X527" s="7" t="s">
        <v>2146</v>
      </c>
      <c r="Y527" s="7" t="s">
        <v>2147</v>
      </c>
    </row>
    <row r="528" s="7" customFormat="1" spans="1:25">
      <c r="A528" s="7" t="s">
        <v>2148</v>
      </c>
      <c r="B528" s="7" t="s">
        <v>26</v>
      </c>
      <c r="C528" s="7" t="s">
        <v>27</v>
      </c>
      <c r="D528" s="7" t="s">
        <v>1230</v>
      </c>
      <c r="E528" s="7" t="s">
        <v>2149</v>
      </c>
      <c r="F528" s="9">
        <v>44686</v>
      </c>
      <c r="G528" s="9">
        <v>44688</v>
      </c>
      <c r="H528" s="7">
        <v>1</v>
      </c>
      <c r="I528" s="7">
        <v>2</v>
      </c>
      <c r="J528" s="7">
        <v>2</v>
      </c>
      <c r="K528" s="7" t="s">
        <v>41</v>
      </c>
      <c r="L528" s="7">
        <v>724</v>
      </c>
      <c r="M528" s="7">
        <v>724</v>
      </c>
      <c r="N528" s="7" t="s">
        <v>2150</v>
      </c>
      <c r="O528" s="7" t="s">
        <v>43</v>
      </c>
      <c r="P528" s="7" t="s">
        <v>33</v>
      </c>
      <c r="Q528" s="7">
        <v>0</v>
      </c>
      <c r="R528" s="15">
        <v>44685</v>
      </c>
      <c r="S528" s="9">
        <v>44690</v>
      </c>
      <c r="T528" s="7" t="s">
        <v>34</v>
      </c>
      <c r="U528" s="7">
        <v>724</v>
      </c>
      <c r="V528" s="7">
        <v>0</v>
      </c>
      <c r="W528" s="7">
        <v>0</v>
      </c>
      <c r="X528" s="7" t="s">
        <v>2151</v>
      </c>
      <c r="Y528" s="7" t="s">
        <v>2152</v>
      </c>
    </row>
    <row r="529" s="7" customFormat="1" spans="1:27">
      <c r="A529" s="7" t="s">
        <v>2153</v>
      </c>
      <c r="B529" s="7" t="s">
        <v>26</v>
      </c>
      <c r="C529" s="7" t="s">
        <v>27</v>
      </c>
      <c r="D529" s="7" t="s">
        <v>2154</v>
      </c>
      <c r="E529" s="7" t="s">
        <v>2155</v>
      </c>
      <c r="F529" s="9">
        <v>44686</v>
      </c>
      <c r="G529" s="9">
        <v>44688</v>
      </c>
      <c r="H529" s="7">
        <v>3</v>
      </c>
      <c r="I529" s="7">
        <v>2</v>
      </c>
      <c r="J529" s="7">
        <v>6</v>
      </c>
      <c r="K529" s="7" t="s">
        <v>41</v>
      </c>
      <c r="L529" s="7">
        <v>16680</v>
      </c>
      <c r="M529" s="7">
        <v>16680</v>
      </c>
      <c r="N529" s="7" t="s">
        <v>2156</v>
      </c>
      <c r="O529" s="7" t="s">
        <v>43</v>
      </c>
      <c r="P529" s="7" t="s">
        <v>33</v>
      </c>
      <c r="Q529" s="7">
        <v>0</v>
      </c>
      <c r="R529" s="15">
        <v>44685</v>
      </c>
      <c r="S529" s="9">
        <v>44690</v>
      </c>
      <c r="T529" s="7" t="s">
        <v>34</v>
      </c>
      <c r="U529" s="7">
        <v>16680</v>
      </c>
      <c r="V529" s="7">
        <v>0</v>
      </c>
      <c r="W529" s="7">
        <v>0</v>
      </c>
      <c r="X529" s="7" t="s">
        <v>2157</v>
      </c>
      <c r="Y529" s="7" t="s">
        <v>2158</v>
      </c>
      <c r="Z529" s="7">
        <v>89200357</v>
      </c>
      <c r="AA529" s="7" t="s">
        <v>2159</v>
      </c>
    </row>
    <row r="530" s="7" customFormat="1" spans="1:25">
      <c r="A530" s="7" t="s">
        <v>2160</v>
      </c>
      <c r="B530" s="7" t="s">
        <v>26</v>
      </c>
      <c r="C530" s="7" t="s">
        <v>27</v>
      </c>
      <c r="D530" s="7" t="s">
        <v>739</v>
      </c>
      <c r="E530" s="7" t="s">
        <v>2161</v>
      </c>
      <c r="F530" s="9">
        <v>44685</v>
      </c>
      <c r="G530" s="9">
        <v>44686</v>
      </c>
      <c r="H530" s="7">
        <v>1</v>
      </c>
      <c r="I530" s="7">
        <v>1</v>
      </c>
      <c r="J530" s="7">
        <v>1</v>
      </c>
      <c r="K530" s="7" t="s">
        <v>41</v>
      </c>
      <c r="L530" s="7">
        <v>403</v>
      </c>
      <c r="M530" s="7">
        <v>403</v>
      </c>
      <c r="N530" s="7" t="s">
        <v>2162</v>
      </c>
      <c r="O530" s="7" t="s">
        <v>43</v>
      </c>
      <c r="P530" s="7" t="s">
        <v>33</v>
      </c>
      <c r="Q530" s="7">
        <v>0</v>
      </c>
      <c r="R530" s="15">
        <v>44685</v>
      </c>
      <c r="S530" s="9">
        <v>44690</v>
      </c>
      <c r="T530" s="7" t="s">
        <v>34</v>
      </c>
      <c r="U530" s="7">
        <v>403</v>
      </c>
      <c r="V530" s="7">
        <v>0</v>
      </c>
      <c r="W530" s="7">
        <v>0</v>
      </c>
      <c r="X530" s="7" t="s">
        <v>2163</v>
      </c>
      <c r="Y530" s="7" t="s">
        <v>2164</v>
      </c>
    </row>
    <row r="531" s="7" customFormat="1" spans="1:25">
      <c r="A531" s="7" t="s">
        <v>2165</v>
      </c>
      <c r="B531" s="7" t="s">
        <v>26</v>
      </c>
      <c r="C531" s="7" t="s">
        <v>27</v>
      </c>
      <c r="D531" s="7" t="s">
        <v>2065</v>
      </c>
      <c r="E531" s="7" t="s">
        <v>2166</v>
      </c>
      <c r="F531" s="9">
        <v>44685</v>
      </c>
      <c r="G531" s="9">
        <v>44688</v>
      </c>
      <c r="H531" s="7">
        <v>1</v>
      </c>
      <c r="I531" s="7">
        <v>3</v>
      </c>
      <c r="J531" s="7">
        <v>3</v>
      </c>
      <c r="K531" s="7" t="s">
        <v>41</v>
      </c>
      <c r="L531" s="7">
        <v>1650</v>
      </c>
      <c r="M531" s="7">
        <v>1650</v>
      </c>
      <c r="N531" s="7" t="s">
        <v>2167</v>
      </c>
      <c r="O531" s="7" t="s">
        <v>43</v>
      </c>
      <c r="P531" s="7" t="s">
        <v>33</v>
      </c>
      <c r="Q531" s="7">
        <v>0</v>
      </c>
      <c r="R531" s="15">
        <v>44685</v>
      </c>
      <c r="S531" s="9">
        <v>44690</v>
      </c>
      <c r="T531" s="7" t="s">
        <v>34</v>
      </c>
      <c r="U531" s="7">
        <v>1650</v>
      </c>
      <c r="V531" s="7">
        <v>0</v>
      </c>
      <c r="W531" s="7">
        <v>0</v>
      </c>
      <c r="X531" s="7" t="s">
        <v>2168</v>
      </c>
      <c r="Y531" s="7" t="s">
        <v>2169</v>
      </c>
    </row>
    <row r="532" s="7" customFormat="1" spans="1:25">
      <c r="A532" s="7" t="s">
        <v>2170</v>
      </c>
      <c r="B532" s="7" t="s">
        <v>26</v>
      </c>
      <c r="C532" s="7" t="s">
        <v>27</v>
      </c>
      <c r="D532" s="7" t="s">
        <v>2073</v>
      </c>
      <c r="E532" s="7" t="s">
        <v>2171</v>
      </c>
      <c r="F532" s="9">
        <v>44687</v>
      </c>
      <c r="G532" s="9">
        <v>44688</v>
      </c>
      <c r="H532" s="7">
        <v>1</v>
      </c>
      <c r="I532" s="7">
        <v>1</v>
      </c>
      <c r="J532" s="7">
        <v>1</v>
      </c>
      <c r="K532" s="7" t="s">
        <v>41</v>
      </c>
      <c r="L532" s="7">
        <v>550</v>
      </c>
      <c r="M532" s="7">
        <v>550</v>
      </c>
      <c r="N532" s="7" t="s">
        <v>2172</v>
      </c>
      <c r="O532" s="7" t="s">
        <v>43</v>
      </c>
      <c r="P532" s="7" t="s">
        <v>33</v>
      </c>
      <c r="Q532" s="7">
        <v>0</v>
      </c>
      <c r="R532" s="15">
        <v>44685</v>
      </c>
      <c r="S532" s="9">
        <v>44690</v>
      </c>
      <c r="T532" s="7" t="s">
        <v>34</v>
      </c>
      <c r="U532" s="7">
        <v>550</v>
      </c>
      <c r="V532" s="7">
        <v>0</v>
      </c>
      <c r="W532" s="7">
        <v>0</v>
      </c>
      <c r="X532" s="7" t="s">
        <v>2173</v>
      </c>
      <c r="Y532" s="7" t="s">
        <v>2174</v>
      </c>
    </row>
    <row r="533" s="7" customFormat="1" spans="1:25">
      <c r="A533" s="7" t="s">
        <v>2175</v>
      </c>
      <c r="B533" s="7" t="s">
        <v>26</v>
      </c>
      <c r="C533" s="7" t="s">
        <v>27</v>
      </c>
      <c r="D533" s="7" t="s">
        <v>2073</v>
      </c>
      <c r="E533" s="7" t="s">
        <v>1492</v>
      </c>
      <c r="F533" s="9">
        <v>44687</v>
      </c>
      <c r="G533" s="9">
        <v>44688</v>
      </c>
      <c r="H533" s="7">
        <v>1</v>
      </c>
      <c r="I533" s="7">
        <v>1</v>
      </c>
      <c r="J533" s="7">
        <v>1</v>
      </c>
      <c r="K533" s="7" t="s">
        <v>41</v>
      </c>
      <c r="L533" s="7">
        <v>530</v>
      </c>
      <c r="M533" s="7">
        <v>530</v>
      </c>
      <c r="N533" s="7" t="s">
        <v>2176</v>
      </c>
      <c r="O533" s="7" t="s">
        <v>43</v>
      </c>
      <c r="P533" s="7" t="s">
        <v>33</v>
      </c>
      <c r="Q533" s="7">
        <v>0</v>
      </c>
      <c r="R533" s="15">
        <v>44685</v>
      </c>
      <c r="S533" s="9">
        <v>44690</v>
      </c>
      <c r="T533" s="7" t="s">
        <v>34</v>
      </c>
      <c r="U533" s="7">
        <v>530</v>
      </c>
      <c r="V533" s="7">
        <v>0</v>
      </c>
      <c r="W533" s="7">
        <v>0</v>
      </c>
      <c r="X533" s="7" t="s">
        <v>2177</v>
      </c>
      <c r="Y533" s="7" t="s">
        <v>2178</v>
      </c>
    </row>
    <row r="534" s="7" customFormat="1" spans="1:25">
      <c r="A534" s="7" t="s">
        <v>2179</v>
      </c>
      <c r="B534" s="7" t="s">
        <v>26</v>
      </c>
      <c r="C534" s="7" t="s">
        <v>27</v>
      </c>
      <c r="D534" s="7" t="s">
        <v>739</v>
      </c>
      <c r="E534" s="7" t="s">
        <v>740</v>
      </c>
      <c r="F534" s="9">
        <v>44687</v>
      </c>
      <c r="G534" s="9">
        <v>44689</v>
      </c>
      <c r="H534" s="7">
        <v>1</v>
      </c>
      <c r="I534" s="7">
        <v>2</v>
      </c>
      <c r="J534" s="7">
        <v>2</v>
      </c>
      <c r="K534" s="7" t="s">
        <v>41</v>
      </c>
      <c r="L534" s="7">
        <v>514</v>
      </c>
      <c r="M534" s="7">
        <v>514</v>
      </c>
      <c r="N534" s="7" t="s">
        <v>2180</v>
      </c>
      <c r="O534" s="7" t="s">
        <v>43</v>
      </c>
      <c r="P534" s="7" t="s">
        <v>33</v>
      </c>
      <c r="Q534" s="7">
        <v>0</v>
      </c>
      <c r="R534" s="15">
        <v>44685</v>
      </c>
      <c r="S534" s="9">
        <v>44690</v>
      </c>
      <c r="T534" s="7" t="s">
        <v>34</v>
      </c>
      <c r="U534" s="7">
        <v>514</v>
      </c>
      <c r="V534" s="7">
        <v>0</v>
      </c>
      <c r="W534" s="7">
        <v>0</v>
      </c>
      <c r="X534" s="7" t="s">
        <v>2181</v>
      </c>
      <c r="Y534" s="7" t="s">
        <v>2182</v>
      </c>
    </row>
    <row r="535" s="7" customFormat="1" spans="1:25">
      <c r="A535" s="7" t="s">
        <v>2183</v>
      </c>
      <c r="B535" s="7" t="s">
        <v>26</v>
      </c>
      <c r="C535" s="7" t="s">
        <v>27</v>
      </c>
      <c r="D535" s="7" t="s">
        <v>503</v>
      </c>
      <c r="E535" s="7" t="s">
        <v>504</v>
      </c>
      <c r="F535" s="9">
        <v>44688</v>
      </c>
      <c r="G535" s="9">
        <v>44689</v>
      </c>
      <c r="H535" s="7">
        <v>1</v>
      </c>
      <c r="I535" s="7">
        <v>1</v>
      </c>
      <c r="J535" s="7">
        <v>1</v>
      </c>
      <c r="K535" s="7" t="s">
        <v>41</v>
      </c>
      <c r="L535" s="7">
        <v>802</v>
      </c>
      <c r="M535" s="7">
        <v>802</v>
      </c>
      <c r="N535" s="7" t="s">
        <v>2184</v>
      </c>
      <c r="O535" s="7" t="s">
        <v>43</v>
      </c>
      <c r="P535" s="7" t="s">
        <v>33</v>
      </c>
      <c r="Q535" s="7">
        <v>0</v>
      </c>
      <c r="R535" s="15">
        <v>44685</v>
      </c>
      <c r="S535" s="9">
        <v>44690</v>
      </c>
      <c r="T535" s="7" t="s">
        <v>34</v>
      </c>
      <c r="U535" s="7">
        <v>802</v>
      </c>
      <c r="V535" s="7">
        <v>0</v>
      </c>
      <c r="W535" s="7">
        <v>0</v>
      </c>
      <c r="X535" s="7" t="s">
        <v>2185</v>
      </c>
      <c r="Y535" s="7" t="s">
        <v>2186</v>
      </c>
    </row>
    <row r="536" s="7" customFormat="1" spans="1:25">
      <c r="A536" s="7" t="s">
        <v>2187</v>
      </c>
      <c r="B536" s="7" t="s">
        <v>26</v>
      </c>
      <c r="C536" s="7" t="s">
        <v>27</v>
      </c>
      <c r="D536" s="7" t="s">
        <v>2188</v>
      </c>
      <c r="E536" s="7" t="s">
        <v>2189</v>
      </c>
      <c r="F536" s="9">
        <v>44687</v>
      </c>
      <c r="G536" s="9">
        <v>44689</v>
      </c>
      <c r="H536" s="7">
        <v>1</v>
      </c>
      <c r="I536" s="7">
        <v>2</v>
      </c>
      <c r="J536" s="7">
        <v>2</v>
      </c>
      <c r="K536" s="7" t="s">
        <v>41</v>
      </c>
      <c r="L536" s="7">
        <v>484</v>
      </c>
      <c r="M536" s="7">
        <v>484</v>
      </c>
      <c r="N536" s="7" t="s">
        <v>2190</v>
      </c>
      <c r="O536" s="7" t="s">
        <v>43</v>
      </c>
      <c r="P536" s="7" t="s">
        <v>33</v>
      </c>
      <c r="Q536" s="7">
        <v>0</v>
      </c>
      <c r="R536" s="15">
        <v>44685</v>
      </c>
      <c r="S536" s="9">
        <v>44690</v>
      </c>
      <c r="T536" s="7" t="s">
        <v>34</v>
      </c>
      <c r="U536" s="7">
        <v>484</v>
      </c>
      <c r="V536" s="7">
        <v>0</v>
      </c>
      <c r="W536" s="7">
        <v>0</v>
      </c>
      <c r="X536" s="7" t="s">
        <v>2191</v>
      </c>
      <c r="Y536" s="7" t="s">
        <v>2192</v>
      </c>
    </row>
    <row r="537" s="7" customFormat="1" spans="1:25">
      <c r="A537" s="7" t="s">
        <v>2193</v>
      </c>
      <c r="B537" s="7" t="s">
        <v>26</v>
      </c>
      <c r="C537" s="7" t="s">
        <v>27</v>
      </c>
      <c r="D537" s="7" t="s">
        <v>1480</v>
      </c>
      <c r="E537" s="7" t="s">
        <v>290</v>
      </c>
      <c r="F537" s="9">
        <v>44686</v>
      </c>
      <c r="G537" s="9">
        <v>44687</v>
      </c>
      <c r="H537" s="7">
        <v>1</v>
      </c>
      <c r="I537" s="7">
        <v>1</v>
      </c>
      <c r="J537" s="7">
        <v>1</v>
      </c>
      <c r="K537" s="7" t="s">
        <v>41</v>
      </c>
      <c r="L537" s="7">
        <v>396</v>
      </c>
      <c r="M537" s="7">
        <v>396</v>
      </c>
      <c r="N537" s="7" t="s">
        <v>2194</v>
      </c>
      <c r="O537" s="7" t="s">
        <v>43</v>
      </c>
      <c r="P537" s="7" t="s">
        <v>33</v>
      </c>
      <c r="Q537" s="7">
        <v>0</v>
      </c>
      <c r="R537" s="15">
        <v>44685</v>
      </c>
      <c r="S537" s="9">
        <v>44690</v>
      </c>
      <c r="T537" s="7" t="s">
        <v>34</v>
      </c>
      <c r="U537" s="7">
        <v>396</v>
      </c>
      <c r="V537" s="7">
        <v>0</v>
      </c>
      <c r="W537" s="7">
        <v>0</v>
      </c>
      <c r="X537" s="7" t="s">
        <v>2195</v>
      </c>
      <c r="Y537" s="7" t="s">
        <v>2196</v>
      </c>
    </row>
    <row r="538" s="7" customFormat="1" spans="1:25">
      <c r="A538" s="7" t="s">
        <v>2197</v>
      </c>
      <c r="B538" s="7" t="s">
        <v>26</v>
      </c>
      <c r="C538" s="7" t="s">
        <v>27</v>
      </c>
      <c r="D538" s="7" t="s">
        <v>1856</v>
      </c>
      <c r="E538" s="7" t="s">
        <v>838</v>
      </c>
      <c r="F538" s="9">
        <v>44686</v>
      </c>
      <c r="G538" s="9">
        <v>44687</v>
      </c>
      <c r="H538" s="7">
        <v>1</v>
      </c>
      <c r="I538" s="7">
        <v>1</v>
      </c>
      <c r="J538" s="7">
        <v>1</v>
      </c>
      <c r="K538" s="7" t="s">
        <v>41</v>
      </c>
      <c r="L538" s="7">
        <v>272</v>
      </c>
      <c r="M538" s="7">
        <v>272</v>
      </c>
      <c r="N538" s="7" t="s">
        <v>2198</v>
      </c>
      <c r="O538" s="7" t="s">
        <v>43</v>
      </c>
      <c r="P538" s="7" t="s">
        <v>33</v>
      </c>
      <c r="Q538" s="7">
        <v>0</v>
      </c>
      <c r="R538" s="15">
        <v>44685</v>
      </c>
      <c r="S538" s="9">
        <v>44690</v>
      </c>
      <c r="T538" s="7" t="s">
        <v>34</v>
      </c>
      <c r="U538" s="7">
        <v>272</v>
      </c>
      <c r="V538" s="7">
        <v>0</v>
      </c>
      <c r="W538" s="7">
        <v>0</v>
      </c>
      <c r="X538" s="7" t="s">
        <v>2199</v>
      </c>
      <c r="Y538" s="7" t="s">
        <v>2200</v>
      </c>
    </row>
    <row r="539" s="7" customFormat="1" spans="1:25">
      <c r="A539" s="7" t="s">
        <v>2201</v>
      </c>
      <c r="B539" s="7" t="s">
        <v>26</v>
      </c>
      <c r="C539" s="7" t="s">
        <v>27</v>
      </c>
      <c r="D539" s="7" t="s">
        <v>739</v>
      </c>
      <c r="E539" s="7" t="s">
        <v>740</v>
      </c>
      <c r="F539" s="9">
        <v>44686</v>
      </c>
      <c r="G539" s="9">
        <v>44687</v>
      </c>
      <c r="H539" s="7">
        <v>1</v>
      </c>
      <c r="I539" s="7">
        <v>1</v>
      </c>
      <c r="J539" s="7">
        <v>1</v>
      </c>
      <c r="K539" s="7" t="s">
        <v>41</v>
      </c>
      <c r="L539" s="7">
        <v>257</v>
      </c>
      <c r="M539" s="7">
        <v>257</v>
      </c>
      <c r="N539" s="7" t="s">
        <v>2202</v>
      </c>
      <c r="O539" s="7" t="s">
        <v>43</v>
      </c>
      <c r="P539" s="7" t="s">
        <v>33</v>
      </c>
      <c r="Q539" s="7">
        <v>0</v>
      </c>
      <c r="R539" s="15">
        <v>44685</v>
      </c>
      <c r="S539" s="9">
        <v>44690</v>
      </c>
      <c r="T539" s="7" t="s">
        <v>34</v>
      </c>
      <c r="U539" s="7">
        <v>257</v>
      </c>
      <c r="V539" s="7">
        <v>0</v>
      </c>
      <c r="W539" s="7">
        <v>0</v>
      </c>
      <c r="X539" s="7" t="s">
        <v>2203</v>
      </c>
      <c r="Y539" s="7" t="s">
        <v>2204</v>
      </c>
    </row>
    <row r="540" s="7" customFormat="1" spans="1:25">
      <c r="A540" s="7" t="s">
        <v>2205</v>
      </c>
      <c r="B540" s="7" t="s">
        <v>26</v>
      </c>
      <c r="C540" s="7" t="s">
        <v>27</v>
      </c>
      <c r="D540" s="7" t="s">
        <v>708</v>
      </c>
      <c r="E540" s="7" t="s">
        <v>2206</v>
      </c>
      <c r="F540" s="9">
        <v>44686</v>
      </c>
      <c r="G540" s="9">
        <v>44687</v>
      </c>
      <c r="H540" s="7">
        <v>1</v>
      </c>
      <c r="I540" s="7">
        <v>1</v>
      </c>
      <c r="J540" s="7">
        <v>1</v>
      </c>
      <c r="K540" s="7" t="s">
        <v>41</v>
      </c>
      <c r="L540" s="7">
        <v>2600</v>
      </c>
      <c r="M540" s="7">
        <v>2600</v>
      </c>
      <c r="N540" s="7" t="s">
        <v>2207</v>
      </c>
      <c r="O540" s="7" t="s">
        <v>43</v>
      </c>
      <c r="P540" s="7" t="s">
        <v>33</v>
      </c>
      <c r="Q540" s="7">
        <v>0</v>
      </c>
      <c r="R540" s="15">
        <v>44685</v>
      </c>
      <c r="S540" s="9">
        <v>44690</v>
      </c>
      <c r="T540" s="7" t="s">
        <v>34</v>
      </c>
      <c r="U540" s="7">
        <v>2600</v>
      </c>
      <c r="V540" s="7">
        <v>0</v>
      </c>
      <c r="W540" s="7">
        <v>0</v>
      </c>
      <c r="X540" s="7" t="s">
        <v>2208</v>
      </c>
      <c r="Y540" s="7" t="s">
        <v>2209</v>
      </c>
    </row>
    <row r="541" s="7" customFormat="1" spans="1:25">
      <c r="A541" s="7" t="s">
        <v>2210</v>
      </c>
      <c r="B541" s="7" t="s">
        <v>26</v>
      </c>
      <c r="C541" s="7" t="s">
        <v>27</v>
      </c>
      <c r="D541" s="7" t="s">
        <v>1900</v>
      </c>
      <c r="E541" s="7" t="s">
        <v>163</v>
      </c>
      <c r="F541" s="9">
        <v>44687</v>
      </c>
      <c r="G541" s="9">
        <v>44688</v>
      </c>
      <c r="H541" s="7">
        <v>1</v>
      </c>
      <c r="I541" s="7">
        <v>1</v>
      </c>
      <c r="J541" s="7">
        <v>1</v>
      </c>
      <c r="K541" s="7" t="s">
        <v>41</v>
      </c>
      <c r="L541" s="7">
        <v>335</v>
      </c>
      <c r="M541" s="7">
        <v>335</v>
      </c>
      <c r="N541" s="7" t="s">
        <v>2211</v>
      </c>
      <c r="O541" s="7" t="s">
        <v>43</v>
      </c>
      <c r="P541" s="7" t="s">
        <v>33</v>
      </c>
      <c r="Q541" s="7">
        <v>0</v>
      </c>
      <c r="R541" s="15">
        <v>44685</v>
      </c>
      <c r="S541" s="9">
        <v>44690</v>
      </c>
      <c r="T541" s="7" t="s">
        <v>34</v>
      </c>
      <c r="U541" s="7">
        <v>335</v>
      </c>
      <c r="V541" s="7">
        <v>0</v>
      </c>
      <c r="W541" s="7">
        <v>0</v>
      </c>
      <c r="X541" s="7" t="s">
        <v>2212</v>
      </c>
      <c r="Y541" s="7" t="s">
        <v>2213</v>
      </c>
    </row>
    <row r="542" s="7" customFormat="1" spans="1:25">
      <c r="A542" s="7" t="s">
        <v>2214</v>
      </c>
      <c r="B542" s="7" t="s">
        <v>26</v>
      </c>
      <c r="C542" s="7" t="s">
        <v>27</v>
      </c>
      <c r="D542" s="7" t="s">
        <v>739</v>
      </c>
      <c r="E542" s="7" t="s">
        <v>2161</v>
      </c>
      <c r="F542" s="9">
        <v>44686</v>
      </c>
      <c r="G542" s="9">
        <v>44687</v>
      </c>
      <c r="H542" s="7">
        <v>1</v>
      </c>
      <c r="I542" s="7">
        <v>1</v>
      </c>
      <c r="J542" s="7">
        <v>1</v>
      </c>
      <c r="K542" s="7" t="s">
        <v>41</v>
      </c>
      <c r="L542" s="7">
        <v>403</v>
      </c>
      <c r="M542" s="7">
        <v>403</v>
      </c>
      <c r="N542" s="7" t="s">
        <v>2215</v>
      </c>
      <c r="O542" s="7" t="s">
        <v>43</v>
      </c>
      <c r="P542" s="7" t="s">
        <v>33</v>
      </c>
      <c r="Q542" s="7">
        <v>0</v>
      </c>
      <c r="R542" s="15">
        <v>44686</v>
      </c>
      <c r="S542" s="9">
        <v>44690</v>
      </c>
      <c r="T542" s="7" t="s">
        <v>34</v>
      </c>
      <c r="U542" s="7">
        <v>403</v>
      </c>
      <c r="V542" s="7">
        <v>0</v>
      </c>
      <c r="W542" s="7">
        <v>0</v>
      </c>
      <c r="X542" s="7" t="s">
        <v>2216</v>
      </c>
      <c r="Y542" s="7" t="s">
        <v>35</v>
      </c>
    </row>
    <row r="543" s="7" customFormat="1" spans="1:25">
      <c r="A543" s="7" t="s">
        <v>2217</v>
      </c>
      <c r="B543" s="7" t="s">
        <v>26</v>
      </c>
      <c r="C543" s="7" t="s">
        <v>27</v>
      </c>
      <c r="D543" s="7" t="s">
        <v>739</v>
      </c>
      <c r="E543" s="7" t="s">
        <v>740</v>
      </c>
      <c r="F543" s="9">
        <v>44686</v>
      </c>
      <c r="G543" s="9">
        <v>44687</v>
      </c>
      <c r="H543" s="7">
        <v>1</v>
      </c>
      <c r="I543" s="7">
        <v>1</v>
      </c>
      <c r="J543" s="7">
        <v>1</v>
      </c>
      <c r="K543" s="7" t="s">
        <v>41</v>
      </c>
      <c r="L543" s="7">
        <v>257</v>
      </c>
      <c r="M543" s="7">
        <v>257</v>
      </c>
      <c r="N543" s="7" t="s">
        <v>2218</v>
      </c>
      <c r="O543" s="7" t="s">
        <v>43</v>
      </c>
      <c r="P543" s="7" t="s">
        <v>33</v>
      </c>
      <c r="Q543" s="7">
        <v>0</v>
      </c>
      <c r="R543" s="15">
        <v>44686</v>
      </c>
      <c r="S543" s="9">
        <v>44690</v>
      </c>
      <c r="T543" s="7" t="s">
        <v>34</v>
      </c>
      <c r="U543" s="7">
        <v>257</v>
      </c>
      <c r="V543" s="7">
        <v>0</v>
      </c>
      <c r="W543" s="7">
        <v>0</v>
      </c>
      <c r="X543" s="7" t="s">
        <v>2219</v>
      </c>
      <c r="Y543" s="7" t="s">
        <v>2220</v>
      </c>
    </row>
    <row r="544" s="7" customFormat="1" spans="1:25">
      <c r="A544" s="7" t="s">
        <v>2221</v>
      </c>
      <c r="B544" s="7" t="s">
        <v>26</v>
      </c>
      <c r="C544" s="7" t="s">
        <v>27</v>
      </c>
      <c r="D544" s="7" t="s">
        <v>1485</v>
      </c>
      <c r="E544" s="7" t="s">
        <v>1486</v>
      </c>
      <c r="F544" s="9">
        <v>44688</v>
      </c>
      <c r="G544" s="9">
        <v>44689</v>
      </c>
      <c r="H544" s="7">
        <v>1</v>
      </c>
      <c r="I544" s="7">
        <v>1</v>
      </c>
      <c r="J544" s="7">
        <v>1</v>
      </c>
      <c r="K544" s="7" t="s">
        <v>41</v>
      </c>
      <c r="L544" s="7">
        <v>589</v>
      </c>
      <c r="M544" s="7">
        <v>589</v>
      </c>
      <c r="N544" s="7" t="s">
        <v>2222</v>
      </c>
      <c r="O544" s="7" t="s">
        <v>43</v>
      </c>
      <c r="P544" s="7" t="s">
        <v>33</v>
      </c>
      <c r="Q544" s="7">
        <v>0</v>
      </c>
      <c r="R544" s="15">
        <v>44686</v>
      </c>
      <c r="S544" s="9">
        <v>44690</v>
      </c>
      <c r="T544" s="7" t="s">
        <v>34</v>
      </c>
      <c r="U544" s="7">
        <v>589</v>
      </c>
      <c r="V544" s="7">
        <v>0</v>
      </c>
      <c r="W544" s="7">
        <v>0</v>
      </c>
      <c r="X544" s="7" t="s">
        <v>35</v>
      </c>
      <c r="Y544" s="7" t="s">
        <v>35</v>
      </c>
    </row>
    <row r="545" s="7" customFormat="1" spans="1:25">
      <c r="A545" s="7" t="s">
        <v>2223</v>
      </c>
      <c r="B545" s="7" t="s">
        <v>26</v>
      </c>
      <c r="C545" s="7" t="s">
        <v>27</v>
      </c>
      <c r="D545" s="7" t="s">
        <v>1485</v>
      </c>
      <c r="E545" s="7" t="s">
        <v>1486</v>
      </c>
      <c r="F545" s="9">
        <v>44688</v>
      </c>
      <c r="G545" s="9">
        <v>44689</v>
      </c>
      <c r="H545" s="7">
        <v>1</v>
      </c>
      <c r="I545" s="7">
        <v>1</v>
      </c>
      <c r="J545" s="7">
        <v>1</v>
      </c>
      <c r="K545" s="7" t="s">
        <v>41</v>
      </c>
      <c r="L545" s="7">
        <v>589</v>
      </c>
      <c r="M545" s="7">
        <v>589</v>
      </c>
      <c r="N545" s="7" t="s">
        <v>2224</v>
      </c>
      <c r="O545" s="7" t="s">
        <v>43</v>
      </c>
      <c r="P545" s="7" t="s">
        <v>33</v>
      </c>
      <c r="Q545" s="7">
        <v>0</v>
      </c>
      <c r="R545" s="15">
        <v>44686</v>
      </c>
      <c r="S545" s="9">
        <v>44690</v>
      </c>
      <c r="T545" s="7" t="s">
        <v>34</v>
      </c>
      <c r="U545" s="7">
        <v>589</v>
      </c>
      <c r="V545" s="7">
        <v>0</v>
      </c>
      <c r="W545" s="7">
        <v>0</v>
      </c>
      <c r="X545" s="7" t="s">
        <v>35</v>
      </c>
      <c r="Y545" s="7" t="s">
        <v>35</v>
      </c>
    </row>
    <row r="546" s="7" customFormat="1" spans="1:25">
      <c r="A546" s="7" t="s">
        <v>2221</v>
      </c>
      <c r="B546" s="7" t="s">
        <v>26</v>
      </c>
      <c r="C546" s="7" t="s">
        <v>114</v>
      </c>
      <c r="D546" s="7" t="s">
        <v>1485</v>
      </c>
      <c r="E546" s="7" t="s">
        <v>1486</v>
      </c>
      <c r="F546" s="9">
        <v>44688</v>
      </c>
      <c r="G546" s="9">
        <v>44689</v>
      </c>
      <c r="H546" s="7">
        <v>1</v>
      </c>
      <c r="I546" s="7">
        <v>1</v>
      </c>
      <c r="J546" s="7">
        <v>1</v>
      </c>
      <c r="K546" s="7" t="s">
        <v>41</v>
      </c>
      <c r="L546" s="7">
        <v>-589</v>
      </c>
      <c r="M546" s="7">
        <v>-589</v>
      </c>
      <c r="N546" s="7" t="s">
        <v>2222</v>
      </c>
      <c r="O546" s="7" t="s">
        <v>43</v>
      </c>
      <c r="P546" s="7" t="s">
        <v>33</v>
      </c>
      <c r="Q546" s="7">
        <v>0</v>
      </c>
      <c r="R546" s="15">
        <v>44686</v>
      </c>
      <c r="S546" s="9">
        <v>44690</v>
      </c>
      <c r="T546" s="7" t="s">
        <v>34</v>
      </c>
      <c r="U546" s="7">
        <v>-589</v>
      </c>
      <c r="V546" s="7">
        <v>0</v>
      </c>
      <c r="W546" s="7">
        <v>0</v>
      </c>
      <c r="X546" s="7" t="s">
        <v>35</v>
      </c>
      <c r="Y546" s="7" t="s">
        <v>35</v>
      </c>
    </row>
    <row r="547" s="7" customFormat="1" spans="1:25">
      <c r="A547" s="7" t="s">
        <v>2223</v>
      </c>
      <c r="B547" s="7" t="s">
        <v>26</v>
      </c>
      <c r="C547" s="7" t="s">
        <v>114</v>
      </c>
      <c r="D547" s="7" t="s">
        <v>1485</v>
      </c>
      <c r="E547" s="7" t="s">
        <v>1486</v>
      </c>
      <c r="F547" s="9">
        <v>44688</v>
      </c>
      <c r="G547" s="9">
        <v>44689</v>
      </c>
      <c r="H547" s="7">
        <v>1</v>
      </c>
      <c r="I547" s="7">
        <v>1</v>
      </c>
      <c r="J547" s="7">
        <v>1</v>
      </c>
      <c r="K547" s="7" t="s">
        <v>41</v>
      </c>
      <c r="L547" s="7">
        <v>-589</v>
      </c>
      <c r="M547" s="7">
        <v>-589</v>
      </c>
      <c r="N547" s="7" t="s">
        <v>2224</v>
      </c>
      <c r="O547" s="7" t="s">
        <v>43</v>
      </c>
      <c r="P547" s="7" t="s">
        <v>33</v>
      </c>
      <c r="Q547" s="7">
        <v>0</v>
      </c>
      <c r="R547" s="15">
        <v>44686</v>
      </c>
      <c r="S547" s="9">
        <v>44690</v>
      </c>
      <c r="T547" s="7" t="s">
        <v>34</v>
      </c>
      <c r="U547" s="7">
        <v>-589</v>
      </c>
      <c r="V547" s="7">
        <v>0</v>
      </c>
      <c r="W547" s="7">
        <v>0</v>
      </c>
      <c r="X547" s="7" t="s">
        <v>35</v>
      </c>
      <c r="Y547" s="7" t="s">
        <v>35</v>
      </c>
    </row>
    <row r="548" s="7" customFormat="1" spans="1:25">
      <c r="A548" s="7" t="s">
        <v>2225</v>
      </c>
      <c r="B548" s="7" t="s">
        <v>26</v>
      </c>
      <c r="C548" s="7" t="s">
        <v>27</v>
      </c>
      <c r="D548" s="7" t="s">
        <v>1485</v>
      </c>
      <c r="E548" s="7" t="s">
        <v>1486</v>
      </c>
      <c r="F548" s="9">
        <v>44688</v>
      </c>
      <c r="G548" s="9">
        <v>44689</v>
      </c>
      <c r="H548" s="7">
        <v>1</v>
      </c>
      <c r="I548" s="7">
        <v>1</v>
      </c>
      <c r="J548" s="7">
        <v>1</v>
      </c>
      <c r="K548" s="7" t="s">
        <v>41</v>
      </c>
      <c r="L548" s="7">
        <v>589</v>
      </c>
      <c r="M548" s="7">
        <v>589</v>
      </c>
      <c r="N548" s="7" t="s">
        <v>2226</v>
      </c>
      <c r="O548" s="7" t="s">
        <v>43</v>
      </c>
      <c r="P548" s="7" t="s">
        <v>33</v>
      </c>
      <c r="Q548" s="7">
        <v>0</v>
      </c>
      <c r="R548" s="15">
        <v>44686</v>
      </c>
      <c r="S548" s="9">
        <v>44690</v>
      </c>
      <c r="T548" s="7" t="s">
        <v>34</v>
      </c>
      <c r="U548" s="7">
        <v>589</v>
      </c>
      <c r="V548" s="7">
        <v>0</v>
      </c>
      <c r="W548" s="7">
        <v>0</v>
      </c>
      <c r="X548" s="7" t="s">
        <v>35</v>
      </c>
      <c r="Y548" s="7" t="s">
        <v>35</v>
      </c>
    </row>
    <row r="549" s="7" customFormat="1" spans="1:25">
      <c r="A549" s="7" t="s">
        <v>2225</v>
      </c>
      <c r="B549" s="7" t="s">
        <v>26</v>
      </c>
      <c r="C549" s="7" t="s">
        <v>114</v>
      </c>
      <c r="D549" s="7" t="s">
        <v>1485</v>
      </c>
      <c r="E549" s="7" t="s">
        <v>1486</v>
      </c>
      <c r="F549" s="9">
        <v>44688</v>
      </c>
      <c r="G549" s="9">
        <v>44689</v>
      </c>
      <c r="H549" s="7">
        <v>1</v>
      </c>
      <c r="I549" s="7">
        <v>1</v>
      </c>
      <c r="J549" s="7">
        <v>1</v>
      </c>
      <c r="K549" s="7" t="s">
        <v>41</v>
      </c>
      <c r="L549" s="7">
        <v>-589</v>
      </c>
      <c r="M549" s="7">
        <v>-589</v>
      </c>
      <c r="N549" s="7" t="s">
        <v>2226</v>
      </c>
      <c r="O549" s="7" t="s">
        <v>43</v>
      </c>
      <c r="P549" s="7" t="s">
        <v>33</v>
      </c>
      <c r="Q549" s="7">
        <v>0</v>
      </c>
      <c r="R549" s="15">
        <v>44686</v>
      </c>
      <c r="S549" s="9">
        <v>44690</v>
      </c>
      <c r="T549" s="7" t="s">
        <v>34</v>
      </c>
      <c r="U549" s="7">
        <v>-589</v>
      </c>
      <c r="V549" s="7">
        <v>0</v>
      </c>
      <c r="W549" s="7">
        <v>0</v>
      </c>
      <c r="X549" s="7" t="s">
        <v>35</v>
      </c>
      <c r="Y549" s="7" t="s">
        <v>35</v>
      </c>
    </row>
    <row r="550" s="7" customFormat="1" spans="1:25">
      <c r="A550" s="7" t="s">
        <v>2227</v>
      </c>
      <c r="B550" s="7" t="s">
        <v>26</v>
      </c>
      <c r="C550" s="7" t="s">
        <v>27</v>
      </c>
      <c r="D550" s="7" t="s">
        <v>203</v>
      </c>
      <c r="E550" s="7" t="s">
        <v>204</v>
      </c>
      <c r="F550" s="9">
        <v>44686</v>
      </c>
      <c r="G550" s="9">
        <v>44687</v>
      </c>
      <c r="H550" s="7">
        <v>2</v>
      </c>
      <c r="I550" s="7">
        <v>1</v>
      </c>
      <c r="J550" s="7">
        <v>2</v>
      </c>
      <c r="K550" s="7" t="s">
        <v>41</v>
      </c>
      <c r="L550" s="7">
        <v>3054</v>
      </c>
      <c r="M550" s="7">
        <v>3054</v>
      </c>
      <c r="N550" s="7" t="s">
        <v>2228</v>
      </c>
      <c r="O550" s="7" t="s">
        <v>43</v>
      </c>
      <c r="P550" s="7" t="s">
        <v>33</v>
      </c>
      <c r="Q550" s="7">
        <v>0</v>
      </c>
      <c r="R550" s="15">
        <v>44686</v>
      </c>
      <c r="S550" s="9">
        <v>44690</v>
      </c>
      <c r="T550" s="7" t="s">
        <v>34</v>
      </c>
      <c r="U550" s="7">
        <v>3054</v>
      </c>
      <c r="V550" s="7">
        <v>0</v>
      </c>
      <c r="W550" s="7">
        <v>0</v>
      </c>
      <c r="X550" s="7" t="s">
        <v>2229</v>
      </c>
      <c r="Y550" s="7" t="s">
        <v>35</v>
      </c>
    </row>
    <row r="551" s="7" customFormat="1" spans="1:25">
      <c r="A551" s="7" t="s">
        <v>2230</v>
      </c>
      <c r="B551" s="7" t="s">
        <v>26</v>
      </c>
      <c r="C551" s="7" t="s">
        <v>27</v>
      </c>
      <c r="D551" s="7" t="s">
        <v>262</v>
      </c>
      <c r="E551" s="7" t="s">
        <v>2231</v>
      </c>
      <c r="F551" s="9">
        <v>44686</v>
      </c>
      <c r="G551" s="9">
        <v>44688</v>
      </c>
      <c r="H551" s="7">
        <v>1</v>
      </c>
      <c r="I551" s="7">
        <v>2</v>
      </c>
      <c r="J551" s="7">
        <v>2</v>
      </c>
      <c r="K551" s="7" t="s">
        <v>41</v>
      </c>
      <c r="L551" s="7">
        <v>1580</v>
      </c>
      <c r="M551" s="7">
        <v>1580</v>
      </c>
      <c r="N551" s="7" t="s">
        <v>2232</v>
      </c>
      <c r="O551" s="7" t="s">
        <v>43</v>
      </c>
      <c r="P551" s="7" t="s">
        <v>33</v>
      </c>
      <c r="Q551" s="7">
        <v>0</v>
      </c>
      <c r="R551" s="15">
        <v>44686</v>
      </c>
      <c r="S551" s="9">
        <v>44690</v>
      </c>
      <c r="T551" s="7" t="s">
        <v>34</v>
      </c>
      <c r="U551" s="7">
        <v>1580</v>
      </c>
      <c r="V551" s="7">
        <v>0</v>
      </c>
      <c r="W551" s="7">
        <v>0</v>
      </c>
      <c r="X551" s="7" t="s">
        <v>2233</v>
      </c>
      <c r="Y551" s="7" t="s">
        <v>35</v>
      </c>
    </row>
    <row r="552" s="7" customFormat="1" spans="1:25">
      <c r="A552" s="7" t="s">
        <v>2234</v>
      </c>
      <c r="B552" s="7" t="s">
        <v>26</v>
      </c>
      <c r="C552" s="7" t="s">
        <v>27</v>
      </c>
      <c r="D552" s="7" t="s">
        <v>203</v>
      </c>
      <c r="E552" s="7" t="s">
        <v>2019</v>
      </c>
      <c r="F552" s="9">
        <v>44686</v>
      </c>
      <c r="G552" s="9">
        <v>44687</v>
      </c>
      <c r="H552" s="7">
        <v>1</v>
      </c>
      <c r="I552" s="7">
        <v>1</v>
      </c>
      <c r="J552" s="7">
        <v>1</v>
      </c>
      <c r="K552" s="7" t="s">
        <v>41</v>
      </c>
      <c r="L552" s="7">
        <v>1481</v>
      </c>
      <c r="M552" s="7">
        <v>1481</v>
      </c>
      <c r="N552" s="7" t="s">
        <v>2235</v>
      </c>
      <c r="O552" s="7" t="s">
        <v>43</v>
      </c>
      <c r="P552" s="7" t="s">
        <v>33</v>
      </c>
      <c r="Q552" s="7">
        <v>0</v>
      </c>
      <c r="R552" s="15">
        <v>44686</v>
      </c>
      <c r="S552" s="9">
        <v>44690</v>
      </c>
      <c r="T552" s="7" t="s">
        <v>34</v>
      </c>
      <c r="U552" s="7">
        <v>1481</v>
      </c>
      <c r="V552" s="7">
        <v>0</v>
      </c>
      <c r="W552" s="7">
        <v>0</v>
      </c>
      <c r="X552" s="7" t="s">
        <v>35</v>
      </c>
      <c r="Y552" s="7" t="s">
        <v>35</v>
      </c>
    </row>
    <row r="553" s="7" customFormat="1" spans="1:25">
      <c r="A553" s="7" t="s">
        <v>2236</v>
      </c>
      <c r="B553" s="7" t="s">
        <v>26</v>
      </c>
      <c r="C553" s="7" t="s">
        <v>27</v>
      </c>
      <c r="D553" s="7" t="s">
        <v>689</v>
      </c>
      <c r="E553" s="7" t="s">
        <v>690</v>
      </c>
      <c r="F553" s="9">
        <v>44688</v>
      </c>
      <c r="G553" s="9">
        <v>44689</v>
      </c>
      <c r="H553" s="7">
        <v>1</v>
      </c>
      <c r="I553" s="7">
        <v>1</v>
      </c>
      <c r="J553" s="7">
        <v>1</v>
      </c>
      <c r="K553" s="7" t="s">
        <v>41</v>
      </c>
      <c r="L553" s="7">
        <v>240</v>
      </c>
      <c r="M553" s="7">
        <v>240</v>
      </c>
      <c r="N553" s="7" t="s">
        <v>2237</v>
      </c>
      <c r="O553" s="7" t="s">
        <v>43</v>
      </c>
      <c r="P553" s="7" t="s">
        <v>33</v>
      </c>
      <c r="Q553" s="7">
        <v>0</v>
      </c>
      <c r="R553" s="15">
        <v>44686</v>
      </c>
      <c r="S553" s="9">
        <v>44690</v>
      </c>
      <c r="T553" s="7" t="s">
        <v>34</v>
      </c>
      <c r="U553" s="7">
        <v>240</v>
      </c>
      <c r="V553" s="7">
        <v>0</v>
      </c>
      <c r="W553" s="7">
        <v>0</v>
      </c>
      <c r="X553" s="7" t="s">
        <v>2238</v>
      </c>
      <c r="Y553" s="7" t="s">
        <v>2239</v>
      </c>
    </row>
    <row r="554" s="7" customFormat="1" spans="1:25">
      <c r="A554" s="7" t="s">
        <v>2240</v>
      </c>
      <c r="B554" s="7" t="s">
        <v>26</v>
      </c>
      <c r="C554" s="7" t="s">
        <v>27</v>
      </c>
      <c r="D554" s="7" t="s">
        <v>739</v>
      </c>
      <c r="E554" s="7" t="s">
        <v>1467</v>
      </c>
      <c r="F554" s="9">
        <v>44686</v>
      </c>
      <c r="G554" s="9">
        <v>44687</v>
      </c>
      <c r="H554" s="7">
        <v>1</v>
      </c>
      <c r="I554" s="7">
        <v>1</v>
      </c>
      <c r="J554" s="7">
        <v>1</v>
      </c>
      <c r="K554" s="7" t="s">
        <v>41</v>
      </c>
      <c r="L554" s="7">
        <v>287</v>
      </c>
      <c r="M554" s="7">
        <v>287</v>
      </c>
      <c r="N554" s="7" t="s">
        <v>2241</v>
      </c>
      <c r="O554" s="7" t="s">
        <v>43</v>
      </c>
      <c r="P554" s="7" t="s">
        <v>33</v>
      </c>
      <c r="Q554" s="7">
        <v>0</v>
      </c>
      <c r="R554" s="15">
        <v>44686</v>
      </c>
      <c r="S554" s="9">
        <v>44690</v>
      </c>
      <c r="T554" s="7" t="s">
        <v>34</v>
      </c>
      <c r="U554" s="7">
        <v>287</v>
      </c>
      <c r="V554" s="7">
        <v>0</v>
      </c>
      <c r="W554" s="7">
        <v>0</v>
      </c>
      <c r="X554" s="7" t="s">
        <v>2242</v>
      </c>
      <c r="Y554" s="7" t="s">
        <v>35</v>
      </c>
    </row>
    <row r="555" s="7" customFormat="1" spans="1:25">
      <c r="A555" s="7" t="s">
        <v>2243</v>
      </c>
      <c r="B555" s="7" t="s">
        <v>26</v>
      </c>
      <c r="C555" s="7" t="s">
        <v>27</v>
      </c>
      <c r="D555" s="7" t="s">
        <v>1230</v>
      </c>
      <c r="E555" s="7" t="s">
        <v>1231</v>
      </c>
      <c r="F555" s="9">
        <v>44686</v>
      </c>
      <c r="G555" s="9">
        <v>44687</v>
      </c>
      <c r="H555" s="7">
        <v>1</v>
      </c>
      <c r="I555" s="7">
        <v>1</v>
      </c>
      <c r="J555" s="7">
        <v>1</v>
      </c>
      <c r="K555" s="7" t="s">
        <v>41</v>
      </c>
      <c r="L555" s="7">
        <v>305</v>
      </c>
      <c r="M555" s="7">
        <v>305</v>
      </c>
      <c r="N555" s="7" t="s">
        <v>2244</v>
      </c>
      <c r="O555" s="7" t="s">
        <v>43</v>
      </c>
      <c r="P555" s="7" t="s">
        <v>33</v>
      </c>
      <c r="Q555" s="7">
        <v>0</v>
      </c>
      <c r="R555" s="15">
        <v>44685</v>
      </c>
      <c r="S555" s="9">
        <v>44690</v>
      </c>
      <c r="T555" s="7" t="s">
        <v>34</v>
      </c>
      <c r="U555" s="7">
        <v>305</v>
      </c>
      <c r="V555" s="7">
        <v>0</v>
      </c>
      <c r="W555" s="7">
        <v>0</v>
      </c>
      <c r="X555" s="7" t="s">
        <v>2245</v>
      </c>
      <c r="Y555" s="7" t="s">
        <v>2246</v>
      </c>
    </row>
    <row r="556" s="7" customFormat="1" spans="1:25">
      <c r="A556" s="7" t="s">
        <v>2247</v>
      </c>
      <c r="B556" s="7" t="s">
        <v>26</v>
      </c>
      <c r="C556" s="7" t="s">
        <v>27</v>
      </c>
      <c r="D556" s="7" t="s">
        <v>739</v>
      </c>
      <c r="E556" s="7" t="s">
        <v>740</v>
      </c>
      <c r="F556" s="9">
        <v>44686</v>
      </c>
      <c r="G556" s="9">
        <v>44687</v>
      </c>
      <c r="H556" s="7">
        <v>1</v>
      </c>
      <c r="I556" s="7">
        <v>1</v>
      </c>
      <c r="J556" s="7">
        <v>1</v>
      </c>
      <c r="K556" s="7" t="s">
        <v>41</v>
      </c>
      <c r="L556" s="7">
        <v>257</v>
      </c>
      <c r="M556" s="7">
        <v>257</v>
      </c>
      <c r="N556" s="7" t="s">
        <v>2248</v>
      </c>
      <c r="O556" s="7" t="s">
        <v>43</v>
      </c>
      <c r="P556" s="7" t="s">
        <v>33</v>
      </c>
      <c r="Q556" s="7">
        <v>0</v>
      </c>
      <c r="R556" s="15">
        <v>44686</v>
      </c>
      <c r="S556" s="9">
        <v>44690</v>
      </c>
      <c r="T556" s="7" t="s">
        <v>34</v>
      </c>
      <c r="U556" s="7">
        <v>257</v>
      </c>
      <c r="V556" s="7">
        <v>0</v>
      </c>
      <c r="W556" s="7">
        <v>0</v>
      </c>
      <c r="X556" s="7" t="s">
        <v>2249</v>
      </c>
      <c r="Y556" s="7" t="s">
        <v>2250</v>
      </c>
    </row>
    <row r="557" s="7" customFormat="1" spans="1:25">
      <c r="A557" s="7" t="s">
        <v>2251</v>
      </c>
      <c r="B557" s="7" t="s">
        <v>26</v>
      </c>
      <c r="C557" s="7" t="s">
        <v>27</v>
      </c>
      <c r="D557" s="7" t="s">
        <v>503</v>
      </c>
      <c r="E557" s="7" t="s">
        <v>504</v>
      </c>
      <c r="F557" s="9">
        <v>44686</v>
      </c>
      <c r="G557" s="9">
        <v>44687</v>
      </c>
      <c r="H557" s="7">
        <v>1</v>
      </c>
      <c r="I557" s="7">
        <v>1</v>
      </c>
      <c r="J557" s="7">
        <v>1</v>
      </c>
      <c r="K557" s="7" t="s">
        <v>41</v>
      </c>
      <c r="L557" s="7">
        <v>1300</v>
      </c>
      <c r="M557" s="7">
        <v>1300</v>
      </c>
      <c r="N557" s="7" t="s">
        <v>2252</v>
      </c>
      <c r="O557" s="7" t="s">
        <v>43</v>
      </c>
      <c r="P557" s="7" t="s">
        <v>33</v>
      </c>
      <c r="Q557" s="7">
        <v>0</v>
      </c>
      <c r="R557" s="15">
        <v>44686</v>
      </c>
      <c r="S557" s="9">
        <v>44690</v>
      </c>
      <c r="T557" s="7" t="s">
        <v>34</v>
      </c>
      <c r="U557" s="7">
        <v>1300</v>
      </c>
      <c r="V557" s="7">
        <v>0</v>
      </c>
      <c r="W557" s="7">
        <v>0</v>
      </c>
      <c r="X557" s="7" t="s">
        <v>2253</v>
      </c>
      <c r="Y557" s="7" t="s">
        <v>2254</v>
      </c>
    </row>
    <row r="558" s="7" customFormat="1" spans="1:25">
      <c r="A558" s="7" t="s">
        <v>2255</v>
      </c>
      <c r="B558" s="7" t="s">
        <v>26</v>
      </c>
      <c r="C558" s="7" t="s">
        <v>27</v>
      </c>
      <c r="D558" s="7" t="s">
        <v>1491</v>
      </c>
      <c r="E558" s="7" t="s">
        <v>1492</v>
      </c>
      <c r="F558" s="9">
        <v>44686</v>
      </c>
      <c r="G558" s="9">
        <v>44687</v>
      </c>
      <c r="H558" s="7">
        <v>1</v>
      </c>
      <c r="I558" s="7">
        <v>1</v>
      </c>
      <c r="J558" s="7">
        <v>1</v>
      </c>
      <c r="K558" s="7" t="s">
        <v>41</v>
      </c>
      <c r="L558" s="7">
        <v>421</v>
      </c>
      <c r="M558" s="7">
        <v>421</v>
      </c>
      <c r="N558" s="7" t="s">
        <v>2256</v>
      </c>
      <c r="O558" s="7" t="s">
        <v>43</v>
      </c>
      <c r="P558" s="7" t="s">
        <v>33</v>
      </c>
      <c r="Q558" s="7">
        <v>0</v>
      </c>
      <c r="R558" s="15">
        <v>44686</v>
      </c>
      <c r="S558" s="9">
        <v>44690</v>
      </c>
      <c r="T558" s="7" t="s">
        <v>34</v>
      </c>
      <c r="U558" s="7">
        <v>421</v>
      </c>
      <c r="V558" s="7">
        <v>0</v>
      </c>
      <c r="W558" s="7">
        <v>0</v>
      </c>
      <c r="X558" s="7" t="s">
        <v>2257</v>
      </c>
      <c r="Y558" s="7" t="s">
        <v>35</v>
      </c>
    </row>
    <row r="559" s="7" customFormat="1" spans="1:25">
      <c r="A559" s="7" t="s">
        <v>2227</v>
      </c>
      <c r="B559" s="7" t="s">
        <v>26</v>
      </c>
      <c r="C559" s="7" t="s">
        <v>114</v>
      </c>
      <c r="D559" s="7" t="s">
        <v>203</v>
      </c>
      <c r="E559" s="7" t="s">
        <v>204</v>
      </c>
      <c r="F559" s="9">
        <v>44686</v>
      </c>
      <c r="G559" s="9">
        <v>44687</v>
      </c>
      <c r="H559" s="7">
        <v>2</v>
      </c>
      <c r="I559" s="7">
        <v>1</v>
      </c>
      <c r="J559" s="7">
        <v>2</v>
      </c>
      <c r="K559" s="7" t="s">
        <v>41</v>
      </c>
      <c r="L559" s="7">
        <v>-3054</v>
      </c>
      <c r="M559" s="7">
        <v>-3054</v>
      </c>
      <c r="N559" s="7" t="s">
        <v>2228</v>
      </c>
      <c r="O559" s="7" t="s">
        <v>43</v>
      </c>
      <c r="P559" s="7" t="s">
        <v>33</v>
      </c>
      <c r="Q559" s="7">
        <v>0</v>
      </c>
      <c r="R559" s="15">
        <v>44686</v>
      </c>
      <c r="S559" s="9">
        <v>44690</v>
      </c>
      <c r="T559" s="7" t="s">
        <v>34</v>
      </c>
      <c r="U559" s="7">
        <v>-3054</v>
      </c>
      <c r="V559" s="7">
        <v>0</v>
      </c>
      <c r="W559" s="7">
        <v>0</v>
      </c>
      <c r="X559" s="7" t="s">
        <v>2229</v>
      </c>
      <c r="Y559" s="7" t="s">
        <v>35</v>
      </c>
    </row>
    <row r="560" s="7" customFormat="1" spans="1:25">
      <c r="A560" s="7" t="s">
        <v>2258</v>
      </c>
      <c r="B560" s="7" t="s">
        <v>26</v>
      </c>
      <c r="C560" s="7" t="s">
        <v>27</v>
      </c>
      <c r="D560" s="7" t="s">
        <v>739</v>
      </c>
      <c r="E560" s="7" t="s">
        <v>740</v>
      </c>
      <c r="F560" s="9">
        <v>44686</v>
      </c>
      <c r="G560" s="9">
        <v>44687</v>
      </c>
      <c r="H560" s="7">
        <v>1</v>
      </c>
      <c r="I560" s="7">
        <v>1</v>
      </c>
      <c r="J560" s="7">
        <v>1</v>
      </c>
      <c r="K560" s="7" t="s">
        <v>41</v>
      </c>
      <c r="L560" s="7">
        <v>257</v>
      </c>
      <c r="M560" s="7">
        <v>257</v>
      </c>
      <c r="N560" s="7" t="s">
        <v>2259</v>
      </c>
      <c r="O560" s="7" t="s">
        <v>43</v>
      </c>
      <c r="P560" s="7" t="s">
        <v>33</v>
      </c>
      <c r="Q560" s="7">
        <v>0</v>
      </c>
      <c r="R560" s="15">
        <v>44686</v>
      </c>
      <c r="S560" s="9">
        <v>44690</v>
      </c>
      <c r="T560" s="7" t="s">
        <v>34</v>
      </c>
      <c r="U560" s="7">
        <v>257</v>
      </c>
      <c r="V560" s="7">
        <v>0</v>
      </c>
      <c r="W560" s="7">
        <v>0</v>
      </c>
      <c r="X560" s="7" t="s">
        <v>2260</v>
      </c>
      <c r="Y560" s="7" t="s">
        <v>2261</v>
      </c>
    </row>
    <row r="561" s="7" customFormat="1" spans="1:25">
      <c r="A561" s="7" t="s">
        <v>2262</v>
      </c>
      <c r="B561" s="7" t="s">
        <v>26</v>
      </c>
      <c r="C561" s="7" t="s">
        <v>27</v>
      </c>
      <c r="D561" s="7" t="s">
        <v>739</v>
      </c>
      <c r="E561" s="7" t="s">
        <v>740</v>
      </c>
      <c r="F561" s="9">
        <v>44686</v>
      </c>
      <c r="G561" s="9">
        <v>44687</v>
      </c>
      <c r="H561" s="7">
        <v>1</v>
      </c>
      <c r="I561" s="7">
        <v>1</v>
      </c>
      <c r="J561" s="7">
        <v>1</v>
      </c>
      <c r="K561" s="7" t="s">
        <v>41</v>
      </c>
      <c r="L561" s="7">
        <v>257</v>
      </c>
      <c r="M561" s="7">
        <v>257</v>
      </c>
      <c r="N561" s="7" t="s">
        <v>2263</v>
      </c>
      <c r="O561" s="7" t="s">
        <v>43</v>
      </c>
      <c r="P561" s="7" t="s">
        <v>33</v>
      </c>
      <c r="Q561" s="7">
        <v>0</v>
      </c>
      <c r="R561" s="15">
        <v>44686</v>
      </c>
      <c r="S561" s="9">
        <v>44690</v>
      </c>
      <c r="T561" s="7" t="s">
        <v>34</v>
      </c>
      <c r="U561" s="7">
        <v>257</v>
      </c>
      <c r="V561" s="7">
        <v>0</v>
      </c>
      <c r="W561" s="7">
        <v>0</v>
      </c>
      <c r="X561" s="7" t="s">
        <v>2264</v>
      </c>
      <c r="Y561" s="7" t="s">
        <v>2265</v>
      </c>
    </row>
    <row r="562" s="7" customFormat="1" spans="1:25">
      <c r="A562" s="7" t="s">
        <v>2234</v>
      </c>
      <c r="B562" s="7" t="s">
        <v>26</v>
      </c>
      <c r="C562" s="7" t="s">
        <v>114</v>
      </c>
      <c r="D562" s="7" t="s">
        <v>203</v>
      </c>
      <c r="E562" s="7" t="s">
        <v>2019</v>
      </c>
      <c r="F562" s="9">
        <v>44686</v>
      </c>
      <c r="G562" s="9">
        <v>44687</v>
      </c>
      <c r="H562" s="7">
        <v>1</v>
      </c>
      <c r="I562" s="7">
        <v>1</v>
      </c>
      <c r="J562" s="7">
        <v>1</v>
      </c>
      <c r="K562" s="7" t="s">
        <v>41</v>
      </c>
      <c r="L562" s="7">
        <v>-1481</v>
      </c>
      <c r="M562" s="7">
        <v>-1481</v>
      </c>
      <c r="N562" s="7" t="s">
        <v>2235</v>
      </c>
      <c r="O562" s="7" t="s">
        <v>43</v>
      </c>
      <c r="P562" s="7" t="s">
        <v>33</v>
      </c>
      <c r="Q562" s="7">
        <v>0</v>
      </c>
      <c r="R562" s="15">
        <v>44686</v>
      </c>
      <c r="S562" s="9">
        <v>44690</v>
      </c>
      <c r="T562" s="7" t="s">
        <v>34</v>
      </c>
      <c r="U562" s="7">
        <v>-1481</v>
      </c>
      <c r="V562" s="7">
        <v>0</v>
      </c>
      <c r="W562" s="7">
        <v>0</v>
      </c>
      <c r="X562" s="7" t="s">
        <v>35</v>
      </c>
      <c r="Y562" s="7" t="s">
        <v>35</v>
      </c>
    </row>
    <row r="563" s="7" customFormat="1" spans="1:25">
      <c r="A563" s="7" t="s">
        <v>2266</v>
      </c>
      <c r="B563" s="7" t="s">
        <v>26</v>
      </c>
      <c r="C563" s="7" t="s">
        <v>27</v>
      </c>
      <c r="D563" s="7" t="s">
        <v>739</v>
      </c>
      <c r="E563" s="7" t="s">
        <v>740</v>
      </c>
      <c r="F563" s="9">
        <v>44686</v>
      </c>
      <c r="G563" s="9">
        <v>44687</v>
      </c>
      <c r="H563" s="7">
        <v>1</v>
      </c>
      <c r="I563" s="7">
        <v>1</v>
      </c>
      <c r="J563" s="7">
        <v>1</v>
      </c>
      <c r="K563" s="7" t="s">
        <v>41</v>
      </c>
      <c r="L563" s="7">
        <v>257</v>
      </c>
      <c r="M563" s="7">
        <v>257</v>
      </c>
      <c r="N563" s="7" t="s">
        <v>2267</v>
      </c>
      <c r="O563" s="7" t="s">
        <v>43</v>
      </c>
      <c r="P563" s="7" t="s">
        <v>33</v>
      </c>
      <c r="Q563" s="7">
        <v>0</v>
      </c>
      <c r="R563" s="15">
        <v>44686</v>
      </c>
      <c r="S563" s="9">
        <v>44690</v>
      </c>
      <c r="T563" s="7" t="s">
        <v>34</v>
      </c>
      <c r="U563" s="7">
        <v>257</v>
      </c>
      <c r="V563" s="7">
        <v>0</v>
      </c>
      <c r="W563" s="7">
        <v>0</v>
      </c>
      <c r="X563" s="7" t="s">
        <v>2268</v>
      </c>
      <c r="Y563" s="7" t="s">
        <v>35</v>
      </c>
    </row>
    <row r="564" s="7" customFormat="1" spans="1:25">
      <c r="A564" s="7" t="s">
        <v>2269</v>
      </c>
      <c r="B564" s="7" t="s">
        <v>26</v>
      </c>
      <c r="C564" s="7" t="s">
        <v>27</v>
      </c>
      <c r="D564" s="7" t="s">
        <v>1656</v>
      </c>
      <c r="E564" s="7" t="s">
        <v>1727</v>
      </c>
      <c r="F564" s="9">
        <v>44687</v>
      </c>
      <c r="G564" s="9">
        <v>44689</v>
      </c>
      <c r="H564" s="7">
        <v>1</v>
      </c>
      <c r="I564" s="7">
        <v>2</v>
      </c>
      <c r="J564" s="7">
        <v>2</v>
      </c>
      <c r="K564" s="7" t="s">
        <v>41</v>
      </c>
      <c r="L564" s="7">
        <v>372</v>
      </c>
      <c r="M564" s="7">
        <v>372</v>
      </c>
      <c r="N564" s="7" t="s">
        <v>2270</v>
      </c>
      <c r="O564" s="7" t="s">
        <v>43</v>
      </c>
      <c r="P564" s="7" t="s">
        <v>33</v>
      </c>
      <c r="Q564" s="7">
        <v>0</v>
      </c>
      <c r="R564" s="15">
        <v>44686</v>
      </c>
      <c r="S564" s="9">
        <v>44690</v>
      </c>
      <c r="T564" s="7" t="s">
        <v>34</v>
      </c>
      <c r="U564" s="7">
        <v>372</v>
      </c>
      <c r="V564" s="7">
        <v>0</v>
      </c>
      <c r="W564" s="7">
        <v>0</v>
      </c>
      <c r="X564" s="7" t="s">
        <v>2271</v>
      </c>
      <c r="Y564" s="7" t="s">
        <v>2272</v>
      </c>
    </row>
    <row r="565" s="7" customFormat="1" spans="1:25">
      <c r="A565" s="7" t="s">
        <v>2273</v>
      </c>
      <c r="B565" s="7" t="s">
        <v>26</v>
      </c>
      <c r="C565" s="7" t="s">
        <v>27</v>
      </c>
      <c r="D565" s="7" t="s">
        <v>327</v>
      </c>
      <c r="E565" s="7" t="s">
        <v>2274</v>
      </c>
      <c r="F565" s="9">
        <v>44688</v>
      </c>
      <c r="G565" s="9">
        <v>44689</v>
      </c>
      <c r="H565" s="7">
        <v>1</v>
      </c>
      <c r="I565" s="7">
        <v>1</v>
      </c>
      <c r="J565" s="7">
        <v>1</v>
      </c>
      <c r="K565" s="7" t="s">
        <v>41</v>
      </c>
      <c r="L565" s="7">
        <v>1850</v>
      </c>
      <c r="M565" s="7">
        <v>1850</v>
      </c>
      <c r="N565" s="7" t="s">
        <v>2275</v>
      </c>
      <c r="O565" s="7" t="s">
        <v>43</v>
      </c>
      <c r="P565" s="7" t="s">
        <v>33</v>
      </c>
      <c r="Q565" s="7">
        <v>0</v>
      </c>
      <c r="R565" s="15">
        <v>44686</v>
      </c>
      <c r="S565" s="9">
        <v>44690</v>
      </c>
      <c r="T565" s="7" t="s">
        <v>34</v>
      </c>
      <c r="U565" s="7">
        <v>1850</v>
      </c>
      <c r="V565" s="7">
        <v>0</v>
      </c>
      <c r="W565" s="7">
        <v>0</v>
      </c>
      <c r="X565" s="7" t="s">
        <v>2276</v>
      </c>
      <c r="Y565" s="7" t="s">
        <v>2277</v>
      </c>
    </row>
    <row r="566" s="7" customFormat="1" spans="1:25">
      <c r="A566" s="7" t="s">
        <v>2278</v>
      </c>
      <c r="B566" s="7" t="s">
        <v>26</v>
      </c>
      <c r="C566" s="7" t="s">
        <v>27</v>
      </c>
      <c r="D566" s="7" t="s">
        <v>2065</v>
      </c>
      <c r="E566" s="7" t="s">
        <v>2279</v>
      </c>
      <c r="F566" s="9">
        <v>44688</v>
      </c>
      <c r="G566" s="9">
        <v>44689</v>
      </c>
      <c r="H566" s="7">
        <v>1</v>
      </c>
      <c r="I566" s="7">
        <v>1</v>
      </c>
      <c r="J566" s="7">
        <v>1</v>
      </c>
      <c r="K566" s="7" t="s">
        <v>41</v>
      </c>
      <c r="L566" s="7">
        <v>750</v>
      </c>
      <c r="M566" s="7">
        <v>750</v>
      </c>
      <c r="N566" s="7" t="s">
        <v>2280</v>
      </c>
      <c r="O566" s="7" t="s">
        <v>43</v>
      </c>
      <c r="P566" s="7" t="s">
        <v>33</v>
      </c>
      <c r="Q566" s="7">
        <v>0</v>
      </c>
      <c r="R566" s="15">
        <v>44686</v>
      </c>
      <c r="S566" s="9">
        <v>44690</v>
      </c>
      <c r="T566" s="7" t="s">
        <v>34</v>
      </c>
      <c r="U566" s="7">
        <v>750</v>
      </c>
      <c r="V566" s="7">
        <v>0</v>
      </c>
      <c r="W566" s="7">
        <v>0</v>
      </c>
      <c r="X566" s="7" t="s">
        <v>2281</v>
      </c>
      <c r="Y566" s="7" t="s">
        <v>35</v>
      </c>
    </row>
    <row r="567" s="7" customFormat="1" spans="1:25">
      <c r="A567" s="7" t="s">
        <v>2278</v>
      </c>
      <c r="B567" s="7" t="s">
        <v>26</v>
      </c>
      <c r="C567" s="7" t="s">
        <v>114</v>
      </c>
      <c r="D567" s="7" t="s">
        <v>2065</v>
      </c>
      <c r="E567" s="7" t="s">
        <v>2279</v>
      </c>
      <c r="F567" s="9">
        <v>44688</v>
      </c>
      <c r="G567" s="9">
        <v>44689</v>
      </c>
      <c r="H567" s="7">
        <v>1</v>
      </c>
      <c r="I567" s="7">
        <v>1</v>
      </c>
      <c r="J567" s="7">
        <v>1</v>
      </c>
      <c r="K567" s="7" t="s">
        <v>41</v>
      </c>
      <c r="L567" s="7">
        <v>-750</v>
      </c>
      <c r="M567" s="7">
        <v>-750</v>
      </c>
      <c r="N567" s="7" t="s">
        <v>2280</v>
      </c>
      <c r="O567" s="7" t="s">
        <v>43</v>
      </c>
      <c r="P567" s="7" t="s">
        <v>33</v>
      </c>
      <c r="Q567" s="7">
        <v>0</v>
      </c>
      <c r="R567" s="15">
        <v>44686</v>
      </c>
      <c r="S567" s="9">
        <v>44690</v>
      </c>
      <c r="T567" s="7" t="s">
        <v>34</v>
      </c>
      <c r="U567" s="7">
        <v>-750</v>
      </c>
      <c r="V567" s="7">
        <v>0</v>
      </c>
      <c r="W567" s="7">
        <v>0</v>
      </c>
      <c r="X567" s="7" t="s">
        <v>2281</v>
      </c>
      <c r="Y567" s="7" t="s">
        <v>35</v>
      </c>
    </row>
    <row r="568" s="7" customFormat="1" spans="1:25">
      <c r="A568" s="7" t="s">
        <v>2282</v>
      </c>
      <c r="B568" s="7" t="s">
        <v>26</v>
      </c>
      <c r="C568" s="7" t="s">
        <v>27</v>
      </c>
      <c r="D568" s="7" t="s">
        <v>1334</v>
      </c>
      <c r="E568" s="7" t="s">
        <v>2283</v>
      </c>
      <c r="F568" s="9">
        <v>44687</v>
      </c>
      <c r="G568" s="9">
        <v>44688</v>
      </c>
      <c r="H568" s="7">
        <v>1</v>
      </c>
      <c r="I568" s="7">
        <v>1</v>
      </c>
      <c r="J568" s="7">
        <v>1</v>
      </c>
      <c r="K568" s="7" t="s">
        <v>41</v>
      </c>
      <c r="L568" s="7">
        <v>412</v>
      </c>
      <c r="M568" s="7">
        <v>412</v>
      </c>
      <c r="N568" s="7" t="s">
        <v>2284</v>
      </c>
      <c r="O568" s="7" t="s">
        <v>43</v>
      </c>
      <c r="P568" s="7" t="s">
        <v>33</v>
      </c>
      <c r="Q568" s="7">
        <v>0</v>
      </c>
      <c r="R568" s="15">
        <v>44687</v>
      </c>
      <c r="S568" s="9">
        <v>44690</v>
      </c>
      <c r="T568" s="7" t="s">
        <v>34</v>
      </c>
      <c r="U568" s="7">
        <v>412</v>
      </c>
      <c r="V568" s="7">
        <v>0</v>
      </c>
      <c r="W568" s="7">
        <v>0</v>
      </c>
      <c r="X568" s="7" t="s">
        <v>2285</v>
      </c>
      <c r="Y568" s="7" t="s">
        <v>2286</v>
      </c>
    </row>
    <row r="569" s="7" customFormat="1" spans="1:25">
      <c r="A569" s="7" t="s">
        <v>2287</v>
      </c>
      <c r="B569" s="7" t="s">
        <v>26</v>
      </c>
      <c r="C569" s="7" t="s">
        <v>27</v>
      </c>
      <c r="D569" s="7" t="s">
        <v>1530</v>
      </c>
      <c r="E569" s="7" t="s">
        <v>1531</v>
      </c>
      <c r="F569" s="9">
        <v>44687</v>
      </c>
      <c r="G569" s="9">
        <v>44688</v>
      </c>
      <c r="H569" s="7">
        <v>1</v>
      </c>
      <c r="I569" s="7">
        <v>1</v>
      </c>
      <c r="J569" s="7">
        <v>1</v>
      </c>
      <c r="K569" s="7" t="s">
        <v>41</v>
      </c>
      <c r="L569" s="7">
        <v>334</v>
      </c>
      <c r="M569" s="7">
        <v>334</v>
      </c>
      <c r="N569" s="7" t="s">
        <v>1920</v>
      </c>
      <c r="O569" s="7" t="s">
        <v>43</v>
      </c>
      <c r="P569" s="7" t="s">
        <v>33</v>
      </c>
      <c r="Q569" s="7">
        <v>0</v>
      </c>
      <c r="R569" s="15">
        <v>44687</v>
      </c>
      <c r="S569" s="9">
        <v>44690</v>
      </c>
      <c r="T569" s="7" t="s">
        <v>34</v>
      </c>
      <c r="U569" s="7">
        <v>334</v>
      </c>
      <c r="V569" s="7">
        <v>0</v>
      </c>
      <c r="W569" s="7">
        <v>0</v>
      </c>
      <c r="X569" s="7" t="s">
        <v>2288</v>
      </c>
      <c r="Y569" s="7" t="s">
        <v>2289</v>
      </c>
    </row>
    <row r="570" s="7" customFormat="1" spans="1:25">
      <c r="A570" s="7" t="s">
        <v>2290</v>
      </c>
      <c r="B570" s="7" t="s">
        <v>26</v>
      </c>
      <c r="C570" s="7" t="s">
        <v>27</v>
      </c>
      <c r="D570" s="7" t="s">
        <v>1752</v>
      </c>
      <c r="E570" s="7" t="s">
        <v>1753</v>
      </c>
      <c r="F570" s="9">
        <v>44687</v>
      </c>
      <c r="G570" s="9">
        <v>44688</v>
      </c>
      <c r="H570" s="7">
        <v>1</v>
      </c>
      <c r="I570" s="7">
        <v>1</v>
      </c>
      <c r="J570" s="7">
        <v>1</v>
      </c>
      <c r="K570" s="7" t="s">
        <v>41</v>
      </c>
      <c r="L570" s="7">
        <v>1137</v>
      </c>
      <c r="M570" s="7">
        <v>1137</v>
      </c>
      <c r="N570" s="7" t="s">
        <v>2291</v>
      </c>
      <c r="O570" s="7" t="s">
        <v>43</v>
      </c>
      <c r="P570" s="7" t="s">
        <v>33</v>
      </c>
      <c r="Q570" s="7">
        <v>0</v>
      </c>
      <c r="R570" s="15">
        <v>44687</v>
      </c>
      <c r="S570" s="9">
        <v>44690</v>
      </c>
      <c r="T570" s="7" t="s">
        <v>34</v>
      </c>
      <c r="U570" s="7">
        <v>1137</v>
      </c>
      <c r="V570" s="7">
        <v>0</v>
      </c>
      <c r="W570" s="7">
        <v>0</v>
      </c>
      <c r="X570" s="7" t="s">
        <v>2292</v>
      </c>
      <c r="Y570" s="7" t="s">
        <v>35</v>
      </c>
    </row>
    <row r="571" s="7" customFormat="1" spans="1:25">
      <c r="A571" s="7" t="s">
        <v>2293</v>
      </c>
      <c r="B571" s="7" t="s">
        <v>26</v>
      </c>
      <c r="C571" s="7" t="s">
        <v>27</v>
      </c>
      <c r="D571" s="7" t="s">
        <v>582</v>
      </c>
      <c r="E571" s="7" t="s">
        <v>1612</v>
      </c>
      <c r="F571" s="9">
        <v>44687</v>
      </c>
      <c r="G571" s="9">
        <v>44688</v>
      </c>
      <c r="H571" s="7">
        <v>1</v>
      </c>
      <c r="I571" s="7">
        <v>1</v>
      </c>
      <c r="J571" s="7">
        <v>1</v>
      </c>
      <c r="K571" s="7" t="s">
        <v>41</v>
      </c>
      <c r="L571" s="7">
        <v>456</v>
      </c>
      <c r="M571" s="7">
        <v>456</v>
      </c>
      <c r="N571" s="7" t="s">
        <v>2294</v>
      </c>
      <c r="O571" s="7" t="s">
        <v>43</v>
      </c>
      <c r="P571" s="7" t="s">
        <v>33</v>
      </c>
      <c r="Q571" s="7">
        <v>0</v>
      </c>
      <c r="R571" s="15">
        <v>44687</v>
      </c>
      <c r="S571" s="9">
        <v>44690</v>
      </c>
      <c r="T571" s="7" t="s">
        <v>34</v>
      </c>
      <c r="U571" s="7">
        <v>456</v>
      </c>
      <c r="V571" s="7">
        <v>0</v>
      </c>
      <c r="W571" s="7">
        <v>0</v>
      </c>
      <c r="X571" s="7" t="s">
        <v>2295</v>
      </c>
      <c r="Y571" s="7" t="s">
        <v>2296</v>
      </c>
    </row>
    <row r="572" s="7" customFormat="1" spans="1:25">
      <c r="A572" s="7" t="s">
        <v>2297</v>
      </c>
      <c r="B572" s="7" t="s">
        <v>26</v>
      </c>
      <c r="C572" s="7" t="s">
        <v>27</v>
      </c>
      <c r="D572" s="7" t="s">
        <v>797</v>
      </c>
      <c r="E572" s="7" t="s">
        <v>1329</v>
      </c>
      <c r="F572" s="9">
        <v>44687</v>
      </c>
      <c r="G572" s="9">
        <v>44688</v>
      </c>
      <c r="H572" s="7">
        <v>1</v>
      </c>
      <c r="I572" s="7">
        <v>1</v>
      </c>
      <c r="J572" s="7">
        <v>1</v>
      </c>
      <c r="K572" s="7" t="s">
        <v>41</v>
      </c>
      <c r="L572" s="7">
        <v>542</v>
      </c>
      <c r="M572" s="7">
        <v>542</v>
      </c>
      <c r="N572" s="7" t="s">
        <v>2298</v>
      </c>
      <c r="O572" s="7" t="s">
        <v>43</v>
      </c>
      <c r="P572" s="7" t="s">
        <v>33</v>
      </c>
      <c r="Q572" s="7">
        <v>0</v>
      </c>
      <c r="R572" s="15">
        <v>44687</v>
      </c>
      <c r="S572" s="9">
        <v>44690</v>
      </c>
      <c r="T572" s="7" t="s">
        <v>34</v>
      </c>
      <c r="U572" s="7">
        <v>542</v>
      </c>
      <c r="V572" s="7">
        <v>0</v>
      </c>
      <c r="W572" s="7">
        <v>0</v>
      </c>
      <c r="X572" s="7" t="s">
        <v>2299</v>
      </c>
      <c r="Y572" s="7" t="s">
        <v>2300</v>
      </c>
    </row>
    <row r="573" s="7" customFormat="1" spans="1:25">
      <c r="A573" s="7" t="s">
        <v>2301</v>
      </c>
      <c r="B573" s="7" t="s">
        <v>26</v>
      </c>
      <c r="C573" s="7" t="s">
        <v>27</v>
      </c>
      <c r="D573" s="7" t="s">
        <v>582</v>
      </c>
      <c r="E573" s="7" t="s">
        <v>1612</v>
      </c>
      <c r="F573" s="9">
        <v>44687</v>
      </c>
      <c r="G573" s="9">
        <v>44688</v>
      </c>
      <c r="H573" s="7">
        <v>1</v>
      </c>
      <c r="I573" s="7">
        <v>1</v>
      </c>
      <c r="J573" s="7">
        <v>1</v>
      </c>
      <c r="K573" s="7" t="s">
        <v>41</v>
      </c>
      <c r="L573" s="7">
        <v>456</v>
      </c>
      <c r="M573" s="7">
        <v>456</v>
      </c>
      <c r="N573" s="7" t="s">
        <v>2302</v>
      </c>
      <c r="O573" s="7" t="s">
        <v>43</v>
      </c>
      <c r="P573" s="7" t="s">
        <v>33</v>
      </c>
      <c r="Q573" s="7">
        <v>0</v>
      </c>
      <c r="R573" s="15">
        <v>44687</v>
      </c>
      <c r="S573" s="9">
        <v>44690</v>
      </c>
      <c r="T573" s="7" t="s">
        <v>34</v>
      </c>
      <c r="U573" s="7">
        <v>456</v>
      </c>
      <c r="V573" s="7">
        <v>0</v>
      </c>
      <c r="W573" s="7">
        <v>0</v>
      </c>
      <c r="X573" s="7" t="s">
        <v>2303</v>
      </c>
      <c r="Y573" s="7" t="s">
        <v>2304</v>
      </c>
    </row>
    <row r="574" s="7" customFormat="1" spans="1:25">
      <c r="A574" s="7" t="s">
        <v>2290</v>
      </c>
      <c r="B574" s="7" t="s">
        <v>26</v>
      </c>
      <c r="C574" s="7" t="s">
        <v>114</v>
      </c>
      <c r="D574" s="7" t="s">
        <v>1752</v>
      </c>
      <c r="E574" s="7" t="s">
        <v>1753</v>
      </c>
      <c r="F574" s="9">
        <v>44687</v>
      </c>
      <c r="G574" s="9">
        <v>44688</v>
      </c>
      <c r="H574" s="7">
        <v>1</v>
      </c>
      <c r="I574" s="7">
        <v>1</v>
      </c>
      <c r="J574" s="7">
        <v>1</v>
      </c>
      <c r="K574" s="7" t="s">
        <v>41</v>
      </c>
      <c r="L574" s="7">
        <v>-1137</v>
      </c>
      <c r="M574" s="7">
        <v>-1137</v>
      </c>
      <c r="N574" s="7" t="s">
        <v>2291</v>
      </c>
      <c r="O574" s="7" t="s">
        <v>43</v>
      </c>
      <c r="P574" s="7" t="s">
        <v>33</v>
      </c>
      <c r="Q574" s="7">
        <v>0</v>
      </c>
      <c r="R574" s="15">
        <v>44687</v>
      </c>
      <c r="S574" s="9">
        <v>44690</v>
      </c>
      <c r="T574" s="7" t="s">
        <v>34</v>
      </c>
      <c r="U574" s="7">
        <v>-1137</v>
      </c>
      <c r="V574" s="7">
        <v>0</v>
      </c>
      <c r="W574" s="7">
        <v>0</v>
      </c>
      <c r="X574" s="7" t="s">
        <v>2292</v>
      </c>
      <c r="Y574" s="7" t="s">
        <v>35</v>
      </c>
    </row>
    <row r="575" s="7" customFormat="1" spans="1:25">
      <c r="A575" s="7" t="s">
        <v>2305</v>
      </c>
      <c r="B575" s="7" t="s">
        <v>26</v>
      </c>
      <c r="C575" s="7" t="s">
        <v>27</v>
      </c>
      <c r="D575" s="7" t="s">
        <v>1718</v>
      </c>
      <c r="E575" s="7" t="s">
        <v>163</v>
      </c>
      <c r="F575" s="9">
        <v>44687</v>
      </c>
      <c r="G575" s="9">
        <v>44688</v>
      </c>
      <c r="H575" s="7">
        <v>2</v>
      </c>
      <c r="I575" s="7">
        <v>1</v>
      </c>
      <c r="J575" s="7">
        <v>2</v>
      </c>
      <c r="K575" s="7" t="s">
        <v>41</v>
      </c>
      <c r="L575" s="7">
        <v>982</v>
      </c>
      <c r="M575" s="7">
        <v>982</v>
      </c>
      <c r="N575" s="7" t="s">
        <v>2306</v>
      </c>
      <c r="O575" s="7" t="s">
        <v>43</v>
      </c>
      <c r="P575" s="7" t="s">
        <v>33</v>
      </c>
      <c r="Q575" s="7">
        <v>0</v>
      </c>
      <c r="R575" s="15">
        <v>44687</v>
      </c>
      <c r="S575" s="9">
        <v>44690</v>
      </c>
      <c r="T575" s="7" t="s">
        <v>34</v>
      </c>
      <c r="U575" s="7">
        <v>982</v>
      </c>
      <c r="V575" s="7">
        <v>0</v>
      </c>
      <c r="W575" s="7">
        <v>0</v>
      </c>
      <c r="X575" s="7" t="s">
        <v>2307</v>
      </c>
      <c r="Y575" s="7" t="s">
        <v>35</v>
      </c>
    </row>
    <row r="576" s="7" customFormat="1" spans="1:25">
      <c r="A576" s="7" t="s">
        <v>2305</v>
      </c>
      <c r="B576" s="7" t="s">
        <v>26</v>
      </c>
      <c r="C576" s="7" t="s">
        <v>114</v>
      </c>
      <c r="D576" s="7" t="s">
        <v>1718</v>
      </c>
      <c r="E576" s="7" t="s">
        <v>163</v>
      </c>
      <c r="F576" s="9">
        <v>44687</v>
      </c>
      <c r="G576" s="9">
        <v>44688</v>
      </c>
      <c r="H576" s="7">
        <v>2</v>
      </c>
      <c r="I576" s="7">
        <v>1</v>
      </c>
      <c r="J576" s="7">
        <v>2</v>
      </c>
      <c r="K576" s="7" t="s">
        <v>41</v>
      </c>
      <c r="L576" s="7">
        <v>-982</v>
      </c>
      <c r="M576" s="7">
        <v>-982</v>
      </c>
      <c r="N576" s="7" t="s">
        <v>2306</v>
      </c>
      <c r="O576" s="7" t="s">
        <v>43</v>
      </c>
      <c r="P576" s="7" t="s">
        <v>33</v>
      </c>
      <c r="Q576" s="7">
        <v>0</v>
      </c>
      <c r="R576" s="15">
        <v>44687</v>
      </c>
      <c r="S576" s="9">
        <v>44690</v>
      </c>
      <c r="T576" s="7" t="s">
        <v>34</v>
      </c>
      <c r="U576" s="7">
        <v>-982</v>
      </c>
      <c r="V576" s="7">
        <v>0</v>
      </c>
      <c r="W576" s="7">
        <v>0</v>
      </c>
      <c r="X576" s="7" t="s">
        <v>2307</v>
      </c>
      <c r="Y576" s="7" t="s">
        <v>35</v>
      </c>
    </row>
    <row r="577" s="7" customFormat="1" spans="1:25">
      <c r="A577" s="7" t="s">
        <v>2308</v>
      </c>
      <c r="B577" s="7" t="s">
        <v>26</v>
      </c>
      <c r="C577" s="7" t="s">
        <v>27</v>
      </c>
      <c r="D577" s="7" t="s">
        <v>582</v>
      </c>
      <c r="E577" s="7" t="s">
        <v>1612</v>
      </c>
      <c r="F577" s="9">
        <v>44687</v>
      </c>
      <c r="G577" s="9">
        <v>44688</v>
      </c>
      <c r="H577" s="7">
        <v>1</v>
      </c>
      <c r="I577" s="7">
        <v>1</v>
      </c>
      <c r="J577" s="7">
        <v>1</v>
      </c>
      <c r="K577" s="7" t="s">
        <v>41</v>
      </c>
      <c r="L577" s="7">
        <v>456</v>
      </c>
      <c r="M577" s="7">
        <v>456</v>
      </c>
      <c r="N577" s="7" t="s">
        <v>2309</v>
      </c>
      <c r="O577" s="7" t="s">
        <v>43</v>
      </c>
      <c r="P577" s="7" t="s">
        <v>33</v>
      </c>
      <c r="Q577" s="7">
        <v>0</v>
      </c>
      <c r="R577" s="15">
        <v>44687</v>
      </c>
      <c r="S577" s="9">
        <v>44690</v>
      </c>
      <c r="T577" s="7" t="s">
        <v>34</v>
      </c>
      <c r="U577" s="7">
        <v>456</v>
      </c>
      <c r="V577" s="7">
        <v>0</v>
      </c>
      <c r="W577" s="7">
        <v>0</v>
      </c>
      <c r="X577" s="7" t="s">
        <v>2310</v>
      </c>
      <c r="Y577" s="7" t="s">
        <v>2311</v>
      </c>
    </row>
    <row r="578" s="7" customFormat="1" spans="1:25">
      <c r="A578" s="7" t="s">
        <v>2312</v>
      </c>
      <c r="B578" s="7" t="s">
        <v>26</v>
      </c>
      <c r="C578" s="7" t="s">
        <v>27</v>
      </c>
      <c r="D578" s="7" t="s">
        <v>2313</v>
      </c>
      <c r="E578" s="7" t="s">
        <v>675</v>
      </c>
      <c r="F578" s="9">
        <v>44688</v>
      </c>
      <c r="G578" s="9">
        <v>44689</v>
      </c>
      <c r="H578" s="7">
        <v>1</v>
      </c>
      <c r="I578" s="7">
        <v>1</v>
      </c>
      <c r="J578" s="7">
        <v>1</v>
      </c>
      <c r="K578" s="7" t="s">
        <v>41</v>
      </c>
      <c r="L578" s="7">
        <v>352</v>
      </c>
      <c r="M578" s="7">
        <v>352</v>
      </c>
      <c r="N578" s="7" t="s">
        <v>2314</v>
      </c>
      <c r="O578" s="7" t="s">
        <v>43</v>
      </c>
      <c r="P578" s="7" t="s">
        <v>33</v>
      </c>
      <c r="Q578" s="7">
        <v>0</v>
      </c>
      <c r="R578" s="15">
        <v>44687</v>
      </c>
      <c r="S578" s="9">
        <v>44690</v>
      </c>
      <c r="T578" s="7" t="s">
        <v>34</v>
      </c>
      <c r="U578" s="7">
        <v>352</v>
      </c>
      <c r="V578" s="7">
        <v>0</v>
      </c>
      <c r="W578" s="7">
        <v>0</v>
      </c>
      <c r="X578" s="7" t="s">
        <v>2315</v>
      </c>
      <c r="Y578" s="7" t="s">
        <v>35</v>
      </c>
    </row>
    <row r="579" s="7" customFormat="1" spans="1:25">
      <c r="A579" s="7" t="s">
        <v>2316</v>
      </c>
      <c r="B579" s="7" t="s">
        <v>26</v>
      </c>
      <c r="C579" s="7" t="s">
        <v>27</v>
      </c>
      <c r="D579" s="7" t="s">
        <v>708</v>
      </c>
      <c r="E579" s="7" t="s">
        <v>2206</v>
      </c>
      <c r="F579" s="9">
        <v>44687</v>
      </c>
      <c r="G579" s="9">
        <v>44688</v>
      </c>
      <c r="H579" s="7">
        <v>1</v>
      </c>
      <c r="I579" s="7">
        <v>1</v>
      </c>
      <c r="J579" s="7">
        <v>1</v>
      </c>
      <c r="K579" s="7" t="s">
        <v>41</v>
      </c>
      <c r="L579" s="7">
        <v>2600</v>
      </c>
      <c r="M579" s="7">
        <v>2600</v>
      </c>
      <c r="N579" s="7" t="s">
        <v>2317</v>
      </c>
      <c r="O579" s="7" t="s">
        <v>43</v>
      </c>
      <c r="P579" s="7" t="s">
        <v>33</v>
      </c>
      <c r="Q579" s="7">
        <v>0</v>
      </c>
      <c r="R579" s="15">
        <v>44687</v>
      </c>
      <c r="S579" s="9">
        <v>44690</v>
      </c>
      <c r="T579" s="7" t="s">
        <v>34</v>
      </c>
      <c r="U579" s="7">
        <v>2600</v>
      </c>
      <c r="V579" s="7">
        <v>0</v>
      </c>
      <c r="W579" s="7">
        <v>0</v>
      </c>
      <c r="X579" s="7" t="s">
        <v>2318</v>
      </c>
      <c r="Y579" s="7" t="s">
        <v>2319</v>
      </c>
    </row>
    <row r="580" s="7" customFormat="1" spans="1:25">
      <c r="A580" s="7" t="s">
        <v>2320</v>
      </c>
      <c r="B580" s="7" t="s">
        <v>26</v>
      </c>
      <c r="C580" s="7" t="s">
        <v>27</v>
      </c>
      <c r="D580" s="7" t="s">
        <v>1480</v>
      </c>
      <c r="E580" s="7" t="s">
        <v>684</v>
      </c>
      <c r="F580" s="9">
        <v>44687</v>
      </c>
      <c r="G580" s="9">
        <v>44688</v>
      </c>
      <c r="H580" s="7">
        <v>1</v>
      </c>
      <c r="I580" s="7">
        <v>1</v>
      </c>
      <c r="J580" s="7">
        <v>1</v>
      </c>
      <c r="K580" s="7" t="s">
        <v>41</v>
      </c>
      <c r="L580" s="7">
        <v>470</v>
      </c>
      <c r="M580" s="7">
        <v>470</v>
      </c>
      <c r="N580" s="7" t="s">
        <v>2321</v>
      </c>
      <c r="O580" s="7" t="s">
        <v>43</v>
      </c>
      <c r="P580" s="7" t="s">
        <v>33</v>
      </c>
      <c r="Q580" s="7">
        <v>0</v>
      </c>
      <c r="R580" s="15">
        <v>44687</v>
      </c>
      <c r="S580" s="9">
        <v>44690</v>
      </c>
      <c r="T580" s="7" t="s">
        <v>34</v>
      </c>
      <c r="U580" s="7">
        <v>470</v>
      </c>
      <c r="V580" s="7">
        <v>0</v>
      </c>
      <c r="W580" s="7">
        <v>0</v>
      </c>
      <c r="X580" s="7" t="s">
        <v>2322</v>
      </c>
      <c r="Y580" s="7" t="s">
        <v>2323</v>
      </c>
    </row>
    <row r="581" s="7" customFormat="1" spans="1:25">
      <c r="A581" s="7" t="s">
        <v>2324</v>
      </c>
      <c r="B581" s="7" t="s">
        <v>26</v>
      </c>
      <c r="C581" s="7" t="s">
        <v>27</v>
      </c>
      <c r="D581" s="7" t="s">
        <v>1530</v>
      </c>
      <c r="E581" s="7" t="s">
        <v>815</v>
      </c>
      <c r="F581" s="9">
        <v>44688</v>
      </c>
      <c r="G581" s="9">
        <v>44689</v>
      </c>
      <c r="H581" s="7">
        <v>1</v>
      </c>
      <c r="I581" s="7">
        <v>1</v>
      </c>
      <c r="J581" s="7">
        <v>1</v>
      </c>
      <c r="K581" s="7" t="s">
        <v>41</v>
      </c>
      <c r="L581" s="7">
        <v>391</v>
      </c>
      <c r="M581" s="7">
        <v>391</v>
      </c>
      <c r="N581" s="7" t="s">
        <v>2325</v>
      </c>
      <c r="O581" s="7" t="s">
        <v>43</v>
      </c>
      <c r="P581" s="7" t="s">
        <v>33</v>
      </c>
      <c r="Q581" s="7">
        <v>0</v>
      </c>
      <c r="R581" s="15">
        <v>44687</v>
      </c>
      <c r="S581" s="9">
        <v>44690</v>
      </c>
      <c r="T581" s="7" t="s">
        <v>34</v>
      </c>
      <c r="U581" s="7">
        <v>391</v>
      </c>
      <c r="V581" s="7">
        <v>0</v>
      </c>
      <c r="W581" s="7">
        <v>0</v>
      </c>
      <c r="X581" s="7" t="s">
        <v>2326</v>
      </c>
      <c r="Y581" s="7" t="s">
        <v>2327</v>
      </c>
    </row>
    <row r="582" s="7" customFormat="1" spans="1:25">
      <c r="A582" s="7" t="s">
        <v>2312</v>
      </c>
      <c r="B582" s="7" t="s">
        <v>26</v>
      </c>
      <c r="C582" s="7" t="s">
        <v>114</v>
      </c>
      <c r="D582" s="7" t="s">
        <v>2313</v>
      </c>
      <c r="E582" s="7" t="s">
        <v>675</v>
      </c>
      <c r="F582" s="9">
        <v>44688</v>
      </c>
      <c r="G582" s="9">
        <v>44689</v>
      </c>
      <c r="H582" s="7">
        <v>1</v>
      </c>
      <c r="I582" s="7">
        <v>1</v>
      </c>
      <c r="J582" s="7">
        <v>1</v>
      </c>
      <c r="K582" s="7" t="s">
        <v>41</v>
      </c>
      <c r="L582" s="7">
        <v>-352</v>
      </c>
      <c r="M582" s="7">
        <v>-352</v>
      </c>
      <c r="N582" s="7" t="s">
        <v>2314</v>
      </c>
      <c r="O582" s="7" t="s">
        <v>43</v>
      </c>
      <c r="P582" s="7" t="s">
        <v>33</v>
      </c>
      <c r="Q582" s="7">
        <v>0</v>
      </c>
      <c r="R582" s="15">
        <v>44687</v>
      </c>
      <c r="S582" s="9">
        <v>44690</v>
      </c>
      <c r="T582" s="7" t="s">
        <v>34</v>
      </c>
      <c r="U582" s="7">
        <v>-352</v>
      </c>
      <c r="V582" s="7">
        <v>0</v>
      </c>
      <c r="W582" s="7">
        <v>0</v>
      </c>
      <c r="X582" s="7" t="s">
        <v>2315</v>
      </c>
      <c r="Y582" s="7" t="s">
        <v>35</v>
      </c>
    </row>
    <row r="583" s="7" customFormat="1" spans="1:25">
      <c r="A583" s="7" t="s">
        <v>2006</v>
      </c>
      <c r="B583" s="7" t="s">
        <v>26</v>
      </c>
      <c r="C583" s="7" t="s">
        <v>109</v>
      </c>
      <c r="D583" s="7" t="s">
        <v>1688</v>
      </c>
      <c r="E583" s="7" t="s">
        <v>1689</v>
      </c>
      <c r="F583" s="9">
        <v>44685</v>
      </c>
      <c r="G583" s="9">
        <v>44689</v>
      </c>
      <c r="H583" s="7">
        <v>1</v>
      </c>
      <c r="I583" s="7">
        <v>4</v>
      </c>
      <c r="J583" s="7">
        <v>4</v>
      </c>
      <c r="K583" s="7" t="s">
        <v>41</v>
      </c>
      <c r="L583" s="7">
        <v>-2399.97</v>
      </c>
      <c r="M583" s="7">
        <v>-2399.97</v>
      </c>
      <c r="N583" s="7" t="s">
        <v>2007</v>
      </c>
      <c r="O583" s="7" t="s">
        <v>43</v>
      </c>
      <c r="P583" s="7" t="s">
        <v>33</v>
      </c>
      <c r="Q583" s="7">
        <v>0</v>
      </c>
      <c r="R583" s="15">
        <v>44684</v>
      </c>
      <c r="S583" s="9">
        <v>44690</v>
      </c>
      <c r="T583" s="7" t="s">
        <v>34</v>
      </c>
      <c r="U583" s="7">
        <v>-2399.97</v>
      </c>
      <c r="V583" s="7">
        <v>0</v>
      </c>
      <c r="W583" s="7">
        <v>0</v>
      </c>
      <c r="X583" s="7" t="s">
        <v>2008</v>
      </c>
      <c r="Y583" s="7" t="s">
        <v>2009</v>
      </c>
    </row>
    <row r="584" s="7" customFormat="1" spans="1:25">
      <c r="A584" s="7" t="s">
        <v>2328</v>
      </c>
      <c r="B584" s="7" t="s">
        <v>26</v>
      </c>
      <c r="C584" s="7" t="s">
        <v>27</v>
      </c>
      <c r="D584" s="7" t="s">
        <v>582</v>
      </c>
      <c r="E584" s="7" t="s">
        <v>290</v>
      </c>
      <c r="F584" s="9">
        <v>44688</v>
      </c>
      <c r="G584" s="9">
        <v>44689</v>
      </c>
      <c r="H584" s="7">
        <v>2</v>
      </c>
      <c r="I584" s="7">
        <v>1</v>
      </c>
      <c r="J584" s="7">
        <v>2</v>
      </c>
      <c r="K584" s="7" t="s">
        <v>41</v>
      </c>
      <c r="L584" s="7">
        <v>580</v>
      </c>
      <c r="M584" s="7">
        <v>580</v>
      </c>
      <c r="N584" s="7" t="s">
        <v>2329</v>
      </c>
      <c r="O584" s="7" t="s">
        <v>43</v>
      </c>
      <c r="P584" s="7" t="s">
        <v>33</v>
      </c>
      <c r="Q584" s="7">
        <v>0</v>
      </c>
      <c r="R584" s="15">
        <v>44687</v>
      </c>
      <c r="S584" s="9">
        <v>44690</v>
      </c>
      <c r="T584" s="7" t="s">
        <v>34</v>
      </c>
      <c r="U584" s="7">
        <v>580</v>
      </c>
      <c r="V584" s="7">
        <v>0</v>
      </c>
      <c r="W584" s="7">
        <v>0</v>
      </c>
      <c r="X584" s="7" t="s">
        <v>2330</v>
      </c>
      <c r="Y584" s="7" t="s">
        <v>2331</v>
      </c>
    </row>
    <row r="585" s="7" customFormat="1" spans="1:25">
      <c r="A585" s="7" t="s">
        <v>2332</v>
      </c>
      <c r="B585" s="7" t="s">
        <v>26</v>
      </c>
      <c r="C585" s="7" t="s">
        <v>27</v>
      </c>
      <c r="D585" s="7" t="s">
        <v>739</v>
      </c>
      <c r="E585" s="7" t="s">
        <v>1467</v>
      </c>
      <c r="F585" s="9">
        <v>44688</v>
      </c>
      <c r="G585" s="9">
        <v>44689</v>
      </c>
      <c r="H585" s="7">
        <v>1</v>
      </c>
      <c r="I585" s="7">
        <v>1</v>
      </c>
      <c r="J585" s="7">
        <v>1</v>
      </c>
      <c r="K585" s="7" t="s">
        <v>41</v>
      </c>
      <c r="L585" s="7">
        <v>320</v>
      </c>
      <c r="M585" s="7">
        <v>320</v>
      </c>
      <c r="N585" s="7" t="s">
        <v>2333</v>
      </c>
      <c r="O585" s="7" t="s">
        <v>43</v>
      </c>
      <c r="P585" s="7" t="s">
        <v>33</v>
      </c>
      <c r="Q585" s="7">
        <v>0</v>
      </c>
      <c r="R585" s="15">
        <v>44687</v>
      </c>
      <c r="S585" s="9">
        <v>44690</v>
      </c>
      <c r="T585" s="7" t="s">
        <v>34</v>
      </c>
      <c r="U585" s="7">
        <v>320</v>
      </c>
      <c r="V585" s="7">
        <v>0</v>
      </c>
      <c r="W585" s="7">
        <v>0</v>
      </c>
      <c r="X585" s="7" t="s">
        <v>2334</v>
      </c>
      <c r="Y585" s="7" t="s">
        <v>35</v>
      </c>
    </row>
    <row r="586" s="7" customFormat="1" spans="1:25">
      <c r="A586" s="7" t="s">
        <v>2335</v>
      </c>
      <c r="B586" s="7" t="s">
        <v>26</v>
      </c>
      <c r="C586" s="7" t="s">
        <v>27</v>
      </c>
      <c r="D586" s="7" t="s">
        <v>1480</v>
      </c>
      <c r="E586" s="7" t="s">
        <v>2336</v>
      </c>
      <c r="F586" s="9">
        <v>44688</v>
      </c>
      <c r="G586" s="9">
        <v>44689</v>
      </c>
      <c r="H586" s="7">
        <v>1</v>
      </c>
      <c r="I586" s="7">
        <v>1</v>
      </c>
      <c r="J586" s="7">
        <v>1</v>
      </c>
      <c r="K586" s="7" t="s">
        <v>41</v>
      </c>
      <c r="L586" s="7">
        <v>388</v>
      </c>
      <c r="M586" s="7">
        <v>388</v>
      </c>
      <c r="N586" s="7" t="s">
        <v>2337</v>
      </c>
      <c r="O586" s="7" t="s">
        <v>43</v>
      </c>
      <c r="P586" s="7" t="s">
        <v>33</v>
      </c>
      <c r="Q586" s="7">
        <v>0</v>
      </c>
      <c r="R586" s="15">
        <v>44687</v>
      </c>
      <c r="S586" s="9">
        <v>44690</v>
      </c>
      <c r="T586" s="7" t="s">
        <v>34</v>
      </c>
      <c r="U586" s="7">
        <v>388</v>
      </c>
      <c r="V586" s="7">
        <v>0</v>
      </c>
      <c r="W586" s="7">
        <v>0</v>
      </c>
      <c r="X586" s="7" t="s">
        <v>2338</v>
      </c>
      <c r="Y586" s="7" t="s">
        <v>2339</v>
      </c>
    </row>
    <row r="587" s="7" customFormat="1" spans="1:25">
      <c r="A587" s="7" t="s">
        <v>2340</v>
      </c>
      <c r="B587" s="7" t="s">
        <v>26</v>
      </c>
      <c r="C587" s="7" t="s">
        <v>27</v>
      </c>
      <c r="D587" s="7" t="s">
        <v>1491</v>
      </c>
      <c r="E587" s="7" t="s">
        <v>1492</v>
      </c>
      <c r="F587" s="9">
        <v>44688</v>
      </c>
      <c r="G587" s="9">
        <v>44689</v>
      </c>
      <c r="H587" s="7">
        <v>1</v>
      </c>
      <c r="I587" s="7">
        <v>1</v>
      </c>
      <c r="J587" s="7">
        <v>1</v>
      </c>
      <c r="K587" s="7" t="s">
        <v>41</v>
      </c>
      <c r="L587" s="7">
        <v>440</v>
      </c>
      <c r="M587" s="7">
        <v>440</v>
      </c>
      <c r="N587" s="7" t="s">
        <v>2341</v>
      </c>
      <c r="O587" s="7" t="s">
        <v>43</v>
      </c>
      <c r="P587" s="7" t="s">
        <v>33</v>
      </c>
      <c r="Q587" s="7">
        <v>0</v>
      </c>
      <c r="R587" s="15">
        <v>44687</v>
      </c>
      <c r="S587" s="9">
        <v>44690</v>
      </c>
      <c r="T587" s="7" t="s">
        <v>34</v>
      </c>
      <c r="U587" s="7">
        <v>440</v>
      </c>
      <c r="V587" s="7">
        <v>0</v>
      </c>
      <c r="W587" s="7">
        <v>0</v>
      </c>
      <c r="X587" s="7" t="s">
        <v>2342</v>
      </c>
      <c r="Y587" s="7" t="s">
        <v>2343</v>
      </c>
    </row>
    <row r="588" s="7" customFormat="1" spans="1:25">
      <c r="A588" s="7" t="s">
        <v>2344</v>
      </c>
      <c r="B588" s="7" t="s">
        <v>26</v>
      </c>
      <c r="C588" s="7" t="s">
        <v>27</v>
      </c>
      <c r="D588" s="7" t="s">
        <v>1530</v>
      </c>
      <c r="E588" s="7" t="s">
        <v>1531</v>
      </c>
      <c r="F588" s="9">
        <v>44688</v>
      </c>
      <c r="G588" s="9">
        <v>44689</v>
      </c>
      <c r="H588" s="7">
        <v>1</v>
      </c>
      <c r="I588" s="7">
        <v>1</v>
      </c>
      <c r="J588" s="7">
        <v>1</v>
      </c>
      <c r="K588" s="7" t="s">
        <v>41</v>
      </c>
      <c r="L588" s="7">
        <v>344</v>
      </c>
      <c r="M588" s="7">
        <v>344</v>
      </c>
      <c r="N588" s="7" t="s">
        <v>1920</v>
      </c>
      <c r="O588" s="7" t="s">
        <v>43</v>
      </c>
      <c r="P588" s="7" t="s">
        <v>33</v>
      </c>
      <c r="Q588" s="7">
        <v>0</v>
      </c>
      <c r="R588" s="15">
        <v>44688</v>
      </c>
      <c r="S588" s="9">
        <v>44690</v>
      </c>
      <c r="T588" s="7" t="s">
        <v>34</v>
      </c>
      <c r="U588" s="7">
        <v>344</v>
      </c>
      <c r="V588" s="7">
        <v>0</v>
      </c>
      <c r="W588" s="7">
        <v>0</v>
      </c>
      <c r="X588" s="7" t="s">
        <v>2345</v>
      </c>
      <c r="Y588" s="7" t="s">
        <v>2346</v>
      </c>
    </row>
    <row r="589" s="7" customFormat="1" spans="1:25">
      <c r="A589" s="7" t="s">
        <v>2347</v>
      </c>
      <c r="B589" s="7" t="s">
        <v>26</v>
      </c>
      <c r="C589" s="7" t="s">
        <v>27</v>
      </c>
      <c r="D589" s="7" t="s">
        <v>1742</v>
      </c>
      <c r="E589" s="7" t="s">
        <v>1743</v>
      </c>
      <c r="F589" s="9">
        <v>44688</v>
      </c>
      <c r="G589" s="9">
        <v>44689</v>
      </c>
      <c r="H589" s="7">
        <v>1</v>
      </c>
      <c r="I589" s="7">
        <v>1</v>
      </c>
      <c r="J589" s="7">
        <v>1</v>
      </c>
      <c r="K589" s="7" t="s">
        <v>41</v>
      </c>
      <c r="L589" s="7">
        <v>728</v>
      </c>
      <c r="M589" s="7">
        <v>728</v>
      </c>
      <c r="N589" s="7" t="s">
        <v>2348</v>
      </c>
      <c r="O589" s="7" t="s">
        <v>43</v>
      </c>
      <c r="P589" s="7" t="s">
        <v>33</v>
      </c>
      <c r="Q589" s="7">
        <v>0</v>
      </c>
      <c r="R589" s="15">
        <v>44688</v>
      </c>
      <c r="S589" s="9">
        <v>44690</v>
      </c>
      <c r="T589" s="7" t="s">
        <v>34</v>
      </c>
      <c r="U589" s="7">
        <v>728</v>
      </c>
      <c r="V589" s="7">
        <v>0</v>
      </c>
      <c r="W589" s="7">
        <v>0</v>
      </c>
      <c r="X589" s="7" t="s">
        <v>2349</v>
      </c>
      <c r="Y589" s="7" t="s">
        <v>2350</v>
      </c>
    </row>
    <row r="590" s="7" customFormat="1" spans="1:25">
      <c r="A590" s="7" t="s">
        <v>2351</v>
      </c>
      <c r="B590" s="7" t="s">
        <v>26</v>
      </c>
      <c r="C590" s="7" t="s">
        <v>27</v>
      </c>
      <c r="D590" s="7" t="s">
        <v>797</v>
      </c>
      <c r="E590" s="7" t="s">
        <v>798</v>
      </c>
      <c r="F590" s="9">
        <v>44688</v>
      </c>
      <c r="G590" s="9">
        <v>44689</v>
      </c>
      <c r="H590" s="7">
        <v>1</v>
      </c>
      <c r="I590" s="7">
        <v>1</v>
      </c>
      <c r="J590" s="7">
        <v>1</v>
      </c>
      <c r="K590" s="7" t="s">
        <v>41</v>
      </c>
      <c r="L590" s="7">
        <v>552</v>
      </c>
      <c r="M590" s="7">
        <v>552</v>
      </c>
      <c r="N590" s="7" t="s">
        <v>2352</v>
      </c>
      <c r="O590" s="7" t="s">
        <v>43</v>
      </c>
      <c r="P590" s="7" t="s">
        <v>33</v>
      </c>
      <c r="Q590" s="7">
        <v>0</v>
      </c>
      <c r="R590" s="15">
        <v>44688</v>
      </c>
      <c r="S590" s="9">
        <v>44690</v>
      </c>
      <c r="T590" s="7" t="s">
        <v>34</v>
      </c>
      <c r="U590" s="7">
        <v>552</v>
      </c>
      <c r="V590" s="7">
        <v>0</v>
      </c>
      <c r="W590" s="7">
        <v>0</v>
      </c>
      <c r="X590" s="7" t="s">
        <v>2353</v>
      </c>
      <c r="Y590" s="7" t="s">
        <v>2354</v>
      </c>
    </row>
    <row r="591" s="7" customFormat="1" spans="1:25">
      <c r="A591" s="7" t="s">
        <v>2355</v>
      </c>
      <c r="B591" s="7" t="s">
        <v>26</v>
      </c>
      <c r="C591" s="7" t="s">
        <v>27</v>
      </c>
      <c r="D591" s="7" t="s">
        <v>262</v>
      </c>
      <c r="E591" s="7" t="s">
        <v>2356</v>
      </c>
      <c r="F591" s="9">
        <v>44688</v>
      </c>
      <c r="G591" s="9">
        <v>44689</v>
      </c>
      <c r="H591" s="7">
        <v>1</v>
      </c>
      <c r="I591" s="7">
        <v>1</v>
      </c>
      <c r="J591" s="7">
        <v>1</v>
      </c>
      <c r="K591" s="7" t="s">
        <v>41</v>
      </c>
      <c r="L591" s="7">
        <v>700</v>
      </c>
      <c r="M591" s="7">
        <v>700</v>
      </c>
      <c r="N591" s="7" t="s">
        <v>2357</v>
      </c>
      <c r="O591" s="7" t="s">
        <v>43</v>
      </c>
      <c r="P591" s="7" t="s">
        <v>33</v>
      </c>
      <c r="Q591" s="7">
        <v>0</v>
      </c>
      <c r="R591" s="15">
        <v>44688</v>
      </c>
      <c r="S591" s="9">
        <v>44690</v>
      </c>
      <c r="T591" s="7" t="s">
        <v>34</v>
      </c>
      <c r="U591" s="7">
        <v>700</v>
      </c>
      <c r="V591" s="7">
        <v>0</v>
      </c>
      <c r="W591" s="7">
        <v>0</v>
      </c>
      <c r="X591" s="7" t="s">
        <v>2358</v>
      </c>
      <c r="Y591" s="7" t="s">
        <v>2359</v>
      </c>
    </row>
    <row r="592" s="7" customFormat="1" spans="1:25">
      <c r="A592" s="7" t="s">
        <v>2360</v>
      </c>
      <c r="B592" s="7" t="s">
        <v>26</v>
      </c>
      <c r="C592" s="7" t="s">
        <v>27</v>
      </c>
      <c r="D592" s="7" t="s">
        <v>754</v>
      </c>
      <c r="E592" s="7" t="s">
        <v>957</v>
      </c>
      <c r="F592" s="9">
        <v>44688</v>
      </c>
      <c r="G592" s="9">
        <v>44689</v>
      </c>
      <c r="H592" s="7">
        <v>1</v>
      </c>
      <c r="I592" s="7">
        <v>1</v>
      </c>
      <c r="J592" s="7">
        <v>1</v>
      </c>
      <c r="K592" s="7" t="s">
        <v>41</v>
      </c>
      <c r="L592" s="7">
        <v>253</v>
      </c>
      <c r="M592" s="7">
        <v>253</v>
      </c>
      <c r="N592" s="7" t="s">
        <v>2361</v>
      </c>
      <c r="O592" s="7" t="s">
        <v>43</v>
      </c>
      <c r="P592" s="7" t="s">
        <v>33</v>
      </c>
      <c r="Q592" s="7">
        <v>0</v>
      </c>
      <c r="R592" s="15">
        <v>44688</v>
      </c>
      <c r="S592" s="9">
        <v>44690</v>
      </c>
      <c r="T592" s="7" t="s">
        <v>34</v>
      </c>
      <c r="U592" s="7">
        <v>253</v>
      </c>
      <c r="V592" s="7">
        <v>0</v>
      </c>
      <c r="W592" s="7">
        <v>0</v>
      </c>
      <c r="X592" s="7" t="s">
        <v>35</v>
      </c>
      <c r="Y592" s="7" t="s">
        <v>35</v>
      </c>
    </row>
    <row r="593" s="7" customFormat="1" spans="1:25">
      <c r="A593" s="7" t="s">
        <v>2362</v>
      </c>
      <c r="B593" s="7" t="s">
        <v>26</v>
      </c>
      <c r="C593" s="7" t="s">
        <v>27</v>
      </c>
      <c r="D593" s="7" t="s">
        <v>739</v>
      </c>
      <c r="E593" s="7" t="s">
        <v>1467</v>
      </c>
      <c r="F593" s="9">
        <v>44688</v>
      </c>
      <c r="G593" s="9">
        <v>44689</v>
      </c>
      <c r="H593" s="7">
        <v>1</v>
      </c>
      <c r="I593" s="7">
        <v>1</v>
      </c>
      <c r="J593" s="7">
        <v>1</v>
      </c>
      <c r="K593" s="7" t="s">
        <v>41</v>
      </c>
      <c r="L593" s="7">
        <v>320</v>
      </c>
      <c r="M593" s="7">
        <v>320</v>
      </c>
      <c r="N593" s="7" t="s">
        <v>2363</v>
      </c>
      <c r="O593" s="7" t="s">
        <v>43</v>
      </c>
      <c r="P593" s="7" t="s">
        <v>33</v>
      </c>
      <c r="Q593" s="7">
        <v>0</v>
      </c>
      <c r="R593" s="15">
        <v>44688</v>
      </c>
      <c r="S593" s="9">
        <v>44690</v>
      </c>
      <c r="T593" s="7" t="s">
        <v>34</v>
      </c>
      <c r="U593" s="7">
        <v>320</v>
      </c>
      <c r="V593" s="7">
        <v>0</v>
      </c>
      <c r="W593" s="7">
        <v>0</v>
      </c>
      <c r="X593" s="7" t="s">
        <v>2364</v>
      </c>
      <c r="Y593" s="7" t="s">
        <v>2365</v>
      </c>
    </row>
    <row r="594" s="7" customFormat="1" spans="1:25">
      <c r="A594" s="7" t="s">
        <v>2360</v>
      </c>
      <c r="B594" s="7" t="s">
        <v>26</v>
      </c>
      <c r="C594" s="7" t="s">
        <v>114</v>
      </c>
      <c r="D594" s="7" t="s">
        <v>754</v>
      </c>
      <c r="E594" s="7" t="s">
        <v>957</v>
      </c>
      <c r="F594" s="9">
        <v>44688</v>
      </c>
      <c r="G594" s="9">
        <v>44689</v>
      </c>
      <c r="H594" s="7">
        <v>1</v>
      </c>
      <c r="I594" s="7">
        <v>1</v>
      </c>
      <c r="J594" s="7">
        <v>1</v>
      </c>
      <c r="K594" s="7" t="s">
        <v>41</v>
      </c>
      <c r="L594" s="7">
        <v>-253</v>
      </c>
      <c r="M594" s="7">
        <v>-253</v>
      </c>
      <c r="N594" s="7" t="s">
        <v>2361</v>
      </c>
      <c r="O594" s="7" t="s">
        <v>43</v>
      </c>
      <c r="P594" s="7" t="s">
        <v>33</v>
      </c>
      <c r="Q594" s="7">
        <v>0</v>
      </c>
      <c r="R594" s="15">
        <v>44688</v>
      </c>
      <c r="S594" s="9">
        <v>44690</v>
      </c>
      <c r="T594" s="7" t="s">
        <v>34</v>
      </c>
      <c r="U594" s="7">
        <v>-253</v>
      </c>
      <c r="V594" s="7">
        <v>0</v>
      </c>
      <c r="W594" s="7">
        <v>0</v>
      </c>
      <c r="X594" s="7" t="s">
        <v>35</v>
      </c>
      <c r="Y594" s="7" t="s">
        <v>35</v>
      </c>
    </row>
    <row r="595" s="7" customFormat="1" spans="1:25">
      <c r="A595" s="7" t="s">
        <v>2366</v>
      </c>
      <c r="B595" s="7" t="s">
        <v>26</v>
      </c>
      <c r="C595" s="7" t="s">
        <v>27</v>
      </c>
      <c r="D595" s="7" t="s">
        <v>1679</v>
      </c>
      <c r="E595" s="7" t="s">
        <v>133</v>
      </c>
      <c r="F595" s="9">
        <v>44688</v>
      </c>
      <c r="G595" s="9">
        <v>44689</v>
      </c>
      <c r="H595" s="7">
        <v>1</v>
      </c>
      <c r="I595" s="7">
        <v>1</v>
      </c>
      <c r="J595" s="7">
        <v>1</v>
      </c>
      <c r="K595" s="7" t="s">
        <v>41</v>
      </c>
      <c r="L595" s="7">
        <v>138</v>
      </c>
      <c r="M595" s="7">
        <v>138</v>
      </c>
      <c r="N595" s="7" t="s">
        <v>2367</v>
      </c>
      <c r="O595" s="7" t="s">
        <v>43</v>
      </c>
      <c r="P595" s="7" t="s">
        <v>33</v>
      </c>
      <c r="Q595" s="7">
        <v>0</v>
      </c>
      <c r="R595" s="15">
        <v>44688</v>
      </c>
      <c r="S595" s="9">
        <v>44690</v>
      </c>
      <c r="T595" s="7" t="s">
        <v>34</v>
      </c>
      <c r="U595" s="7">
        <v>138</v>
      </c>
      <c r="V595" s="7">
        <v>0</v>
      </c>
      <c r="W595" s="7">
        <v>0</v>
      </c>
      <c r="X595" s="7" t="s">
        <v>2368</v>
      </c>
      <c r="Y595" s="7" t="s">
        <v>2369</v>
      </c>
    </row>
    <row r="596" s="7" customFormat="1" spans="1:25">
      <c r="A596" s="7" t="s">
        <v>2370</v>
      </c>
      <c r="B596" s="7" t="s">
        <v>26</v>
      </c>
      <c r="C596" s="7" t="s">
        <v>27</v>
      </c>
      <c r="D596" s="7" t="s">
        <v>754</v>
      </c>
      <c r="E596" s="7" t="s">
        <v>957</v>
      </c>
      <c r="F596" s="9">
        <v>44688</v>
      </c>
      <c r="G596" s="9">
        <v>44689</v>
      </c>
      <c r="H596" s="7">
        <v>1</v>
      </c>
      <c r="I596" s="7">
        <v>1</v>
      </c>
      <c r="J596" s="7">
        <v>1</v>
      </c>
      <c r="K596" s="7" t="s">
        <v>41</v>
      </c>
      <c r="L596" s="7">
        <v>253</v>
      </c>
      <c r="M596" s="7">
        <v>253</v>
      </c>
      <c r="N596" s="7" t="s">
        <v>2371</v>
      </c>
      <c r="O596" s="7" t="s">
        <v>43</v>
      </c>
      <c r="P596" s="7" t="s">
        <v>33</v>
      </c>
      <c r="Q596" s="7">
        <v>0</v>
      </c>
      <c r="R596" s="15">
        <v>44688</v>
      </c>
      <c r="S596" s="9">
        <v>44690</v>
      </c>
      <c r="T596" s="7" t="s">
        <v>34</v>
      </c>
      <c r="U596" s="7">
        <v>253</v>
      </c>
      <c r="V596" s="7">
        <v>0</v>
      </c>
      <c r="W596" s="7">
        <v>0</v>
      </c>
      <c r="X596" s="7" t="s">
        <v>2372</v>
      </c>
      <c r="Y596" s="7" t="s">
        <v>2373</v>
      </c>
    </row>
    <row r="597" s="7" customFormat="1" spans="1:25">
      <c r="A597" s="7" t="s">
        <v>2374</v>
      </c>
      <c r="B597" s="7" t="s">
        <v>26</v>
      </c>
      <c r="C597" s="7" t="s">
        <v>27</v>
      </c>
      <c r="D597" s="7" t="s">
        <v>1530</v>
      </c>
      <c r="E597" s="7" t="s">
        <v>2375</v>
      </c>
      <c r="F597" s="9">
        <v>44688</v>
      </c>
      <c r="G597" s="9">
        <v>44689</v>
      </c>
      <c r="H597" s="7">
        <v>1</v>
      </c>
      <c r="I597" s="7">
        <v>1</v>
      </c>
      <c r="J597" s="7">
        <v>1</v>
      </c>
      <c r="K597" s="7" t="s">
        <v>41</v>
      </c>
      <c r="L597" s="7">
        <v>344</v>
      </c>
      <c r="M597" s="7">
        <v>344</v>
      </c>
      <c r="N597" s="7" t="s">
        <v>2376</v>
      </c>
      <c r="O597" s="7" t="s">
        <v>43</v>
      </c>
      <c r="P597" s="7" t="s">
        <v>33</v>
      </c>
      <c r="Q597" s="7">
        <v>0</v>
      </c>
      <c r="R597" s="15">
        <v>44688</v>
      </c>
      <c r="S597" s="9">
        <v>44690</v>
      </c>
      <c r="T597" s="7" t="s">
        <v>34</v>
      </c>
      <c r="U597" s="7">
        <v>344</v>
      </c>
      <c r="V597" s="7">
        <v>0</v>
      </c>
      <c r="W597" s="7">
        <v>0</v>
      </c>
      <c r="X597" s="7" t="s">
        <v>2377</v>
      </c>
      <c r="Y597" s="7" t="s">
        <v>2378</v>
      </c>
    </row>
    <row r="598" s="7" customFormat="1" spans="1:25">
      <c r="A598" s="7" t="s">
        <v>2379</v>
      </c>
      <c r="B598" s="7" t="s">
        <v>26</v>
      </c>
      <c r="C598" s="7" t="s">
        <v>27</v>
      </c>
      <c r="D598" s="7" t="s">
        <v>1530</v>
      </c>
      <c r="E598" s="7" t="s">
        <v>2375</v>
      </c>
      <c r="F598" s="9">
        <v>44688</v>
      </c>
      <c r="G598" s="9">
        <v>44689</v>
      </c>
      <c r="H598" s="7">
        <v>1</v>
      </c>
      <c r="I598" s="7">
        <v>1</v>
      </c>
      <c r="J598" s="7">
        <v>1</v>
      </c>
      <c r="K598" s="7" t="s">
        <v>41</v>
      </c>
      <c r="L598" s="7">
        <v>344</v>
      </c>
      <c r="M598" s="7">
        <v>344</v>
      </c>
      <c r="N598" s="7" t="s">
        <v>2380</v>
      </c>
      <c r="O598" s="7" t="s">
        <v>43</v>
      </c>
      <c r="P598" s="7" t="s">
        <v>33</v>
      </c>
      <c r="Q598" s="7">
        <v>0</v>
      </c>
      <c r="R598" s="15">
        <v>44688</v>
      </c>
      <c r="S598" s="9">
        <v>44690</v>
      </c>
      <c r="T598" s="7" t="s">
        <v>34</v>
      </c>
      <c r="U598" s="7">
        <v>344</v>
      </c>
      <c r="V598" s="7">
        <v>0</v>
      </c>
      <c r="W598" s="7">
        <v>0</v>
      </c>
      <c r="X598" s="7" t="s">
        <v>2381</v>
      </c>
      <c r="Y598" s="7" t="s">
        <v>2382</v>
      </c>
    </row>
    <row r="599" s="7" customFormat="1" spans="1:25">
      <c r="A599" s="7" t="s">
        <v>2383</v>
      </c>
      <c r="B599" s="7" t="s">
        <v>26</v>
      </c>
      <c r="C599" s="7" t="s">
        <v>27</v>
      </c>
      <c r="D599" s="7" t="s">
        <v>262</v>
      </c>
      <c r="E599" s="7" t="s">
        <v>2356</v>
      </c>
      <c r="F599" s="9">
        <v>44688</v>
      </c>
      <c r="G599" s="9">
        <v>44689</v>
      </c>
      <c r="H599" s="7">
        <v>1</v>
      </c>
      <c r="I599" s="7">
        <v>1</v>
      </c>
      <c r="J599" s="7">
        <v>1</v>
      </c>
      <c r="K599" s="7" t="s">
        <v>41</v>
      </c>
      <c r="L599" s="7">
        <v>700</v>
      </c>
      <c r="M599" s="7">
        <v>700</v>
      </c>
      <c r="N599" s="7" t="s">
        <v>2384</v>
      </c>
      <c r="O599" s="7" t="s">
        <v>43</v>
      </c>
      <c r="P599" s="7" t="s">
        <v>33</v>
      </c>
      <c r="Q599" s="7">
        <v>0</v>
      </c>
      <c r="R599" s="15">
        <v>44688</v>
      </c>
      <c r="S599" s="9">
        <v>44690</v>
      </c>
      <c r="T599" s="7" t="s">
        <v>34</v>
      </c>
      <c r="U599" s="7">
        <v>700</v>
      </c>
      <c r="V599" s="7">
        <v>0</v>
      </c>
      <c r="W599" s="7">
        <v>0</v>
      </c>
      <c r="X599" s="7" t="s">
        <v>2385</v>
      </c>
      <c r="Y599" s="7" t="s">
        <v>2386</v>
      </c>
    </row>
    <row r="600" s="7" customFormat="1" spans="1:25">
      <c r="A600" s="7" t="s">
        <v>2387</v>
      </c>
      <c r="B600" s="7" t="s">
        <v>26</v>
      </c>
      <c r="C600" s="7" t="s">
        <v>27</v>
      </c>
      <c r="D600" s="7" t="s">
        <v>754</v>
      </c>
      <c r="E600" s="7" t="s">
        <v>824</v>
      </c>
      <c r="F600" s="9">
        <v>44688</v>
      </c>
      <c r="G600" s="9">
        <v>44689</v>
      </c>
      <c r="H600" s="7">
        <v>1</v>
      </c>
      <c r="I600" s="7">
        <v>1</v>
      </c>
      <c r="J600" s="7">
        <v>1</v>
      </c>
      <c r="K600" s="7" t="s">
        <v>41</v>
      </c>
      <c r="L600" s="7">
        <v>242</v>
      </c>
      <c r="M600" s="7">
        <v>242</v>
      </c>
      <c r="N600" s="7" t="s">
        <v>2388</v>
      </c>
      <c r="O600" s="7" t="s">
        <v>43</v>
      </c>
      <c r="P600" s="7" t="s">
        <v>33</v>
      </c>
      <c r="Q600" s="7">
        <v>0</v>
      </c>
      <c r="R600" s="15">
        <v>44688</v>
      </c>
      <c r="S600" s="9">
        <v>44690</v>
      </c>
      <c r="T600" s="7" t="s">
        <v>34</v>
      </c>
      <c r="U600" s="7">
        <v>242</v>
      </c>
      <c r="V600" s="7">
        <v>0</v>
      </c>
      <c r="W600" s="7">
        <v>0</v>
      </c>
      <c r="X600" s="7" t="s">
        <v>2389</v>
      </c>
      <c r="Y600" s="7" t="s">
        <v>2390</v>
      </c>
    </row>
    <row r="601" s="7" customFormat="1" spans="1:25">
      <c r="A601" s="7" t="s">
        <v>2391</v>
      </c>
      <c r="B601" s="7" t="s">
        <v>26</v>
      </c>
      <c r="C601" s="7" t="s">
        <v>27</v>
      </c>
      <c r="D601" s="7" t="s">
        <v>754</v>
      </c>
      <c r="E601" s="7" t="s">
        <v>824</v>
      </c>
      <c r="F601" s="9">
        <v>44688</v>
      </c>
      <c r="G601" s="9">
        <v>44689</v>
      </c>
      <c r="H601" s="7">
        <v>1</v>
      </c>
      <c r="I601" s="7">
        <v>1</v>
      </c>
      <c r="J601" s="7">
        <v>1</v>
      </c>
      <c r="K601" s="7" t="s">
        <v>41</v>
      </c>
      <c r="L601" s="7">
        <v>242</v>
      </c>
      <c r="M601" s="7">
        <v>242</v>
      </c>
      <c r="N601" s="7" t="s">
        <v>2392</v>
      </c>
      <c r="O601" s="7" t="s">
        <v>43</v>
      </c>
      <c r="P601" s="7" t="s">
        <v>33</v>
      </c>
      <c r="Q601" s="7">
        <v>0</v>
      </c>
      <c r="R601" s="15">
        <v>44688</v>
      </c>
      <c r="S601" s="9">
        <v>44690</v>
      </c>
      <c r="T601" s="7" t="s">
        <v>34</v>
      </c>
      <c r="U601" s="7">
        <v>242</v>
      </c>
      <c r="V601" s="7">
        <v>0</v>
      </c>
      <c r="W601" s="7">
        <v>0</v>
      </c>
      <c r="X601" s="7" t="s">
        <v>2393</v>
      </c>
      <c r="Y601" s="7" t="s">
        <v>2394</v>
      </c>
    </row>
    <row r="602" s="7" customFormat="1" spans="1:25">
      <c r="A602" s="7" t="s">
        <v>2395</v>
      </c>
      <c r="B602" s="7" t="s">
        <v>26</v>
      </c>
      <c r="C602" s="7" t="s">
        <v>27</v>
      </c>
      <c r="D602" s="7" t="s">
        <v>754</v>
      </c>
      <c r="E602" s="7" t="s">
        <v>824</v>
      </c>
      <c r="F602" s="9">
        <v>44688</v>
      </c>
      <c r="G602" s="9">
        <v>44689</v>
      </c>
      <c r="H602" s="7">
        <v>1</v>
      </c>
      <c r="I602" s="7">
        <v>1</v>
      </c>
      <c r="J602" s="7">
        <v>1</v>
      </c>
      <c r="K602" s="7" t="s">
        <v>41</v>
      </c>
      <c r="L602" s="7">
        <v>242</v>
      </c>
      <c r="M602" s="7">
        <v>242</v>
      </c>
      <c r="N602" s="7" t="s">
        <v>2396</v>
      </c>
      <c r="O602" s="7" t="s">
        <v>43</v>
      </c>
      <c r="P602" s="7" t="s">
        <v>33</v>
      </c>
      <c r="Q602" s="7">
        <v>0</v>
      </c>
      <c r="R602" s="15">
        <v>44688</v>
      </c>
      <c r="S602" s="9">
        <v>44690</v>
      </c>
      <c r="T602" s="7" t="s">
        <v>34</v>
      </c>
      <c r="U602" s="7">
        <v>242</v>
      </c>
      <c r="V602" s="7">
        <v>0</v>
      </c>
      <c r="W602" s="7">
        <v>0</v>
      </c>
      <c r="X602" s="7" t="s">
        <v>2397</v>
      </c>
      <c r="Y602" s="7" t="s">
        <v>2398</v>
      </c>
    </row>
    <row r="603" s="7" customFormat="1" spans="1:25">
      <c r="A603" s="7" t="s">
        <v>2399</v>
      </c>
      <c r="B603" s="7" t="s">
        <v>26</v>
      </c>
      <c r="C603" s="7" t="s">
        <v>27</v>
      </c>
      <c r="D603" s="7" t="s">
        <v>1668</v>
      </c>
      <c r="E603" s="7" t="s">
        <v>1669</v>
      </c>
      <c r="F603" s="9">
        <v>44688</v>
      </c>
      <c r="G603" s="9">
        <v>44689</v>
      </c>
      <c r="H603" s="7">
        <v>2</v>
      </c>
      <c r="I603" s="7">
        <v>1</v>
      </c>
      <c r="J603" s="7">
        <v>2</v>
      </c>
      <c r="K603" s="7" t="s">
        <v>41</v>
      </c>
      <c r="L603" s="7">
        <v>674</v>
      </c>
      <c r="M603" s="7">
        <v>674</v>
      </c>
      <c r="N603" s="7" t="s">
        <v>2025</v>
      </c>
      <c r="O603" s="7" t="s">
        <v>43</v>
      </c>
      <c r="P603" s="7" t="s">
        <v>33</v>
      </c>
      <c r="Q603" s="7">
        <v>0</v>
      </c>
      <c r="R603" s="15">
        <v>44688</v>
      </c>
      <c r="S603" s="9">
        <v>44690</v>
      </c>
      <c r="T603" s="7" t="s">
        <v>34</v>
      </c>
      <c r="U603" s="7">
        <v>674</v>
      </c>
      <c r="V603" s="7">
        <v>0</v>
      </c>
      <c r="W603" s="7">
        <v>0</v>
      </c>
      <c r="X603" s="7" t="s">
        <v>2400</v>
      </c>
      <c r="Y603" s="7" t="s">
        <v>2401</v>
      </c>
    </row>
    <row r="604" s="7" customFormat="1" spans="1:25">
      <c r="A604" s="7" t="s">
        <v>2402</v>
      </c>
      <c r="B604" s="7" t="s">
        <v>26</v>
      </c>
      <c r="C604" s="7" t="s">
        <v>27</v>
      </c>
      <c r="D604" s="7" t="s">
        <v>1480</v>
      </c>
      <c r="E604" s="7" t="s">
        <v>290</v>
      </c>
      <c r="F604" s="9">
        <v>44688</v>
      </c>
      <c r="G604" s="9">
        <v>44689</v>
      </c>
      <c r="H604" s="7">
        <v>1</v>
      </c>
      <c r="I604" s="7">
        <v>1</v>
      </c>
      <c r="J604" s="7">
        <v>1</v>
      </c>
      <c r="K604" s="7" t="s">
        <v>41</v>
      </c>
      <c r="L604" s="7">
        <v>500</v>
      </c>
      <c r="M604" s="7">
        <v>500</v>
      </c>
      <c r="N604" s="7" t="s">
        <v>2403</v>
      </c>
      <c r="O604" s="7" t="s">
        <v>43</v>
      </c>
      <c r="P604" s="7" t="s">
        <v>33</v>
      </c>
      <c r="Q604" s="7">
        <v>0</v>
      </c>
      <c r="R604" s="15">
        <v>44688</v>
      </c>
      <c r="S604" s="9">
        <v>44690</v>
      </c>
      <c r="T604" s="7" t="s">
        <v>34</v>
      </c>
      <c r="U604" s="7">
        <v>500</v>
      </c>
      <c r="V604" s="7">
        <v>0</v>
      </c>
      <c r="W604" s="7">
        <v>0</v>
      </c>
      <c r="X604" s="7" t="s">
        <v>2404</v>
      </c>
      <c r="Y604" s="7" t="s">
        <v>2405</v>
      </c>
    </row>
    <row r="605" s="7" customFormat="1" spans="1:25">
      <c r="A605" s="7" t="s">
        <v>2406</v>
      </c>
      <c r="B605" s="7" t="s">
        <v>26</v>
      </c>
      <c r="C605" s="7" t="s">
        <v>27</v>
      </c>
      <c r="D605" s="7" t="s">
        <v>544</v>
      </c>
      <c r="E605" s="7" t="s">
        <v>1458</v>
      </c>
      <c r="F605" s="9">
        <v>44688</v>
      </c>
      <c r="G605" s="9">
        <v>44689</v>
      </c>
      <c r="H605" s="7">
        <v>1</v>
      </c>
      <c r="I605" s="7">
        <v>1</v>
      </c>
      <c r="J605" s="7">
        <v>1</v>
      </c>
      <c r="K605" s="7" t="s">
        <v>41</v>
      </c>
      <c r="L605" s="7">
        <v>510</v>
      </c>
      <c r="M605" s="7">
        <v>510</v>
      </c>
      <c r="N605" s="7" t="s">
        <v>2407</v>
      </c>
      <c r="O605" s="7" t="s">
        <v>43</v>
      </c>
      <c r="P605" s="7" t="s">
        <v>33</v>
      </c>
      <c r="Q605" s="7">
        <v>0</v>
      </c>
      <c r="R605" s="15">
        <v>44688</v>
      </c>
      <c r="S605" s="9">
        <v>44690</v>
      </c>
      <c r="T605" s="7" t="s">
        <v>34</v>
      </c>
      <c r="U605" s="7">
        <v>510</v>
      </c>
      <c r="V605" s="7">
        <v>0</v>
      </c>
      <c r="W605" s="7">
        <v>0</v>
      </c>
      <c r="X605" s="7" t="s">
        <v>2408</v>
      </c>
      <c r="Y605" s="7" t="s">
        <v>2409</v>
      </c>
    </row>
    <row r="606" s="7" customFormat="1" spans="1:25">
      <c r="A606" s="7" t="s">
        <v>2410</v>
      </c>
      <c r="B606" s="7" t="s">
        <v>26</v>
      </c>
      <c r="C606" s="7" t="s">
        <v>27</v>
      </c>
      <c r="D606" s="7" t="s">
        <v>1447</v>
      </c>
      <c r="E606" s="7" t="s">
        <v>1448</v>
      </c>
      <c r="F606" s="9">
        <v>44688</v>
      </c>
      <c r="G606" s="9">
        <v>44689</v>
      </c>
      <c r="H606" s="7">
        <v>1</v>
      </c>
      <c r="I606" s="7">
        <v>1</v>
      </c>
      <c r="J606" s="7">
        <v>1</v>
      </c>
      <c r="K606" s="7" t="s">
        <v>41</v>
      </c>
      <c r="L606" s="7">
        <v>182</v>
      </c>
      <c r="M606" s="7">
        <v>182</v>
      </c>
      <c r="N606" s="7" t="s">
        <v>2411</v>
      </c>
      <c r="O606" s="7" t="s">
        <v>43</v>
      </c>
      <c r="P606" s="7" t="s">
        <v>33</v>
      </c>
      <c r="Q606" s="7">
        <v>0</v>
      </c>
      <c r="R606" s="15">
        <v>44688</v>
      </c>
      <c r="S606" s="9">
        <v>44690</v>
      </c>
      <c r="T606" s="7" t="s">
        <v>34</v>
      </c>
      <c r="U606" s="7">
        <v>182</v>
      </c>
      <c r="V606" s="7">
        <v>0</v>
      </c>
      <c r="W606" s="7">
        <v>0</v>
      </c>
      <c r="X606" s="7" t="s">
        <v>2412</v>
      </c>
      <c r="Y606" s="7" t="s">
        <v>2413</v>
      </c>
    </row>
    <row r="607" s="7" customFormat="1" spans="1:25">
      <c r="A607" s="7" t="s">
        <v>2414</v>
      </c>
      <c r="B607" s="7" t="s">
        <v>26</v>
      </c>
      <c r="C607" s="7" t="s">
        <v>27</v>
      </c>
      <c r="D607" s="7" t="s">
        <v>2415</v>
      </c>
      <c r="E607" s="7" t="s">
        <v>2416</v>
      </c>
      <c r="F607" s="9">
        <v>44688</v>
      </c>
      <c r="G607" s="9">
        <v>44689</v>
      </c>
      <c r="H607" s="7">
        <v>1</v>
      </c>
      <c r="I607" s="7">
        <v>1</v>
      </c>
      <c r="J607" s="7">
        <v>1</v>
      </c>
      <c r="K607" s="7" t="s">
        <v>41</v>
      </c>
      <c r="L607" s="7">
        <v>318</v>
      </c>
      <c r="M607" s="7">
        <v>318</v>
      </c>
      <c r="N607" s="7" t="s">
        <v>2417</v>
      </c>
      <c r="O607" s="7" t="s">
        <v>43</v>
      </c>
      <c r="P607" s="7" t="s">
        <v>33</v>
      </c>
      <c r="Q607" s="7">
        <v>0</v>
      </c>
      <c r="R607" s="15">
        <v>44688</v>
      </c>
      <c r="S607" s="9">
        <v>44690</v>
      </c>
      <c r="T607" s="7" t="s">
        <v>34</v>
      </c>
      <c r="U607" s="7">
        <v>318</v>
      </c>
      <c r="V607" s="7">
        <v>0</v>
      </c>
      <c r="W607" s="7">
        <v>0</v>
      </c>
      <c r="X607" s="7" t="s">
        <v>2418</v>
      </c>
      <c r="Y607" s="7" t="s">
        <v>35</v>
      </c>
    </row>
    <row r="608" s="7" customFormat="1" spans="1:25">
      <c r="A608" s="7" t="s">
        <v>2419</v>
      </c>
      <c r="B608" s="7" t="s">
        <v>26</v>
      </c>
      <c r="C608" s="7" t="s">
        <v>27</v>
      </c>
      <c r="D608" s="7" t="s">
        <v>1530</v>
      </c>
      <c r="E608" s="7" t="s">
        <v>815</v>
      </c>
      <c r="F608" s="9">
        <v>44688</v>
      </c>
      <c r="G608" s="9">
        <v>44689</v>
      </c>
      <c r="H608" s="7">
        <v>1</v>
      </c>
      <c r="I608" s="7">
        <v>1</v>
      </c>
      <c r="J608" s="7">
        <v>1</v>
      </c>
      <c r="K608" s="7" t="s">
        <v>41</v>
      </c>
      <c r="L608" s="7">
        <v>401</v>
      </c>
      <c r="M608" s="7">
        <v>401</v>
      </c>
      <c r="N608" s="7" t="s">
        <v>2420</v>
      </c>
      <c r="O608" s="7" t="s">
        <v>43</v>
      </c>
      <c r="P608" s="7" t="s">
        <v>33</v>
      </c>
      <c r="Q608" s="7">
        <v>0</v>
      </c>
      <c r="R608" s="15">
        <v>44688</v>
      </c>
      <c r="S608" s="9">
        <v>44690</v>
      </c>
      <c r="T608" s="7" t="s">
        <v>34</v>
      </c>
      <c r="U608" s="7">
        <v>401</v>
      </c>
      <c r="V608" s="7">
        <v>0</v>
      </c>
      <c r="W608" s="7">
        <v>0</v>
      </c>
      <c r="X608" s="7" t="s">
        <v>2421</v>
      </c>
      <c r="Y608" s="7" t="s">
        <v>2422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2423</v>
      </c>
      <c r="B2" s="4" t="s">
        <v>26</v>
      </c>
      <c r="C2" s="4" t="s">
        <v>27</v>
      </c>
      <c r="D2" s="4" t="s">
        <v>544</v>
      </c>
      <c r="E2" s="4" t="s">
        <v>545</v>
      </c>
      <c r="F2" s="6">
        <v>44684</v>
      </c>
      <c r="G2" s="6">
        <v>44687</v>
      </c>
      <c r="H2" s="4">
        <v>2</v>
      </c>
      <c r="I2" s="4">
        <v>3</v>
      </c>
      <c r="J2" s="4">
        <v>6</v>
      </c>
      <c r="K2" s="4" t="s">
        <v>2424</v>
      </c>
      <c r="L2" s="4">
        <v>540</v>
      </c>
      <c r="M2" s="4">
        <v>540</v>
      </c>
      <c r="N2" s="4" t="s">
        <v>2425</v>
      </c>
      <c r="O2" s="4" t="s">
        <v>2426</v>
      </c>
      <c r="P2" s="4" t="s">
        <v>33</v>
      </c>
      <c r="Q2" s="4">
        <v>0</v>
      </c>
      <c r="R2" s="14">
        <v>44671</v>
      </c>
      <c r="S2" s="6">
        <v>44690</v>
      </c>
      <c r="T2" s="4" t="s">
        <v>34</v>
      </c>
      <c r="U2" s="4">
        <v>540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F2" sqref="F2"/>
    </sheetView>
  </sheetViews>
  <sheetFormatPr defaultColWidth="9" defaultRowHeight="13.5"/>
  <cols>
    <col min="1" max="1" width="12.625" style="7"/>
    <col min="2" max="3" width="9.375" style="7"/>
    <col min="4" max="16359" width="9" style="7"/>
  </cols>
  <sheetData>
    <row r="1" s="7" customFormat="1" spans="1:8">
      <c r="A1" s="7" t="s">
        <v>0</v>
      </c>
      <c r="B1" s="7" t="s">
        <v>5</v>
      </c>
      <c r="C1" s="7" t="s">
        <v>6</v>
      </c>
      <c r="D1" s="7" t="s">
        <v>12</v>
      </c>
      <c r="H1" s="7" t="s">
        <v>2427</v>
      </c>
    </row>
    <row r="2" s="7" customFormat="1" spans="1:10">
      <c r="A2" s="8">
        <v>17822604517</v>
      </c>
      <c r="B2" s="9">
        <v>44683</v>
      </c>
      <c r="C2" s="9">
        <v>44684</v>
      </c>
      <c r="D2" s="7">
        <v>15</v>
      </c>
      <c r="E2" s="7" t="e">
        <f>VLOOKUP(A2,HOP!A:L,12,0)</f>
        <v>#N/A</v>
      </c>
      <c r="F2" s="7">
        <v>2515764</v>
      </c>
      <c r="G2" s="7" t="e">
        <f>D2-E2</f>
        <v>#N/A</v>
      </c>
      <c r="H2" s="7" t="str">
        <f>$H$1&amp;F2</f>
        <v>，2515764</v>
      </c>
      <c r="I2" s="7" t="e">
        <f>VLOOKUP(A2,HOP!A:U,21,0)</f>
        <v>#N/A</v>
      </c>
      <c r="J2" s="7" t="s">
        <v>2428</v>
      </c>
    </row>
    <row r="3" s="7" customFormat="1" spans="1:10">
      <c r="A3" s="8">
        <v>17828641768</v>
      </c>
      <c r="B3" s="9">
        <v>44682</v>
      </c>
      <c r="C3" s="9">
        <v>44686</v>
      </c>
      <c r="D3" s="7">
        <v>60</v>
      </c>
      <c r="E3" s="7" t="e">
        <f>VLOOKUP(A3,HOP!A:L,12,0)</f>
        <v>#N/A</v>
      </c>
      <c r="F3" s="7">
        <v>2514152</v>
      </c>
      <c r="G3" s="7" t="e">
        <f>D3-E3</f>
        <v>#N/A</v>
      </c>
      <c r="H3" s="7" t="str">
        <f>$H$1&amp;F3</f>
        <v>，2514152</v>
      </c>
      <c r="I3" s="7" t="e">
        <f>VLOOKUP(A3,HOP!A:U,21,0)</f>
        <v>#N/A</v>
      </c>
      <c r="J3" s="7" t="s">
        <v>2429</v>
      </c>
    </row>
    <row r="5" spans="4:4">
      <c r="D5" s="7">
        <f>SUM(D2:D4)</f>
        <v>75</v>
      </c>
    </row>
    <row r="10" spans="6:8">
      <c r="F10" s="7" t="s">
        <v>2430</v>
      </c>
      <c r="G10" s="7" t="s">
        <v>2431</v>
      </c>
      <c r="H10" s="7" t="s">
        <v>2432</v>
      </c>
    </row>
    <row r="11" spans="1:8">
      <c r="A11" s="7" t="s">
        <v>2433</v>
      </c>
      <c r="F11" s="7">
        <v>15</v>
      </c>
      <c r="G11" s="7">
        <v>84.65</v>
      </c>
      <c r="H11" s="7">
        <v>72.76</v>
      </c>
    </row>
    <row r="12" spans="1:8">
      <c r="A12" s="7" t="s">
        <v>2434</v>
      </c>
      <c r="F12" s="7">
        <v>60</v>
      </c>
      <c r="G12" s="7">
        <v>338.62</v>
      </c>
      <c r="H12" s="7">
        <v>291.04</v>
      </c>
    </row>
    <row r="13" spans="1:8">
      <c r="A13" s="7" t="s">
        <v>2435</v>
      </c>
      <c r="F13" s="7">
        <f>SUM(F11:F12)</f>
        <v>75</v>
      </c>
      <c r="G13" s="7">
        <f>SUM(G11:G12)</f>
        <v>423.27</v>
      </c>
      <c r="H13" s="7">
        <f>SUM(H11:H12)</f>
        <v>363.8</v>
      </c>
    </row>
    <row r="17" spans="1:1">
      <c r="A17" s="7" t="s">
        <v>2433</v>
      </c>
    </row>
    <row r="18" spans="1:1">
      <c r="A18" s="7" t="s">
        <v>2435</v>
      </c>
    </row>
  </sheetData>
  <autoFilter ref="A1:XFD3">
    <extLst/>
  </autoFilter>
  <conditionalFormatting sqref="A12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61"/>
  <sheetViews>
    <sheetView tabSelected="1" topLeftCell="A113" workbookViewId="0">
      <selection activeCell="H554" sqref="H554"/>
    </sheetView>
  </sheetViews>
  <sheetFormatPr defaultColWidth="9" defaultRowHeight="13.5"/>
  <cols>
    <col min="1" max="1" width="12.625" style="7"/>
    <col min="2" max="6" width="10.375" style="7"/>
    <col min="7" max="7" width="9.375" style="7"/>
    <col min="8" max="9" width="9" style="7"/>
    <col min="10" max="10" width="40.25" style="7" customWidth="1"/>
    <col min="11" max="13" width="9" style="7"/>
    <col min="14" max="14" width="10.375" style="7"/>
    <col min="15" max="16360" width="9" style="7"/>
  </cols>
  <sheetData>
    <row r="1" s="7" customFormat="1" spans="1:8">
      <c r="A1" s="7" t="s">
        <v>0</v>
      </c>
      <c r="B1" s="7" t="s">
        <v>5</v>
      </c>
      <c r="C1" s="7" t="s">
        <v>6</v>
      </c>
      <c r="D1" s="7" t="s">
        <v>12</v>
      </c>
      <c r="H1" s="7" t="s">
        <v>2427</v>
      </c>
    </row>
    <row r="2" s="7" customFormat="1" hidden="1" spans="1:9">
      <c r="A2" s="8">
        <v>17429206141</v>
      </c>
      <c r="B2" s="9">
        <v>44681</v>
      </c>
      <c r="C2" s="9">
        <v>44684</v>
      </c>
      <c r="D2" s="7">
        <v>1050</v>
      </c>
      <c r="E2" s="7" t="str">
        <f>VLOOKUP(A2,HOP!A:L,12,0)</f>
        <v>1050.00</v>
      </c>
      <c r="F2" s="7" t="str">
        <f>VLOOKUP(A2,HOP!A:C,3,0+P31)</f>
        <v>2426051</v>
      </c>
      <c r="G2" s="7">
        <f>D2-E2</f>
        <v>0</v>
      </c>
      <c r="H2" s="7" t="str">
        <f>$H$1&amp;F2</f>
        <v>，2426051</v>
      </c>
      <c r="I2" s="7" t="str">
        <f>VLOOKUP(A2,HOP!A:U,21,0)</f>
        <v>直采</v>
      </c>
    </row>
    <row r="3" s="7" customFormat="1" hidden="1" spans="1:9">
      <c r="A3" s="8">
        <v>17640130176</v>
      </c>
      <c r="B3" s="9">
        <v>44686</v>
      </c>
      <c r="C3" s="9">
        <v>44687</v>
      </c>
      <c r="D3" s="7">
        <v>1000</v>
      </c>
      <c r="E3" s="7" t="str">
        <f>VLOOKUP(A3,HOP!A:L,12,0)</f>
        <v>1000.00</v>
      </c>
      <c r="F3" s="7" t="str">
        <f>VLOOKUP(A3,HOP!A:C,3,0+P32)</f>
        <v>2464616</v>
      </c>
      <c r="G3" s="7">
        <f t="shared" ref="G3:G66" si="0">D3-E3</f>
        <v>0</v>
      </c>
      <c r="H3" s="7" t="str">
        <f t="shared" ref="H3:H66" si="1">$H$1&amp;F3</f>
        <v>，2464616</v>
      </c>
      <c r="I3" s="7" t="str">
        <f>VLOOKUP(A3,HOP!A:U,21,0)</f>
        <v>直采</v>
      </c>
    </row>
    <row r="4" s="7" customFormat="1" hidden="1" spans="1:9">
      <c r="A4" s="8">
        <v>17641055746</v>
      </c>
      <c r="B4" s="9">
        <v>44683</v>
      </c>
      <c r="C4" s="9">
        <v>44684</v>
      </c>
      <c r="D4" s="7">
        <v>533</v>
      </c>
      <c r="E4" s="7" t="str">
        <f>VLOOKUP(A4,HOP!A:L,12,0)</f>
        <v>533.00</v>
      </c>
      <c r="F4" s="7" t="str">
        <f>VLOOKUP(A4,HOP!A:C,3,0+P33)</f>
        <v>2464972</v>
      </c>
      <c r="G4" s="7">
        <f t="shared" si="0"/>
        <v>0</v>
      </c>
      <c r="H4" s="7" t="str">
        <f t="shared" si="1"/>
        <v>，2464972</v>
      </c>
      <c r="I4" s="7" t="str">
        <f>VLOOKUP(A4,HOP!A:U,21,0)</f>
        <v>直采</v>
      </c>
    </row>
    <row r="5" s="7" customFormat="1" hidden="1" spans="1:9">
      <c r="A5" s="8">
        <v>17641107837</v>
      </c>
      <c r="B5" s="9">
        <v>44687</v>
      </c>
      <c r="C5" s="9">
        <v>44688</v>
      </c>
      <c r="D5" s="7">
        <v>1016</v>
      </c>
      <c r="E5" s="7" t="str">
        <f>VLOOKUP(A5,HOP!A:L,12,0)</f>
        <v>1016.00</v>
      </c>
      <c r="F5" s="7" t="str">
        <f>VLOOKUP(A5,HOP!A:C,3,0+P34)</f>
        <v>2465000</v>
      </c>
      <c r="G5" s="7">
        <f t="shared" si="0"/>
        <v>0</v>
      </c>
      <c r="H5" s="7" t="str">
        <f t="shared" si="1"/>
        <v>，2465000</v>
      </c>
      <c r="I5" s="7" t="str">
        <f>VLOOKUP(A5,HOP!A:U,21,0)</f>
        <v>直采</v>
      </c>
    </row>
    <row r="6" s="7" customFormat="1" hidden="1" spans="1:9">
      <c r="A6" s="8">
        <v>17655762502</v>
      </c>
      <c r="B6" s="9">
        <v>44685</v>
      </c>
      <c r="C6" s="9">
        <v>44688</v>
      </c>
      <c r="D6" s="7">
        <v>4656</v>
      </c>
      <c r="E6" s="7">
        <v>4656</v>
      </c>
      <c r="F6" s="7">
        <v>2468472</v>
      </c>
      <c r="G6" s="7">
        <f t="shared" si="0"/>
        <v>0</v>
      </c>
      <c r="H6" s="7" t="str">
        <f t="shared" si="1"/>
        <v>，2468472</v>
      </c>
      <c r="I6" s="7" t="str">
        <f>VLOOKUP(A6,HOP!A:U,21,0)</f>
        <v>直采</v>
      </c>
    </row>
    <row r="7" s="7" customFormat="1" hidden="1" spans="1:9">
      <c r="A7" s="8">
        <v>17667297512</v>
      </c>
      <c r="B7" s="9">
        <v>44682</v>
      </c>
      <c r="C7" s="9">
        <v>44684</v>
      </c>
      <c r="D7" s="7">
        <v>962</v>
      </c>
      <c r="E7" s="7" t="str">
        <f>VLOOKUP(A7,HOP!A:L,12,0)</f>
        <v>962.00</v>
      </c>
      <c r="F7" s="7" t="str">
        <f>VLOOKUP(A7,HOP!A:C,3,0+P36)</f>
        <v>2471485</v>
      </c>
      <c r="G7" s="7">
        <f t="shared" si="0"/>
        <v>0</v>
      </c>
      <c r="H7" s="7" t="str">
        <f t="shared" si="1"/>
        <v>，2471485</v>
      </c>
      <c r="I7" s="7" t="str">
        <f>VLOOKUP(A7,HOP!A:U,21,0)</f>
        <v>直采</v>
      </c>
    </row>
    <row r="8" s="7" customFormat="1" hidden="1" spans="1:9">
      <c r="A8" s="8">
        <v>17679021000</v>
      </c>
      <c r="B8" s="9">
        <v>44682</v>
      </c>
      <c r="C8" s="9">
        <v>44684</v>
      </c>
      <c r="D8" s="7">
        <v>3514</v>
      </c>
      <c r="E8" s="7" t="str">
        <f>VLOOKUP(A8,HOP!A:L,12,0)</f>
        <v>3514.00</v>
      </c>
      <c r="F8" s="7" t="str">
        <f>VLOOKUP(A8,HOP!A:C,3,0+P37)</f>
        <v>2474435</v>
      </c>
      <c r="G8" s="7">
        <f t="shared" si="0"/>
        <v>0</v>
      </c>
      <c r="H8" s="7" t="str">
        <f t="shared" si="1"/>
        <v>，2474435</v>
      </c>
      <c r="I8" s="7" t="str">
        <f>VLOOKUP(A8,HOP!A:U,21,0)</f>
        <v>直采</v>
      </c>
    </row>
    <row r="9" s="7" customFormat="1" hidden="1" spans="1:9">
      <c r="A9" s="8">
        <v>17690690598</v>
      </c>
      <c r="B9" s="9">
        <v>44685</v>
      </c>
      <c r="C9" s="9">
        <v>44688</v>
      </c>
      <c r="D9" s="7">
        <v>1620</v>
      </c>
      <c r="E9" s="7" t="str">
        <f>VLOOKUP(A9,HOP!A:L,12,0)</f>
        <v>1620.00</v>
      </c>
      <c r="F9" s="7" t="str">
        <f>VLOOKUP(A9,HOP!A:C,3,0+P38)</f>
        <v>2477347</v>
      </c>
      <c r="G9" s="7">
        <f t="shared" si="0"/>
        <v>0</v>
      </c>
      <c r="H9" s="7" t="str">
        <f t="shared" si="1"/>
        <v>，2477347</v>
      </c>
      <c r="I9" s="7" t="str">
        <f>VLOOKUP(A9,HOP!A:U,21,0)</f>
        <v>直采</v>
      </c>
    </row>
    <row r="10" s="7" customFormat="1" hidden="1" spans="1:9">
      <c r="A10" s="8">
        <v>17709921776</v>
      </c>
      <c r="B10" s="9">
        <v>44681</v>
      </c>
      <c r="C10" s="9">
        <v>44685</v>
      </c>
      <c r="D10" s="7">
        <v>1032</v>
      </c>
      <c r="E10" s="7" t="str">
        <f>VLOOKUP(A10,HOP!A:L,12,0)</f>
        <v>1032.00</v>
      </c>
      <c r="F10" s="7" t="str">
        <f>VLOOKUP(A10,HOP!A:C,3,0+P39)</f>
        <v>2482347</v>
      </c>
      <c r="G10" s="7">
        <f t="shared" si="0"/>
        <v>0</v>
      </c>
      <c r="H10" s="7" t="str">
        <f t="shared" si="1"/>
        <v>，2482347</v>
      </c>
      <c r="I10" s="7" t="str">
        <f>VLOOKUP(A10,HOP!A:U,21,0)</f>
        <v>直采</v>
      </c>
    </row>
    <row r="11" s="7" customFormat="1" spans="1:11">
      <c r="A11" s="10">
        <v>17718077950</v>
      </c>
      <c r="B11" s="11">
        <v>44681</v>
      </c>
      <c r="C11" s="11">
        <v>44684</v>
      </c>
      <c r="D11" s="12">
        <v>14375.59</v>
      </c>
      <c r="E11" s="12">
        <v>14350</v>
      </c>
      <c r="F11" s="12" t="str">
        <f>VLOOKUP(A11,HOP!A:C,3,0+P40)</f>
        <v>2484215</v>
      </c>
      <c r="G11" s="12">
        <f t="shared" si="0"/>
        <v>25.5900000000001</v>
      </c>
      <c r="H11" s="12" t="str">
        <f t="shared" si="1"/>
        <v>，2484215</v>
      </c>
      <c r="I11" s="12" t="str">
        <f>VLOOKUP(A11,HOP!A:U,21,0)</f>
        <v>直采</v>
      </c>
      <c r="J11" s="12" t="s">
        <v>2436</v>
      </c>
      <c r="K11" s="7" t="s">
        <v>2437</v>
      </c>
    </row>
    <row r="12" s="7" customFormat="1" hidden="1" spans="1:9">
      <c r="A12" s="8">
        <v>17718404813</v>
      </c>
      <c r="B12" s="9">
        <v>44682</v>
      </c>
      <c r="C12" s="9">
        <v>44683</v>
      </c>
      <c r="D12" s="7">
        <v>311</v>
      </c>
      <c r="E12" s="7" t="str">
        <f>VLOOKUP(A12,HOP!A:L,12,0)</f>
        <v>311.00</v>
      </c>
      <c r="F12" s="7" t="str">
        <f>VLOOKUP(A12,HOP!A:C,3,0+P41)</f>
        <v>2484398</v>
      </c>
      <c r="G12" s="7">
        <f t="shared" si="0"/>
        <v>0</v>
      </c>
      <c r="H12" s="7" t="str">
        <f t="shared" si="1"/>
        <v>，2484398</v>
      </c>
      <c r="I12" s="7" t="str">
        <f>VLOOKUP(A12,HOP!A:U,21,0)</f>
        <v>直采</v>
      </c>
    </row>
    <row r="13" s="7" customFormat="1" hidden="1" spans="1:9">
      <c r="A13" s="8">
        <v>17718394547</v>
      </c>
      <c r="B13" s="9">
        <v>44682</v>
      </c>
      <c r="C13" s="9">
        <v>44683</v>
      </c>
      <c r="D13" s="7">
        <v>311</v>
      </c>
      <c r="E13" s="7" t="str">
        <f>VLOOKUP(A13,HOP!A:L,12,0)</f>
        <v>311.00</v>
      </c>
      <c r="F13" s="7" t="str">
        <f>VLOOKUP(A13,HOP!A:C,3,0+P42)</f>
        <v>2484393</v>
      </c>
      <c r="G13" s="7">
        <f t="shared" si="0"/>
        <v>0</v>
      </c>
      <c r="H13" s="7" t="str">
        <f t="shared" si="1"/>
        <v>，2484393</v>
      </c>
      <c r="I13" s="7" t="str">
        <f>VLOOKUP(A13,HOP!A:U,21,0)</f>
        <v>直采</v>
      </c>
    </row>
    <row r="14" s="7" customFormat="1" hidden="1" spans="1:9">
      <c r="A14" s="8">
        <v>17725564621</v>
      </c>
      <c r="B14" s="9">
        <v>44685</v>
      </c>
      <c r="C14" s="9">
        <v>44688</v>
      </c>
      <c r="D14" s="7">
        <v>0</v>
      </c>
      <c r="E14" s="7" t="e">
        <f>VLOOKUP(A14,HOP!A:L,12,0)</f>
        <v>#N/A</v>
      </c>
      <c r="F14" s="7" t="e">
        <f>VLOOKUP(A14,HOP!A:C,3,0+P43)</f>
        <v>#N/A</v>
      </c>
      <c r="G14" s="7" t="e">
        <f t="shared" si="0"/>
        <v>#N/A</v>
      </c>
      <c r="H14" s="7" t="e">
        <f t="shared" si="1"/>
        <v>#N/A</v>
      </c>
      <c r="I14" s="7" t="e">
        <f>VLOOKUP(A14,HOP!A:U,21,0)</f>
        <v>#N/A</v>
      </c>
    </row>
    <row r="15" s="7" customFormat="1" hidden="1" spans="1:9">
      <c r="A15" s="8">
        <v>17728618279</v>
      </c>
      <c r="B15" s="9">
        <v>44681</v>
      </c>
      <c r="C15" s="9">
        <v>44684</v>
      </c>
      <c r="D15" s="7">
        <v>0</v>
      </c>
      <c r="E15" s="7" t="e">
        <f>VLOOKUP(A15,HOP!A:L,12,0)</f>
        <v>#N/A</v>
      </c>
      <c r="F15" s="7" t="e">
        <f>VLOOKUP(A15,HOP!A:C,3,0+P44)</f>
        <v>#N/A</v>
      </c>
      <c r="G15" s="7" t="e">
        <f t="shared" si="0"/>
        <v>#N/A</v>
      </c>
      <c r="H15" s="7" t="e">
        <f t="shared" si="1"/>
        <v>#N/A</v>
      </c>
      <c r="I15" s="7" t="e">
        <f>VLOOKUP(A15,HOP!A:U,21,0)</f>
        <v>#N/A</v>
      </c>
    </row>
    <row r="16" s="7" customFormat="1" hidden="1" spans="1:9">
      <c r="A16" s="8">
        <v>17735548224</v>
      </c>
      <c r="B16" s="9">
        <v>44687</v>
      </c>
      <c r="C16" s="9">
        <v>44689</v>
      </c>
      <c r="D16" s="7">
        <v>0</v>
      </c>
      <c r="E16" s="7" t="e">
        <f>VLOOKUP(A16,HOP!A:L,12,0)</f>
        <v>#N/A</v>
      </c>
      <c r="F16" s="7" t="e">
        <f>VLOOKUP(A16,HOP!A:C,3,0+P45)</f>
        <v>#N/A</v>
      </c>
      <c r="G16" s="7" t="e">
        <f t="shared" si="0"/>
        <v>#N/A</v>
      </c>
      <c r="H16" s="7" t="e">
        <f t="shared" si="1"/>
        <v>#N/A</v>
      </c>
      <c r="I16" s="7" t="e">
        <f>VLOOKUP(A16,HOP!A:U,21,0)</f>
        <v>#N/A</v>
      </c>
    </row>
    <row r="17" s="7" customFormat="1" hidden="1" spans="1:9">
      <c r="A17" s="8">
        <v>17736242675</v>
      </c>
      <c r="B17" s="9">
        <v>44683</v>
      </c>
      <c r="C17" s="9">
        <v>44686</v>
      </c>
      <c r="D17" s="7">
        <v>1182</v>
      </c>
      <c r="E17" s="7" t="str">
        <f>VLOOKUP(A17,HOP!A:L,12,0)</f>
        <v>1182.00</v>
      </c>
      <c r="F17" s="7" t="str">
        <f>VLOOKUP(A17,HOP!A:C,3,0+P46)</f>
        <v>2489835</v>
      </c>
      <c r="G17" s="7">
        <f t="shared" si="0"/>
        <v>0</v>
      </c>
      <c r="H17" s="7" t="str">
        <f t="shared" si="1"/>
        <v>，2489835</v>
      </c>
      <c r="I17" s="7" t="str">
        <f>VLOOKUP(A17,HOP!A:U,21,0)</f>
        <v>直采</v>
      </c>
    </row>
    <row r="18" s="7" customFormat="1" hidden="1" spans="1:9">
      <c r="A18" s="8">
        <v>17737001326</v>
      </c>
      <c r="B18" s="9">
        <v>44682</v>
      </c>
      <c r="C18" s="9">
        <v>44683</v>
      </c>
      <c r="D18" s="7">
        <v>687</v>
      </c>
      <c r="E18" s="7" t="str">
        <f>VLOOKUP(A18,HOP!A:L,12,0)</f>
        <v>687.00</v>
      </c>
      <c r="F18" s="7" t="str">
        <f>VLOOKUP(A18,HOP!A:C,3,0+P47)</f>
        <v>2490370</v>
      </c>
      <c r="G18" s="7">
        <f t="shared" si="0"/>
        <v>0</v>
      </c>
      <c r="H18" s="7" t="str">
        <f t="shared" si="1"/>
        <v>，2490370</v>
      </c>
      <c r="I18" s="7" t="str">
        <f>VLOOKUP(A18,HOP!A:U,21,0)</f>
        <v>直采</v>
      </c>
    </row>
    <row r="19" s="7" customFormat="1" hidden="1" spans="1:9">
      <c r="A19" s="8">
        <v>17741706720</v>
      </c>
      <c r="B19" s="9">
        <v>44682</v>
      </c>
      <c r="C19" s="9">
        <v>44686</v>
      </c>
      <c r="D19" s="7">
        <v>0</v>
      </c>
      <c r="E19" s="7" t="e">
        <f>VLOOKUP(A19,HOP!A:L,12,0)</f>
        <v>#N/A</v>
      </c>
      <c r="F19" s="7" t="e">
        <f>VLOOKUP(A19,HOP!A:C,3,0+P48)</f>
        <v>#N/A</v>
      </c>
      <c r="G19" s="7" t="e">
        <f t="shared" si="0"/>
        <v>#N/A</v>
      </c>
      <c r="H19" s="7" t="e">
        <f t="shared" si="1"/>
        <v>#N/A</v>
      </c>
      <c r="I19" s="7" t="e">
        <f>VLOOKUP(A19,HOP!A:U,21,0)</f>
        <v>#N/A</v>
      </c>
    </row>
    <row r="20" s="7" customFormat="1" hidden="1" spans="1:9">
      <c r="A20" s="8">
        <v>17744157904</v>
      </c>
      <c r="B20" s="9">
        <v>44686</v>
      </c>
      <c r="C20" s="9">
        <v>44688</v>
      </c>
      <c r="D20" s="7">
        <v>703</v>
      </c>
      <c r="E20" s="7" t="str">
        <f>VLOOKUP(A20,HOP!A:L,12,0)</f>
        <v>703.00</v>
      </c>
      <c r="F20" s="7" t="str">
        <f>VLOOKUP(A20,HOP!A:C,3,0+P49)</f>
        <v>2492440</v>
      </c>
      <c r="G20" s="7">
        <f t="shared" si="0"/>
        <v>0</v>
      </c>
      <c r="H20" s="7" t="str">
        <f t="shared" si="1"/>
        <v>，2492440</v>
      </c>
      <c r="I20" s="7" t="str">
        <f>VLOOKUP(A20,HOP!A:U,21,0)</f>
        <v>直采</v>
      </c>
    </row>
    <row r="21" s="7" customFormat="1" hidden="1" spans="1:9">
      <c r="A21" s="8">
        <v>17744444139</v>
      </c>
      <c r="B21" s="9">
        <v>44687</v>
      </c>
      <c r="C21" s="9">
        <v>44688</v>
      </c>
      <c r="D21" s="7">
        <v>1049</v>
      </c>
      <c r="E21" s="7" t="str">
        <f>VLOOKUP(A21,HOP!A:L,12,0)</f>
        <v>1049.00</v>
      </c>
      <c r="F21" s="7" t="str">
        <f>VLOOKUP(A21,HOP!A:C,3,0+P50)</f>
        <v>2492647</v>
      </c>
      <c r="G21" s="7">
        <f t="shared" si="0"/>
        <v>0</v>
      </c>
      <c r="H21" s="7" t="str">
        <f t="shared" si="1"/>
        <v>，2492647</v>
      </c>
      <c r="I21" s="7" t="str">
        <f>VLOOKUP(A21,HOP!A:U,21,0)</f>
        <v>直采</v>
      </c>
    </row>
    <row r="22" s="7" customFormat="1" hidden="1" spans="1:9">
      <c r="A22" s="8">
        <v>17751766057</v>
      </c>
      <c r="B22" s="9">
        <v>44684</v>
      </c>
      <c r="C22" s="9">
        <v>44686</v>
      </c>
      <c r="D22" s="7">
        <v>2388</v>
      </c>
      <c r="E22" s="7" t="str">
        <f>VLOOKUP(A22,HOP!A:L,12,0)</f>
        <v>2388.00</v>
      </c>
      <c r="F22" s="7" t="str">
        <f>VLOOKUP(A22,HOP!A:C,3,0+P51)</f>
        <v>2494374</v>
      </c>
      <c r="G22" s="7">
        <f t="shared" si="0"/>
        <v>0</v>
      </c>
      <c r="H22" s="7" t="str">
        <f t="shared" si="1"/>
        <v>，2494374</v>
      </c>
      <c r="I22" s="7" t="str">
        <f>VLOOKUP(A22,HOP!A:U,21,0)</f>
        <v>直采</v>
      </c>
    </row>
    <row r="23" s="7" customFormat="1" hidden="1" spans="1:9">
      <c r="A23" s="8">
        <v>17751857449</v>
      </c>
      <c r="B23" s="9">
        <v>44681</v>
      </c>
      <c r="C23" s="9">
        <v>44685</v>
      </c>
      <c r="D23" s="7">
        <v>4972</v>
      </c>
      <c r="E23" s="7" t="str">
        <f>VLOOKUP(A23,HOP!A:L,12,0)</f>
        <v>4972.00</v>
      </c>
      <c r="F23" s="7" t="str">
        <f>VLOOKUP(A23,HOP!A:C,3,0+P52)</f>
        <v>2494438</v>
      </c>
      <c r="G23" s="7">
        <f t="shared" si="0"/>
        <v>0</v>
      </c>
      <c r="H23" s="7" t="str">
        <f t="shared" si="1"/>
        <v>，2494438</v>
      </c>
      <c r="I23" s="7" t="str">
        <f>VLOOKUP(A23,HOP!A:U,21,0)</f>
        <v>直采</v>
      </c>
    </row>
    <row r="24" s="7" customFormat="1" hidden="1" spans="1:9">
      <c r="A24" s="8">
        <v>17751881931</v>
      </c>
      <c r="B24" s="9">
        <v>44683</v>
      </c>
      <c r="C24" s="9">
        <v>44684</v>
      </c>
      <c r="D24" s="7">
        <v>700</v>
      </c>
      <c r="E24" s="7" t="str">
        <f>VLOOKUP(A24,HOP!A:L,12,0)</f>
        <v>700.00</v>
      </c>
      <c r="F24" s="7" t="str">
        <f>VLOOKUP(A24,HOP!A:C,3,0+P53)</f>
        <v>2494447</v>
      </c>
      <c r="G24" s="7">
        <f t="shared" si="0"/>
        <v>0</v>
      </c>
      <c r="H24" s="7" t="str">
        <f t="shared" si="1"/>
        <v>，2494447</v>
      </c>
      <c r="I24" s="7" t="str">
        <f>VLOOKUP(A24,HOP!A:U,21,0)</f>
        <v>直采</v>
      </c>
    </row>
    <row r="25" s="7" customFormat="1" hidden="1" spans="1:9">
      <c r="A25" s="8">
        <v>17752158901</v>
      </c>
      <c r="B25" s="9">
        <v>44688</v>
      </c>
      <c r="C25" s="9">
        <v>44689</v>
      </c>
      <c r="D25" s="7">
        <v>1000</v>
      </c>
      <c r="E25" s="7" t="str">
        <f>VLOOKUP(A25,HOP!A:L,12,0)</f>
        <v>1000.00</v>
      </c>
      <c r="F25" s="7" t="str">
        <f>VLOOKUP(A25,HOP!A:C,3,0+P54)</f>
        <v>2494626</v>
      </c>
      <c r="G25" s="7">
        <f t="shared" si="0"/>
        <v>0</v>
      </c>
      <c r="H25" s="7" t="str">
        <f t="shared" si="1"/>
        <v>，2494626</v>
      </c>
      <c r="I25" s="7" t="str">
        <f>VLOOKUP(A25,HOP!A:U,21,0)</f>
        <v>直采</v>
      </c>
    </row>
    <row r="26" s="7" customFormat="1" hidden="1" spans="1:9">
      <c r="A26" s="8">
        <v>17753112990</v>
      </c>
      <c r="B26" s="9">
        <v>44683</v>
      </c>
      <c r="C26" s="9">
        <v>44687</v>
      </c>
      <c r="D26" s="7">
        <v>1196</v>
      </c>
      <c r="E26" s="7" t="str">
        <f>VLOOKUP(A26,HOP!A:L,12,0)</f>
        <v>1196.00</v>
      </c>
      <c r="F26" s="7" t="str">
        <f>VLOOKUP(A26,HOP!A:C,3,0+P55)</f>
        <v>2495141</v>
      </c>
      <c r="G26" s="7">
        <f t="shared" si="0"/>
        <v>0</v>
      </c>
      <c r="H26" s="7" t="str">
        <f t="shared" si="1"/>
        <v>，2495141</v>
      </c>
      <c r="I26" s="7" t="str">
        <f>VLOOKUP(A26,HOP!A:U,21,0)</f>
        <v>直采</v>
      </c>
    </row>
    <row r="27" s="7" customFormat="1" hidden="1" spans="1:9">
      <c r="A27" s="8">
        <v>17753181768</v>
      </c>
      <c r="B27" s="9">
        <v>44683</v>
      </c>
      <c r="C27" s="9">
        <v>44687</v>
      </c>
      <c r="D27" s="7">
        <v>2820</v>
      </c>
      <c r="E27" s="7" t="str">
        <f>VLOOKUP(A27,HOP!A:L,12,0)</f>
        <v>2820.00</v>
      </c>
      <c r="F27" s="7" t="str">
        <f>VLOOKUP(A27,HOP!A:C,3,0+P56)</f>
        <v>2495143</v>
      </c>
      <c r="G27" s="7">
        <f t="shared" si="0"/>
        <v>0</v>
      </c>
      <c r="H27" s="7" t="str">
        <f t="shared" si="1"/>
        <v>，2495143</v>
      </c>
      <c r="I27" s="7" t="str">
        <f>VLOOKUP(A27,HOP!A:U,21,0)</f>
        <v>直采</v>
      </c>
    </row>
    <row r="28" s="7" customFormat="1" hidden="1" spans="1:9">
      <c r="A28" s="8">
        <v>17759996464</v>
      </c>
      <c r="B28" s="9">
        <v>44681</v>
      </c>
      <c r="C28" s="9">
        <v>44684</v>
      </c>
      <c r="D28" s="7">
        <v>2298</v>
      </c>
      <c r="E28" s="7" t="str">
        <f>VLOOKUP(A28,HOP!A:L,12,0)</f>
        <v>2298.00</v>
      </c>
      <c r="F28" s="7" t="str">
        <f>VLOOKUP(A28,HOP!A:C,3,0+P57)</f>
        <v>2496177</v>
      </c>
      <c r="G28" s="7">
        <f t="shared" si="0"/>
        <v>0</v>
      </c>
      <c r="H28" s="7" t="str">
        <f t="shared" si="1"/>
        <v>，2496177</v>
      </c>
      <c r="I28" s="7" t="str">
        <f>VLOOKUP(A28,HOP!A:U,21,0)</f>
        <v>直采</v>
      </c>
    </row>
    <row r="29" s="7" customFormat="1" hidden="1" spans="1:9">
      <c r="A29" s="8">
        <v>17760619255</v>
      </c>
      <c r="B29" s="9">
        <v>44680</v>
      </c>
      <c r="C29" s="9">
        <v>44683</v>
      </c>
      <c r="D29" s="7">
        <v>3312</v>
      </c>
      <c r="E29" s="7" t="str">
        <f>VLOOKUP(A29,HOP!A:L,12,0)</f>
        <v>3312.00</v>
      </c>
      <c r="F29" s="7" t="str">
        <f>VLOOKUP(A29,HOP!A:C,3,0+P58)</f>
        <v>2496487</v>
      </c>
      <c r="G29" s="7">
        <f t="shared" si="0"/>
        <v>0</v>
      </c>
      <c r="H29" s="7" t="str">
        <f t="shared" si="1"/>
        <v>，2496487</v>
      </c>
      <c r="I29" s="7" t="str">
        <f>VLOOKUP(A29,HOP!A:U,21,0)</f>
        <v>直采</v>
      </c>
    </row>
    <row r="30" s="7" customFormat="1" hidden="1" spans="1:9">
      <c r="A30" s="8">
        <v>17761328177</v>
      </c>
      <c r="B30" s="9">
        <v>44679</v>
      </c>
      <c r="C30" s="9">
        <v>44683</v>
      </c>
      <c r="D30" s="7">
        <v>1212</v>
      </c>
      <c r="E30" s="7" t="str">
        <f>VLOOKUP(A30,HOP!A:L,12,0)</f>
        <v>1212.00</v>
      </c>
      <c r="F30" s="7" t="e">
        <f>VLOOKUP(A30,HOP!A:C,3,0+#REF!)</f>
        <v>#REF!</v>
      </c>
      <c r="G30" s="7">
        <f t="shared" si="0"/>
        <v>0</v>
      </c>
      <c r="H30" s="7" t="e">
        <f t="shared" si="1"/>
        <v>#REF!</v>
      </c>
      <c r="I30" s="7" t="str">
        <f>VLOOKUP(A30,HOP!A:U,21,0)</f>
        <v>直采</v>
      </c>
    </row>
    <row r="31" s="7" customFormat="1" hidden="1" spans="1:9">
      <c r="A31" s="8">
        <v>17761662812</v>
      </c>
      <c r="B31" s="9">
        <v>44681</v>
      </c>
      <c r="C31" s="9">
        <v>44684</v>
      </c>
      <c r="D31" s="7">
        <v>0</v>
      </c>
      <c r="E31" s="7" t="str">
        <f>VLOOKUP(A31,HOP!A:L,12,0)</f>
        <v>0.00</v>
      </c>
      <c r="F31" s="7" t="str">
        <f>VLOOKUP(A31,HOP!A:C,3,0+P59)</f>
        <v>2497243</v>
      </c>
      <c r="G31" s="7">
        <f t="shared" si="0"/>
        <v>0</v>
      </c>
      <c r="H31" s="7" t="str">
        <f t="shared" si="1"/>
        <v>，2497243</v>
      </c>
      <c r="I31" s="7" t="str">
        <f>VLOOKUP(A31,HOP!A:U,21,0)</f>
        <v>直采</v>
      </c>
    </row>
    <row r="32" s="7" customFormat="1" hidden="1" spans="1:9">
      <c r="A32" s="8">
        <v>17762299643</v>
      </c>
      <c r="B32" s="9">
        <v>44684</v>
      </c>
      <c r="C32" s="9">
        <v>44687</v>
      </c>
      <c r="D32" s="7">
        <v>3762</v>
      </c>
      <c r="E32" s="7" t="str">
        <f>VLOOKUP(A32,HOP!A:L,12,0)</f>
        <v>3762.00</v>
      </c>
      <c r="F32" s="7" t="str">
        <f>VLOOKUP(A32,HOP!A:C,3,0+P60)</f>
        <v>2497713</v>
      </c>
      <c r="G32" s="7">
        <f t="shared" si="0"/>
        <v>0</v>
      </c>
      <c r="H32" s="7" t="str">
        <f t="shared" si="1"/>
        <v>，2497713</v>
      </c>
      <c r="I32" s="7" t="str">
        <f>VLOOKUP(A32,HOP!A:U,21,0)</f>
        <v>直采</v>
      </c>
    </row>
    <row r="33" s="7" customFormat="1" hidden="1" spans="1:9">
      <c r="A33" s="8">
        <v>17762368833</v>
      </c>
      <c r="B33" s="9">
        <v>44682</v>
      </c>
      <c r="C33" s="9">
        <v>44683</v>
      </c>
      <c r="D33" s="7">
        <v>980</v>
      </c>
      <c r="E33" s="7" t="str">
        <f>VLOOKUP(A33,HOP!A:L,12,0)</f>
        <v>980.00</v>
      </c>
      <c r="F33" s="7" t="str">
        <f>VLOOKUP(A33,HOP!A:C,3,0+P61)</f>
        <v>2497753</v>
      </c>
      <c r="G33" s="7">
        <f t="shared" si="0"/>
        <v>0</v>
      </c>
      <c r="H33" s="7" t="str">
        <f t="shared" si="1"/>
        <v>，2497753</v>
      </c>
      <c r="I33" s="7" t="str">
        <f>VLOOKUP(A33,HOP!A:U,21,0)</f>
        <v>直采</v>
      </c>
    </row>
    <row r="34" s="7" customFormat="1" hidden="1" spans="1:9">
      <c r="A34" s="8">
        <v>17762949924</v>
      </c>
      <c r="B34" s="9">
        <v>44687</v>
      </c>
      <c r="C34" s="9">
        <v>44688</v>
      </c>
      <c r="D34" s="7">
        <v>362</v>
      </c>
      <c r="E34" s="7" t="str">
        <f>VLOOKUP(A34,HOP!A:L,12,0)</f>
        <v>362.00</v>
      </c>
      <c r="F34" s="7" t="str">
        <f>VLOOKUP(A34,HOP!A:C,3,0+P62)</f>
        <v>2498109</v>
      </c>
      <c r="G34" s="7">
        <f t="shared" si="0"/>
        <v>0</v>
      </c>
      <c r="H34" s="7" t="str">
        <f t="shared" si="1"/>
        <v>，2498109</v>
      </c>
      <c r="I34" s="7" t="str">
        <f>VLOOKUP(A34,HOP!A:U,21,0)</f>
        <v>直采</v>
      </c>
    </row>
    <row r="35" s="7" customFormat="1" hidden="1" spans="1:9">
      <c r="A35" s="8">
        <v>17763372063</v>
      </c>
      <c r="B35" s="9">
        <v>44679</v>
      </c>
      <c r="C35" s="9">
        <v>44684</v>
      </c>
      <c r="D35" s="7">
        <v>1515</v>
      </c>
      <c r="E35" s="7" t="str">
        <f>VLOOKUP(A35,HOP!A:L,12,0)</f>
        <v>1515.00</v>
      </c>
      <c r="F35" s="7" t="str">
        <f>VLOOKUP(A35,HOP!A:C,3,0+P63)</f>
        <v>2498391</v>
      </c>
      <c r="G35" s="7">
        <f t="shared" si="0"/>
        <v>0</v>
      </c>
      <c r="H35" s="7" t="str">
        <f t="shared" si="1"/>
        <v>，2498391</v>
      </c>
      <c r="I35" s="7" t="str">
        <f>VLOOKUP(A35,HOP!A:U,21,0)</f>
        <v>直采</v>
      </c>
    </row>
    <row r="36" s="7" customFormat="1" hidden="1" spans="1:9">
      <c r="A36" s="8">
        <v>17763386339</v>
      </c>
      <c r="B36" s="9">
        <v>44680</v>
      </c>
      <c r="C36" s="9">
        <v>44683</v>
      </c>
      <c r="D36" s="7">
        <v>1026</v>
      </c>
      <c r="E36" s="7" t="str">
        <f>VLOOKUP(A36,HOP!A:L,12,0)</f>
        <v>1026.00</v>
      </c>
      <c r="F36" s="7" t="str">
        <f>VLOOKUP(A36,HOP!A:C,3,0+P64)</f>
        <v>2498398</v>
      </c>
      <c r="G36" s="7">
        <f t="shared" si="0"/>
        <v>0</v>
      </c>
      <c r="H36" s="7" t="str">
        <f t="shared" si="1"/>
        <v>，2498398</v>
      </c>
      <c r="I36" s="7" t="str">
        <f>VLOOKUP(A36,HOP!A:U,21,0)</f>
        <v>直采</v>
      </c>
    </row>
    <row r="37" s="7" customFormat="1" hidden="1" spans="1:9">
      <c r="A37" s="8">
        <v>17763724313</v>
      </c>
      <c r="B37" s="9">
        <v>44682</v>
      </c>
      <c r="C37" s="9">
        <v>44685</v>
      </c>
      <c r="D37" s="7">
        <v>0</v>
      </c>
      <c r="E37" s="7" t="e">
        <f>VLOOKUP(A37,HOP!A:L,12,0)</f>
        <v>#N/A</v>
      </c>
      <c r="F37" s="7" t="e">
        <f>VLOOKUP(A37,HOP!A:C,3,0+P65)</f>
        <v>#N/A</v>
      </c>
      <c r="G37" s="7" t="e">
        <f t="shared" si="0"/>
        <v>#N/A</v>
      </c>
      <c r="H37" s="7" t="e">
        <f t="shared" si="1"/>
        <v>#N/A</v>
      </c>
      <c r="I37" s="7" t="e">
        <f>VLOOKUP(A37,HOP!A:U,21,0)</f>
        <v>#N/A</v>
      </c>
    </row>
    <row r="38" s="7" customFormat="1" hidden="1" spans="1:9">
      <c r="A38" s="8">
        <v>17768607142</v>
      </c>
      <c r="B38" s="9">
        <v>44685</v>
      </c>
      <c r="C38" s="9">
        <v>44687</v>
      </c>
      <c r="D38" s="7">
        <v>0</v>
      </c>
      <c r="E38" s="7" t="e">
        <f>VLOOKUP(A38,HOP!A:L,12,0)</f>
        <v>#N/A</v>
      </c>
      <c r="F38" s="7" t="e">
        <f>VLOOKUP(A38,HOP!A:C,3,0+P66)</f>
        <v>#N/A</v>
      </c>
      <c r="G38" s="7" t="e">
        <f t="shared" si="0"/>
        <v>#N/A</v>
      </c>
      <c r="H38" s="7" t="e">
        <f t="shared" si="1"/>
        <v>#N/A</v>
      </c>
      <c r="I38" s="7" t="e">
        <f>VLOOKUP(A38,HOP!A:U,21,0)</f>
        <v>#N/A</v>
      </c>
    </row>
    <row r="39" s="7" customFormat="1" hidden="1" spans="1:9">
      <c r="A39" s="8">
        <v>17769585680</v>
      </c>
      <c r="B39" s="9">
        <v>44686</v>
      </c>
      <c r="C39" s="9">
        <v>44688</v>
      </c>
      <c r="D39" s="7">
        <v>724</v>
      </c>
      <c r="E39" s="7" t="str">
        <f>VLOOKUP(A39,HOP!A:L,12,0)</f>
        <v>724.00</v>
      </c>
      <c r="F39" s="7" t="str">
        <f>VLOOKUP(A39,HOP!A:C,3,0+P67)</f>
        <v>2499361</v>
      </c>
      <c r="G39" s="7">
        <f t="shared" si="0"/>
        <v>0</v>
      </c>
      <c r="H39" s="7" t="str">
        <f t="shared" si="1"/>
        <v>，2499361</v>
      </c>
      <c r="I39" s="7" t="str">
        <f>VLOOKUP(A39,HOP!A:U,21,0)</f>
        <v>直采</v>
      </c>
    </row>
    <row r="40" s="7" customFormat="1" hidden="1" spans="1:9">
      <c r="A40" s="8">
        <v>17769993972</v>
      </c>
      <c r="B40" s="9">
        <v>44680</v>
      </c>
      <c r="C40" s="9">
        <v>44684</v>
      </c>
      <c r="D40" s="7">
        <v>2840</v>
      </c>
      <c r="E40" s="7" t="str">
        <f>VLOOKUP(A40,HOP!A:L,12,0)</f>
        <v>2840.00</v>
      </c>
      <c r="F40" s="7" t="str">
        <f>VLOOKUP(A40,HOP!A:C,3,0+P68)</f>
        <v>2499624</v>
      </c>
      <c r="G40" s="7">
        <f t="shared" si="0"/>
        <v>0</v>
      </c>
      <c r="H40" s="7" t="str">
        <f t="shared" si="1"/>
        <v>，2499624</v>
      </c>
      <c r="I40" s="7" t="str">
        <f>VLOOKUP(A40,HOP!A:U,21,0)</f>
        <v>直采</v>
      </c>
    </row>
    <row r="41" s="7" customFormat="1" hidden="1" spans="1:9">
      <c r="A41" s="8">
        <v>17769998053</v>
      </c>
      <c r="B41" s="9">
        <v>44686</v>
      </c>
      <c r="C41" s="9">
        <v>44687</v>
      </c>
      <c r="D41" s="7">
        <v>1505</v>
      </c>
      <c r="E41" s="7" t="str">
        <f>VLOOKUP(A41,HOP!A:L,12,0)</f>
        <v>1505.00</v>
      </c>
      <c r="F41" s="7" t="str">
        <f>VLOOKUP(A41,HOP!A:C,3,0+P69)</f>
        <v>2499629</v>
      </c>
      <c r="G41" s="7">
        <f t="shared" si="0"/>
        <v>0</v>
      </c>
      <c r="H41" s="7" t="str">
        <f t="shared" si="1"/>
        <v>，2499629</v>
      </c>
      <c r="I41" s="7" t="str">
        <f>VLOOKUP(A41,HOP!A:U,21,0)</f>
        <v>直采</v>
      </c>
    </row>
    <row r="42" s="7" customFormat="1" hidden="1" spans="1:9">
      <c r="A42" s="8">
        <v>17770477363</v>
      </c>
      <c r="B42" s="9">
        <v>44682</v>
      </c>
      <c r="C42" s="9">
        <v>44684</v>
      </c>
      <c r="D42" s="7">
        <v>1616</v>
      </c>
      <c r="E42" s="7" t="str">
        <f>VLOOKUP(A42,HOP!A:L,12,0)</f>
        <v>1616.00</v>
      </c>
      <c r="F42" s="7" t="str">
        <f>VLOOKUP(A42,HOP!A:C,3,0+P70)</f>
        <v>2499956</v>
      </c>
      <c r="G42" s="7">
        <f t="shared" si="0"/>
        <v>0</v>
      </c>
      <c r="H42" s="7" t="str">
        <f t="shared" si="1"/>
        <v>，2499956</v>
      </c>
      <c r="I42" s="7" t="str">
        <f>VLOOKUP(A42,HOP!A:U,21,0)</f>
        <v>直采</v>
      </c>
    </row>
    <row r="43" s="7" customFormat="1" hidden="1" spans="1:9">
      <c r="A43" s="8">
        <v>17770548294</v>
      </c>
      <c r="B43" s="9">
        <v>44686</v>
      </c>
      <c r="C43" s="9">
        <v>44687</v>
      </c>
      <c r="D43" s="7">
        <v>0</v>
      </c>
      <c r="E43" s="7" t="e">
        <f>VLOOKUP(A43,HOP!A:L,12,0)</f>
        <v>#N/A</v>
      </c>
      <c r="F43" s="7" t="e">
        <f>VLOOKUP(A43,HOP!A:C,3,0+P71)</f>
        <v>#N/A</v>
      </c>
      <c r="G43" s="7" t="e">
        <f t="shared" si="0"/>
        <v>#N/A</v>
      </c>
      <c r="H43" s="7" t="e">
        <f t="shared" si="1"/>
        <v>#N/A</v>
      </c>
      <c r="I43" s="7" t="e">
        <f>VLOOKUP(A43,HOP!A:U,21,0)</f>
        <v>#N/A</v>
      </c>
    </row>
    <row r="44" s="7" customFormat="1" hidden="1" spans="1:9">
      <c r="A44" s="8">
        <v>17771178364</v>
      </c>
      <c r="B44" s="9">
        <v>44682</v>
      </c>
      <c r="C44" s="9">
        <v>44685</v>
      </c>
      <c r="D44" s="7">
        <v>4182</v>
      </c>
      <c r="E44" s="7" t="str">
        <f>VLOOKUP(A44,HOP!A:L,12,0)</f>
        <v>4182.00</v>
      </c>
      <c r="F44" s="7" t="str">
        <f>VLOOKUP(A44,HOP!A:C,3,0+P72)</f>
        <v>2500518</v>
      </c>
      <c r="G44" s="7">
        <f t="shared" si="0"/>
        <v>0</v>
      </c>
      <c r="H44" s="7" t="str">
        <f t="shared" si="1"/>
        <v>，2500518</v>
      </c>
      <c r="I44" s="7" t="str">
        <f>VLOOKUP(A44,HOP!A:U,21,0)</f>
        <v>直采</v>
      </c>
    </row>
    <row r="45" s="7" customFormat="1" hidden="1" spans="1:9">
      <c r="A45" s="8">
        <v>17771346642</v>
      </c>
      <c r="B45" s="9">
        <v>44681</v>
      </c>
      <c r="C45" s="9">
        <v>44684</v>
      </c>
      <c r="D45" s="7">
        <v>909</v>
      </c>
      <c r="E45" s="7" t="str">
        <f>VLOOKUP(A45,HOP!A:L,12,0)</f>
        <v>909.00</v>
      </c>
      <c r="F45" s="7" t="str">
        <f>VLOOKUP(A45,HOP!A:C,3,0+P73)</f>
        <v>2500636</v>
      </c>
      <c r="G45" s="7">
        <f t="shared" si="0"/>
        <v>0</v>
      </c>
      <c r="H45" s="7" t="str">
        <f t="shared" si="1"/>
        <v>，2500636</v>
      </c>
      <c r="I45" s="7" t="str">
        <f>VLOOKUP(A45,HOP!A:U,21,0)</f>
        <v>直采</v>
      </c>
    </row>
    <row r="46" s="7" customFormat="1" hidden="1" spans="1:9">
      <c r="A46" s="8">
        <v>17772985536</v>
      </c>
      <c r="B46" s="9">
        <v>44688</v>
      </c>
      <c r="C46" s="9">
        <v>44689</v>
      </c>
      <c r="D46" s="7">
        <v>181</v>
      </c>
      <c r="E46" s="7" t="str">
        <f>VLOOKUP(A46,HOP!A:L,12,0)</f>
        <v>181.00</v>
      </c>
      <c r="F46" s="7" t="str">
        <f>VLOOKUP(A46,HOP!A:C,3,0+P74)</f>
        <v>2502005</v>
      </c>
      <c r="G46" s="7">
        <f t="shared" si="0"/>
        <v>0</v>
      </c>
      <c r="H46" s="7" t="str">
        <f t="shared" si="1"/>
        <v>，2502005</v>
      </c>
      <c r="I46" s="7" t="str">
        <f>VLOOKUP(A46,HOP!A:U,21,0)</f>
        <v>直采</v>
      </c>
    </row>
    <row r="47" s="7" customFormat="1" hidden="1" spans="1:9">
      <c r="A47" s="8">
        <v>17773334785</v>
      </c>
      <c r="B47" s="9">
        <v>44682</v>
      </c>
      <c r="C47" s="9">
        <v>44684</v>
      </c>
      <c r="D47" s="7">
        <v>1502</v>
      </c>
      <c r="E47" s="7" t="str">
        <f>VLOOKUP(A47,HOP!A:L,12,0)</f>
        <v>1502.00</v>
      </c>
      <c r="F47" s="7" t="str">
        <f>VLOOKUP(A47,HOP!A:C,3,0+P75)</f>
        <v>2502291</v>
      </c>
      <c r="G47" s="7">
        <f t="shared" si="0"/>
        <v>0</v>
      </c>
      <c r="H47" s="7" t="str">
        <f t="shared" si="1"/>
        <v>，2502291</v>
      </c>
      <c r="I47" s="7" t="str">
        <f>VLOOKUP(A47,HOP!A:U,21,0)</f>
        <v>直采</v>
      </c>
    </row>
    <row r="48" s="7" customFormat="1" hidden="1" spans="1:9">
      <c r="A48" s="8">
        <v>17779674023</v>
      </c>
      <c r="B48" s="9">
        <v>44684</v>
      </c>
      <c r="C48" s="9">
        <v>44685</v>
      </c>
      <c r="D48" s="7">
        <v>585</v>
      </c>
      <c r="E48" s="7" t="str">
        <f>VLOOKUP(A48,HOP!A:L,12,0)</f>
        <v>585.00</v>
      </c>
      <c r="F48" s="7" t="str">
        <f>VLOOKUP(A48,HOP!A:C,3,0+P76)</f>
        <v>2503387</v>
      </c>
      <c r="G48" s="7">
        <f t="shared" si="0"/>
        <v>0</v>
      </c>
      <c r="H48" s="7" t="str">
        <f t="shared" si="1"/>
        <v>，2503387</v>
      </c>
      <c r="I48" s="7" t="str">
        <f>VLOOKUP(A48,HOP!A:U,21,0)</f>
        <v>直采</v>
      </c>
    </row>
    <row r="49" s="7" customFormat="1" hidden="1" spans="1:9">
      <c r="A49" s="8">
        <v>17780826557</v>
      </c>
      <c r="B49" s="9">
        <v>44682</v>
      </c>
      <c r="C49" s="9">
        <v>44683</v>
      </c>
      <c r="D49" s="7">
        <v>293</v>
      </c>
      <c r="E49" s="7" t="str">
        <f>VLOOKUP(A49,HOP!A:L,12,0)</f>
        <v>293.00</v>
      </c>
      <c r="F49" s="7" t="str">
        <f>VLOOKUP(A49,HOP!A:C,3,0+P77)</f>
        <v>2503960</v>
      </c>
      <c r="G49" s="7">
        <f t="shared" si="0"/>
        <v>0</v>
      </c>
      <c r="H49" s="7" t="str">
        <f t="shared" si="1"/>
        <v>，2503960</v>
      </c>
      <c r="I49" s="7" t="str">
        <f>VLOOKUP(A49,HOP!A:U,21,0)</f>
        <v>直采</v>
      </c>
    </row>
    <row r="50" s="7" customFormat="1" hidden="1" spans="1:9">
      <c r="A50" s="8">
        <v>17781563828</v>
      </c>
      <c r="B50" s="9">
        <v>44681</v>
      </c>
      <c r="C50" s="9">
        <v>44684</v>
      </c>
      <c r="D50" s="7">
        <v>10126</v>
      </c>
      <c r="E50" s="7" t="str">
        <f>VLOOKUP(A50,HOP!A:L,12,0)</f>
        <v>10126.00</v>
      </c>
      <c r="F50" s="7" t="str">
        <f>VLOOKUP(A50,HOP!A:C,3,0+P78)</f>
        <v>2504384</v>
      </c>
      <c r="G50" s="7">
        <f t="shared" si="0"/>
        <v>0</v>
      </c>
      <c r="H50" s="7" t="str">
        <f t="shared" si="1"/>
        <v>，2504384</v>
      </c>
      <c r="I50" s="7" t="str">
        <f>VLOOKUP(A50,HOP!A:U,21,0)</f>
        <v>直采</v>
      </c>
    </row>
    <row r="51" s="7" customFormat="1" hidden="1" spans="1:9">
      <c r="A51" s="8">
        <v>17782663291</v>
      </c>
      <c r="B51" s="9">
        <v>44685</v>
      </c>
      <c r="C51" s="9">
        <v>44688</v>
      </c>
      <c r="D51" s="7">
        <v>1434</v>
      </c>
      <c r="E51" s="7" t="str">
        <f>VLOOKUP(A51,HOP!A:L,12,0)</f>
        <v>1434.00</v>
      </c>
      <c r="F51" s="7" t="str">
        <f>VLOOKUP(A51,HOP!A:C,3,0+P79)</f>
        <v>2505147</v>
      </c>
      <c r="G51" s="7">
        <f t="shared" si="0"/>
        <v>0</v>
      </c>
      <c r="H51" s="7" t="str">
        <f t="shared" si="1"/>
        <v>，2505147</v>
      </c>
      <c r="I51" s="7" t="str">
        <f>VLOOKUP(A51,HOP!A:U,21,0)</f>
        <v>直采</v>
      </c>
    </row>
    <row r="52" s="7" customFormat="1" hidden="1" spans="1:9">
      <c r="A52" s="8">
        <v>17788689048</v>
      </c>
      <c r="B52" s="9">
        <v>44682</v>
      </c>
      <c r="C52" s="9">
        <v>44683</v>
      </c>
      <c r="D52" s="7">
        <v>1380</v>
      </c>
      <c r="E52" s="7" t="str">
        <f>VLOOKUP(A52,HOP!A:L,12,0)</f>
        <v>1380.00</v>
      </c>
      <c r="F52" s="7" t="str">
        <f>VLOOKUP(A52,HOP!A:C,3,0+P80)</f>
        <v>2506028</v>
      </c>
      <c r="G52" s="7">
        <f t="shared" si="0"/>
        <v>0</v>
      </c>
      <c r="H52" s="7" t="str">
        <f t="shared" si="1"/>
        <v>，2506028</v>
      </c>
      <c r="I52" s="7" t="str">
        <f>VLOOKUP(A52,HOP!A:U,21,0)</f>
        <v>直采</v>
      </c>
    </row>
    <row r="53" s="7" customFormat="1" hidden="1" spans="1:9">
      <c r="A53" s="8">
        <v>17788972758</v>
      </c>
      <c r="B53" s="9">
        <v>44682</v>
      </c>
      <c r="C53" s="9">
        <v>44685</v>
      </c>
      <c r="D53" s="7">
        <v>879</v>
      </c>
      <c r="E53" s="7" t="str">
        <f>VLOOKUP(A53,HOP!A:L,12,0)</f>
        <v>879.00</v>
      </c>
      <c r="F53" s="7" t="str">
        <f>VLOOKUP(A53,HOP!A:C,3,0+P81)</f>
        <v>2506103</v>
      </c>
      <c r="G53" s="7">
        <f t="shared" si="0"/>
        <v>0</v>
      </c>
      <c r="H53" s="7" t="str">
        <f t="shared" si="1"/>
        <v>，2506103</v>
      </c>
      <c r="I53" s="7" t="str">
        <f>VLOOKUP(A53,HOP!A:U,21,0)</f>
        <v>直采</v>
      </c>
    </row>
    <row r="54" s="7" customFormat="1" hidden="1" spans="1:9">
      <c r="A54" s="8">
        <v>17790080302</v>
      </c>
      <c r="B54" s="9">
        <v>44687</v>
      </c>
      <c r="C54" s="9">
        <v>44688</v>
      </c>
      <c r="D54" s="7">
        <v>220</v>
      </c>
      <c r="E54" s="7" t="str">
        <f>VLOOKUP(A54,HOP!A:L,12,0)</f>
        <v>220.00</v>
      </c>
      <c r="F54" s="7" t="str">
        <f>VLOOKUP(A54,HOP!A:C,3,0+P82)</f>
        <v>2506554</v>
      </c>
      <c r="G54" s="7">
        <f t="shared" si="0"/>
        <v>0</v>
      </c>
      <c r="H54" s="7" t="str">
        <f t="shared" si="1"/>
        <v>，2506554</v>
      </c>
      <c r="I54" s="7" t="str">
        <f>VLOOKUP(A54,HOP!A:U,21,0)</f>
        <v>直采</v>
      </c>
    </row>
    <row r="55" s="7" customFormat="1" hidden="1" spans="1:9">
      <c r="A55" s="8">
        <v>17790169911</v>
      </c>
      <c r="B55" s="9">
        <v>44678</v>
      </c>
      <c r="C55" s="9">
        <v>44683</v>
      </c>
      <c r="D55" s="7">
        <v>2242</v>
      </c>
      <c r="E55" s="7" t="str">
        <f>VLOOKUP(A55,HOP!A:L,12,0)</f>
        <v>2242.00</v>
      </c>
      <c r="F55" s="7" t="str">
        <f>VLOOKUP(A55,HOP!A:C,3,0+P83)</f>
        <v>2506574</v>
      </c>
      <c r="G55" s="7">
        <f t="shared" si="0"/>
        <v>0</v>
      </c>
      <c r="H55" s="7" t="str">
        <f t="shared" si="1"/>
        <v>，2506574</v>
      </c>
      <c r="I55" s="7" t="str">
        <f>VLOOKUP(A55,HOP!A:U,21,0)</f>
        <v>直采</v>
      </c>
    </row>
    <row r="56" s="7" customFormat="1" hidden="1" spans="1:9">
      <c r="A56" s="8">
        <v>17790425874</v>
      </c>
      <c r="B56" s="9">
        <v>44681</v>
      </c>
      <c r="C56" s="9">
        <v>44683</v>
      </c>
      <c r="D56" s="7">
        <v>2486</v>
      </c>
      <c r="E56" s="7" t="str">
        <f>VLOOKUP(A56,HOP!A:L,12,0)</f>
        <v>2486.00</v>
      </c>
      <c r="F56" s="7" t="str">
        <f>VLOOKUP(A56,HOP!A:C,3,0+P84)</f>
        <v>2506632</v>
      </c>
      <c r="G56" s="7">
        <f t="shared" si="0"/>
        <v>0</v>
      </c>
      <c r="H56" s="7" t="str">
        <f t="shared" si="1"/>
        <v>，2506632</v>
      </c>
      <c r="I56" s="7" t="str">
        <f>VLOOKUP(A56,HOP!A:U,21,0)</f>
        <v>直采</v>
      </c>
    </row>
    <row r="57" s="7" customFormat="1" hidden="1" spans="1:9">
      <c r="A57" s="8">
        <v>17792014387</v>
      </c>
      <c r="B57" s="9">
        <v>44686</v>
      </c>
      <c r="C57" s="9">
        <v>44688</v>
      </c>
      <c r="D57" s="7">
        <v>0</v>
      </c>
      <c r="E57" s="7" t="e">
        <f>VLOOKUP(A57,HOP!A:L,12,0)</f>
        <v>#N/A</v>
      </c>
      <c r="F57" s="7" t="e">
        <f>VLOOKUP(A57,HOP!A:C,3,0+P85)</f>
        <v>#N/A</v>
      </c>
      <c r="G57" s="7" t="e">
        <f t="shared" si="0"/>
        <v>#N/A</v>
      </c>
      <c r="H57" s="7" t="e">
        <f t="shared" si="1"/>
        <v>#N/A</v>
      </c>
      <c r="I57" s="7" t="e">
        <f>VLOOKUP(A57,HOP!A:U,21,0)</f>
        <v>#N/A</v>
      </c>
    </row>
    <row r="58" s="7" customFormat="1" hidden="1" spans="1:9">
      <c r="A58" s="8">
        <v>17792221255</v>
      </c>
      <c r="B58" s="9">
        <v>44686</v>
      </c>
      <c r="C58" s="9">
        <v>44688</v>
      </c>
      <c r="D58" s="7">
        <v>3684</v>
      </c>
      <c r="E58" s="7" t="str">
        <f>VLOOKUP(A58,HOP!A:L,12,0)</f>
        <v>3684.00</v>
      </c>
      <c r="F58" s="7" t="str">
        <f>VLOOKUP(A58,HOP!A:C,3,0+P86)</f>
        <v>2507434</v>
      </c>
      <c r="G58" s="7">
        <f t="shared" si="0"/>
        <v>0</v>
      </c>
      <c r="H58" s="7" t="str">
        <f t="shared" si="1"/>
        <v>，2507434</v>
      </c>
      <c r="I58" s="7" t="str">
        <f>VLOOKUP(A58,HOP!A:U,21,0)</f>
        <v>直采</v>
      </c>
    </row>
    <row r="59" s="7" customFormat="1" hidden="1" spans="1:9">
      <c r="A59" s="8">
        <v>17797090824</v>
      </c>
      <c r="B59" s="9">
        <v>44682</v>
      </c>
      <c r="C59" s="9">
        <v>44685</v>
      </c>
      <c r="D59" s="7">
        <v>1626</v>
      </c>
      <c r="E59" s="7" t="str">
        <f>VLOOKUP(A59,HOP!A:L,12,0)</f>
        <v>1626.00</v>
      </c>
      <c r="F59" s="7" t="str">
        <f>VLOOKUP(A59,HOP!A:C,3,0+P88)</f>
        <v>2508664</v>
      </c>
      <c r="G59" s="7">
        <f>D59-E59</f>
        <v>0</v>
      </c>
      <c r="H59" s="7" t="str">
        <f>$H$1&amp;F59</f>
        <v>，2508664</v>
      </c>
      <c r="I59" s="7" t="str">
        <f>VLOOKUP(A59,HOP!A:U,21,0)</f>
        <v>直采</v>
      </c>
    </row>
    <row r="60" s="7" customFormat="1" hidden="1" spans="1:9">
      <c r="A60" s="8">
        <v>17796744669</v>
      </c>
      <c r="B60" s="9">
        <v>44681</v>
      </c>
      <c r="C60" s="9">
        <v>44683</v>
      </c>
      <c r="D60" s="7">
        <v>2486</v>
      </c>
      <c r="E60" s="7" t="str">
        <f>VLOOKUP(A60,HOP!A:L,12,0)</f>
        <v>2486.00</v>
      </c>
      <c r="F60" s="7" t="str">
        <f>VLOOKUP(A60,HOP!A:C,3,0+P89)</f>
        <v>2508460</v>
      </c>
      <c r="G60" s="7">
        <f>D60-E60</f>
        <v>0</v>
      </c>
      <c r="H60" s="7" t="str">
        <f>$H$1&amp;F60</f>
        <v>，2508460</v>
      </c>
      <c r="I60" s="7" t="str">
        <f>VLOOKUP(A60,HOP!A:U,21,0)</f>
        <v>直采</v>
      </c>
    </row>
    <row r="61" s="7" customFormat="1" hidden="1" spans="1:9">
      <c r="A61" s="8">
        <v>17797516263</v>
      </c>
      <c r="B61" s="9">
        <v>44681</v>
      </c>
      <c r="C61" s="9">
        <v>44683</v>
      </c>
      <c r="D61" s="7">
        <v>1072</v>
      </c>
      <c r="E61" s="7" t="str">
        <f>VLOOKUP(A61,HOP!A:L,12,0)</f>
        <v>1072.00</v>
      </c>
      <c r="F61" s="7" t="str">
        <f>VLOOKUP(A61,HOP!A:C,3,0+P90)</f>
        <v>2508957</v>
      </c>
      <c r="G61" s="7">
        <f>D61-E61</f>
        <v>0</v>
      </c>
      <c r="H61" s="7" t="str">
        <f>$H$1&amp;F61</f>
        <v>，2508957</v>
      </c>
      <c r="I61" s="7" t="str">
        <f>VLOOKUP(A61,HOP!A:U,21,0)</f>
        <v>直采</v>
      </c>
    </row>
    <row r="62" s="7" customFormat="1" hidden="1" spans="1:9">
      <c r="A62" s="8">
        <v>17797980640</v>
      </c>
      <c r="B62" s="9">
        <v>44681</v>
      </c>
      <c r="C62" s="9">
        <v>44685</v>
      </c>
      <c r="D62" s="7">
        <v>1360</v>
      </c>
      <c r="E62" s="7" t="str">
        <f>VLOOKUP(A62,HOP!A:L,12,0)</f>
        <v>1360.00</v>
      </c>
      <c r="F62" s="7" t="str">
        <f>VLOOKUP(A62,HOP!A:C,3,0+P91)</f>
        <v>2509348</v>
      </c>
      <c r="G62" s="7">
        <f>D62-E62</f>
        <v>0</v>
      </c>
      <c r="H62" s="7" t="str">
        <f>$H$1&amp;F62</f>
        <v>，2509348</v>
      </c>
      <c r="I62" s="7" t="str">
        <f>VLOOKUP(A62,HOP!A:U,21,0)</f>
        <v>直采</v>
      </c>
    </row>
    <row r="63" s="7" customFormat="1" hidden="1" spans="1:9">
      <c r="A63" s="8">
        <v>17798354085</v>
      </c>
      <c r="B63" s="9">
        <v>44684</v>
      </c>
      <c r="C63" s="9">
        <v>44685</v>
      </c>
      <c r="D63" s="7">
        <v>330</v>
      </c>
      <c r="E63" s="7" t="str">
        <f>VLOOKUP(A63,HOP!A:L,12,0)</f>
        <v>330.00</v>
      </c>
      <c r="F63" s="7" t="str">
        <f>VLOOKUP(A63,HOP!A:C,3,0+P92)</f>
        <v>2509625</v>
      </c>
      <c r="G63" s="7">
        <f>D63-E63</f>
        <v>0</v>
      </c>
      <c r="H63" s="7" t="str">
        <f>$H$1&amp;F63</f>
        <v>，2509625</v>
      </c>
      <c r="I63" s="7" t="str">
        <f>VLOOKUP(A63,HOP!A:U,21,0)</f>
        <v>直采</v>
      </c>
    </row>
    <row r="64" s="7" customFormat="1" hidden="1" spans="1:9">
      <c r="A64" s="8">
        <v>17798511592</v>
      </c>
      <c r="B64" s="9">
        <v>44681</v>
      </c>
      <c r="C64" s="9">
        <v>44684</v>
      </c>
      <c r="D64" s="7">
        <v>3360</v>
      </c>
      <c r="E64" s="7" t="str">
        <f>VLOOKUP(A64,HOP!A:L,12,0)</f>
        <v>3360.00</v>
      </c>
      <c r="F64" s="7" t="str">
        <f>VLOOKUP(A64,HOP!A:C,3,0+P93)</f>
        <v>2509722</v>
      </c>
      <c r="G64" s="7">
        <f>D64-E64</f>
        <v>0</v>
      </c>
      <c r="H64" s="7" t="str">
        <f>$H$1&amp;F64</f>
        <v>，2509722</v>
      </c>
      <c r="I64" s="7" t="str">
        <f>VLOOKUP(A64,HOP!A:U,21,0)</f>
        <v>直采</v>
      </c>
    </row>
    <row r="65" s="7" customFormat="1" hidden="1" spans="1:9">
      <c r="A65" s="8">
        <v>17798801173</v>
      </c>
      <c r="B65" s="9">
        <v>44683</v>
      </c>
      <c r="C65" s="9">
        <v>44684</v>
      </c>
      <c r="D65" s="7">
        <v>330</v>
      </c>
      <c r="E65" s="7" t="str">
        <f>VLOOKUP(A65,HOP!A:L,12,0)</f>
        <v>330.00</v>
      </c>
      <c r="F65" s="7" t="str">
        <f>VLOOKUP(A65,HOP!A:C,3,0+P94)</f>
        <v>2509896</v>
      </c>
      <c r="G65" s="7">
        <f>D65-E65</f>
        <v>0</v>
      </c>
      <c r="H65" s="7" t="str">
        <f>$H$1&amp;F65</f>
        <v>，2509896</v>
      </c>
      <c r="I65" s="7" t="str">
        <f>VLOOKUP(A65,HOP!A:U,21,0)</f>
        <v>直采</v>
      </c>
    </row>
    <row r="66" s="7" customFormat="1" hidden="1" spans="1:9">
      <c r="A66" s="8">
        <v>17799287479</v>
      </c>
      <c r="B66" s="9">
        <v>44683</v>
      </c>
      <c r="C66" s="9">
        <v>44685</v>
      </c>
      <c r="D66" s="7">
        <v>2040</v>
      </c>
      <c r="E66" s="7" t="str">
        <f>VLOOKUP(A66,HOP!A:L,12,0)</f>
        <v>2040.00</v>
      </c>
      <c r="F66" s="7" t="str">
        <f>VLOOKUP(A66,HOP!A:C,3,0+P95)</f>
        <v>2510335</v>
      </c>
      <c r="G66" s="7">
        <f t="shared" ref="G66:G129" si="2">D66-E66</f>
        <v>0</v>
      </c>
      <c r="H66" s="7" t="str">
        <f t="shared" ref="H66:H129" si="3">$H$1&amp;F66</f>
        <v>，2510335</v>
      </c>
      <c r="I66" s="7" t="str">
        <f>VLOOKUP(A66,HOP!A:U,21,0)</f>
        <v>直采</v>
      </c>
    </row>
    <row r="67" s="7" customFormat="1" hidden="1" spans="1:9">
      <c r="A67" s="8">
        <v>17799338612</v>
      </c>
      <c r="B67" s="9">
        <v>44682</v>
      </c>
      <c r="C67" s="9">
        <v>44683</v>
      </c>
      <c r="D67" s="7">
        <v>3283</v>
      </c>
      <c r="E67" s="7" t="str">
        <f>VLOOKUP(A67,HOP!A:L,12,0)</f>
        <v>3283.00</v>
      </c>
      <c r="F67" s="7" t="str">
        <f>VLOOKUP(A67,HOP!A:C,3,0+P96)</f>
        <v>2510366</v>
      </c>
      <c r="G67" s="7">
        <f t="shared" si="2"/>
        <v>0</v>
      </c>
      <c r="H67" s="7" t="str">
        <f t="shared" si="3"/>
        <v>，2510366</v>
      </c>
      <c r="I67" s="7" t="str">
        <f>VLOOKUP(A67,HOP!A:U,21,0)</f>
        <v>直采</v>
      </c>
    </row>
    <row r="68" s="7" customFormat="1" hidden="1" spans="1:11">
      <c r="A68" s="8">
        <v>17799345980</v>
      </c>
      <c r="B68" s="9">
        <v>44685</v>
      </c>
      <c r="C68" s="9">
        <v>44687</v>
      </c>
      <c r="D68" s="7">
        <v>3120</v>
      </c>
      <c r="E68" s="7">
        <v>3120</v>
      </c>
      <c r="F68" s="7">
        <v>2510376</v>
      </c>
      <c r="G68" s="7">
        <f t="shared" si="2"/>
        <v>0</v>
      </c>
      <c r="H68" s="7" t="str">
        <f t="shared" si="3"/>
        <v>，2510376</v>
      </c>
      <c r="I68" s="7" t="str">
        <f>VLOOKUP(A68,HOP!A:U,21,0)</f>
        <v>直采</v>
      </c>
      <c r="K68" s="7" t="s">
        <v>2438</v>
      </c>
    </row>
    <row r="69" s="7" customFormat="1" hidden="1" spans="1:9">
      <c r="A69" s="8">
        <v>17799383021</v>
      </c>
      <c r="B69" s="9">
        <v>44683</v>
      </c>
      <c r="C69" s="9">
        <v>44685</v>
      </c>
      <c r="D69" s="7">
        <v>2040</v>
      </c>
      <c r="E69" s="7" t="str">
        <f>VLOOKUP(A69,HOP!A:L,12,0)</f>
        <v>2040.00</v>
      </c>
      <c r="F69" s="7" t="str">
        <f>VLOOKUP(A69,HOP!A:C,3,0+P98)</f>
        <v>2510423</v>
      </c>
      <c r="G69" s="7">
        <f t="shared" si="2"/>
        <v>0</v>
      </c>
      <c r="H69" s="7" t="str">
        <f t="shared" si="3"/>
        <v>，2510423</v>
      </c>
      <c r="I69" s="7" t="str">
        <f>VLOOKUP(A69,HOP!A:U,21,0)</f>
        <v>直采</v>
      </c>
    </row>
    <row r="70" s="7" customFormat="1" hidden="1" spans="1:9">
      <c r="A70" s="8">
        <v>17799773663</v>
      </c>
      <c r="B70" s="9">
        <v>44686</v>
      </c>
      <c r="C70" s="9">
        <v>44687</v>
      </c>
      <c r="D70" s="7">
        <v>720</v>
      </c>
      <c r="E70" s="7" t="str">
        <f>VLOOKUP(A70,HOP!A:L,12,0)</f>
        <v>720.00</v>
      </c>
      <c r="F70" s="7" t="str">
        <f>VLOOKUP(A70,HOP!A:C,3,0+P99)</f>
        <v>2510695</v>
      </c>
      <c r="G70" s="7">
        <f t="shared" si="2"/>
        <v>0</v>
      </c>
      <c r="H70" s="7" t="str">
        <f t="shared" si="3"/>
        <v>，2510695</v>
      </c>
      <c r="I70" s="7" t="str">
        <f>VLOOKUP(A70,HOP!A:U,21,0)</f>
        <v>直采</v>
      </c>
    </row>
    <row r="71" s="7" customFormat="1" hidden="1" spans="1:9">
      <c r="A71" s="8">
        <v>17800077739</v>
      </c>
      <c r="B71" s="9">
        <v>44685</v>
      </c>
      <c r="C71" s="9">
        <v>44687</v>
      </c>
      <c r="D71" s="7">
        <v>1390</v>
      </c>
      <c r="E71" s="7" t="str">
        <f>VLOOKUP(A71,HOP!A:L,12,0)</f>
        <v>1390.00</v>
      </c>
      <c r="F71" s="7" t="str">
        <f>VLOOKUP(A71,HOP!A:C,3,0+P100)</f>
        <v>2510936</v>
      </c>
      <c r="G71" s="7">
        <f t="shared" si="2"/>
        <v>0</v>
      </c>
      <c r="H71" s="7" t="str">
        <f t="shared" si="3"/>
        <v>，2510936</v>
      </c>
      <c r="I71" s="7" t="str">
        <f>VLOOKUP(A71,HOP!A:U,21,0)</f>
        <v>直采</v>
      </c>
    </row>
    <row r="72" s="7" customFormat="1" hidden="1" spans="1:9">
      <c r="A72" s="8">
        <v>17800161713</v>
      </c>
      <c r="B72" s="9">
        <v>44679</v>
      </c>
      <c r="C72" s="9">
        <v>44683</v>
      </c>
      <c r="D72" s="7">
        <v>9872</v>
      </c>
      <c r="E72" s="7" t="str">
        <f>VLOOKUP(A72,HOP!A:L,12,0)</f>
        <v>9872.00</v>
      </c>
      <c r="F72" s="7" t="str">
        <f>VLOOKUP(A72,HOP!A:C,3,0+P101)</f>
        <v>2511015</v>
      </c>
      <c r="G72" s="7">
        <f t="shared" si="2"/>
        <v>0</v>
      </c>
      <c r="H72" s="7" t="str">
        <f t="shared" si="3"/>
        <v>，2511015</v>
      </c>
      <c r="I72" s="7" t="str">
        <f>VLOOKUP(A72,HOP!A:U,21,0)</f>
        <v>直采</v>
      </c>
    </row>
    <row r="73" s="7" customFormat="1" hidden="1" spans="1:9">
      <c r="A73" s="8">
        <v>17800447923</v>
      </c>
      <c r="B73" s="9">
        <v>44684</v>
      </c>
      <c r="C73" s="9">
        <v>44685</v>
      </c>
      <c r="D73" s="7">
        <v>827</v>
      </c>
      <c r="E73" s="7" t="str">
        <f>VLOOKUP(A73,HOP!A:L,12,0)</f>
        <v>827.00</v>
      </c>
      <c r="F73" s="7" t="str">
        <f>VLOOKUP(A73,HOP!A:C,3,0+P102)</f>
        <v>2511224</v>
      </c>
      <c r="G73" s="7">
        <f t="shared" si="2"/>
        <v>0</v>
      </c>
      <c r="H73" s="7" t="str">
        <f t="shared" si="3"/>
        <v>，2511224</v>
      </c>
      <c r="I73" s="7" t="str">
        <f>VLOOKUP(A73,HOP!A:U,21,0)</f>
        <v>直采</v>
      </c>
    </row>
    <row r="74" s="7" customFormat="1" hidden="1" spans="1:9">
      <c r="A74" s="8">
        <v>17805523199</v>
      </c>
      <c r="B74" s="9">
        <v>44681</v>
      </c>
      <c r="C74" s="9">
        <v>44684</v>
      </c>
      <c r="D74" s="7">
        <v>11862</v>
      </c>
      <c r="E74" s="7" t="str">
        <f>VLOOKUP(A74,HOP!A:L,12,0)</f>
        <v>11862.00</v>
      </c>
      <c r="F74" s="7" t="str">
        <f>VLOOKUP(A74,HOP!A:C,3,0+P103)</f>
        <v>2512217</v>
      </c>
      <c r="G74" s="7">
        <f t="shared" si="2"/>
        <v>0</v>
      </c>
      <c r="H74" s="7" t="str">
        <f t="shared" si="3"/>
        <v>，2512217</v>
      </c>
      <c r="I74" s="7" t="str">
        <f>VLOOKUP(A74,HOP!A:U,21,0)</f>
        <v>直采</v>
      </c>
    </row>
    <row r="75" s="7" customFormat="1" hidden="1" spans="1:9">
      <c r="A75" s="8">
        <v>17806213610</v>
      </c>
      <c r="B75" s="9">
        <v>44679</v>
      </c>
      <c r="C75" s="9">
        <v>44687</v>
      </c>
      <c r="D75" s="7">
        <v>9546</v>
      </c>
      <c r="E75" s="7" t="str">
        <f>VLOOKUP(A75,HOP!A:L,12,0)</f>
        <v>9546.00</v>
      </c>
      <c r="F75" s="7" t="str">
        <f>VLOOKUP(A75,HOP!A:C,3,0+P104)</f>
        <v>2512653</v>
      </c>
      <c r="G75" s="7">
        <f t="shared" si="2"/>
        <v>0</v>
      </c>
      <c r="H75" s="7" t="str">
        <f t="shared" si="3"/>
        <v>，2512653</v>
      </c>
      <c r="I75" s="7" t="str">
        <f>VLOOKUP(A75,HOP!A:U,21,0)</f>
        <v>直采</v>
      </c>
    </row>
    <row r="76" s="7" customFormat="1" hidden="1" spans="1:9">
      <c r="A76" s="8">
        <v>17807620526</v>
      </c>
      <c r="B76" s="9">
        <v>44682</v>
      </c>
      <c r="C76" s="9">
        <v>44684</v>
      </c>
      <c r="D76" s="7">
        <v>0</v>
      </c>
      <c r="E76" s="7" t="e">
        <f>VLOOKUP(A76,HOP!A:L,12,0)</f>
        <v>#N/A</v>
      </c>
      <c r="F76" s="7" t="e">
        <f>VLOOKUP(A76,HOP!A:C,3,0+P105)</f>
        <v>#N/A</v>
      </c>
      <c r="G76" s="7" t="e">
        <f t="shared" si="2"/>
        <v>#N/A</v>
      </c>
      <c r="H76" s="7" t="e">
        <f t="shared" si="3"/>
        <v>#N/A</v>
      </c>
      <c r="I76" s="7" t="e">
        <f>VLOOKUP(A76,HOP!A:U,21,0)</f>
        <v>#N/A</v>
      </c>
    </row>
    <row r="77" s="7" customFormat="1" hidden="1" spans="1:9">
      <c r="A77" s="8">
        <v>17811533441</v>
      </c>
      <c r="B77" s="9">
        <v>44684</v>
      </c>
      <c r="C77" s="9">
        <v>44685</v>
      </c>
      <c r="D77" s="7">
        <v>695</v>
      </c>
      <c r="E77" s="7" t="str">
        <f>VLOOKUP(A77,HOP!A:L,12,0)</f>
        <v>695.00</v>
      </c>
      <c r="F77" s="7" t="str">
        <f>VLOOKUP(A77,HOP!A:C,3,0+P106)</f>
        <v>2514177</v>
      </c>
      <c r="G77" s="7">
        <f t="shared" si="2"/>
        <v>0</v>
      </c>
      <c r="H77" s="7" t="str">
        <f t="shared" si="3"/>
        <v>，2514177</v>
      </c>
      <c r="I77" s="7" t="str">
        <f>VLOOKUP(A77,HOP!A:U,21,0)</f>
        <v>直采</v>
      </c>
    </row>
    <row r="78" s="7" customFormat="1" hidden="1" spans="1:9">
      <c r="A78" s="8">
        <v>17811563631</v>
      </c>
      <c r="B78" s="9">
        <v>44684</v>
      </c>
      <c r="C78" s="9">
        <v>44686</v>
      </c>
      <c r="D78" s="7">
        <v>3140</v>
      </c>
      <c r="E78" s="7" t="str">
        <f>VLOOKUP(A78,HOP!A:L,12,0)</f>
        <v>3140.00</v>
      </c>
      <c r="F78" s="7" t="str">
        <f>VLOOKUP(A78,HOP!A:C,3,0+P107)</f>
        <v>2514184</v>
      </c>
      <c r="G78" s="7">
        <f t="shared" si="2"/>
        <v>0</v>
      </c>
      <c r="H78" s="7" t="str">
        <f t="shared" si="3"/>
        <v>，2514184</v>
      </c>
      <c r="I78" s="7" t="str">
        <f>VLOOKUP(A78,HOP!A:U,21,0)</f>
        <v>直采</v>
      </c>
    </row>
    <row r="79" s="7" customFormat="1" spans="1:11">
      <c r="A79" s="8">
        <v>17811416329</v>
      </c>
      <c r="B79" s="9">
        <v>44682</v>
      </c>
      <c r="C79" s="9">
        <v>44686</v>
      </c>
      <c r="D79" s="7">
        <v>3575.04</v>
      </c>
      <c r="E79" s="7">
        <v>3564</v>
      </c>
      <c r="F79" s="7" t="str">
        <f>VLOOKUP(A79,HOP!A:C,3,0+P108)</f>
        <v>2514152</v>
      </c>
      <c r="G79" s="7">
        <f t="shared" si="2"/>
        <v>11.04</v>
      </c>
      <c r="H79" s="7" t="str">
        <f t="shared" si="3"/>
        <v>，2514152</v>
      </c>
      <c r="I79" s="7" t="str">
        <f>VLOOKUP(A79,HOP!A:U,21,0)</f>
        <v>直采</v>
      </c>
      <c r="J79" s="7" t="s">
        <v>2439</v>
      </c>
      <c r="K79" s="7" t="s">
        <v>2429</v>
      </c>
    </row>
    <row r="80" s="7" customFormat="1" hidden="1" spans="1:9">
      <c r="A80" s="8">
        <v>17811735874</v>
      </c>
      <c r="B80" s="9">
        <v>44681</v>
      </c>
      <c r="C80" s="9">
        <v>44685</v>
      </c>
      <c r="D80" s="7">
        <v>0</v>
      </c>
      <c r="E80" s="7" t="e">
        <f>VLOOKUP(A80,HOP!A:L,12,0)</f>
        <v>#N/A</v>
      </c>
      <c r="F80" s="7" t="e">
        <f>VLOOKUP(A80,HOP!A:C,3,0+P109)</f>
        <v>#N/A</v>
      </c>
      <c r="G80" s="7" t="e">
        <f t="shared" si="2"/>
        <v>#N/A</v>
      </c>
      <c r="H80" s="7" t="e">
        <f t="shared" si="3"/>
        <v>#N/A</v>
      </c>
      <c r="I80" s="7" t="e">
        <f>VLOOKUP(A80,HOP!A:U,21,0)</f>
        <v>#N/A</v>
      </c>
    </row>
    <row r="81" s="7" customFormat="1" hidden="1" spans="1:9">
      <c r="A81" s="8">
        <v>17811890079</v>
      </c>
      <c r="B81" s="9">
        <v>44683</v>
      </c>
      <c r="C81" s="9">
        <v>44684</v>
      </c>
      <c r="D81" s="7">
        <v>330</v>
      </c>
      <c r="E81" s="7" t="str">
        <f>VLOOKUP(A81,HOP!A:L,12,0)</f>
        <v>330.00</v>
      </c>
      <c r="F81" s="7" t="str">
        <f>VLOOKUP(A81,HOP!A:C,3,0+P110)</f>
        <v>2514270</v>
      </c>
      <c r="G81" s="7">
        <f t="shared" si="2"/>
        <v>0</v>
      </c>
      <c r="H81" s="7" t="str">
        <f t="shared" si="3"/>
        <v>，2514270</v>
      </c>
      <c r="I81" s="7" t="str">
        <f>VLOOKUP(A81,HOP!A:U,21,0)</f>
        <v>直采</v>
      </c>
    </row>
    <row r="82" s="7" customFormat="1" hidden="1" spans="1:9">
      <c r="A82" s="8">
        <v>17812226849</v>
      </c>
      <c r="B82" s="9">
        <v>44682</v>
      </c>
      <c r="C82" s="9">
        <v>44684</v>
      </c>
      <c r="D82" s="7">
        <v>2162</v>
      </c>
      <c r="E82" s="7" t="str">
        <f>VLOOKUP(A82,HOP!A:L,12,0)</f>
        <v>2162.00</v>
      </c>
      <c r="F82" s="7" t="str">
        <f>VLOOKUP(A82,HOP!A:C,3,0+P111)</f>
        <v>2514521</v>
      </c>
      <c r="G82" s="7">
        <f t="shared" si="2"/>
        <v>0</v>
      </c>
      <c r="H82" s="7" t="str">
        <f t="shared" si="3"/>
        <v>，2514521</v>
      </c>
      <c r="I82" s="7" t="str">
        <f>VLOOKUP(A82,HOP!A:U,21,0)</f>
        <v>直采</v>
      </c>
    </row>
    <row r="83" s="7" customFormat="1" hidden="1" spans="1:9">
      <c r="A83" s="8">
        <v>17812187661</v>
      </c>
      <c r="B83" s="9">
        <v>44682</v>
      </c>
      <c r="C83" s="9">
        <v>44684</v>
      </c>
      <c r="D83" s="7">
        <v>3862</v>
      </c>
      <c r="E83" s="7" t="str">
        <f>VLOOKUP(A83,HOP!A:L,12,0)</f>
        <v>3862.00</v>
      </c>
      <c r="F83" s="7" t="str">
        <f>VLOOKUP(A83,HOP!A:C,3,0+P112)</f>
        <v>2514494</v>
      </c>
      <c r="G83" s="7">
        <f t="shared" si="2"/>
        <v>0</v>
      </c>
      <c r="H83" s="7" t="str">
        <f t="shared" si="3"/>
        <v>，2514494</v>
      </c>
      <c r="I83" s="7" t="str">
        <f>VLOOKUP(A83,HOP!A:U,21,0)</f>
        <v>直采</v>
      </c>
    </row>
    <row r="84" s="7" customFormat="1" hidden="1" spans="1:9">
      <c r="A84" s="8">
        <v>17813064957</v>
      </c>
      <c r="B84" s="9">
        <v>44683</v>
      </c>
      <c r="C84" s="9">
        <v>44687</v>
      </c>
      <c r="D84" s="7">
        <v>2140</v>
      </c>
      <c r="E84" s="7" t="str">
        <f>VLOOKUP(A84,HOP!A:L,12,0)</f>
        <v>2140.00</v>
      </c>
      <c r="F84" s="7" t="str">
        <f>VLOOKUP(A84,HOP!A:C,3,0+P113)</f>
        <v>2515040</v>
      </c>
      <c r="G84" s="7">
        <f t="shared" si="2"/>
        <v>0</v>
      </c>
      <c r="H84" s="7" t="str">
        <f t="shared" si="3"/>
        <v>，2515040</v>
      </c>
      <c r="I84" s="7" t="str">
        <f>VLOOKUP(A84,HOP!A:U,21,0)</f>
        <v>直采</v>
      </c>
    </row>
    <row r="85" s="7" customFormat="1" hidden="1" spans="1:9">
      <c r="A85" s="8">
        <v>17813160922</v>
      </c>
      <c r="B85" s="9">
        <v>44681</v>
      </c>
      <c r="C85" s="9">
        <v>44684</v>
      </c>
      <c r="D85" s="7">
        <v>1030</v>
      </c>
      <c r="E85" s="7" t="str">
        <f>VLOOKUP(A85,HOP!A:L,12,0)</f>
        <v>1030.00</v>
      </c>
      <c r="F85" s="7" t="str">
        <f>VLOOKUP(A85,HOP!A:C,3,0+P114)</f>
        <v>2515117</v>
      </c>
      <c r="G85" s="7">
        <f t="shared" si="2"/>
        <v>0</v>
      </c>
      <c r="H85" s="7" t="str">
        <f t="shared" si="3"/>
        <v>，2515117</v>
      </c>
      <c r="I85" s="7" t="str">
        <f>VLOOKUP(A85,HOP!A:U,21,0)</f>
        <v>直采</v>
      </c>
    </row>
    <row r="86" s="7" customFormat="1" hidden="1" spans="1:9">
      <c r="A86" s="8">
        <v>17813593041</v>
      </c>
      <c r="B86" s="9">
        <v>44685</v>
      </c>
      <c r="C86" s="9">
        <v>44687</v>
      </c>
      <c r="D86" s="7">
        <v>1616</v>
      </c>
      <c r="E86" s="7" t="str">
        <f>VLOOKUP(A86,HOP!A:L,12,0)</f>
        <v>1616.00</v>
      </c>
      <c r="F86" s="7" t="str">
        <f>VLOOKUP(A86,HOP!A:C,3,0+P115)</f>
        <v>2515389</v>
      </c>
      <c r="G86" s="7">
        <f t="shared" si="2"/>
        <v>0</v>
      </c>
      <c r="H86" s="7" t="str">
        <f t="shared" si="3"/>
        <v>，2515389</v>
      </c>
      <c r="I86" s="7" t="str">
        <f>VLOOKUP(A86,HOP!A:U,21,0)</f>
        <v>直采</v>
      </c>
    </row>
    <row r="87" s="7" customFormat="1" hidden="1" spans="1:9">
      <c r="A87" s="8">
        <v>17813610657</v>
      </c>
      <c r="B87" s="9">
        <v>44688</v>
      </c>
      <c r="C87" s="9">
        <v>44689</v>
      </c>
      <c r="D87" s="7">
        <v>0</v>
      </c>
      <c r="E87" s="7" t="e">
        <f>VLOOKUP(A87,HOP!A:L,12,0)</f>
        <v>#N/A</v>
      </c>
      <c r="F87" s="7" t="e">
        <f>VLOOKUP(A87,HOP!A:C,3,0+P116)</f>
        <v>#N/A</v>
      </c>
      <c r="G87" s="7" t="e">
        <f t="shared" si="2"/>
        <v>#N/A</v>
      </c>
      <c r="H87" s="7" t="e">
        <f t="shared" si="3"/>
        <v>#N/A</v>
      </c>
      <c r="I87" s="7" t="e">
        <f>VLOOKUP(A87,HOP!A:U,21,0)</f>
        <v>#N/A</v>
      </c>
    </row>
    <row r="88" s="7" customFormat="1" hidden="1" spans="1:9">
      <c r="A88" s="8">
        <v>17813629315</v>
      </c>
      <c r="B88" s="9">
        <v>44684</v>
      </c>
      <c r="C88" s="9">
        <v>44685</v>
      </c>
      <c r="D88" s="7">
        <v>1294</v>
      </c>
      <c r="E88" s="7" t="str">
        <f>VLOOKUP(A88,HOP!A:L,12,0)</f>
        <v>1294.00</v>
      </c>
      <c r="F88" s="7" t="str">
        <f>VLOOKUP(A88,HOP!A:C,3,0+P117)</f>
        <v>2515429</v>
      </c>
      <c r="G88" s="7">
        <f t="shared" si="2"/>
        <v>0</v>
      </c>
      <c r="H88" s="7" t="str">
        <f t="shared" si="3"/>
        <v>，2515429</v>
      </c>
      <c r="I88" s="7" t="str">
        <f>VLOOKUP(A88,HOP!A:U,21,0)</f>
        <v>直采</v>
      </c>
    </row>
    <row r="89" s="7" customFormat="1" hidden="1" spans="1:9">
      <c r="A89" s="8">
        <v>17813675171</v>
      </c>
      <c r="B89" s="9">
        <v>44684</v>
      </c>
      <c r="C89" s="9">
        <v>44686</v>
      </c>
      <c r="D89" s="7">
        <v>0</v>
      </c>
      <c r="E89" s="7" t="e">
        <f>VLOOKUP(A89,HOP!A:L,12,0)</f>
        <v>#N/A</v>
      </c>
      <c r="F89" s="7" t="e">
        <f>VLOOKUP(A89,HOP!A:C,3,0+P118)</f>
        <v>#N/A</v>
      </c>
      <c r="G89" s="7" t="e">
        <f t="shared" si="2"/>
        <v>#N/A</v>
      </c>
      <c r="H89" s="7" t="e">
        <f t="shared" si="3"/>
        <v>#N/A</v>
      </c>
      <c r="I89" s="7" t="e">
        <f>VLOOKUP(A89,HOP!A:U,21,0)</f>
        <v>#N/A</v>
      </c>
    </row>
    <row r="90" s="7" customFormat="1" hidden="1" spans="1:9">
      <c r="A90" s="8">
        <v>17813783619</v>
      </c>
      <c r="B90" s="9">
        <v>44684</v>
      </c>
      <c r="C90" s="9">
        <v>44685</v>
      </c>
      <c r="D90" s="7">
        <v>827</v>
      </c>
      <c r="E90" s="7" t="str">
        <f>VLOOKUP(A90,HOP!A:L,12,0)</f>
        <v>827.00</v>
      </c>
      <c r="F90" s="7" t="str">
        <f>VLOOKUP(A90,HOP!A:C,3,0+P119)</f>
        <v>2515528</v>
      </c>
      <c r="G90" s="7">
        <f t="shared" si="2"/>
        <v>0</v>
      </c>
      <c r="H90" s="7" t="str">
        <f t="shared" si="3"/>
        <v>，2515528</v>
      </c>
      <c r="I90" s="7" t="str">
        <f>VLOOKUP(A90,HOP!A:U,21,0)</f>
        <v>直采</v>
      </c>
    </row>
    <row r="91" s="7" customFormat="1" hidden="1" spans="1:9">
      <c r="A91" s="8">
        <v>17813820226</v>
      </c>
      <c r="B91" s="9">
        <v>44685</v>
      </c>
      <c r="C91" s="9">
        <v>44686</v>
      </c>
      <c r="D91" s="7">
        <v>752</v>
      </c>
      <c r="E91" s="7" t="str">
        <f>VLOOKUP(A91,HOP!A:L,12,0)</f>
        <v>752.00</v>
      </c>
      <c r="F91" s="7" t="str">
        <f>VLOOKUP(A91,HOP!A:C,3,0+P120)</f>
        <v>2515544</v>
      </c>
      <c r="G91" s="7">
        <f t="shared" si="2"/>
        <v>0</v>
      </c>
      <c r="H91" s="7" t="str">
        <f t="shared" si="3"/>
        <v>，2515544</v>
      </c>
      <c r="I91" s="7" t="str">
        <f>VLOOKUP(A91,HOP!A:U,21,0)</f>
        <v>直采</v>
      </c>
    </row>
    <row r="92" s="7" customFormat="1" hidden="1" spans="1:9">
      <c r="A92" s="8">
        <v>17813901126</v>
      </c>
      <c r="B92" s="9">
        <v>44681</v>
      </c>
      <c r="C92" s="9">
        <v>44683</v>
      </c>
      <c r="D92" s="7">
        <v>1684</v>
      </c>
      <c r="E92" s="7" t="str">
        <f>VLOOKUP(A92,HOP!A:L,12,0)</f>
        <v>1684.00</v>
      </c>
      <c r="F92" s="7" t="str">
        <f>VLOOKUP(A92,HOP!A:C,3,0+P121)</f>
        <v>2515583</v>
      </c>
      <c r="G92" s="7">
        <f t="shared" si="2"/>
        <v>0</v>
      </c>
      <c r="H92" s="7" t="str">
        <f t="shared" si="3"/>
        <v>，2515583</v>
      </c>
      <c r="I92" s="7" t="str">
        <f>VLOOKUP(A92,HOP!A:U,21,0)</f>
        <v>直采</v>
      </c>
    </row>
    <row r="93" s="7" customFormat="1" hidden="1" spans="1:9">
      <c r="A93" s="8">
        <v>17813917237</v>
      </c>
      <c r="B93" s="9">
        <v>44682</v>
      </c>
      <c r="C93" s="9">
        <v>44683</v>
      </c>
      <c r="D93" s="7">
        <v>980</v>
      </c>
      <c r="E93" s="7" t="str">
        <f>VLOOKUP(A93,HOP!A:L,12,0)</f>
        <v>980.00</v>
      </c>
      <c r="F93" s="7" t="str">
        <f>VLOOKUP(A93,HOP!A:C,3,0+P122)</f>
        <v>2515595</v>
      </c>
      <c r="G93" s="7">
        <f t="shared" si="2"/>
        <v>0</v>
      </c>
      <c r="H93" s="7" t="str">
        <f t="shared" si="3"/>
        <v>，2515595</v>
      </c>
      <c r="I93" s="7" t="str">
        <f>VLOOKUP(A93,HOP!A:U,21,0)</f>
        <v>直采</v>
      </c>
    </row>
    <row r="94" s="7" customFormat="1" hidden="1" spans="1:11">
      <c r="A94" s="8">
        <v>17814028212</v>
      </c>
      <c r="B94" s="9">
        <v>44681</v>
      </c>
      <c r="C94" s="9">
        <v>44684</v>
      </c>
      <c r="D94" s="7">
        <v>8000</v>
      </c>
      <c r="E94" s="7">
        <v>8000</v>
      </c>
      <c r="F94" s="7">
        <v>2515684</v>
      </c>
      <c r="G94" s="7">
        <f t="shared" si="2"/>
        <v>0</v>
      </c>
      <c r="H94" s="7" t="str">
        <f t="shared" si="3"/>
        <v>，2515684</v>
      </c>
      <c r="I94" s="7" t="str">
        <f>VLOOKUP(A94,HOP!A:U,21,0)</f>
        <v>直采</v>
      </c>
      <c r="K94" s="7" t="s">
        <v>2438</v>
      </c>
    </row>
    <row r="95" s="7" customFormat="1" hidden="1" spans="1:9">
      <c r="A95" s="8">
        <v>17814029284</v>
      </c>
      <c r="B95" s="9">
        <v>44685</v>
      </c>
      <c r="C95" s="9">
        <v>44686</v>
      </c>
      <c r="D95" s="7">
        <v>592</v>
      </c>
      <c r="E95" s="7" t="str">
        <f>VLOOKUP(A95,HOP!A:L,12,0)</f>
        <v>592.00</v>
      </c>
      <c r="F95" s="7" t="str">
        <f>VLOOKUP(A95,HOP!A:C,3,0+P124)</f>
        <v>2515685</v>
      </c>
      <c r="G95" s="7">
        <f t="shared" si="2"/>
        <v>0</v>
      </c>
      <c r="H95" s="7" t="str">
        <f t="shared" si="3"/>
        <v>，2515685</v>
      </c>
      <c r="I95" s="7" t="str">
        <f>VLOOKUP(A95,HOP!A:U,21,0)</f>
        <v>直采</v>
      </c>
    </row>
    <row r="96" s="7" customFormat="1" hidden="1" spans="1:9">
      <c r="A96" s="8">
        <v>17814053178</v>
      </c>
      <c r="B96" s="9">
        <v>44683</v>
      </c>
      <c r="C96" s="9">
        <v>44687</v>
      </c>
      <c r="D96" s="7">
        <v>2400</v>
      </c>
      <c r="E96" s="7" t="str">
        <f>VLOOKUP(A96,HOP!A:L,12,0)</f>
        <v>2400.00</v>
      </c>
      <c r="F96" s="7" t="str">
        <f>VLOOKUP(A96,HOP!A:C,3,0+P125)</f>
        <v>2515714</v>
      </c>
      <c r="G96" s="7">
        <f t="shared" si="2"/>
        <v>0</v>
      </c>
      <c r="H96" s="7" t="str">
        <f t="shared" si="3"/>
        <v>，2515714</v>
      </c>
      <c r="I96" s="7" t="str">
        <f>VLOOKUP(A96,HOP!A:U,21,0)</f>
        <v>直采</v>
      </c>
    </row>
    <row r="97" s="7" customFormat="1" hidden="1" spans="1:9">
      <c r="A97" s="8">
        <v>17814318978</v>
      </c>
      <c r="B97" s="9">
        <v>44682</v>
      </c>
      <c r="C97" s="9">
        <v>44683</v>
      </c>
      <c r="D97" s="7">
        <v>435</v>
      </c>
      <c r="E97" s="7" t="str">
        <f>VLOOKUP(A97,HOP!A:L,12,0)</f>
        <v>435.00</v>
      </c>
      <c r="F97" s="7" t="str">
        <f>VLOOKUP(A97,HOP!A:C,3,0+P126)</f>
        <v>2515884</v>
      </c>
      <c r="G97" s="7">
        <f t="shared" si="2"/>
        <v>0</v>
      </c>
      <c r="H97" s="7" t="str">
        <f t="shared" si="3"/>
        <v>，2515884</v>
      </c>
      <c r="I97" s="7" t="str">
        <f>VLOOKUP(A97,HOP!A:U,21,0)</f>
        <v>直采</v>
      </c>
    </row>
    <row r="98" s="7" customFormat="1" hidden="1" spans="1:9">
      <c r="A98" s="8">
        <v>17814335553</v>
      </c>
      <c r="B98" s="9">
        <v>44681</v>
      </c>
      <c r="C98" s="9">
        <v>44683</v>
      </c>
      <c r="D98" s="7">
        <v>0</v>
      </c>
      <c r="E98" s="7" t="e">
        <f>VLOOKUP(A98,HOP!A:L,12,0)</f>
        <v>#N/A</v>
      </c>
      <c r="F98" s="7" t="e">
        <f>VLOOKUP(A98,HOP!A:C,3,0+P127)</f>
        <v>#N/A</v>
      </c>
      <c r="G98" s="7" t="e">
        <f t="shared" si="2"/>
        <v>#N/A</v>
      </c>
      <c r="H98" s="7" t="e">
        <f t="shared" si="3"/>
        <v>#N/A</v>
      </c>
      <c r="I98" s="7" t="e">
        <f>VLOOKUP(A98,HOP!A:U,21,0)</f>
        <v>#N/A</v>
      </c>
    </row>
    <row r="99" s="7" customFormat="1" spans="1:11">
      <c r="A99" s="8">
        <v>17814123069</v>
      </c>
      <c r="B99" s="9">
        <v>44683</v>
      </c>
      <c r="C99" s="9">
        <v>44684</v>
      </c>
      <c r="D99" s="7">
        <v>893.76</v>
      </c>
      <c r="E99" s="7" t="str">
        <f>VLOOKUP(A99,HOP!A:L,12,0)</f>
        <v>891.00</v>
      </c>
      <c r="F99" s="7" t="str">
        <f>VLOOKUP(A99,HOP!A:C,3,0+P128)</f>
        <v>2515764</v>
      </c>
      <c r="G99" s="7">
        <f t="shared" si="2"/>
        <v>2.75999999999999</v>
      </c>
      <c r="H99" s="7" t="str">
        <f t="shared" si="3"/>
        <v>，2515764</v>
      </c>
      <c r="I99" s="7" t="str">
        <f>VLOOKUP(A99,HOP!A:U,21,0)</f>
        <v>直采</v>
      </c>
      <c r="J99" s="7" t="s">
        <v>2440</v>
      </c>
      <c r="K99" s="7" t="s">
        <v>2428</v>
      </c>
    </row>
    <row r="100" s="7" customFormat="1" hidden="1" spans="1:9">
      <c r="A100" s="8">
        <v>17814594436</v>
      </c>
      <c r="B100" s="9">
        <v>44683</v>
      </c>
      <c r="C100" s="9">
        <v>44687</v>
      </c>
      <c r="D100" s="7">
        <v>1320</v>
      </c>
      <c r="E100" s="7" t="str">
        <f>VLOOKUP(A100,HOP!A:L,12,0)</f>
        <v>1320.00</v>
      </c>
      <c r="F100" s="7" t="str">
        <f>VLOOKUP(A100,HOP!A:C,3,0+P129)</f>
        <v>2516064</v>
      </c>
      <c r="G100" s="7">
        <f t="shared" si="2"/>
        <v>0</v>
      </c>
      <c r="H100" s="7" t="str">
        <f t="shared" si="3"/>
        <v>，2516064</v>
      </c>
      <c r="I100" s="7" t="str">
        <f>VLOOKUP(A100,HOP!A:U,21,0)</f>
        <v>直采</v>
      </c>
    </row>
    <row r="101" s="7" customFormat="1" hidden="1" spans="1:9">
      <c r="A101" s="8">
        <v>17814595308</v>
      </c>
      <c r="B101" s="9">
        <v>44680</v>
      </c>
      <c r="C101" s="9">
        <v>44684</v>
      </c>
      <c r="D101" s="7">
        <v>1904</v>
      </c>
      <c r="E101" s="7" t="str">
        <f>VLOOKUP(A101,HOP!A:L,12,0)</f>
        <v>1904.00</v>
      </c>
      <c r="F101" s="7" t="str">
        <f>VLOOKUP(A101,HOP!A:C,3,0+P130)</f>
        <v>2516065</v>
      </c>
      <c r="G101" s="7">
        <f t="shared" si="2"/>
        <v>0</v>
      </c>
      <c r="H101" s="7" t="str">
        <f t="shared" si="3"/>
        <v>，2516065</v>
      </c>
      <c r="I101" s="7" t="str">
        <f>VLOOKUP(A101,HOP!A:U,21,0)</f>
        <v>直采</v>
      </c>
    </row>
    <row r="102" s="7" customFormat="1" hidden="1" spans="1:9">
      <c r="A102" s="8">
        <v>17814720325</v>
      </c>
      <c r="B102" s="9">
        <v>44679</v>
      </c>
      <c r="C102" s="9">
        <v>44683</v>
      </c>
      <c r="D102" s="7">
        <v>1623</v>
      </c>
      <c r="E102" s="7" t="str">
        <f>VLOOKUP(A102,HOP!A:L,12,0)</f>
        <v>1623.00</v>
      </c>
      <c r="F102" s="7" t="str">
        <f>VLOOKUP(A102,HOP!A:C,3,0+P131)</f>
        <v>2516142</v>
      </c>
      <c r="G102" s="7">
        <f t="shared" si="2"/>
        <v>0</v>
      </c>
      <c r="H102" s="7" t="str">
        <f t="shared" si="3"/>
        <v>，2516142</v>
      </c>
      <c r="I102" s="7" t="str">
        <f>VLOOKUP(A102,HOP!A:U,21,0)</f>
        <v>直采</v>
      </c>
    </row>
    <row r="103" s="7" customFormat="1" hidden="1" spans="1:9">
      <c r="A103" s="8">
        <v>17814794017</v>
      </c>
      <c r="B103" s="9">
        <v>44682</v>
      </c>
      <c r="C103" s="9">
        <v>44683</v>
      </c>
      <c r="D103" s="7">
        <v>330</v>
      </c>
      <c r="E103" s="7" t="str">
        <f>VLOOKUP(A103,HOP!A:L,12,0)</f>
        <v>330.00</v>
      </c>
      <c r="F103" s="7" t="str">
        <f>VLOOKUP(A103,HOP!A:C,3,0+P132)</f>
        <v>2516196</v>
      </c>
      <c r="G103" s="7">
        <f t="shared" si="2"/>
        <v>0</v>
      </c>
      <c r="H103" s="7" t="str">
        <f t="shared" si="3"/>
        <v>，2516196</v>
      </c>
      <c r="I103" s="7" t="str">
        <f>VLOOKUP(A103,HOP!A:U,21,0)</f>
        <v>直采</v>
      </c>
    </row>
    <row r="104" s="7" customFormat="1" hidden="1" spans="1:9">
      <c r="A104" s="8">
        <v>17815542964</v>
      </c>
      <c r="B104" s="9">
        <v>44682</v>
      </c>
      <c r="C104" s="9">
        <v>44683</v>
      </c>
      <c r="D104" s="7">
        <v>890</v>
      </c>
      <c r="E104" s="7" t="str">
        <f>VLOOKUP(A104,HOP!A:L,12,0)</f>
        <v>890.00</v>
      </c>
      <c r="F104" s="7" t="str">
        <f>VLOOKUP(A104,HOP!A:C,3,0+P133)</f>
        <v>2516733</v>
      </c>
      <c r="G104" s="7">
        <f t="shared" si="2"/>
        <v>0</v>
      </c>
      <c r="H104" s="7" t="str">
        <f t="shared" si="3"/>
        <v>，2516733</v>
      </c>
      <c r="I104" s="7" t="str">
        <f>VLOOKUP(A104,HOP!A:U,21,0)</f>
        <v>直采</v>
      </c>
    </row>
    <row r="105" s="7" customFormat="1" hidden="1" spans="1:9">
      <c r="A105" s="8">
        <v>17815545861</v>
      </c>
      <c r="B105" s="9">
        <v>44682</v>
      </c>
      <c r="C105" s="9">
        <v>44683</v>
      </c>
      <c r="D105" s="7">
        <v>420</v>
      </c>
      <c r="E105" s="7" t="str">
        <f>VLOOKUP(A105,HOP!A:L,12,0)</f>
        <v>420.00</v>
      </c>
      <c r="F105" s="7" t="str">
        <f>VLOOKUP(A105,HOP!A:C,3,0+P134)</f>
        <v>2516740</v>
      </c>
      <c r="G105" s="7">
        <f t="shared" si="2"/>
        <v>0</v>
      </c>
      <c r="H105" s="7" t="str">
        <f t="shared" si="3"/>
        <v>，2516740</v>
      </c>
      <c r="I105" s="7" t="str">
        <f>VLOOKUP(A105,HOP!A:U,21,0)</f>
        <v>直采</v>
      </c>
    </row>
    <row r="106" s="7" customFormat="1" hidden="1" spans="1:9">
      <c r="A106" s="8">
        <v>17815786661</v>
      </c>
      <c r="B106" s="9">
        <v>44680</v>
      </c>
      <c r="C106" s="9">
        <v>44684</v>
      </c>
      <c r="D106" s="7">
        <v>2666</v>
      </c>
      <c r="E106" s="7" t="str">
        <f>VLOOKUP(A106,HOP!A:L,12,0)</f>
        <v>2666.00</v>
      </c>
      <c r="F106" s="7" t="str">
        <f>VLOOKUP(A106,HOP!A:C,3,0+P135)</f>
        <v>2516871</v>
      </c>
      <c r="G106" s="7">
        <f t="shared" si="2"/>
        <v>0</v>
      </c>
      <c r="H106" s="7" t="str">
        <f t="shared" si="3"/>
        <v>，2516871</v>
      </c>
      <c r="I106" s="7" t="str">
        <f>VLOOKUP(A106,HOP!A:U,21,0)</f>
        <v>直采</v>
      </c>
    </row>
    <row r="107" s="7" customFormat="1" hidden="1" spans="1:9">
      <c r="A107" s="8">
        <v>17819449770</v>
      </c>
      <c r="B107" s="9">
        <v>44687</v>
      </c>
      <c r="C107" s="9">
        <v>44689</v>
      </c>
      <c r="D107" s="7">
        <v>0</v>
      </c>
      <c r="E107" s="7" t="e">
        <f>VLOOKUP(A107,HOP!A:L,12,0)</f>
        <v>#N/A</v>
      </c>
      <c r="F107" s="7" t="e">
        <f>VLOOKUP(A107,HOP!A:C,3,0+P136)</f>
        <v>#N/A</v>
      </c>
      <c r="G107" s="7" t="e">
        <f t="shared" si="2"/>
        <v>#N/A</v>
      </c>
      <c r="H107" s="7" t="e">
        <f t="shared" si="3"/>
        <v>#N/A</v>
      </c>
      <c r="I107" s="7" t="e">
        <f>VLOOKUP(A107,HOP!A:U,21,0)</f>
        <v>#N/A</v>
      </c>
    </row>
    <row r="108" s="7" customFormat="1" hidden="1" spans="1:9">
      <c r="A108" s="8">
        <v>17819928195</v>
      </c>
      <c r="B108" s="9">
        <v>44688</v>
      </c>
      <c r="C108" s="9">
        <v>44689</v>
      </c>
      <c r="D108" s="7">
        <v>581</v>
      </c>
      <c r="E108" s="7" t="str">
        <f>VLOOKUP(A108,HOP!A:L,12,0)</f>
        <v>581.00</v>
      </c>
      <c r="F108" s="7" t="str">
        <f>VLOOKUP(A108,HOP!A:C,3,0+P137)</f>
        <v>2517505</v>
      </c>
      <c r="G108" s="7">
        <f t="shared" si="2"/>
        <v>0</v>
      </c>
      <c r="H108" s="7" t="str">
        <f t="shared" si="3"/>
        <v>，2517505</v>
      </c>
      <c r="I108" s="7" t="str">
        <f>VLOOKUP(A108,HOP!A:U,21,0)</f>
        <v>直采</v>
      </c>
    </row>
    <row r="109" s="7" customFormat="1" hidden="1" spans="1:9">
      <c r="A109" s="8">
        <v>17820178324</v>
      </c>
      <c r="B109" s="9">
        <v>44670</v>
      </c>
      <c r="C109" s="9">
        <v>44686</v>
      </c>
      <c r="D109" s="7">
        <v>2128</v>
      </c>
      <c r="E109" s="7" t="str">
        <f>VLOOKUP(A109,HOP!A:L,12,0)</f>
        <v>2128.00</v>
      </c>
      <c r="F109" s="7" t="str">
        <f>VLOOKUP(A109,HOP!A:C,3,0+P138)</f>
        <v>2517645</v>
      </c>
      <c r="G109" s="7">
        <f t="shared" si="2"/>
        <v>0</v>
      </c>
      <c r="H109" s="7" t="str">
        <f t="shared" si="3"/>
        <v>，2517645</v>
      </c>
      <c r="I109" s="7" t="str">
        <f>VLOOKUP(A109,HOP!A:U,21,0)</f>
        <v>直采</v>
      </c>
    </row>
    <row r="110" s="7" customFormat="1" hidden="1" spans="1:9">
      <c r="A110" s="8">
        <v>17820326402</v>
      </c>
      <c r="B110" s="9">
        <v>44686</v>
      </c>
      <c r="C110" s="9">
        <v>44687</v>
      </c>
      <c r="D110" s="7">
        <v>0</v>
      </c>
      <c r="E110" s="7" t="e">
        <f>VLOOKUP(A110,HOP!A:L,12,0)</f>
        <v>#N/A</v>
      </c>
      <c r="F110" s="7" t="e">
        <f>VLOOKUP(A110,HOP!A:C,3,0+P139)</f>
        <v>#N/A</v>
      </c>
      <c r="G110" s="7" t="e">
        <f t="shared" si="2"/>
        <v>#N/A</v>
      </c>
      <c r="H110" s="7" t="e">
        <f t="shared" si="3"/>
        <v>#N/A</v>
      </c>
      <c r="I110" s="7" t="e">
        <f>VLOOKUP(A110,HOP!A:U,21,0)</f>
        <v>#N/A</v>
      </c>
    </row>
    <row r="111" s="7" customFormat="1" hidden="1" spans="1:9">
      <c r="A111" s="8">
        <v>17820455766</v>
      </c>
      <c r="B111" s="9">
        <v>44685</v>
      </c>
      <c r="C111" s="9">
        <v>44687</v>
      </c>
      <c r="D111" s="7">
        <v>1162</v>
      </c>
      <c r="E111" s="7" t="str">
        <f>VLOOKUP(A111,HOP!A:L,12,0)</f>
        <v>1162.00</v>
      </c>
      <c r="F111" s="7" t="str">
        <f>VLOOKUP(A111,HOP!A:C,3,0+P140)</f>
        <v>2517808</v>
      </c>
      <c r="G111" s="7">
        <f t="shared" si="2"/>
        <v>0</v>
      </c>
      <c r="H111" s="7" t="str">
        <f t="shared" si="3"/>
        <v>，2517808</v>
      </c>
      <c r="I111" s="7" t="str">
        <f>VLOOKUP(A111,HOP!A:U,21,0)</f>
        <v>直采</v>
      </c>
    </row>
    <row r="112" s="7" customFormat="1" hidden="1" spans="1:9">
      <c r="A112" s="8">
        <v>17820503022</v>
      </c>
      <c r="B112" s="9">
        <v>44678</v>
      </c>
      <c r="C112" s="9">
        <v>44685</v>
      </c>
      <c r="D112" s="7">
        <v>2886</v>
      </c>
      <c r="E112" s="7" t="str">
        <f>VLOOKUP(A112,HOP!A:L,12,0)</f>
        <v>2886.00</v>
      </c>
      <c r="F112" s="7" t="str">
        <f>VLOOKUP(A112,HOP!A:C,3,0+P141)</f>
        <v>2517836</v>
      </c>
      <c r="G112" s="7">
        <f t="shared" si="2"/>
        <v>0</v>
      </c>
      <c r="H112" s="7" t="str">
        <f t="shared" si="3"/>
        <v>，2517836</v>
      </c>
      <c r="I112" s="7" t="str">
        <f>VLOOKUP(A112,HOP!A:U,21,0)</f>
        <v>直采</v>
      </c>
    </row>
    <row r="113" s="7" customFormat="1" spans="1:11">
      <c r="A113" s="8">
        <v>17820824022</v>
      </c>
      <c r="B113" s="9">
        <v>44684</v>
      </c>
      <c r="C113" s="9">
        <v>44687</v>
      </c>
      <c r="D113" s="7">
        <v>3453.07</v>
      </c>
      <c r="E113" s="7" t="str">
        <f>VLOOKUP(A113,HOP!A:L,12,0)</f>
        <v>3432.00</v>
      </c>
      <c r="F113" s="7" t="str">
        <f>VLOOKUP(A113,HOP!A:C,3,0+P142)</f>
        <v>2518048</v>
      </c>
      <c r="G113" s="7">
        <f t="shared" si="2"/>
        <v>21.0700000000002</v>
      </c>
      <c r="H113" s="7" t="str">
        <f t="shared" si="3"/>
        <v>，2518048</v>
      </c>
      <c r="I113" s="7" t="str">
        <f>VLOOKUP(A113,HOP!A:U,21,0)</f>
        <v>直采</v>
      </c>
      <c r="J113" s="7" t="s">
        <v>2441</v>
      </c>
      <c r="K113" s="7" t="s">
        <v>2442</v>
      </c>
    </row>
    <row r="114" s="7" customFormat="1" hidden="1" spans="1:9">
      <c r="A114" s="8">
        <v>17820872696</v>
      </c>
      <c r="B114" s="9">
        <v>44687</v>
      </c>
      <c r="C114" s="9">
        <v>44688</v>
      </c>
      <c r="D114" s="7">
        <v>827</v>
      </c>
      <c r="E114" s="7" t="str">
        <f>VLOOKUP(A114,HOP!A:L,12,0)</f>
        <v>827.00</v>
      </c>
      <c r="F114" s="7" t="str">
        <f>VLOOKUP(A114,HOP!A:C,3,0+P143)</f>
        <v>2518082</v>
      </c>
      <c r="G114" s="7">
        <f t="shared" si="2"/>
        <v>0</v>
      </c>
      <c r="H114" s="7" t="str">
        <f t="shared" si="3"/>
        <v>，2518082</v>
      </c>
      <c r="I114" s="7" t="str">
        <f>VLOOKUP(A114,HOP!A:U,21,0)</f>
        <v>直采</v>
      </c>
    </row>
    <row r="115" s="7" customFormat="1" hidden="1" spans="1:9">
      <c r="A115" s="8">
        <v>17820995967</v>
      </c>
      <c r="B115" s="9">
        <v>44685</v>
      </c>
      <c r="C115" s="9">
        <v>44688</v>
      </c>
      <c r="D115" s="7">
        <v>3702</v>
      </c>
      <c r="E115" s="7" t="str">
        <f>VLOOKUP(A115,HOP!A:L,12,0)</f>
        <v>3702.00</v>
      </c>
      <c r="F115" s="7" t="str">
        <f>VLOOKUP(A115,HOP!A:C,3,0+P144)</f>
        <v>2518166</v>
      </c>
      <c r="G115" s="7">
        <f t="shared" si="2"/>
        <v>0</v>
      </c>
      <c r="H115" s="7" t="str">
        <f t="shared" si="3"/>
        <v>，2518166</v>
      </c>
      <c r="I115" s="7" t="str">
        <f>VLOOKUP(A115,HOP!A:U,21,0)</f>
        <v>直采</v>
      </c>
    </row>
    <row r="116" s="7" customFormat="1" hidden="1" spans="1:9">
      <c r="A116" s="8">
        <v>17821037672</v>
      </c>
      <c r="B116" s="9">
        <v>44687</v>
      </c>
      <c r="C116" s="9">
        <v>44689</v>
      </c>
      <c r="D116" s="7">
        <v>1230</v>
      </c>
      <c r="E116" s="7" t="str">
        <f>VLOOKUP(A116,HOP!A:L,12,0)</f>
        <v>1230.00</v>
      </c>
      <c r="F116" s="7" t="str">
        <f>VLOOKUP(A116,HOP!A:C,3,0+P145)</f>
        <v>2518175</v>
      </c>
      <c r="G116" s="7">
        <f t="shared" si="2"/>
        <v>0</v>
      </c>
      <c r="H116" s="7" t="str">
        <f t="shared" si="3"/>
        <v>，2518175</v>
      </c>
      <c r="I116" s="7" t="str">
        <f>VLOOKUP(A116,HOP!A:U,21,0)</f>
        <v>直采</v>
      </c>
    </row>
    <row r="117" s="7" customFormat="1" hidden="1" spans="1:11">
      <c r="A117" s="8">
        <v>17821433081</v>
      </c>
      <c r="B117" s="9">
        <v>44682</v>
      </c>
      <c r="C117" s="9">
        <v>44684</v>
      </c>
      <c r="D117" s="7">
        <v>8520</v>
      </c>
      <c r="E117" s="7">
        <v>8520</v>
      </c>
      <c r="F117" s="7">
        <v>2518306</v>
      </c>
      <c r="G117" s="7">
        <f t="shared" si="2"/>
        <v>0</v>
      </c>
      <c r="H117" s="7" t="str">
        <f t="shared" si="3"/>
        <v>，2518306</v>
      </c>
      <c r="I117" s="7" t="str">
        <f>VLOOKUP(A117,HOP!A:U,21,0)</f>
        <v>直采</v>
      </c>
      <c r="K117" s="7" t="s">
        <v>2438</v>
      </c>
    </row>
    <row r="118" s="7" customFormat="1" hidden="1" spans="1:9">
      <c r="A118" s="8">
        <v>17821619275</v>
      </c>
      <c r="B118" s="9">
        <v>44682</v>
      </c>
      <c r="C118" s="9">
        <v>44685</v>
      </c>
      <c r="D118" s="7">
        <v>1410</v>
      </c>
      <c r="E118" s="7" t="str">
        <f>VLOOKUP(A118,HOP!A:L,12,0)</f>
        <v>1410.00</v>
      </c>
      <c r="F118" s="7" t="str">
        <f>VLOOKUP(A118,HOP!A:C,3,0+P147)</f>
        <v>2518350</v>
      </c>
      <c r="G118" s="7">
        <f t="shared" si="2"/>
        <v>0</v>
      </c>
      <c r="H118" s="7" t="str">
        <f t="shared" si="3"/>
        <v>，2518350</v>
      </c>
      <c r="I118" s="7" t="str">
        <f>VLOOKUP(A118,HOP!A:U,21,0)</f>
        <v>直采</v>
      </c>
    </row>
    <row r="119" s="7" customFormat="1" hidden="1" spans="1:9">
      <c r="A119" s="8">
        <v>17821765783</v>
      </c>
      <c r="B119" s="9">
        <v>44682</v>
      </c>
      <c r="C119" s="9">
        <v>44685</v>
      </c>
      <c r="D119" s="7">
        <v>1110</v>
      </c>
      <c r="E119" s="7" t="str">
        <f>VLOOKUP(A119,HOP!A:L,12,0)</f>
        <v>1110.00</v>
      </c>
      <c r="F119" s="7" t="str">
        <f>VLOOKUP(A119,HOP!A:C,3,0+P148)</f>
        <v>2518375</v>
      </c>
      <c r="G119" s="7">
        <f t="shared" si="2"/>
        <v>0</v>
      </c>
      <c r="H119" s="7" t="str">
        <f t="shared" si="3"/>
        <v>，2518375</v>
      </c>
      <c r="I119" s="7" t="str">
        <f>VLOOKUP(A119,HOP!A:U,21,0)</f>
        <v>直采</v>
      </c>
    </row>
    <row r="120" s="7" customFormat="1" hidden="1" spans="1:9">
      <c r="A120" s="8">
        <v>17822092905</v>
      </c>
      <c r="B120" s="9">
        <v>44687</v>
      </c>
      <c r="C120" s="9">
        <v>44688</v>
      </c>
      <c r="D120" s="7">
        <v>580</v>
      </c>
      <c r="E120" s="7" t="str">
        <f>VLOOKUP(A120,HOP!A:L,12,0)</f>
        <v>580.00</v>
      </c>
      <c r="F120" s="7" t="str">
        <f>VLOOKUP(A120,HOP!A:C,3,0+P149)</f>
        <v>2518425</v>
      </c>
      <c r="G120" s="7">
        <f t="shared" si="2"/>
        <v>0</v>
      </c>
      <c r="H120" s="7" t="str">
        <f t="shared" si="3"/>
        <v>，2518425</v>
      </c>
      <c r="I120" s="7" t="str">
        <f>VLOOKUP(A120,HOP!A:U,21,0)</f>
        <v>直采</v>
      </c>
    </row>
    <row r="121" s="7" customFormat="1" hidden="1" spans="1:9">
      <c r="A121" s="8">
        <v>17822122631</v>
      </c>
      <c r="B121" s="9">
        <v>44686</v>
      </c>
      <c r="C121" s="9">
        <v>44688</v>
      </c>
      <c r="D121" s="7">
        <v>1230</v>
      </c>
      <c r="E121" s="7" t="str">
        <f>VLOOKUP(A121,HOP!A:L,12,0)</f>
        <v>1230.00</v>
      </c>
      <c r="F121" s="7" t="str">
        <f>VLOOKUP(A121,HOP!A:C,3,0+P150)</f>
        <v>2518438</v>
      </c>
      <c r="G121" s="7">
        <f t="shared" si="2"/>
        <v>0</v>
      </c>
      <c r="H121" s="7" t="str">
        <f t="shared" si="3"/>
        <v>，2518438</v>
      </c>
      <c r="I121" s="7" t="str">
        <f>VLOOKUP(A121,HOP!A:U,21,0)</f>
        <v>直采</v>
      </c>
    </row>
    <row r="122" s="7" customFormat="1" hidden="1" spans="1:9">
      <c r="A122" s="8">
        <v>17822147172</v>
      </c>
      <c r="B122" s="9">
        <v>44687</v>
      </c>
      <c r="C122" s="9">
        <v>44688</v>
      </c>
      <c r="D122" s="7">
        <v>580</v>
      </c>
      <c r="E122" s="7" t="str">
        <f>VLOOKUP(A122,HOP!A:L,12,0)</f>
        <v>580.00</v>
      </c>
      <c r="F122" s="7" t="str">
        <f>VLOOKUP(A122,HOP!A:C,3,0+P151)</f>
        <v>2518449</v>
      </c>
      <c r="G122" s="7">
        <f t="shared" si="2"/>
        <v>0</v>
      </c>
      <c r="H122" s="7" t="str">
        <f t="shared" si="3"/>
        <v>，2518449</v>
      </c>
      <c r="I122" s="7" t="str">
        <f>VLOOKUP(A122,HOP!A:U,21,0)</f>
        <v>直采</v>
      </c>
    </row>
    <row r="123" s="7" customFormat="1" hidden="1" spans="1:9">
      <c r="A123" s="8">
        <v>17822221184</v>
      </c>
      <c r="B123" s="9">
        <v>44681</v>
      </c>
      <c r="C123" s="9">
        <v>44683</v>
      </c>
      <c r="D123" s="7">
        <v>2090</v>
      </c>
      <c r="E123" s="7" t="str">
        <f>VLOOKUP(A123,HOP!A:L,12,0)</f>
        <v>2090.00</v>
      </c>
      <c r="F123" s="7" t="str">
        <f>VLOOKUP(A123,HOP!A:C,3,0+P152)</f>
        <v>2518490</v>
      </c>
      <c r="G123" s="7">
        <f t="shared" si="2"/>
        <v>0</v>
      </c>
      <c r="H123" s="7" t="str">
        <f t="shared" si="3"/>
        <v>，2518490</v>
      </c>
      <c r="I123" s="7" t="str">
        <f>VLOOKUP(A123,HOP!A:U,21,0)</f>
        <v>直采</v>
      </c>
    </row>
    <row r="124" s="7" customFormat="1" hidden="1" spans="1:9">
      <c r="A124" s="8">
        <v>17822658801</v>
      </c>
      <c r="B124" s="9">
        <v>44684</v>
      </c>
      <c r="C124" s="9">
        <v>44686</v>
      </c>
      <c r="D124" s="7">
        <v>2040</v>
      </c>
      <c r="E124" s="7" t="str">
        <f>VLOOKUP(A124,HOP!A:L,12,0)</f>
        <v>2040.00</v>
      </c>
      <c r="F124" s="7" t="str">
        <f>VLOOKUP(A124,HOP!A:C,3,0+P153)</f>
        <v>2518669</v>
      </c>
      <c r="G124" s="7">
        <f t="shared" si="2"/>
        <v>0</v>
      </c>
      <c r="H124" s="7" t="str">
        <f t="shared" si="3"/>
        <v>，2518669</v>
      </c>
      <c r="I124" s="7" t="str">
        <f>VLOOKUP(A124,HOP!A:U,21,0)</f>
        <v>直采</v>
      </c>
    </row>
    <row r="125" s="7" customFormat="1" hidden="1" spans="1:9">
      <c r="A125" s="8">
        <v>17822711606</v>
      </c>
      <c r="B125" s="9">
        <v>44687</v>
      </c>
      <c r="C125" s="9">
        <v>44689</v>
      </c>
      <c r="D125" s="7">
        <v>2040</v>
      </c>
      <c r="E125" s="7" t="str">
        <f>VLOOKUP(A125,HOP!A:L,12,0)</f>
        <v>2040.00</v>
      </c>
      <c r="F125" s="7" t="str">
        <f>VLOOKUP(A125,HOP!A:C,3,0+P154)</f>
        <v>2518702</v>
      </c>
      <c r="G125" s="7">
        <f t="shared" si="2"/>
        <v>0</v>
      </c>
      <c r="H125" s="7" t="str">
        <f t="shared" si="3"/>
        <v>，2518702</v>
      </c>
      <c r="I125" s="7" t="str">
        <f>VLOOKUP(A125,HOP!A:U,21,0)</f>
        <v>直采</v>
      </c>
    </row>
    <row r="126" s="7" customFormat="1" hidden="1" spans="1:9">
      <c r="A126" s="8">
        <v>17822920437</v>
      </c>
      <c r="B126" s="9">
        <v>44682</v>
      </c>
      <c r="C126" s="9">
        <v>44684</v>
      </c>
      <c r="D126" s="7">
        <v>1502</v>
      </c>
      <c r="E126" s="7" t="str">
        <f>VLOOKUP(A126,HOP!A:L,12,0)</f>
        <v>1502.00</v>
      </c>
      <c r="F126" s="7" t="str">
        <f>VLOOKUP(A126,HOP!A:C,3,0+P155)</f>
        <v>2518800</v>
      </c>
      <c r="G126" s="7">
        <f t="shared" si="2"/>
        <v>0</v>
      </c>
      <c r="H126" s="7" t="str">
        <f t="shared" si="3"/>
        <v>，2518800</v>
      </c>
      <c r="I126" s="7" t="str">
        <f>VLOOKUP(A126,HOP!A:U,21,0)</f>
        <v>直采</v>
      </c>
    </row>
    <row r="127" s="7" customFormat="1" hidden="1" spans="1:9">
      <c r="A127" s="8">
        <v>17823144018</v>
      </c>
      <c r="B127" s="9">
        <v>44684</v>
      </c>
      <c r="C127" s="9">
        <v>44689</v>
      </c>
      <c r="D127" s="7">
        <v>3075</v>
      </c>
      <c r="E127" s="7" t="str">
        <f>VLOOKUP(A127,HOP!A:L,12,0)</f>
        <v>3075.00</v>
      </c>
      <c r="F127" s="7" t="str">
        <f>VLOOKUP(A127,HOP!A:C,3,0+P156)</f>
        <v>2518892</v>
      </c>
      <c r="G127" s="7">
        <f t="shared" si="2"/>
        <v>0</v>
      </c>
      <c r="H127" s="7" t="str">
        <f t="shared" si="3"/>
        <v>，2518892</v>
      </c>
      <c r="I127" s="7" t="str">
        <f>VLOOKUP(A127,HOP!A:U,21,0)</f>
        <v>直采</v>
      </c>
    </row>
    <row r="128" s="7" customFormat="1" hidden="1" spans="1:9">
      <c r="A128" s="8">
        <v>17823398346</v>
      </c>
      <c r="B128" s="9">
        <v>44681</v>
      </c>
      <c r="C128" s="9">
        <v>44683</v>
      </c>
      <c r="D128" s="7">
        <v>676</v>
      </c>
      <c r="E128" s="7" t="str">
        <f>VLOOKUP(A128,HOP!A:L,12,0)</f>
        <v>676.00</v>
      </c>
      <c r="F128" s="7" t="str">
        <f>VLOOKUP(A128,HOP!A:C,3,0+P157)</f>
        <v>2518965</v>
      </c>
      <c r="G128" s="7">
        <f t="shared" si="2"/>
        <v>0</v>
      </c>
      <c r="H128" s="7" t="str">
        <f t="shared" si="3"/>
        <v>，2518965</v>
      </c>
      <c r="I128" s="7" t="str">
        <f>VLOOKUP(A128,HOP!A:U,21,0)</f>
        <v>直采</v>
      </c>
    </row>
    <row r="129" s="7" customFormat="1" hidden="1" spans="1:9">
      <c r="A129" s="8">
        <v>17823527259</v>
      </c>
      <c r="B129" s="9">
        <v>44685</v>
      </c>
      <c r="C129" s="9">
        <v>44686</v>
      </c>
      <c r="D129" s="7">
        <v>0</v>
      </c>
      <c r="E129" s="7" t="e">
        <f>VLOOKUP(A129,HOP!A:L,12,0)</f>
        <v>#N/A</v>
      </c>
      <c r="F129" s="7" t="e">
        <f>VLOOKUP(A129,HOP!A:C,3,0+P158)</f>
        <v>#N/A</v>
      </c>
      <c r="G129" s="7" t="e">
        <f t="shared" si="2"/>
        <v>#N/A</v>
      </c>
      <c r="H129" s="7" t="e">
        <f t="shared" si="3"/>
        <v>#N/A</v>
      </c>
      <c r="I129" s="7" t="e">
        <f>VLOOKUP(A129,HOP!A:U,21,0)</f>
        <v>#N/A</v>
      </c>
    </row>
    <row r="130" s="7" customFormat="1" hidden="1" spans="1:9">
      <c r="A130" s="8">
        <v>17823827708</v>
      </c>
      <c r="B130" s="9">
        <v>44683</v>
      </c>
      <c r="C130" s="9">
        <v>44684</v>
      </c>
      <c r="D130" s="7">
        <v>875</v>
      </c>
      <c r="E130" s="7" t="str">
        <f>VLOOKUP(A130,HOP!A:L,12,0)</f>
        <v>875.00</v>
      </c>
      <c r="F130" s="7" t="str">
        <f>VLOOKUP(A130,HOP!A:C,3,0+P159)</f>
        <v>2519098</v>
      </c>
      <c r="G130" s="7">
        <f t="shared" ref="G130:G193" si="4">D130-E130</f>
        <v>0</v>
      </c>
      <c r="H130" s="7" t="str">
        <f t="shared" ref="H130:H193" si="5">$H$1&amp;F130</f>
        <v>，2519098</v>
      </c>
      <c r="I130" s="7" t="str">
        <f>VLOOKUP(A130,HOP!A:U,21,0)</f>
        <v>直采</v>
      </c>
    </row>
    <row r="131" s="7" customFormat="1" hidden="1" spans="1:9">
      <c r="A131" s="8">
        <v>17823830684</v>
      </c>
      <c r="B131" s="9">
        <v>44681</v>
      </c>
      <c r="C131" s="9">
        <v>44683</v>
      </c>
      <c r="D131" s="7">
        <v>769</v>
      </c>
      <c r="E131" s="7" t="str">
        <f>VLOOKUP(A131,HOP!A:L,12,0)</f>
        <v>769.00</v>
      </c>
      <c r="F131" s="7" t="str">
        <f>VLOOKUP(A131,HOP!A:C,3,0+P160)</f>
        <v>2519102</v>
      </c>
      <c r="G131" s="7">
        <f t="shared" si="4"/>
        <v>0</v>
      </c>
      <c r="H131" s="7" t="str">
        <f t="shared" si="5"/>
        <v>，2519102</v>
      </c>
      <c r="I131" s="7" t="str">
        <f>VLOOKUP(A131,HOP!A:U,21,0)</f>
        <v>直采</v>
      </c>
    </row>
    <row r="132" s="7" customFormat="1" hidden="1" spans="1:9">
      <c r="A132" s="8">
        <v>17823850573</v>
      </c>
      <c r="B132" s="9">
        <v>44682</v>
      </c>
      <c r="C132" s="9">
        <v>44683</v>
      </c>
      <c r="D132" s="7">
        <v>379</v>
      </c>
      <c r="E132" s="7" t="str">
        <f>VLOOKUP(A132,HOP!A:L,12,0)</f>
        <v>379.00</v>
      </c>
      <c r="F132" s="7" t="str">
        <f>VLOOKUP(A132,HOP!A:C,3,0+P161)</f>
        <v>2519108</v>
      </c>
      <c r="G132" s="7">
        <f t="shared" si="4"/>
        <v>0</v>
      </c>
      <c r="H132" s="7" t="str">
        <f t="shared" si="5"/>
        <v>，2519108</v>
      </c>
      <c r="I132" s="7" t="str">
        <f>VLOOKUP(A132,HOP!A:U,21,0)</f>
        <v>直采</v>
      </c>
    </row>
    <row r="133" s="7" customFormat="1" hidden="1" spans="1:9">
      <c r="A133" s="8">
        <v>17826200059</v>
      </c>
      <c r="B133" s="9">
        <v>44678</v>
      </c>
      <c r="C133" s="9">
        <v>44683</v>
      </c>
      <c r="D133" s="7">
        <v>4046</v>
      </c>
      <c r="E133" s="7" t="str">
        <f>VLOOKUP(A133,HOP!A:L,12,0)</f>
        <v>4046.00</v>
      </c>
      <c r="F133" s="7" t="str">
        <f>VLOOKUP(A133,HOP!A:C,3,0+P162)</f>
        <v>2519118</v>
      </c>
      <c r="G133" s="7">
        <f t="shared" si="4"/>
        <v>0</v>
      </c>
      <c r="H133" s="7" t="str">
        <f t="shared" si="5"/>
        <v>，2519118</v>
      </c>
      <c r="I133" s="7" t="str">
        <f>VLOOKUP(A133,HOP!A:U,21,0)</f>
        <v>直采</v>
      </c>
    </row>
    <row r="134" s="7" customFormat="1" hidden="1" spans="1:9">
      <c r="A134" s="8">
        <v>17826521718</v>
      </c>
      <c r="B134" s="9">
        <v>44681</v>
      </c>
      <c r="C134" s="9">
        <v>44683</v>
      </c>
      <c r="D134" s="7">
        <v>0</v>
      </c>
      <c r="E134" s="7" t="e">
        <f>VLOOKUP(A134,HOP!A:L,12,0)</f>
        <v>#N/A</v>
      </c>
      <c r="F134" s="7" t="e">
        <f>VLOOKUP(A134,HOP!A:C,3,0+P163)</f>
        <v>#N/A</v>
      </c>
      <c r="G134" s="7" t="e">
        <f t="shared" si="4"/>
        <v>#N/A</v>
      </c>
      <c r="H134" s="7" t="e">
        <f t="shared" si="5"/>
        <v>#N/A</v>
      </c>
      <c r="I134" s="7" t="e">
        <f>VLOOKUP(A134,HOP!A:U,21,0)</f>
        <v>#N/A</v>
      </c>
    </row>
    <row r="135" s="7" customFormat="1" hidden="1" spans="1:9">
      <c r="A135" s="8">
        <v>17826618703</v>
      </c>
      <c r="B135" s="9">
        <v>44686</v>
      </c>
      <c r="C135" s="9">
        <v>44688</v>
      </c>
      <c r="D135" s="7">
        <v>548</v>
      </c>
      <c r="E135" s="7" t="str">
        <f>VLOOKUP(A135,HOP!A:L,12,0)</f>
        <v>548.00</v>
      </c>
      <c r="F135" s="7" t="str">
        <f>VLOOKUP(A135,HOP!A:C,3,0+P164)</f>
        <v>2519160</v>
      </c>
      <c r="G135" s="7">
        <f t="shared" si="4"/>
        <v>0</v>
      </c>
      <c r="H135" s="7" t="str">
        <f t="shared" si="5"/>
        <v>，2519160</v>
      </c>
      <c r="I135" s="7" t="str">
        <f>VLOOKUP(A135,HOP!A:U,21,0)</f>
        <v>直采</v>
      </c>
    </row>
    <row r="136" s="7" customFormat="1" hidden="1" spans="1:9">
      <c r="A136" s="8">
        <v>17826726813</v>
      </c>
      <c r="B136" s="9">
        <v>44681</v>
      </c>
      <c r="C136" s="9">
        <v>44686</v>
      </c>
      <c r="D136" s="7">
        <v>3540</v>
      </c>
      <c r="E136" s="7" t="str">
        <f>VLOOKUP(A136,HOP!A:L,12,0)</f>
        <v>3540.00</v>
      </c>
      <c r="F136" s="7" t="str">
        <f>VLOOKUP(A136,HOP!A:C,3,0+P165)</f>
        <v>2519180</v>
      </c>
      <c r="G136" s="7">
        <f t="shared" si="4"/>
        <v>0</v>
      </c>
      <c r="H136" s="7" t="str">
        <f t="shared" si="5"/>
        <v>，2519180</v>
      </c>
      <c r="I136" s="7" t="str">
        <f>VLOOKUP(A136,HOP!A:U,21,0)</f>
        <v>直采</v>
      </c>
    </row>
    <row r="137" s="7" customFormat="1" hidden="1" spans="1:9">
      <c r="A137" s="8">
        <v>17827671966</v>
      </c>
      <c r="B137" s="9">
        <v>44681</v>
      </c>
      <c r="C137" s="9">
        <v>44683</v>
      </c>
      <c r="D137" s="7">
        <v>2476</v>
      </c>
      <c r="E137" s="7" t="str">
        <f>VLOOKUP(A137,HOP!A:L,12,0)</f>
        <v>2476.00</v>
      </c>
      <c r="F137" s="7" t="str">
        <f>VLOOKUP(A137,HOP!A:C,3,0+P166)</f>
        <v>2519472</v>
      </c>
      <c r="G137" s="7">
        <f t="shared" si="4"/>
        <v>0</v>
      </c>
      <c r="H137" s="7" t="str">
        <f t="shared" si="5"/>
        <v>，2519472</v>
      </c>
      <c r="I137" s="7" t="str">
        <f>VLOOKUP(A137,HOP!A:U,21,0)</f>
        <v>直采</v>
      </c>
    </row>
    <row r="138" s="7" customFormat="1" hidden="1" spans="1:9">
      <c r="A138" s="8">
        <v>17827820070</v>
      </c>
      <c r="B138" s="9">
        <v>44683</v>
      </c>
      <c r="C138" s="9">
        <v>44685</v>
      </c>
      <c r="D138" s="7">
        <v>5500</v>
      </c>
      <c r="E138" s="7" t="str">
        <f>VLOOKUP(A138,HOP!A:L,12,0)</f>
        <v>5500.00</v>
      </c>
      <c r="F138" s="7" t="str">
        <f>VLOOKUP(A138,HOP!A:C,3,0+P167)</f>
        <v>2519521</v>
      </c>
      <c r="G138" s="7">
        <f t="shared" si="4"/>
        <v>0</v>
      </c>
      <c r="H138" s="7" t="str">
        <f t="shared" si="5"/>
        <v>，2519521</v>
      </c>
      <c r="I138" s="7" t="str">
        <f>VLOOKUP(A138,HOP!A:U,21,0)</f>
        <v>直采</v>
      </c>
    </row>
    <row r="139" s="7" customFormat="1" hidden="1" spans="1:9">
      <c r="A139" s="8">
        <v>17827852876</v>
      </c>
      <c r="B139" s="9">
        <v>44683</v>
      </c>
      <c r="C139" s="9">
        <v>44685</v>
      </c>
      <c r="D139" s="7">
        <v>9820</v>
      </c>
      <c r="E139" s="7" t="str">
        <f>VLOOKUP(A139,HOP!A:L,12,0)</f>
        <v>9820.00</v>
      </c>
      <c r="F139" s="7" t="str">
        <f>VLOOKUP(A139,HOP!A:C,3,0+P168)</f>
        <v>2519537</v>
      </c>
      <c r="G139" s="7">
        <f t="shared" si="4"/>
        <v>0</v>
      </c>
      <c r="H139" s="7" t="str">
        <f t="shared" si="5"/>
        <v>，2519537</v>
      </c>
      <c r="I139" s="7" t="str">
        <f>VLOOKUP(A139,HOP!A:U,21,0)</f>
        <v>直采</v>
      </c>
    </row>
    <row r="140" s="7" customFormat="1" hidden="1" spans="1:9">
      <c r="A140" s="8">
        <v>17828032631</v>
      </c>
      <c r="B140" s="9">
        <v>44685</v>
      </c>
      <c r="C140" s="9">
        <v>44686</v>
      </c>
      <c r="D140" s="7">
        <v>0</v>
      </c>
      <c r="E140" s="7" t="e">
        <f>VLOOKUP(A140,HOP!A:L,12,0)</f>
        <v>#N/A</v>
      </c>
      <c r="F140" s="7" t="e">
        <f>VLOOKUP(A140,HOP!A:C,3,0+P169)</f>
        <v>#N/A</v>
      </c>
      <c r="G140" s="7" t="e">
        <f t="shared" si="4"/>
        <v>#N/A</v>
      </c>
      <c r="H140" s="7" t="e">
        <f t="shared" si="5"/>
        <v>#N/A</v>
      </c>
      <c r="I140" s="7" t="e">
        <f>VLOOKUP(A140,HOP!A:U,21,0)</f>
        <v>#N/A</v>
      </c>
    </row>
    <row r="141" s="7" customFormat="1" hidden="1" spans="1:9">
      <c r="A141" s="8">
        <v>17828100218</v>
      </c>
      <c r="B141" s="9">
        <v>44687</v>
      </c>
      <c r="C141" s="9">
        <v>44689</v>
      </c>
      <c r="D141" s="7">
        <v>1436</v>
      </c>
      <c r="E141" s="7" t="str">
        <f>VLOOKUP(A141,HOP!A:L,12,0)</f>
        <v>1436.00</v>
      </c>
      <c r="F141" s="7" t="str">
        <f>VLOOKUP(A141,HOP!A:C,3,0+P170)</f>
        <v>2519606</v>
      </c>
      <c r="G141" s="7">
        <f t="shared" si="4"/>
        <v>0</v>
      </c>
      <c r="H141" s="7" t="str">
        <f t="shared" si="5"/>
        <v>，2519606</v>
      </c>
      <c r="I141" s="7" t="str">
        <f>VLOOKUP(A141,HOP!A:U,21,0)</f>
        <v>直采</v>
      </c>
    </row>
    <row r="142" s="7" customFormat="1" hidden="1" spans="1:9">
      <c r="A142" s="8">
        <v>17828481171</v>
      </c>
      <c r="B142" s="9">
        <v>44684</v>
      </c>
      <c r="C142" s="9">
        <v>44686</v>
      </c>
      <c r="D142" s="7">
        <v>0</v>
      </c>
      <c r="E142" s="7" t="e">
        <f>VLOOKUP(A142,HOP!A:L,12,0)</f>
        <v>#N/A</v>
      </c>
      <c r="F142" s="7" t="e">
        <f>VLOOKUP(A142,HOP!A:C,3,0+P171)</f>
        <v>#N/A</v>
      </c>
      <c r="G142" s="7" t="e">
        <f t="shared" si="4"/>
        <v>#N/A</v>
      </c>
      <c r="H142" s="7" t="e">
        <f t="shared" si="5"/>
        <v>#N/A</v>
      </c>
      <c r="I142" s="7" t="e">
        <f>VLOOKUP(A142,HOP!A:U,21,0)</f>
        <v>#N/A</v>
      </c>
    </row>
    <row r="143" s="7" customFormat="1" hidden="1" spans="1:9">
      <c r="A143" s="8">
        <v>17828670725</v>
      </c>
      <c r="B143" s="9">
        <v>44682</v>
      </c>
      <c r="C143" s="9">
        <v>44684</v>
      </c>
      <c r="D143" s="7">
        <v>0</v>
      </c>
      <c r="E143" s="7" t="e">
        <f>VLOOKUP(A143,HOP!A:L,12,0)</f>
        <v>#N/A</v>
      </c>
      <c r="F143" s="7" t="e">
        <f>VLOOKUP(A143,HOP!A:C,3,0+P172)</f>
        <v>#N/A</v>
      </c>
      <c r="G143" s="7" t="e">
        <f t="shared" si="4"/>
        <v>#N/A</v>
      </c>
      <c r="H143" s="7" t="e">
        <f t="shared" si="5"/>
        <v>#N/A</v>
      </c>
      <c r="I143" s="7" t="e">
        <f>VLOOKUP(A143,HOP!A:U,21,0)</f>
        <v>#N/A</v>
      </c>
    </row>
    <row r="144" s="7" customFormat="1" hidden="1" spans="1:9">
      <c r="A144" s="8">
        <v>17829145893</v>
      </c>
      <c r="B144" s="9">
        <v>44681</v>
      </c>
      <c r="C144" s="9">
        <v>44684</v>
      </c>
      <c r="D144" s="7">
        <v>1267</v>
      </c>
      <c r="E144" s="7" t="str">
        <f>VLOOKUP(A144,HOP!A:L,12,0)</f>
        <v>1267.00</v>
      </c>
      <c r="F144" s="7" t="str">
        <f>VLOOKUP(A144,HOP!A:C,3,0+P173)</f>
        <v>2519915</v>
      </c>
      <c r="G144" s="7">
        <f t="shared" si="4"/>
        <v>0</v>
      </c>
      <c r="H144" s="7" t="str">
        <f t="shared" si="5"/>
        <v>，2519915</v>
      </c>
      <c r="I144" s="7" t="str">
        <f>VLOOKUP(A144,HOP!A:U,21,0)</f>
        <v>直采</v>
      </c>
    </row>
    <row r="145" s="7" customFormat="1" hidden="1" spans="1:9">
      <c r="A145" s="8">
        <v>17829182054</v>
      </c>
      <c r="B145" s="9">
        <v>44682</v>
      </c>
      <c r="C145" s="9">
        <v>44683</v>
      </c>
      <c r="D145" s="7">
        <v>251</v>
      </c>
      <c r="E145" s="7" t="str">
        <f>VLOOKUP(A145,HOP!A:L,12,0)</f>
        <v>251.00</v>
      </c>
      <c r="F145" s="7" t="str">
        <f>VLOOKUP(A145,HOP!A:C,3,0+P174)</f>
        <v>2519923</v>
      </c>
      <c r="G145" s="7">
        <f t="shared" si="4"/>
        <v>0</v>
      </c>
      <c r="H145" s="7" t="str">
        <f t="shared" si="5"/>
        <v>，2519923</v>
      </c>
      <c r="I145" s="7" t="str">
        <f>VLOOKUP(A145,HOP!A:U,21,0)</f>
        <v>直采</v>
      </c>
    </row>
    <row r="146" s="7" customFormat="1" hidden="1" spans="1:9">
      <c r="A146" s="8">
        <v>17829313641</v>
      </c>
      <c r="B146" s="9">
        <v>44682</v>
      </c>
      <c r="C146" s="9">
        <v>44683</v>
      </c>
      <c r="D146" s="7">
        <v>306</v>
      </c>
      <c r="E146" s="7" t="str">
        <f>VLOOKUP(A146,HOP!A:L,12,0)</f>
        <v>306.00</v>
      </c>
      <c r="F146" s="7" t="str">
        <f>VLOOKUP(A146,HOP!A:C,3,0+P175)</f>
        <v>2519944</v>
      </c>
      <c r="G146" s="7">
        <f t="shared" si="4"/>
        <v>0</v>
      </c>
      <c r="H146" s="7" t="str">
        <f t="shared" si="5"/>
        <v>，2519944</v>
      </c>
      <c r="I146" s="7" t="str">
        <f>VLOOKUP(A146,HOP!A:U,21,0)</f>
        <v>直采</v>
      </c>
    </row>
    <row r="147" s="7" customFormat="1" hidden="1" spans="1:9">
      <c r="A147" s="8">
        <v>17829380716</v>
      </c>
      <c r="B147" s="9">
        <v>44681</v>
      </c>
      <c r="C147" s="9">
        <v>44683</v>
      </c>
      <c r="D147" s="7">
        <v>960</v>
      </c>
      <c r="E147" s="7" t="str">
        <f>VLOOKUP(A147,HOP!A:L,12,0)</f>
        <v>960.00</v>
      </c>
      <c r="F147" s="7" t="str">
        <f>VLOOKUP(A147,HOP!A:C,3,0+P176)</f>
        <v>2519957</v>
      </c>
      <c r="G147" s="7">
        <f t="shared" si="4"/>
        <v>0</v>
      </c>
      <c r="H147" s="7" t="str">
        <f t="shared" si="5"/>
        <v>，2519957</v>
      </c>
      <c r="I147" s="7" t="str">
        <f>VLOOKUP(A147,HOP!A:U,21,0)</f>
        <v>直采</v>
      </c>
    </row>
    <row r="148" s="7" customFormat="1" hidden="1" spans="1:9">
      <c r="A148" s="8">
        <v>17829453927</v>
      </c>
      <c r="B148" s="9">
        <v>44682</v>
      </c>
      <c r="C148" s="9">
        <v>44684</v>
      </c>
      <c r="D148" s="7">
        <v>804</v>
      </c>
      <c r="E148" s="7" t="str">
        <f>VLOOKUP(A148,HOP!A:L,12,0)</f>
        <v>804.00</v>
      </c>
      <c r="F148" s="7" t="str">
        <f>VLOOKUP(A148,HOP!A:C,3,0+P177)</f>
        <v>2519985</v>
      </c>
      <c r="G148" s="7">
        <f t="shared" si="4"/>
        <v>0</v>
      </c>
      <c r="H148" s="7" t="str">
        <f t="shared" si="5"/>
        <v>，2519985</v>
      </c>
      <c r="I148" s="7" t="str">
        <f>VLOOKUP(A148,HOP!A:U,21,0)</f>
        <v>直采</v>
      </c>
    </row>
    <row r="149" s="7" customFormat="1" hidden="1" spans="1:9">
      <c r="A149" s="8">
        <v>17829481640</v>
      </c>
      <c r="B149" s="9">
        <v>44686</v>
      </c>
      <c r="C149" s="9">
        <v>44687</v>
      </c>
      <c r="D149" s="7">
        <v>827</v>
      </c>
      <c r="E149" s="7" t="str">
        <f>VLOOKUP(A149,HOP!A:L,12,0)</f>
        <v>827.00</v>
      </c>
      <c r="F149" s="7" t="str">
        <f>VLOOKUP(A149,HOP!A:C,3,0+P178)</f>
        <v>2519997</v>
      </c>
      <c r="G149" s="7">
        <f t="shared" si="4"/>
        <v>0</v>
      </c>
      <c r="H149" s="7" t="str">
        <f t="shared" si="5"/>
        <v>，2519997</v>
      </c>
      <c r="I149" s="7" t="str">
        <f>VLOOKUP(A149,HOP!A:U,21,0)</f>
        <v>直采</v>
      </c>
    </row>
    <row r="150" s="7" customFormat="1" hidden="1" spans="1:9">
      <c r="A150" s="8">
        <v>17829526000</v>
      </c>
      <c r="B150" s="9">
        <v>44682</v>
      </c>
      <c r="C150" s="9">
        <v>44685</v>
      </c>
      <c r="D150" s="7">
        <v>1314</v>
      </c>
      <c r="E150" s="7" t="str">
        <f>VLOOKUP(A150,HOP!A:L,12,0)</f>
        <v>1314.00</v>
      </c>
      <c r="F150" s="7" t="str">
        <f>VLOOKUP(A150,HOP!A:C,3,0+P179)</f>
        <v>2520006</v>
      </c>
      <c r="G150" s="7">
        <f t="shared" si="4"/>
        <v>0</v>
      </c>
      <c r="H150" s="7" t="str">
        <f t="shared" si="5"/>
        <v>，2520006</v>
      </c>
      <c r="I150" s="7" t="str">
        <f>VLOOKUP(A150,HOP!A:U,21,0)</f>
        <v>直采</v>
      </c>
    </row>
    <row r="151" s="7" customFormat="1" hidden="1" spans="1:9">
      <c r="A151" s="8">
        <v>17829596267</v>
      </c>
      <c r="B151" s="9">
        <v>44682</v>
      </c>
      <c r="C151" s="9">
        <v>44683</v>
      </c>
      <c r="D151" s="7">
        <v>2005</v>
      </c>
      <c r="E151" s="7" t="str">
        <f>VLOOKUP(A151,HOP!A:L,12,0)</f>
        <v>2005.00</v>
      </c>
      <c r="F151" s="7" t="str">
        <f>VLOOKUP(A151,HOP!A:C,3,0+P180)</f>
        <v>2520021</v>
      </c>
      <c r="G151" s="7">
        <f t="shared" si="4"/>
        <v>0</v>
      </c>
      <c r="H151" s="7" t="str">
        <f t="shared" si="5"/>
        <v>，2520021</v>
      </c>
      <c r="I151" s="7" t="str">
        <f>VLOOKUP(A151,HOP!A:U,21,0)</f>
        <v>直采</v>
      </c>
    </row>
    <row r="152" s="7" customFormat="1" hidden="1" spans="1:9">
      <c r="A152" s="8">
        <v>17829862913</v>
      </c>
      <c r="B152" s="9">
        <v>44688</v>
      </c>
      <c r="C152" s="9">
        <v>44689</v>
      </c>
      <c r="D152" s="7">
        <v>612</v>
      </c>
      <c r="E152" s="7" t="str">
        <f>VLOOKUP(A152,HOP!A:L,12,0)</f>
        <v>612.00</v>
      </c>
      <c r="F152" s="7" t="str">
        <f>VLOOKUP(A152,HOP!A:C,3,0+P181)</f>
        <v>2520126</v>
      </c>
      <c r="G152" s="7">
        <f t="shared" si="4"/>
        <v>0</v>
      </c>
      <c r="H152" s="7" t="str">
        <f t="shared" si="5"/>
        <v>，2520126</v>
      </c>
      <c r="I152" s="7" t="str">
        <f>VLOOKUP(A152,HOP!A:U,21,0)</f>
        <v>直采</v>
      </c>
    </row>
    <row r="153" s="7" customFormat="1" hidden="1" spans="1:9">
      <c r="A153" s="8">
        <v>17829207506</v>
      </c>
      <c r="B153" s="9">
        <v>44681</v>
      </c>
      <c r="C153" s="9">
        <v>44685</v>
      </c>
      <c r="D153" s="7">
        <v>1860</v>
      </c>
      <c r="E153" s="7" t="str">
        <f>VLOOKUP(A153,HOP!A:L,12,0)</f>
        <v>1860.00</v>
      </c>
      <c r="F153" s="7" t="str">
        <f>VLOOKUP(A153,HOP!A:C,3,0+P182)</f>
        <v>2519927</v>
      </c>
      <c r="G153" s="7">
        <f t="shared" si="4"/>
        <v>0</v>
      </c>
      <c r="H153" s="7" t="str">
        <f t="shared" si="5"/>
        <v>，2519927</v>
      </c>
      <c r="I153" s="7" t="str">
        <f>VLOOKUP(A153,HOP!A:U,21,0)</f>
        <v>直采</v>
      </c>
    </row>
    <row r="154" s="7" customFormat="1" hidden="1" spans="1:9">
      <c r="A154" s="8">
        <v>17830671683</v>
      </c>
      <c r="B154" s="9">
        <v>44682</v>
      </c>
      <c r="C154" s="9">
        <v>44683</v>
      </c>
      <c r="D154" s="7">
        <v>332</v>
      </c>
      <c r="E154" s="7" t="str">
        <f>VLOOKUP(A154,HOP!A:L,12,0)</f>
        <v>332.00</v>
      </c>
      <c r="F154" s="7" t="str">
        <f>VLOOKUP(A154,HOP!A:C,3,0+P183)</f>
        <v>2520419</v>
      </c>
      <c r="G154" s="7">
        <f t="shared" si="4"/>
        <v>0</v>
      </c>
      <c r="H154" s="7" t="str">
        <f t="shared" si="5"/>
        <v>，2520419</v>
      </c>
      <c r="I154" s="7" t="str">
        <f>VLOOKUP(A154,HOP!A:U,21,0)</f>
        <v>直采</v>
      </c>
    </row>
    <row r="155" s="7" customFormat="1" hidden="1" spans="1:9">
      <c r="A155" s="8">
        <v>17830907687</v>
      </c>
      <c r="B155" s="9">
        <v>44682</v>
      </c>
      <c r="C155" s="9">
        <v>44685</v>
      </c>
      <c r="D155" s="7">
        <v>2949</v>
      </c>
      <c r="E155" s="7" t="str">
        <f>VLOOKUP(A155,HOP!A:L,12,0)</f>
        <v>2949.00</v>
      </c>
      <c r="F155" s="7" t="str">
        <f>VLOOKUP(A155,HOP!A:C,3,0+P184)</f>
        <v>2520486</v>
      </c>
      <c r="G155" s="7">
        <f t="shared" si="4"/>
        <v>0</v>
      </c>
      <c r="H155" s="7" t="str">
        <f t="shared" si="5"/>
        <v>，2520486</v>
      </c>
      <c r="I155" s="7" t="str">
        <f>VLOOKUP(A155,HOP!A:U,21,0)</f>
        <v>直采</v>
      </c>
    </row>
    <row r="156" s="7" customFormat="1" hidden="1" spans="1:9">
      <c r="A156" s="8">
        <v>17831069780</v>
      </c>
      <c r="B156" s="9">
        <v>44682</v>
      </c>
      <c r="C156" s="9">
        <v>44683</v>
      </c>
      <c r="D156" s="7">
        <v>251</v>
      </c>
      <c r="E156" s="7" t="str">
        <f>VLOOKUP(A156,HOP!A:L,12,0)</f>
        <v>251.00</v>
      </c>
      <c r="F156" s="7" t="str">
        <f>VLOOKUP(A156,HOP!A:C,3,0+P185)</f>
        <v>2520575</v>
      </c>
      <c r="G156" s="7">
        <f t="shared" si="4"/>
        <v>0</v>
      </c>
      <c r="H156" s="7" t="str">
        <f t="shared" si="5"/>
        <v>，2520575</v>
      </c>
      <c r="I156" s="7" t="str">
        <f>VLOOKUP(A156,HOP!A:U,21,0)</f>
        <v>直采</v>
      </c>
    </row>
    <row r="157" s="7" customFormat="1" hidden="1" spans="1:9">
      <c r="A157" s="8">
        <v>17831235428</v>
      </c>
      <c r="B157" s="9">
        <v>44681</v>
      </c>
      <c r="C157" s="9">
        <v>44685</v>
      </c>
      <c r="D157" s="7">
        <v>2168</v>
      </c>
      <c r="E157" s="7" t="str">
        <f>VLOOKUP(A157,HOP!A:L,12,0)</f>
        <v>2168.00</v>
      </c>
      <c r="F157" s="7" t="str">
        <f>VLOOKUP(A157,HOP!A:C,3,0+P186)</f>
        <v>2520642</v>
      </c>
      <c r="G157" s="7">
        <f t="shared" si="4"/>
        <v>0</v>
      </c>
      <c r="H157" s="7" t="str">
        <f t="shared" si="5"/>
        <v>，2520642</v>
      </c>
      <c r="I157" s="7" t="str">
        <f>VLOOKUP(A157,HOP!A:U,21,0)</f>
        <v>直采</v>
      </c>
    </row>
    <row r="158" s="7" customFormat="1" hidden="1" spans="1:9">
      <c r="A158" s="8">
        <v>17831242062</v>
      </c>
      <c r="B158" s="9">
        <v>44682</v>
      </c>
      <c r="C158" s="9">
        <v>44684</v>
      </c>
      <c r="D158" s="7">
        <v>2398</v>
      </c>
      <c r="E158" s="7" t="str">
        <f>VLOOKUP(A158,HOP!A:L,12,0)</f>
        <v>2398.00</v>
      </c>
      <c r="F158" s="7" t="str">
        <f>VLOOKUP(A158,HOP!A:C,3,0+P187)</f>
        <v>2520646</v>
      </c>
      <c r="G158" s="7">
        <f t="shared" si="4"/>
        <v>0</v>
      </c>
      <c r="H158" s="7" t="str">
        <f t="shared" si="5"/>
        <v>，2520646</v>
      </c>
      <c r="I158" s="7" t="str">
        <f>VLOOKUP(A158,HOP!A:U,21,0)</f>
        <v>直采</v>
      </c>
    </row>
    <row r="159" s="7" customFormat="1" hidden="1" spans="1:9">
      <c r="A159" s="8">
        <v>17833946250</v>
      </c>
      <c r="B159" s="9">
        <v>44682</v>
      </c>
      <c r="C159" s="9">
        <v>44683</v>
      </c>
      <c r="D159" s="7">
        <v>0</v>
      </c>
      <c r="E159" s="7" t="e">
        <f>VLOOKUP(A159,HOP!A:L,12,0)</f>
        <v>#N/A</v>
      </c>
      <c r="F159" s="7" t="e">
        <f>VLOOKUP(A159,HOP!A:C,3,0+P188)</f>
        <v>#N/A</v>
      </c>
      <c r="G159" s="7" t="e">
        <f t="shared" si="4"/>
        <v>#N/A</v>
      </c>
      <c r="H159" s="7" t="e">
        <f t="shared" si="5"/>
        <v>#N/A</v>
      </c>
      <c r="I159" s="7" t="e">
        <f>VLOOKUP(A159,HOP!A:U,21,0)</f>
        <v>#N/A</v>
      </c>
    </row>
    <row r="160" s="7" customFormat="1" hidden="1" spans="1:9">
      <c r="A160" s="8">
        <v>17831256940</v>
      </c>
      <c r="B160" s="9">
        <v>44674</v>
      </c>
      <c r="C160" s="9">
        <v>44688</v>
      </c>
      <c r="D160" s="7">
        <v>4775</v>
      </c>
      <c r="E160" s="7" t="str">
        <f>VLOOKUP(A160,HOP!A:L,12,0)</f>
        <v>4775.00</v>
      </c>
      <c r="F160" s="7" t="str">
        <f>VLOOKUP(A160,HOP!A:C,3,0+P189)</f>
        <v>2520664</v>
      </c>
      <c r="G160" s="7">
        <f t="shared" si="4"/>
        <v>0</v>
      </c>
      <c r="H160" s="7" t="str">
        <f t="shared" si="5"/>
        <v>，2520664</v>
      </c>
      <c r="I160" s="7" t="str">
        <f>VLOOKUP(A160,HOP!A:U,21,0)</f>
        <v>直采</v>
      </c>
    </row>
    <row r="161" s="7" customFormat="1" hidden="1" spans="1:9">
      <c r="A161" s="8">
        <v>17834953969</v>
      </c>
      <c r="B161" s="9">
        <v>44682</v>
      </c>
      <c r="C161" s="9">
        <v>44683</v>
      </c>
      <c r="D161" s="7">
        <v>251</v>
      </c>
      <c r="E161" s="7" t="str">
        <f>VLOOKUP(A161,HOP!A:L,12,0)</f>
        <v>251.00</v>
      </c>
      <c r="F161" s="7" t="str">
        <f>VLOOKUP(A161,HOP!A:C,3,0+P190)</f>
        <v>2520916</v>
      </c>
      <c r="G161" s="7">
        <f t="shared" si="4"/>
        <v>0</v>
      </c>
      <c r="H161" s="7" t="str">
        <f t="shared" si="5"/>
        <v>，2520916</v>
      </c>
      <c r="I161" s="7" t="str">
        <f>VLOOKUP(A161,HOP!A:U,21,0)</f>
        <v>直采</v>
      </c>
    </row>
    <row r="162" s="7" customFormat="1" hidden="1" spans="1:9">
      <c r="A162" s="8">
        <v>17835002868</v>
      </c>
      <c r="B162" s="9">
        <v>44682</v>
      </c>
      <c r="C162" s="9">
        <v>44688</v>
      </c>
      <c r="D162" s="7">
        <v>3576</v>
      </c>
      <c r="E162" s="7" t="str">
        <f>VLOOKUP(A162,HOP!A:L,12,0)</f>
        <v>3576.00</v>
      </c>
      <c r="F162" s="7" t="str">
        <f>VLOOKUP(A162,HOP!A:C,3,0+P191)</f>
        <v>2520932</v>
      </c>
      <c r="G162" s="7">
        <f t="shared" si="4"/>
        <v>0</v>
      </c>
      <c r="H162" s="7" t="str">
        <f t="shared" si="5"/>
        <v>，2520932</v>
      </c>
      <c r="I162" s="7" t="str">
        <f>VLOOKUP(A162,HOP!A:U,21,0)</f>
        <v>直采</v>
      </c>
    </row>
    <row r="163" s="7" customFormat="1" hidden="1" spans="1:9">
      <c r="A163" s="8">
        <v>17835368561</v>
      </c>
      <c r="B163" s="9">
        <v>44682</v>
      </c>
      <c r="C163" s="9">
        <v>44683</v>
      </c>
      <c r="D163" s="7">
        <v>251</v>
      </c>
      <c r="E163" s="7" t="str">
        <f>VLOOKUP(A163,HOP!A:L,12,0)</f>
        <v>251.00</v>
      </c>
      <c r="F163" s="7" t="str">
        <f>VLOOKUP(A163,HOP!A:C,3,0+P192)</f>
        <v>2521004</v>
      </c>
      <c r="G163" s="7">
        <f t="shared" si="4"/>
        <v>0</v>
      </c>
      <c r="H163" s="7" t="str">
        <f t="shared" si="5"/>
        <v>，2521004</v>
      </c>
      <c r="I163" s="7" t="str">
        <f>VLOOKUP(A163,HOP!A:U,21,0)</f>
        <v>直采</v>
      </c>
    </row>
    <row r="164" s="7" customFormat="1" hidden="1" spans="1:9">
      <c r="A164" s="8">
        <v>17836165195</v>
      </c>
      <c r="B164" s="9">
        <v>44683</v>
      </c>
      <c r="C164" s="9">
        <v>44684</v>
      </c>
      <c r="D164" s="7">
        <v>478</v>
      </c>
      <c r="E164" s="7" t="str">
        <f>VLOOKUP(A164,HOP!A:L,12,0)</f>
        <v>478.00</v>
      </c>
      <c r="F164" s="7" t="str">
        <f>VLOOKUP(A164,HOP!A:C,3,0+P193)</f>
        <v>2521486</v>
      </c>
      <c r="G164" s="7">
        <f t="shared" si="4"/>
        <v>0</v>
      </c>
      <c r="H164" s="7" t="str">
        <f t="shared" si="5"/>
        <v>，2521486</v>
      </c>
      <c r="I164" s="7" t="str">
        <f>VLOOKUP(A164,HOP!A:U,21,0)</f>
        <v>直采</v>
      </c>
    </row>
    <row r="165" s="7" customFormat="1" hidden="1" spans="1:9">
      <c r="A165" s="8">
        <v>17836177643</v>
      </c>
      <c r="B165" s="9">
        <v>44681</v>
      </c>
      <c r="C165" s="9">
        <v>44683</v>
      </c>
      <c r="D165" s="7">
        <v>646</v>
      </c>
      <c r="E165" s="7" t="str">
        <f>VLOOKUP(A165,HOP!A:L,12,0)</f>
        <v>646.00</v>
      </c>
      <c r="F165" s="7" t="str">
        <f>VLOOKUP(A165,HOP!A:C,3,0+P194)</f>
        <v>2521499</v>
      </c>
      <c r="G165" s="7">
        <f t="shared" si="4"/>
        <v>0</v>
      </c>
      <c r="H165" s="7" t="str">
        <f t="shared" si="5"/>
        <v>，2521499</v>
      </c>
      <c r="I165" s="7" t="str">
        <f>VLOOKUP(A165,HOP!A:U,21,0)</f>
        <v>直采</v>
      </c>
    </row>
    <row r="166" s="7" customFormat="1" hidden="1" spans="1:9">
      <c r="A166" s="8">
        <v>17836195624</v>
      </c>
      <c r="B166" s="9">
        <v>44679</v>
      </c>
      <c r="C166" s="9">
        <v>44683</v>
      </c>
      <c r="D166" s="7">
        <v>3672</v>
      </c>
      <c r="E166" s="7" t="str">
        <f>VLOOKUP(A166,HOP!A:L,12,0)</f>
        <v>3672.00</v>
      </c>
      <c r="F166" s="7" t="str">
        <f>VLOOKUP(A166,HOP!A:C,3,0+P195)</f>
        <v>2521504</v>
      </c>
      <c r="G166" s="7">
        <f t="shared" si="4"/>
        <v>0</v>
      </c>
      <c r="H166" s="7" t="str">
        <f t="shared" si="5"/>
        <v>，2521504</v>
      </c>
      <c r="I166" s="7" t="str">
        <f>VLOOKUP(A166,HOP!A:U,21,0)</f>
        <v>直采</v>
      </c>
    </row>
    <row r="167" s="7" customFormat="1" hidden="1" spans="1:9">
      <c r="A167" s="8">
        <v>17836369636</v>
      </c>
      <c r="B167" s="9">
        <v>44682</v>
      </c>
      <c r="C167" s="9">
        <v>44683</v>
      </c>
      <c r="D167" s="7">
        <v>391</v>
      </c>
      <c r="E167" s="7" t="str">
        <f>VLOOKUP(A167,HOP!A:L,12,0)</f>
        <v>391.00</v>
      </c>
      <c r="F167" s="7" t="str">
        <f>VLOOKUP(A167,HOP!A:C,3,0+P196)</f>
        <v>2521607</v>
      </c>
      <c r="G167" s="7">
        <f t="shared" si="4"/>
        <v>0</v>
      </c>
      <c r="H167" s="7" t="str">
        <f t="shared" si="5"/>
        <v>，2521607</v>
      </c>
      <c r="I167" s="7" t="str">
        <f>VLOOKUP(A167,HOP!A:U,21,0)</f>
        <v>直采</v>
      </c>
    </row>
    <row r="168" s="7" customFormat="1" hidden="1" spans="1:9">
      <c r="A168" s="8">
        <v>17836417715</v>
      </c>
      <c r="B168" s="9">
        <v>44684</v>
      </c>
      <c r="C168" s="9">
        <v>44686</v>
      </c>
      <c r="D168" s="7">
        <v>0</v>
      </c>
      <c r="E168" s="7" t="e">
        <f>VLOOKUP(A168,HOP!A:L,12,0)</f>
        <v>#N/A</v>
      </c>
      <c r="F168" s="7" t="e">
        <f>VLOOKUP(A168,HOP!A:C,3,0+P197)</f>
        <v>#N/A</v>
      </c>
      <c r="G168" s="7" t="e">
        <f t="shared" si="4"/>
        <v>#N/A</v>
      </c>
      <c r="H168" s="7" t="e">
        <f t="shared" si="5"/>
        <v>#N/A</v>
      </c>
      <c r="I168" s="7" t="e">
        <f>VLOOKUP(A168,HOP!A:U,21,0)</f>
        <v>#N/A</v>
      </c>
    </row>
    <row r="169" s="7" customFormat="1" hidden="1" spans="1:9">
      <c r="A169" s="8">
        <v>17836496568</v>
      </c>
      <c r="B169" s="9">
        <v>44688</v>
      </c>
      <c r="C169" s="9">
        <v>44689</v>
      </c>
      <c r="D169" s="7">
        <v>612</v>
      </c>
      <c r="E169" s="7" t="str">
        <f>VLOOKUP(A169,HOP!A:L,12,0)</f>
        <v>612.00</v>
      </c>
      <c r="F169" s="7" t="str">
        <f>VLOOKUP(A169,HOP!A:C,3,0+P198)</f>
        <v>2521663</v>
      </c>
      <c r="G169" s="7">
        <f t="shared" si="4"/>
        <v>0</v>
      </c>
      <c r="H169" s="7" t="str">
        <f t="shared" si="5"/>
        <v>，2521663</v>
      </c>
      <c r="I169" s="7" t="str">
        <f>VLOOKUP(A169,HOP!A:U,21,0)</f>
        <v>直采</v>
      </c>
    </row>
    <row r="170" s="7" customFormat="1" hidden="1" spans="1:9">
      <c r="A170" s="8">
        <v>17836626010</v>
      </c>
      <c r="B170" s="9">
        <v>44685</v>
      </c>
      <c r="C170" s="9">
        <v>44686</v>
      </c>
      <c r="D170" s="7">
        <v>1942</v>
      </c>
      <c r="E170" s="7" t="str">
        <f>VLOOKUP(A170,HOP!A:L,12,0)</f>
        <v>1942.00</v>
      </c>
      <c r="F170" s="7" t="str">
        <f>VLOOKUP(A170,HOP!A:C,3,0+P199)</f>
        <v>2521733</v>
      </c>
      <c r="G170" s="7">
        <f t="shared" si="4"/>
        <v>0</v>
      </c>
      <c r="H170" s="7" t="str">
        <f t="shared" si="5"/>
        <v>，2521733</v>
      </c>
      <c r="I170" s="7" t="str">
        <f>VLOOKUP(A170,HOP!A:U,21,0)</f>
        <v>直采</v>
      </c>
    </row>
    <row r="171" s="7" customFormat="1" hidden="1" spans="1:9">
      <c r="A171" s="8">
        <v>17836716887</v>
      </c>
      <c r="B171" s="9">
        <v>44687</v>
      </c>
      <c r="C171" s="9">
        <v>44688</v>
      </c>
      <c r="D171" s="7">
        <v>1360</v>
      </c>
      <c r="E171" s="7" t="str">
        <f>VLOOKUP(A171,HOP!A:L,12,0)</f>
        <v>1360.00</v>
      </c>
      <c r="F171" s="7" t="str">
        <f>VLOOKUP(A171,HOP!A:C,3,0+P200)</f>
        <v>2521795</v>
      </c>
      <c r="G171" s="7">
        <f t="shared" si="4"/>
        <v>0</v>
      </c>
      <c r="H171" s="7" t="str">
        <f t="shared" si="5"/>
        <v>，2521795</v>
      </c>
      <c r="I171" s="7" t="str">
        <f>VLOOKUP(A171,HOP!A:U,21,0)</f>
        <v>直采</v>
      </c>
    </row>
    <row r="172" s="7" customFormat="1" hidden="1" spans="1:9">
      <c r="A172" s="8">
        <v>17836663869</v>
      </c>
      <c r="B172" s="9">
        <v>44685</v>
      </c>
      <c r="C172" s="9">
        <v>44686</v>
      </c>
      <c r="D172" s="7">
        <v>1942</v>
      </c>
      <c r="E172" s="7" t="str">
        <f>VLOOKUP(A172,HOP!A:L,12,0)</f>
        <v>1942.00</v>
      </c>
      <c r="F172" s="7" t="str">
        <f>VLOOKUP(A172,HOP!A:C,3,0+P201)</f>
        <v>2521758</v>
      </c>
      <c r="G172" s="7">
        <f t="shared" si="4"/>
        <v>0</v>
      </c>
      <c r="H172" s="7" t="str">
        <f t="shared" si="5"/>
        <v>，2521758</v>
      </c>
      <c r="I172" s="7" t="str">
        <f>VLOOKUP(A172,HOP!A:U,21,0)</f>
        <v>直采</v>
      </c>
    </row>
    <row r="173" s="7" customFormat="1" hidden="1" spans="1:9">
      <c r="A173" s="8">
        <v>17836775417</v>
      </c>
      <c r="B173" s="9">
        <v>44683</v>
      </c>
      <c r="C173" s="9">
        <v>44686</v>
      </c>
      <c r="D173" s="7">
        <v>1119</v>
      </c>
      <c r="E173" s="7" t="str">
        <f>VLOOKUP(A173,HOP!A:L,12,0)</f>
        <v>1119.00</v>
      </c>
      <c r="F173" s="7" t="str">
        <f>VLOOKUP(A173,HOP!A:C,3,0+P202)</f>
        <v>2521840</v>
      </c>
      <c r="G173" s="7">
        <f t="shared" si="4"/>
        <v>0</v>
      </c>
      <c r="H173" s="7" t="str">
        <f t="shared" si="5"/>
        <v>，2521840</v>
      </c>
      <c r="I173" s="7" t="str">
        <f>VLOOKUP(A173,HOP!A:U,21,0)</f>
        <v>直采</v>
      </c>
    </row>
    <row r="174" s="7" customFormat="1" hidden="1" spans="1:9">
      <c r="A174" s="8">
        <v>17836786487</v>
      </c>
      <c r="B174" s="9">
        <v>44681</v>
      </c>
      <c r="C174" s="9">
        <v>44683</v>
      </c>
      <c r="D174" s="7">
        <v>770</v>
      </c>
      <c r="E174" s="7" t="str">
        <f>VLOOKUP(A174,HOP!A:L,12,0)</f>
        <v>770.00</v>
      </c>
      <c r="F174" s="7" t="str">
        <f>VLOOKUP(A174,HOP!A:C,3,0+P203)</f>
        <v>2521841</v>
      </c>
      <c r="G174" s="7">
        <f t="shared" si="4"/>
        <v>0</v>
      </c>
      <c r="H174" s="7" t="str">
        <f t="shared" si="5"/>
        <v>，2521841</v>
      </c>
      <c r="I174" s="7" t="str">
        <f>VLOOKUP(A174,HOP!A:U,21,0)</f>
        <v>直采</v>
      </c>
    </row>
    <row r="175" s="7" customFormat="1" hidden="1" spans="1:9">
      <c r="A175" s="8">
        <v>17836889478</v>
      </c>
      <c r="B175" s="9">
        <v>44684</v>
      </c>
      <c r="C175" s="9">
        <v>44685</v>
      </c>
      <c r="D175" s="7">
        <v>2468</v>
      </c>
      <c r="E175" s="7" t="str">
        <f>VLOOKUP(A175,HOP!A:L,12,0)</f>
        <v>2468.00</v>
      </c>
      <c r="F175" s="7" t="str">
        <f>VLOOKUP(A175,HOP!A:C,3,0+P204)</f>
        <v>2521889</v>
      </c>
      <c r="G175" s="7">
        <f t="shared" si="4"/>
        <v>0</v>
      </c>
      <c r="H175" s="7" t="str">
        <f t="shared" si="5"/>
        <v>，2521889</v>
      </c>
      <c r="I175" s="7" t="str">
        <f>VLOOKUP(A175,HOP!A:U,21,0)</f>
        <v>直采</v>
      </c>
    </row>
    <row r="176" s="7" customFormat="1" hidden="1" spans="1:9">
      <c r="A176" s="8">
        <v>17837032111</v>
      </c>
      <c r="B176" s="9">
        <v>44686</v>
      </c>
      <c r="C176" s="9">
        <v>44688</v>
      </c>
      <c r="D176" s="7">
        <v>0</v>
      </c>
      <c r="E176" s="7" t="e">
        <f>VLOOKUP(A176,HOP!A:L,12,0)</f>
        <v>#N/A</v>
      </c>
      <c r="F176" s="7" t="e">
        <f>VLOOKUP(A176,HOP!A:C,3,0+P205)</f>
        <v>#N/A</v>
      </c>
      <c r="G176" s="7" t="e">
        <f t="shared" si="4"/>
        <v>#N/A</v>
      </c>
      <c r="H176" s="7" t="e">
        <f t="shared" si="5"/>
        <v>#N/A</v>
      </c>
      <c r="I176" s="7" t="e">
        <f>VLOOKUP(A176,HOP!A:U,21,0)</f>
        <v>#N/A</v>
      </c>
    </row>
    <row r="177" s="7" customFormat="1" hidden="1" spans="1:9">
      <c r="A177" s="8">
        <v>17837049183</v>
      </c>
      <c r="B177" s="9">
        <v>44683</v>
      </c>
      <c r="C177" s="9">
        <v>44684</v>
      </c>
      <c r="D177" s="7">
        <v>730</v>
      </c>
      <c r="E177" s="7" t="str">
        <f>VLOOKUP(A177,HOP!A:L,12,0)</f>
        <v>730.00</v>
      </c>
      <c r="F177" s="7" t="str">
        <f>VLOOKUP(A177,HOP!A:C,3,0+P206)</f>
        <v>2521984</v>
      </c>
      <c r="G177" s="7">
        <f t="shared" si="4"/>
        <v>0</v>
      </c>
      <c r="H177" s="7" t="str">
        <f t="shared" si="5"/>
        <v>，2521984</v>
      </c>
      <c r="I177" s="7" t="str">
        <f>VLOOKUP(A177,HOP!A:U,21,0)</f>
        <v>直采</v>
      </c>
    </row>
    <row r="178" s="7" customFormat="1" hidden="1" spans="1:9">
      <c r="A178" s="8">
        <v>17837302028</v>
      </c>
      <c r="B178" s="9">
        <v>44688</v>
      </c>
      <c r="C178" s="9">
        <v>44689</v>
      </c>
      <c r="D178" s="7">
        <v>329</v>
      </c>
      <c r="E178" s="7" t="str">
        <f>VLOOKUP(A178,HOP!A:L,12,0)</f>
        <v>329.00</v>
      </c>
      <c r="F178" s="7" t="str">
        <f>VLOOKUP(A178,HOP!A:C,3,0+P207)</f>
        <v>2522113</v>
      </c>
      <c r="G178" s="7">
        <f t="shared" si="4"/>
        <v>0</v>
      </c>
      <c r="H178" s="7" t="str">
        <f t="shared" si="5"/>
        <v>，2522113</v>
      </c>
      <c r="I178" s="7" t="str">
        <f>VLOOKUP(A178,HOP!A:U,21,0)</f>
        <v>直采</v>
      </c>
    </row>
    <row r="179" s="7" customFormat="1" hidden="1" spans="1:9">
      <c r="A179" s="8">
        <v>17837360268</v>
      </c>
      <c r="B179" s="9">
        <v>44687</v>
      </c>
      <c r="C179" s="9">
        <v>44688</v>
      </c>
      <c r="D179" s="7">
        <v>274</v>
      </c>
      <c r="E179" s="7" t="str">
        <f>VLOOKUP(A179,HOP!A:L,12,0)</f>
        <v>274.00</v>
      </c>
      <c r="F179" s="7" t="str">
        <f>VLOOKUP(A179,HOP!A:C,3,0+P208)</f>
        <v>2522136</v>
      </c>
      <c r="G179" s="7">
        <f t="shared" si="4"/>
        <v>0</v>
      </c>
      <c r="H179" s="7" t="str">
        <f t="shared" si="5"/>
        <v>，2522136</v>
      </c>
      <c r="I179" s="7" t="str">
        <f>VLOOKUP(A179,HOP!A:U,21,0)</f>
        <v>直采</v>
      </c>
    </row>
    <row r="180" s="7" customFormat="1" hidden="1" spans="1:9">
      <c r="A180" s="8">
        <v>17837596464</v>
      </c>
      <c r="B180" s="9">
        <v>44688</v>
      </c>
      <c r="C180" s="9">
        <v>44689</v>
      </c>
      <c r="D180" s="7">
        <v>612</v>
      </c>
      <c r="E180" s="7" t="str">
        <f>VLOOKUP(A180,HOP!A:L,12,0)</f>
        <v>612.00</v>
      </c>
      <c r="F180" s="7" t="str">
        <f>VLOOKUP(A180,HOP!A:C,3,0+P209)</f>
        <v>2522237</v>
      </c>
      <c r="G180" s="7">
        <f t="shared" si="4"/>
        <v>0</v>
      </c>
      <c r="H180" s="7" t="str">
        <f t="shared" si="5"/>
        <v>，2522237</v>
      </c>
      <c r="I180" s="7" t="str">
        <f>VLOOKUP(A180,HOP!A:U,21,0)</f>
        <v>直采</v>
      </c>
    </row>
    <row r="181" s="7" customFormat="1" hidden="1" spans="1:9">
      <c r="A181" s="8">
        <v>17837696897</v>
      </c>
      <c r="B181" s="9">
        <v>44682</v>
      </c>
      <c r="C181" s="9">
        <v>44683</v>
      </c>
      <c r="D181" s="7">
        <v>1006</v>
      </c>
      <c r="E181" s="7" t="str">
        <f>VLOOKUP(A181,HOP!A:L,12,0)</f>
        <v>1006.00</v>
      </c>
      <c r="F181" s="7" t="str">
        <f>VLOOKUP(A181,HOP!A:C,3,0+P210)</f>
        <v>2522271</v>
      </c>
      <c r="G181" s="7">
        <f t="shared" si="4"/>
        <v>0</v>
      </c>
      <c r="H181" s="7" t="str">
        <f t="shared" si="5"/>
        <v>，2522271</v>
      </c>
      <c r="I181" s="7" t="str">
        <f>VLOOKUP(A181,HOP!A:U,21,0)</f>
        <v>直采</v>
      </c>
    </row>
    <row r="182" s="7" customFormat="1" hidden="1" spans="1:9">
      <c r="A182" s="8">
        <v>17837754024</v>
      </c>
      <c r="B182" s="9">
        <v>44682</v>
      </c>
      <c r="C182" s="9">
        <v>44686</v>
      </c>
      <c r="D182" s="7">
        <v>1428</v>
      </c>
      <c r="E182" s="7" t="str">
        <f>VLOOKUP(A182,HOP!A:L,12,0)</f>
        <v>1428.00</v>
      </c>
      <c r="F182" s="7" t="str">
        <f>VLOOKUP(A182,HOP!A:C,3,0+P211)</f>
        <v>2522297</v>
      </c>
      <c r="G182" s="7">
        <f t="shared" si="4"/>
        <v>0</v>
      </c>
      <c r="H182" s="7" t="str">
        <f t="shared" si="5"/>
        <v>，2522297</v>
      </c>
      <c r="I182" s="7" t="str">
        <f>VLOOKUP(A182,HOP!A:U,21,0)</f>
        <v>直采</v>
      </c>
    </row>
    <row r="183" s="7" customFormat="1" hidden="1" spans="1:9">
      <c r="A183" s="8">
        <v>17837785572</v>
      </c>
      <c r="B183" s="9">
        <v>44681</v>
      </c>
      <c r="C183" s="9">
        <v>44683</v>
      </c>
      <c r="D183" s="7">
        <v>1006</v>
      </c>
      <c r="E183" s="7" t="str">
        <f>VLOOKUP(A183,HOP!A:L,12,0)</f>
        <v>1006.00</v>
      </c>
      <c r="F183" s="7" t="str">
        <f>VLOOKUP(A183,HOP!A:C,3,0+P212)</f>
        <v>2522304</v>
      </c>
      <c r="G183" s="7">
        <f t="shared" si="4"/>
        <v>0</v>
      </c>
      <c r="H183" s="7" t="str">
        <f t="shared" si="5"/>
        <v>，2522304</v>
      </c>
      <c r="I183" s="7" t="str">
        <f>VLOOKUP(A183,HOP!A:U,21,0)</f>
        <v>直采</v>
      </c>
    </row>
    <row r="184" s="7" customFormat="1" hidden="1" spans="1:9">
      <c r="A184" s="8">
        <v>17837874774</v>
      </c>
      <c r="B184" s="9">
        <v>44687</v>
      </c>
      <c r="C184" s="9">
        <v>44688</v>
      </c>
      <c r="D184" s="7">
        <v>0</v>
      </c>
      <c r="E184" s="7" t="e">
        <f>VLOOKUP(A184,HOP!A:L,12,0)</f>
        <v>#N/A</v>
      </c>
      <c r="F184" s="7" t="e">
        <f>VLOOKUP(A184,HOP!A:C,3,0+P213)</f>
        <v>#N/A</v>
      </c>
      <c r="G184" s="7" t="e">
        <f t="shared" si="4"/>
        <v>#N/A</v>
      </c>
      <c r="H184" s="7" t="e">
        <f t="shared" si="5"/>
        <v>#N/A</v>
      </c>
      <c r="I184" s="7" t="e">
        <f>VLOOKUP(A184,HOP!A:U,21,0)</f>
        <v>#N/A</v>
      </c>
    </row>
    <row r="185" s="7" customFormat="1" hidden="1" spans="1:9">
      <c r="A185" s="8">
        <v>17837891282</v>
      </c>
      <c r="B185" s="9">
        <v>44686</v>
      </c>
      <c r="C185" s="9">
        <v>44687</v>
      </c>
      <c r="D185" s="7">
        <v>730</v>
      </c>
      <c r="E185" s="7" t="str">
        <f>VLOOKUP(A185,HOP!A:L,12,0)</f>
        <v>730.00</v>
      </c>
      <c r="F185" s="7" t="str">
        <f>VLOOKUP(A185,HOP!A:C,3,0+P214)</f>
        <v>2522347</v>
      </c>
      <c r="G185" s="7">
        <f t="shared" si="4"/>
        <v>0</v>
      </c>
      <c r="H185" s="7" t="str">
        <f t="shared" si="5"/>
        <v>，2522347</v>
      </c>
      <c r="I185" s="7" t="str">
        <f>VLOOKUP(A185,HOP!A:U,21,0)</f>
        <v>直采</v>
      </c>
    </row>
    <row r="186" s="7" customFormat="1" hidden="1" spans="1:9">
      <c r="A186" s="8">
        <v>17837819526</v>
      </c>
      <c r="B186" s="9">
        <v>44681</v>
      </c>
      <c r="C186" s="9">
        <v>44686</v>
      </c>
      <c r="D186" s="7">
        <v>7600</v>
      </c>
      <c r="E186" s="7" t="str">
        <f>VLOOKUP(A186,HOP!A:L,12,0)</f>
        <v>7600.00</v>
      </c>
      <c r="F186" s="7" t="str">
        <f>VLOOKUP(A186,HOP!A:C,3,0+P215)</f>
        <v>2522325</v>
      </c>
      <c r="G186" s="7">
        <f t="shared" si="4"/>
        <v>0</v>
      </c>
      <c r="H186" s="7" t="str">
        <f t="shared" si="5"/>
        <v>，2522325</v>
      </c>
      <c r="I186" s="7" t="str">
        <f>VLOOKUP(A186,HOP!A:U,21,0)</f>
        <v>直采</v>
      </c>
    </row>
    <row r="187" s="7" customFormat="1" hidden="1" spans="1:9">
      <c r="A187" s="8">
        <v>17837852720</v>
      </c>
      <c r="B187" s="9">
        <v>44682</v>
      </c>
      <c r="C187" s="9">
        <v>44684</v>
      </c>
      <c r="D187" s="7">
        <v>858</v>
      </c>
      <c r="E187" s="7" t="str">
        <f>VLOOKUP(A187,HOP!A:L,12,0)</f>
        <v>858.00</v>
      </c>
      <c r="F187" s="7" t="str">
        <f>VLOOKUP(A187,HOP!A:C,3,0+P216)</f>
        <v>2522324</v>
      </c>
      <c r="G187" s="7">
        <f t="shared" si="4"/>
        <v>0</v>
      </c>
      <c r="H187" s="7" t="str">
        <f t="shared" si="5"/>
        <v>，2522324</v>
      </c>
      <c r="I187" s="7" t="str">
        <f>VLOOKUP(A187,HOP!A:U,21,0)</f>
        <v>直采</v>
      </c>
    </row>
    <row r="188" s="7" customFormat="1" hidden="1" spans="1:9">
      <c r="A188" s="8">
        <v>17838006811</v>
      </c>
      <c r="B188" s="9">
        <v>44682</v>
      </c>
      <c r="C188" s="9">
        <v>44684</v>
      </c>
      <c r="D188" s="7">
        <v>932</v>
      </c>
      <c r="E188" s="7" t="str">
        <f>VLOOKUP(A188,HOP!A:L,12,0)</f>
        <v>932.00</v>
      </c>
      <c r="F188" s="7" t="str">
        <f>VLOOKUP(A188,HOP!A:C,3,0+P217)</f>
        <v>2522391</v>
      </c>
      <c r="G188" s="7">
        <f t="shared" si="4"/>
        <v>0</v>
      </c>
      <c r="H188" s="7" t="str">
        <f t="shared" si="5"/>
        <v>，2522391</v>
      </c>
      <c r="I188" s="7" t="str">
        <f>VLOOKUP(A188,HOP!A:U,21,0)</f>
        <v>直采</v>
      </c>
    </row>
    <row r="189" s="7" customFormat="1" hidden="1" spans="1:9">
      <c r="A189" s="8">
        <v>17838111623</v>
      </c>
      <c r="B189" s="9">
        <v>44683</v>
      </c>
      <c r="C189" s="9">
        <v>44684</v>
      </c>
      <c r="D189" s="7">
        <v>324</v>
      </c>
      <c r="E189" s="7" t="str">
        <f>VLOOKUP(A189,HOP!A:L,12,0)</f>
        <v>324.00</v>
      </c>
      <c r="F189" s="7" t="str">
        <f>VLOOKUP(A189,HOP!A:C,3,0+P218)</f>
        <v>2522479</v>
      </c>
      <c r="G189" s="7">
        <f t="shared" si="4"/>
        <v>0</v>
      </c>
      <c r="H189" s="7" t="str">
        <f t="shared" si="5"/>
        <v>，2522479</v>
      </c>
      <c r="I189" s="7" t="str">
        <f>VLOOKUP(A189,HOP!A:U,21,0)</f>
        <v>直采</v>
      </c>
    </row>
    <row r="190" s="7" customFormat="1" hidden="1" spans="1:9">
      <c r="A190" s="8">
        <v>17838414968</v>
      </c>
      <c r="B190" s="9">
        <v>44682</v>
      </c>
      <c r="C190" s="9">
        <v>44684</v>
      </c>
      <c r="D190" s="7">
        <v>1062</v>
      </c>
      <c r="E190" s="7" t="str">
        <f>VLOOKUP(A190,HOP!A:L,12,0)</f>
        <v>1062.00</v>
      </c>
      <c r="F190" s="7" t="str">
        <f>VLOOKUP(A190,HOP!A:C,3,0+P219)</f>
        <v>2522622</v>
      </c>
      <c r="G190" s="7">
        <f t="shared" si="4"/>
        <v>0</v>
      </c>
      <c r="H190" s="7" t="str">
        <f t="shared" si="5"/>
        <v>，2522622</v>
      </c>
      <c r="I190" s="7" t="str">
        <f>VLOOKUP(A190,HOP!A:U,21,0)</f>
        <v>直采</v>
      </c>
    </row>
    <row r="191" s="7" customFormat="1" hidden="1" spans="1:9">
      <c r="A191" s="8">
        <v>17838681697</v>
      </c>
      <c r="B191" s="9">
        <v>44682</v>
      </c>
      <c r="C191" s="9">
        <v>44684</v>
      </c>
      <c r="D191" s="7">
        <v>1372</v>
      </c>
      <c r="E191" s="7" t="str">
        <f>VLOOKUP(A191,HOP!A:L,12,0)</f>
        <v>1372.00</v>
      </c>
      <c r="F191" s="7" t="str">
        <f>VLOOKUP(A191,HOP!A:C,3,0+P220)</f>
        <v>2522741</v>
      </c>
      <c r="G191" s="7">
        <f t="shared" si="4"/>
        <v>0</v>
      </c>
      <c r="H191" s="7" t="str">
        <f t="shared" si="5"/>
        <v>，2522741</v>
      </c>
      <c r="I191" s="7" t="str">
        <f>VLOOKUP(A191,HOP!A:U,21,0)</f>
        <v>直采</v>
      </c>
    </row>
    <row r="192" s="7" customFormat="1" hidden="1" spans="1:9">
      <c r="A192" s="8">
        <v>17841819972</v>
      </c>
      <c r="B192" s="9">
        <v>44684</v>
      </c>
      <c r="C192" s="9">
        <v>44685</v>
      </c>
      <c r="D192" s="7">
        <v>1750</v>
      </c>
      <c r="E192" s="7" t="str">
        <f>VLOOKUP(A192,HOP!A:L,12,0)</f>
        <v>1750.00</v>
      </c>
      <c r="F192" s="7" t="str">
        <f>VLOOKUP(A192,HOP!A:C,3,0+P221)</f>
        <v>2522907</v>
      </c>
      <c r="G192" s="7">
        <f t="shared" si="4"/>
        <v>0</v>
      </c>
      <c r="H192" s="7" t="str">
        <f t="shared" si="5"/>
        <v>，2522907</v>
      </c>
      <c r="I192" s="7" t="str">
        <f>VLOOKUP(A192,HOP!A:U,21,0)</f>
        <v>直采</v>
      </c>
    </row>
    <row r="193" s="7" customFormat="1" hidden="1" spans="1:9">
      <c r="A193" s="8">
        <v>17842444469</v>
      </c>
      <c r="B193" s="9">
        <v>44683</v>
      </c>
      <c r="C193" s="9">
        <v>44684</v>
      </c>
      <c r="D193" s="7">
        <v>1132</v>
      </c>
      <c r="E193" s="7" t="str">
        <f>VLOOKUP(A193,HOP!A:L,12,0)</f>
        <v>1132.00</v>
      </c>
      <c r="F193" s="7" t="str">
        <f>VLOOKUP(A193,HOP!A:C,3,0+P222)</f>
        <v>2523027</v>
      </c>
      <c r="G193" s="7">
        <f t="shared" si="4"/>
        <v>0</v>
      </c>
      <c r="H193" s="7" t="str">
        <f t="shared" si="5"/>
        <v>，2523027</v>
      </c>
      <c r="I193" s="7" t="str">
        <f>VLOOKUP(A193,HOP!A:U,21,0)</f>
        <v>直采</v>
      </c>
    </row>
    <row r="194" s="7" customFormat="1" hidden="1" spans="1:9">
      <c r="A194" s="8">
        <v>17842522905</v>
      </c>
      <c r="B194" s="9">
        <v>44679</v>
      </c>
      <c r="C194" s="9">
        <v>44683</v>
      </c>
      <c r="D194" s="7">
        <v>923</v>
      </c>
      <c r="E194" s="7" t="str">
        <f>VLOOKUP(A194,HOP!A:L,12,0)</f>
        <v>923.00</v>
      </c>
      <c r="F194" s="7" t="str">
        <f>VLOOKUP(A194,HOP!A:C,3,0+P223)</f>
        <v>2523054</v>
      </c>
      <c r="G194" s="7">
        <f t="shared" ref="G194:G257" si="6">D194-E194</f>
        <v>0</v>
      </c>
      <c r="H194" s="7" t="str">
        <f t="shared" ref="H194:H257" si="7">$H$1&amp;F194</f>
        <v>，2523054</v>
      </c>
      <c r="I194" s="7" t="str">
        <f>VLOOKUP(A194,HOP!A:U,21,0)</f>
        <v>直采</v>
      </c>
    </row>
    <row r="195" s="7" customFormat="1" hidden="1" spans="1:9">
      <c r="A195" s="8">
        <v>17842644020</v>
      </c>
      <c r="B195" s="9">
        <v>44677</v>
      </c>
      <c r="C195" s="9">
        <v>44686</v>
      </c>
      <c r="D195" s="7">
        <v>3723</v>
      </c>
      <c r="E195" s="7" t="str">
        <f>VLOOKUP(A195,HOP!A:L,12,0)</f>
        <v>3723.00</v>
      </c>
      <c r="F195" s="7" t="str">
        <f>VLOOKUP(A195,HOP!A:C,3,0+P224)</f>
        <v>2523102</v>
      </c>
      <c r="G195" s="7">
        <f t="shared" si="6"/>
        <v>0</v>
      </c>
      <c r="H195" s="7" t="str">
        <f t="shared" si="7"/>
        <v>，2523102</v>
      </c>
      <c r="I195" s="7" t="str">
        <f>VLOOKUP(A195,HOP!A:U,21,0)</f>
        <v>直采</v>
      </c>
    </row>
    <row r="196" s="7" customFormat="1" hidden="1" spans="1:9">
      <c r="A196" s="8">
        <v>17842669079</v>
      </c>
      <c r="B196" s="9">
        <v>44682</v>
      </c>
      <c r="C196" s="9">
        <v>44684</v>
      </c>
      <c r="D196" s="7">
        <v>825</v>
      </c>
      <c r="E196" s="7" t="str">
        <f>VLOOKUP(A196,HOP!A:L,12,0)</f>
        <v>825.00</v>
      </c>
      <c r="F196" s="7" t="str">
        <f>VLOOKUP(A196,HOP!A:C,3,0+P225)</f>
        <v>2523114</v>
      </c>
      <c r="G196" s="7">
        <f t="shared" si="6"/>
        <v>0</v>
      </c>
      <c r="H196" s="7" t="str">
        <f t="shared" si="7"/>
        <v>，2523114</v>
      </c>
      <c r="I196" s="7" t="str">
        <f>VLOOKUP(A196,HOP!A:U,21,0)</f>
        <v>直采</v>
      </c>
    </row>
    <row r="197" s="7" customFormat="1" hidden="1" spans="1:9">
      <c r="A197" s="8">
        <v>17842714537</v>
      </c>
      <c r="B197" s="9">
        <v>44684</v>
      </c>
      <c r="C197" s="9">
        <v>44685</v>
      </c>
      <c r="D197" s="7">
        <v>1016</v>
      </c>
      <c r="E197" s="7" t="str">
        <f>VLOOKUP(A197,HOP!A:L,12,0)</f>
        <v>1016.00</v>
      </c>
      <c r="F197" s="7" t="str">
        <f>VLOOKUP(A197,HOP!A:C,3,0+P226)</f>
        <v>2523133</v>
      </c>
      <c r="G197" s="7">
        <f t="shared" si="6"/>
        <v>0</v>
      </c>
      <c r="H197" s="7" t="str">
        <f t="shared" si="7"/>
        <v>，2523133</v>
      </c>
      <c r="I197" s="7" t="str">
        <f>VLOOKUP(A197,HOP!A:U,21,0)</f>
        <v>直采</v>
      </c>
    </row>
    <row r="198" s="7" customFormat="1" hidden="1" spans="1:9">
      <c r="A198" s="8">
        <v>17842734050</v>
      </c>
      <c r="B198" s="9">
        <v>44682</v>
      </c>
      <c r="C198" s="9">
        <v>44683</v>
      </c>
      <c r="D198" s="7">
        <v>503</v>
      </c>
      <c r="E198" s="7" t="str">
        <f>VLOOKUP(A198,HOP!A:L,12,0)</f>
        <v>503.00</v>
      </c>
      <c r="F198" s="7" t="str">
        <f>VLOOKUP(A198,HOP!A:C,3,0+P227)</f>
        <v>2523144</v>
      </c>
      <c r="G198" s="7">
        <f t="shared" si="6"/>
        <v>0</v>
      </c>
      <c r="H198" s="7" t="str">
        <f t="shared" si="7"/>
        <v>，2523144</v>
      </c>
      <c r="I198" s="7" t="str">
        <f>VLOOKUP(A198,HOP!A:U,21,0)</f>
        <v>直采</v>
      </c>
    </row>
    <row r="199" s="7" customFormat="1" hidden="1" spans="1:9">
      <c r="A199" s="8">
        <v>17842850275</v>
      </c>
      <c r="B199" s="9">
        <v>44681</v>
      </c>
      <c r="C199" s="9">
        <v>44683</v>
      </c>
      <c r="D199" s="7">
        <v>0</v>
      </c>
      <c r="E199" s="7" t="e">
        <f>VLOOKUP(A199,HOP!A:L,12,0)</f>
        <v>#N/A</v>
      </c>
      <c r="F199" s="7" t="e">
        <f>VLOOKUP(A199,HOP!A:C,3,0+P228)</f>
        <v>#N/A</v>
      </c>
      <c r="G199" s="7" t="e">
        <f t="shared" si="6"/>
        <v>#N/A</v>
      </c>
      <c r="H199" s="7" t="e">
        <f t="shared" si="7"/>
        <v>#N/A</v>
      </c>
      <c r="I199" s="7" t="e">
        <f>VLOOKUP(A199,HOP!A:U,21,0)</f>
        <v>#N/A</v>
      </c>
    </row>
    <row r="200" s="7" customFormat="1" hidden="1" spans="1:9">
      <c r="A200" s="8">
        <v>17842874408</v>
      </c>
      <c r="B200" s="9">
        <v>44681</v>
      </c>
      <c r="C200" s="9">
        <v>44683</v>
      </c>
      <c r="D200" s="7">
        <v>596</v>
      </c>
      <c r="E200" s="7" t="str">
        <f>VLOOKUP(A200,HOP!A:L,12,0)</f>
        <v>596.00</v>
      </c>
      <c r="F200" s="7" t="str">
        <f>VLOOKUP(A200,HOP!A:C,3,0+P229)</f>
        <v>2523218</v>
      </c>
      <c r="G200" s="7">
        <f t="shared" si="6"/>
        <v>0</v>
      </c>
      <c r="H200" s="7" t="str">
        <f t="shared" si="7"/>
        <v>，2523218</v>
      </c>
      <c r="I200" s="7" t="str">
        <f>VLOOKUP(A200,HOP!A:U,21,0)</f>
        <v>直采</v>
      </c>
    </row>
    <row r="201" s="7" customFormat="1" hidden="1" spans="1:9">
      <c r="A201" s="8">
        <v>17842881820</v>
      </c>
      <c r="B201" s="9">
        <v>44686</v>
      </c>
      <c r="C201" s="9">
        <v>44687</v>
      </c>
      <c r="D201" s="7">
        <v>808</v>
      </c>
      <c r="E201" s="7" t="str">
        <f>VLOOKUP(A201,HOP!A:L,12,0)</f>
        <v>808.00</v>
      </c>
      <c r="F201" s="7" t="str">
        <f>VLOOKUP(A201,HOP!A:C,3,0+P230)</f>
        <v>2523224</v>
      </c>
      <c r="G201" s="7">
        <f t="shared" si="6"/>
        <v>0</v>
      </c>
      <c r="H201" s="7" t="str">
        <f t="shared" si="7"/>
        <v>，2523224</v>
      </c>
      <c r="I201" s="7" t="str">
        <f>VLOOKUP(A201,HOP!A:U,21,0)</f>
        <v>直采</v>
      </c>
    </row>
    <row r="202" s="7" customFormat="1" hidden="1" spans="1:11">
      <c r="A202" s="8">
        <v>17842902226</v>
      </c>
      <c r="B202" s="9">
        <v>44682</v>
      </c>
      <c r="C202" s="9">
        <v>44683</v>
      </c>
      <c r="D202" s="7">
        <v>440</v>
      </c>
      <c r="E202" s="7">
        <v>440</v>
      </c>
      <c r="F202" s="7">
        <v>2523233</v>
      </c>
      <c r="G202" s="7">
        <f t="shared" si="6"/>
        <v>0</v>
      </c>
      <c r="H202" s="7" t="str">
        <f t="shared" si="7"/>
        <v>，2523233</v>
      </c>
      <c r="I202" s="7" t="str">
        <f>VLOOKUP(A202,HOP!A:U,21,0)</f>
        <v>直采</v>
      </c>
      <c r="K202" s="7" t="s">
        <v>2438</v>
      </c>
    </row>
    <row r="203" s="7" customFormat="1" hidden="1" spans="1:9">
      <c r="A203" s="8">
        <v>17843414689</v>
      </c>
      <c r="B203" s="9">
        <v>44683</v>
      </c>
      <c r="C203" s="9">
        <v>44684</v>
      </c>
      <c r="D203" s="7">
        <v>874</v>
      </c>
      <c r="E203" s="7" t="str">
        <f>VLOOKUP(A203,HOP!A:L,12,0)</f>
        <v>874.00</v>
      </c>
      <c r="F203" s="7" t="str">
        <f>VLOOKUP(A203,HOP!A:C,3,0+P232)</f>
        <v>2523465</v>
      </c>
      <c r="G203" s="7">
        <f t="shared" si="6"/>
        <v>0</v>
      </c>
      <c r="H203" s="7" t="str">
        <f t="shared" si="7"/>
        <v>，2523465</v>
      </c>
      <c r="I203" s="7" t="str">
        <f>VLOOKUP(A203,HOP!A:U,21,0)</f>
        <v>直采</v>
      </c>
    </row>
    <row r="204" s="7" customFormat="1" hidden="1" spans="1:9">
      <c r="A204" s="8">
        <v>17843456872</v>
      </c>
      <c r="B204" s="9">
        <v>44684</v>
      </c>
      <c r="C204" s="9">
        <v>44685</v>
      </c>
      <c r="D204" s="7">
        <v>1844</v>
      </c>
      <c r="E204" s="7" t="str">
        <f>VLOOKUP(A204,HOP!A:L,12,0)</f>
        <v>1844.00</v>
      </c>
      <c r="F204" s="7" t="str">
        <f>VLOOKUP(A204,HOP!A:C,3,0+P233)</f>
        <v>2523488</v>
      </c>
      <c r="G204" s="7">
        <f t="shared" si="6"/>
        <v>0</v>
      </c>
      <c r="H204" s="7" t="str">
        <f t="shared" si="7"/>
        <v>，2523488</v>
      </c>
      <c r="I204" s="7" t="str">
        <f>VLOOKUP(A204,HOP!A:U,21,0)</f>
        <v>直采</v>
      </c>
    </row>
    <row r="205" s="7" customFormat="1" hidden="1" spans="1:9">
      <c r="A205" s="8">
        <v>17843573341</v>
      </c>
      <c r="B205" s="9">
        <v>44682</v>
      </c>
      <c r="C205" s="9">
        <v>44684</v>
      </c>
      <c r="D205" s="7">
        <v>0</v>
      </c>
      <c r="E205" s="7" t="e">
        <f>VLOOKUP(A205,HOP!A:L,12,0)</f>
        <v>#N/A</v>
      </c>
      <c r="F205" s="7" t="e">
        <f>VLOOKUP(A205,HOP!A:C,3,0+P234)</f>
        <v>#N/A</v>
      </c>
      <c r="G205" s="7" t="e">
        <f t="shared" si="6"/>
        <v>#N/A</v>
      </c>
      <c r="H205" s="7" t="e">
        <f t="shared" si="7"/>
        <v>#N/A</v>
      </c>
      <c r="I205" s="7" t="e">
        <f>VLOOKUP(A205,HOP!A:U,21,0)</f>
        <v>#N/A</v>
      </c>
    </row>
    <row r="206" s="7" customFormat="1" hidden="1" spans="1:9">
      <c r="A206" s="8">
        <v>17843613493</v>
      </c>
      <c r="B206" s="9">
        <v>44682</v>
      </c>
      <c r="C206" s="9">
        <v>44684</v>
      </c>
      <c r="D206" s="7">
        <v>0</v>
      </c>
      <c r="E206" s="7" t="e">
        <f>VLOOKUP(A206,HOP!A:L,12,0)</f>
        <v>#N/A</v>
      </c>
      <c r="F206" s="7" t="e">
        <f>VLOOKUP(A206,HOP!A:C,3,0+P235)</f>
        <v>#N/A</v>
      </c>
      <c r="G206" s="7" t="e">
        <f t="shared" si="6"/>
        <v>#N/A</v>
      </c>
      <c r="H206" s="7" t="e">
        <f t="shared" si="7"/>
        <v>#N/A</v>
      </c>
      <c r="I206" s="7" t="e">
        <f>VLOOKUP(A206,HOP!A:U,21,0)</f>
        <v>#N/A</v>
      </c>
    </row>
    <row r="207" s="7" customFormat="1" hidden="1" spans="1:9">
      <c r="A207" s="8">
        <v>17843706710</v>
      </c>
      <c r="B207" s="9">
        <v>44682</v>
      </c>
      <c r="C207" s="9">
        <v>44683</v>
      </c>
      <c r="D207" s="7">
        <v>508</v>
      </c>
      <c r="E207" s="7" t="str">
        <f>VLOOKUP(A207,HOP!A:L,12,0)</f>
        <v>508.00</v>
      </c>
      <c r="F207" s="7" t="str">
        <f>VLOOKUP(A207,HOP!A:C,3,0+P236)</f>
        <v>2523573</v>
      </c>
      <c r="G207" s="7">
        <f t="shared" si="6"/>
        <v>0</v>
      </c>
      <c r="H207" s="7" t="str">
        <f t="shared" si="7"/>
        <v>，2523573</v>
      </c>
      <c r="I207" s="7" t="str">
        <f>VLOOKUP(A207,HOP!A:U,21,0)</f>
        <v>直采</v>
      </c>
    </row>
    <row r="208" s="7" customFormat="1" hidden="1" spans="1:9">
      <c r="A208" s="8">
        <v>17843709981</v>
      </c>
      <c r="B208" s="9">
        <v>44683</v>
      </c>
      <c r="C208" s="9">
        <v>44684</v>
      </c>
      <c r="D208" s="7">
        <v>327</v>
      </c>
      <c r="E208" s="7" t="str">
        <f>VLOOKUP(A208,HOP!A:L,12,0)</f>
        <v>327.00</v>
      </c>
      <c r="F208" s="7" t="str">
        <f>VLOOKUP(A208,HOP!A:C,3,0+P237)</f>
        <v>2523576</v>
      </c>
      <c r="G208" s="7">
        <f t="shared" si="6"/>
        <v>0</v>
      </c>
      <c r="H208" s="7" t="str">
        <f t="shared" si="7"/>
        <v>，2523576</v>
      </c>
      <c r="I208" s="7" t="str">
        <f>VLOOKUP(A208,HOP!A:U,21,0)</f>
        <v>直采</v>
      </c>
    </row>
    <row r="209" s="7" customFormat="1" hidden="1" spans="1:9">
      <c r="A209" s="8">
        <v>17843865190</v>
      </c>
      <c r="B209" s="9">
        <v>44684</v>
      </c>
      <c r="C209" s="9">
        <v>44686</v>
      </c>
      <c r="D209" s="7">
        <v>1488</v>
      </c>
      <c r="E209" s="7" t="str">
        <f>VLOOKUP(A209,HOP!A:L,12,0)</f>
        <v>1488.00</v>
      </c>
      <c r="F209" s="7" t="str">
        <f>VLOOKUP(A209,HOP!A:C,3,0+P238)</f>
        <v>2523671</v>
      </c>
      <c r="G209" s="7">
        <f t="shared" si="6"/>
        <v>0</v>
      </c>
      <c r="H209" s="7" t="str">
        <f t="shared" si="7"/>
        <v>，2523671</v>
      </c>
      <c r="I209" s="7" t="str">
        <f>VLOOKUP(A209,HOP!A:U,21,0)</f>
        <v>直采</v>
      </c>
    </row>
    <row r="210" s="7" customFormat="1" hidden="1" spans="1:9">
      <c r="A210" s="8">
        <v>17843870945</v>
      </c>
      <c r="B210" s="9">
        <v>44683</v>
      </c>
      <c r="C210" s="9">
        <v>44685</v>
      </c>
      <c r="D210" s="7">
        <v>10156</v>
      </c>
      <c r="E210" s="7" t="str">
        <f>VLOOKUP(A210,HOP!A:L,12,0)</f>
        <v>10156.00</v>
      </c>
      <c r="F210" s="7" t="str">
        <f>VLOOKUP(A210,HOP!A:C,3,0+P239)</f>
        <v>2523679</v>
      </c>
      <c r="G210" s="7">
        <f t="shared" si="6"/>
        <v>0</v>
      </c>
      <c r="H210" s="7" t="str">
        <f t="shared" si="7"/>
        <v>，2523679</v>
      </c>
      <c r="I210" s="7" t="str">
        <f>VLOOKUP(A210,HOP!A:U,21,0)</f>
        <v>直采</v>
      </c>
    </row>
    <row r="211" s="7" customFormat="1" hidden="1" spans="1:9">
      <c r="A211" s="8">
        <v>17843925302</v>
      </c>
      <c r="B211" s="9">
        <v>44682</v>
      </c>
      <c r="C211" s="9">
        <v>44684</v>
      </c>
      <c r="D211" s="7">
        <v>825</v>
      </c>
      <c r="E211" s="7" t="str">
        <f>VLOOKUP(A211,HOP!A:L,12,0)</f>
        <v>825.00</v>
      </c>
      <c r="F211" s="7" t="str">
        <f>VLOOKUP(A211,HOP!A:C,3,0+P240)</f>
        <v>2523720</v>
      </c>
      <c r="G211" s="7">
        <f t="shared" si="6"/>
        <v>0</v>
      </c>
      <c r="H211" s="7" t="str">
        <f t="shared" si="7"/>
        <v>，2523720</v>
      </c>
      <c r="I211" s="7" t="str">
        <f>VLOOKUP(A211,HOP!A:U,21,0)</f>
        <v>直采</v>
      </c>
    </row>
    <row r="212" s="7" customFormat="1" hidden="1" spans="1:9">
      <c r="A212" s="8">
        <v>17843942659</v>
      </c>
      <c r="B212" s="9">
        <v>44681</v>
      </c>
      <c r="C212" s="9">
        <v>44684</v>
      </c>
      <c r="D212" s="7">
        <v>1509</v>
      </c>
      <c r="E212" s="7" t="str">
        <f>VLOOKUP(A212,HOP!A:L,12,0)</f>
        <v>1509.00</v>
      </c>
      <c r="F212" s="7" t="str">
        <f>VLOOKUP(A212,HOP!A:C,3,0+P241)</f>
        <v>2523726</v>
      </c>
      <c r="G212" s="7">
        <f t="shared" si="6"/>
        <v>0</v>
      </c>
      <c r="H212" s="7" t="str">
        <f t="shared" si="7"/>
        <v>，2523726</v>
      </c>
      <c r="I212" s="7" t="str">
        <f>VLOOKUP(A212,HOP!A:U,21,0)</f>
        <v>直采</v>
      </c>
    </row>
    <row r="213" s="7" customFormat="1" hidden="1" spans="1:9">
      <c r="A213" s="8">
        <v>17844179442</v>
      </c>
      <c r="B213" s="9">
        <v>44684</v>
      </c>
      <c r="C213" s="9">
        <v>44687</v>
      </c>
      <c r="D213" s="7">
        <v>4812</v>
      </c>
      <c r="E213" s="7" t="str">
        <f>VLOOKUP(A213,HOP!A:L,12,0)</f>
        <v>4812.00</v>
      </c>
      <c r="F213" s="7" t="str">
        <f>VLOOKUP(A213,HOP!A:C,3,0+P242)</f>
        <v>2523839</v>
      </c>
      <c r="G213" s="7">
        <f t="shared" si="6"/>
        <v>0</v>
      </c>
      <c r="H213" s="7" t="str">
        <f t="shared" si="7"/>
        <v>，2523839</v>
      </c>
      <c r="I213" s="7" t="str">
        <f>VLOOKUP(A213,HOP!A:U,21,0)</f>
        <v>直采</v>
      </c>
    </row>
    <row r="214" s="7" customFormat="1" hidden="1" spans="1:9">
      <c r="A214" s="8">
        <v>17843154299</v>
      </c>
      <c r="B214" s="9">
        <v>44682</v>
      </c>
      <c r="C214" s="9">
        <v>44683</v>
      </c>
      <c r="D214" s="7">
        <v>307</v>
      </c>
      <c r="E214" s="7" t="str">
        <f>VLOOKUP(A214,HOP!A:L,12,0)</f>
        <v>307.00</v>
      </c>
      <c r="F214" s="7" t="str">
        <f>VLOOKUP(A214,HOP!A:C,3,0+P243)</f>
        <v>2523336</v>
      </c>
      <c r="G214" s="7">
        <f t="shared" si="6"/>
        <v>0</v>
      </c>
      <c r="H214" s="7" t="str">
        <f t="shared" si="7"/>
        <v>，2523336</v>
      </c>
      <c r="I214" s="7" t="str">
        <f>VLOOKUP(A214,HOP!A:U,21,0)</f>
        <v>直采</v>
      </c>
    </row>
    <row r="215" s="7" customFormat="1" hidden="1" spans="1:9">
      <c r="A215" s="8">
        <v>17844430314</v>
      </c>
      <c r="B215" s="9">
        <v>44684</v>
      </c>
      <c r="C215" s="9">
        <v>44685</v>
      </c>
      <c r="D215" s="7">
        <v>324</v>
      </c>
      <c r="E215" s="7" t="str">
        <f>VLOOKUP(A215,HOP!A:L,12,0)</f>
        <v>324.00</v>
      </c>
      <c r="F215" s="7" t="str">
        <f>VLOOKUP(A215,HOP!A:C,3,0+P244)</f>
        <v>2523953</v>
      </c>
      <c r="G215" s="7">
        <f t="shared" si="6"/>
        <v>0</v>
      </c>
      <c r="H215" s="7" t="str">
        <f t="shared" si="7"/>
        <v>，2523953</v>
      </c>
      <c r="I215" s="7" t="str">
        <f>VLOOKUP(A215,HOP!A:U,21,0)</f>
        <v>直采</v>
      </c>
    </row>
    <row r="216" s="7" customFormat="1" hidden="1" spans="1:9">
      <c r="A216" s="8">
        <v>17844498343</v>
      </c>
      <c r="B216" s="9">
        <v>44681</v>
      </c>
      <c r="C216" s="9">
        <v>44683</v>
      </c>
      <c r="D216" s="7">
        <v>1834</v>
      </c>
      <c r="E216" s="7" t="str">
        <f>VLOOKUP(A216,HOP!A:L,12,0)</f>
        <v>1834.00</v>
      </c>
      <c r="F216" s="7" t="str">
        <f>VLOOKUP(A216,HOP!A:C,3,0+P245)</f>
        <v>2523990</v>
      </c>
      <c r="G216" s="7">
        <f t="shared" si="6"/>
        <v>0</v>
      </c>
      <c r="H216" s="7" t="str">
        <f t="shared" si="7"/>
        <v>，2523990</v>
      </c>
      <c r="I216" s="7" t="str">
        <f>VLOOKUP(A216,HOP!A:U,21,0)</f>
        <v>直采</v>
      </c>
    </row>
    <row r="217" s="7" customFormat="1" hidden="1" spans="1:9">
      <c r="A217" s="8">
        <v>17844525505</v>
      </c>
      <c r="B217" s="9">
        <v>44684</v>
      </c>
      <c r="C217" s="9">
        <v>44685</v>
      </c>
      <c r="D217" s="7">
        <v>362</v>
      </c>
      <c r="E217" s="7" t="str">
        <f>VLOOKUP(A217,HOP!A:L,12,0)</f>
        <v>362.00</v>
      </c>
      <c r="F217" s="7" t="str">
        <f>VLOOKUP(A217,HOP!A:C,3,0+P246)</f>
        <v>2524002</v>
      </c>
      <c r="G217" s="7">
        <f t="shared" si="6"/>
        <v>0</v>
      </c>
      <c r="H217" s="7" t="str">
        <f t="shared" si="7"/>
        <v>，2524002</v>
      </c>
      <c r="I217" s="7" t="str">
        <f>VLOOKUP(A217,HOP!A:U,21,0)</f>
        <v>直采</v>
      </c>
    </row>
    <row r="218" s="7" customFormat="1" hidden="1" spans="1:9">
      <c r="A218" s="8">
        <v>17843899726</v>
      </c>
      <c r="B218" s="9">
        <v>44683</v>
      </c>
      <c r="C218" s="9">
        <v>44684</v>
      </c>
      <c r="D218" s="7">
        <v>730</v>
      </c>
      <c r="E218" s="7" t="str">
        <f>VLOOKUP(A218,HOP!A:L,12,0)</f>
        <v>730.00</v>
      </c>
      <c r="F218" s="7" t="str">
        <f>VLOOKUP(A218,HOP!A:C,3,0+P247)</f>
        <v>2523694</v>
      </c>
      <c r="G218" s="7">
        <f t="shared" si="6"/>
        <v>0</v>
      </c>
      <c r="H218" s="7" t="str">
        <f t="shared" si="7"/>
        <v>，2523694</v>
      </c>
      <c r="I218" s="7" t="str">
        <f>VLOOKUP(A218,HOP!A:U,21,0)</f>
        <v>直采</v>
      </c>
    </row>
    <row r="219" s="7" customFormat="1" hidden="1" spans="1:9">
      <c r="A219" s="8">
        <v>17844747884</v>
      </c>
      <c r="B219" s="9">
        <v>44681</v>
      </c>
      <c r="C219" s="9">
        <v>44683</v>
      </c>
      <c r="D219" s="7">
        <v>502</v>
      </c>
      <c r="E219" s="7" t="str">
        <f>VLOOKUP(A219,HOP!A:L,12,0)</f>
        <v>502.00</v>
      </c>
      <c r="F219" s="7" t="str">
        <f>VLOOKUP(A219,HOP!A:C,3,0+P248)</f>
        <v>2524114</v>
      </c>
      <c r="G219" s="7">
        <f t="shared" si="6"/>
        <v>0</v>
      </c>
      <c r="H219" s="7" t="str">
        <f t="shared" si="7"/>
        <v>，2524114</v>
      </c>
      <c r="I219" s="7" t="str">
        <f>VLOOKUP(A219,HOP!A:U,21,0)</f>
        <v>直采</v>
      </c>
    </row>
    <row r="220" s="7" customFormat="1" hidden="1" spans="1:11">
      <c r="A220" s="8">
        <v>17845118078</v>
      </c>
      <c r="B220" s="9">
        <v>44682</v>
      </c>
      <c r="C220" s="9">
        <v>44684</v>
      </c>
      <c r="D220" s="7">
        <v>3000</v>
      </c>
      <c r="E220" s="7">
        <v>3000</v>
      </c>
      <c r="F220" s="7">
        <v>2524292</v>
      </c>
      <c r="G220" s="7">
        <f t="shared" si="6"/>
        <v>0</v>
      </c>
      <c r="H220" s="7" t="str">
        <f t="shared" si="7"/>
        <v>，2524292</v>
      </c>
      <c r="I220" s="7" t="str">
        <f>VLOOKUP(A220,HOP!A:U,21,0)</f>
        <v>直采</v>
      </c>
      <c r="K220" s="7" t="s">
        <v>2438</v>
      </c>
    </row>
    <row r="221" s="7" customFormat="1" hidden="1" spans="1:9">
      <c r="A221" s="8">
        <v>17845285824</v>
      </c>
      <c r="B221" s="9">
        <v>44680</v>
      </c>
      <c r="C221" s="9">
        <v>44685</v>
      </c>
      <c r="D221" s="7">
        <v>0</v>
      </c>
      <c r="E221" s="7" t="e">
        <f>VLOOKUP(A221,HOP!A:L,12,0)</f>
        <v>#N/A</v>
      </c>
      <c r="F221" s="7" t="e">
        <f>VLOOKUP(A221,HOP!A:C,3,0+P250)</f>
        <v>#N/A</v>
      </c>
      <c r="G221" s="7" t="e">
        <f t="shared" si="6"/>
        <v>#N/A</v>
      </c>
      <c r="H221" s="7" t="e">
        <f t="shared" si="7"/>
        <v>#N/A</v>
      </c>
      <c r="I221" s="7" t="e">
        <f>VLOOKUP(A221,HOP!A:U,21,0)</f>
        <v>#N/A</v>
      </c>
    </row>
    <row r="222" s="7" customFormat="1" hidden="1" spans="1:9">
      <c r="A222" s="8">
        <v>17843550481</v>
      </c>
      <c r="B222" s="9">
        <v>44681</v>
      </c>
      <c r="C222" s="9">
        <v>44685</v>
      </c>
      <c r="D222" s="7">
        <v>12800</v>
      </c>
      <c r="E222" s="7" t="str">
        <f>VLOOKUP(A222,HOP!A:L,12,0)</f>
        <v>12800.00</v>
      </c>
      <c r="F222" s="7" t="str">
        <f>VLOOKUP(A222,HOP!A:C,3,0+P251)</f>
        <v>2523517</v>
      </c>
      <c r="G222" s="7">
        <f t="shared" si="6"/>
        <v>0</v>
      </c>
      <c r="H222" s="7" t="str">
        <f t="shared" si="7"/>
        <v>，2523517</v>
      </c>
      <c r="I222" s="7" t="str">
        <f>VLOOKUP(A222,HOP!A:U,21,0)</f>
        <v>直采</v>
      </c>
    </row>
    <row r="223" s="7" customFormat="1" hidden="1" spans="1:9">
      <c r="A223" s="8">
        <v>17845414238</v>
      </c>
      <c r="B223" s="9">
        <v>44685</v>
      </c>
      <c r="C223" s="9">
        <v>44688</v>
      </c>
      <c r="D223" s="7">
        <v>0</v>
      </c>
      <c r="E223" s="7" t="e">
        <f>VLOOKUP(A223,HOP!A:L,12,0)</f>
        <v>#N/A</v>
      </c>
      <c r="F223" s="7" t="e">
        <f>VLOOKUP(A223,HOP!A:C,3,0+P252)</f>
        <v>#N/A</v>
      </c>
      <c r="G223" s="7" t="e">
        <f t="shared" si="6"/>
        <v>#N/A</v>
      </c>
      <c r="H223" s="7" t="e">
        <f t="shared" si="7"/>
        <v>#N/A</v>
      </c>
      <c r="I223" s="7" t="e">
        <f>VLOOKUP(A223,HOP!A:U,21,0)</f>
        <v>#N/A</v>
      </c>
    </row>
    <row r="224" s="7" customFormat="1" hidden="1" spans="1:9">
      <c r="A224" s="8">
        <v>17845600839</v>
      </c>
      <c r="B224" s="9">
        <v>44682</v>
      </c>
      <c r="C224" s="9">
        <v>44684</v>
      </c>
      <c r="D224" s="7">
        <v>782</v>
      </c>
      <c r="E224" s="7" t="str">
        <f>VLOOKUP(A224,HOP!A:L,12,0)</f>
        <v>782.00</v>
      </c>
      <c r="F224" s="7" t="str">
        <f>VLOOKUP(A224,HOP!A:C,3,0+P253)</f>
        <v>2524556</v>
      </c>
      <c r="G224" s="7">
        <f t="shared" si="6"/>
        <v>0</v>
      </c>
      <c r="H224" s="7" t="str">
        <f t="shared" si="7"/>
        <v>，2524556</v>
      </c>
      <c r="I224" s="7" t="str">
        <f>VLOOKUP(A224,HOP!A:U,21,0)</f>
        <v>直采</v>
      </c>
    </row>
    <row r="225" s="7" customFormat="1" hidden="1" spans="1:9">
      <c r="A225" s="8">
        <v>17845600193</v>
      </c>
      <c r="B225" s="9">
        <v>44682</v>
      </c>
      <c r="C225" s="9">
        <v>44685</v>
      </c>
      <c r="D225" s="7">
        <v>1173</v>
      </c>
      <c r="E225" s="7" t="str">
        <f>VLOOKUP(A225,HOP!A:L,12,0)</f>
        <v>1173.00</v>
      </c>
      <c r="F225" s="7" t="str">
        <f>VLOOKUP(A225,HOP!A:C,3,0+P254)</f>
        <v>2524557</v>
      </c>
      <c r="G225" s="7">
        <f t="shared" si="6"/>
        <v>0</v>
      </c>
      <c r="H225" s="7" t="str">
        <f t="shared" si="7"/>
        <v>，2524557</v>
      </c>
      <c r="I225" s="7" t="str">
        <f>VLOOKUP(A225,HOP!A:U,21,0)</f>
        <v>直采</v>
      </c>
    </row>
    <row r="226" s="7" customFormat="1" hidden="1" spans="1:9">
      <c r="A226" s="8">
        <v>17846011478</v>
      </c>
      <c r="B226" s="9">
        <v>44682</v>
      </c>
      <c r="C226" s="9">
        <v>44683</v>
      </c>
      <c r="D226" s="7">
        <v>480</v>
      </c>
      <c r="E226" s="7" t="str">
        <f>VLOOKUP(A226,HOP!A:L,12,0)</f>
        <v>480.00</v>
      </c>
      <c r="F226" s="7" t="str">
        <f>VLOOKUP(A226,HOP!A:C,3,0+P255)</f>
        <v>2524729</v>
      </c>
      <c r="G226" s="7">
        <f t="shared" si="6"/>
        <v>0</v>
      </c>
      <c r="H226" s="7" t="str">
        <f t="shared" si="7"/>
        <v>，2524729</v>
      </c>
      <c r="I226" s="7" t="str">
        <f>VLOOKUP(A226,HOP!A:U,21,0)</f>
        <v>直采</v>
      </c>
    </row>
    <row r="227" s="7" customFormat="1" hidden="1" spans="1:9">
      <c r="A227" s="8">
        <v>17846026147</v>
      </c>
      <c r="B227" s="9">
        <v>44686</v>
      </c>
      <c r="C227" s="9">
        <v>44689</v>
      </c>
      <c r="D227" s="7">
        <v>660</v>
      </c>
      <c r="E227" s="7" t="str">
        <f>VLOOKUP(A227,HOP!A:L,12,0)</f>
        <v>660.00</v>
      </c>
      <c r="F227" s="7" t="str">
        <f>VLOOKUP(A227,HOP!A:C,3,0+P256)</f>
        <v>2524741</v>
      </c>
      <c r="G227" s="7">
        <f t="shared" si="6"/>
        <v>0</v>
      </c>
      <c r="H227" s="7" t="str">
        <f t="shared" si="7"/>
        <v>，2524741</v>
      </c>
      <c r="I227" s="7" t="str">
        <f>VLOOKUP(A227,HOP!A:U,21,0)</f>
        <v>直采</v>
      </c>
    </row>
    <row r="228" s="7" customFormat="1" hidden="1" spans="1:9">
      <c r="A228" s="8">
        <v>17846253037</v>
      </c>
      <c r="B228" s="9">
        <v>44682</v>
      </c>
      <c r="C228" s="9">
        <v>44683</v>
      </c>
      <c r="D228" s="7">
        <v>450</v>
      </c>
      <c r="E228" s="7" t="str">
        <f>VLOOKUP(A228,HOP!A:L,12,0)</f>
        <v>450.00</v>
      </c>
      <c r="F228" s="7" t="str">
        <f>VLOOKUP(A228,HOP!A:C,3,0+P257)</f>
        <v>2524833</v>
      </c>
      <c r="G228" s="7">
        <f t="shared" si="6"/>
        <v>0</v>
      </c>
      <c r="H228" s="7" t="str">
        <f t="shared" si="7"/>
        <v>，2524833</v>
      </c>
      <c r="I228" s="7" t="str">
        <f>VLOOKUP(A228,HOP!A:U,21,0)</f>
        <v>直采</v>
      </c>
    </row>
    <row r="229" s="7" customFormat="1" hidden="1" spans="1:9">
      <c r="A229" s="8">
        <v>17846317954</v>
      </c>
      <c r="B229" s="9">
        <v>44679</v>
      </c>
      <c r="C229" s="9">
        <v>44683</v>
      </c>
      <c r="D229" s="7">
        <v>0</v>
      </c>
      <c r="E229" s="7" t="e">
        <f>VLOOKUP(A229,HOP!A:L,12,0)</f>
        <v>#N/A</v>
      </c>
      <c r="F229" s="7" t="e">
        <f>VLOOKUP(A229,HOP!A:C,3,0+P258)</f>
        <v>#N/A</v>
      </c>
      <c r="G229" s="7" t="e">
        <f t="shared" si="6"/>
        <v>#N/A</v>
      </c>
      <c r="H229" s="7" t="e">
        <f t="shared" si="7"/>
        <v>#N/A</v>
      </c>
      <c r="I229" s="7" t="e">
        <f>VLOOKUP(A229,HOP!A:U,21,0)</f>
        <v>#N/A</v>
      </c>
    </row>
    <row r="230" s="7" customFormat="1" hidden="1" spans="1:9">
      <c r="A230" s="8">
        <v>17846314116</v>
      </c>
      <c r="B230" s="9">
        <v>44682</v>
      </c>
      <c r="C230" s="9">
        <v>44685</v>
      </c>
      <c r="D230" s="7">
        <v>1119</v>
      </c>
      <c r="E230" s="7" t="str">
        <f>VLOOKUP(A230,HOP!A:L,12,0)</f>
        <v>1119.00</v>
      </c>
      <c r="F230" s="7" t="str">
        <f>VLOOKUP(A230,HOP!A:C,3,0+P259)</f>
        <v>2524861</v>
      </c>
      <c r="G230" s="7">
        <f t="shared" si="6"/>
        <v>0</v>
      </c>
      <c r="H230" s="7" t="str">
        <f t="shared" si="7"/>
        <v>，2524861</v>
      </c>
      <c r="I230" s="7" t="str">
        <f>VLOOKUP(A230,HOP!A:U,21,0)</f>
        <v>直采</v>
      </c>
    </row>
    <row r="231" s="7" customFormat="1" hidden="1" spans="1:9">
      <c r="A231" s="8">
        <v>17846353278</v>
      </c>
      <c r="B231" s="9">
        <v>44681</v>
      </c>
      <c r="C231" s="9">
        <v>44684</v>
      </c>
      <c r="D231" s="7">
        <v>1044</v>
      </c>
      <c r="E231" s="7" t="str">
        <f>VLOOKUP(A231,HOP!A:L,12,0)</f>
        <v>1044.00</v>
      </c>
      <c r="F231" s="7" t="str">
        <f>VLOOKUP(A231,HOP!A:C,3,0+P260)</f>
        <v>2524876</v>
      </c>
      <c r="G231" s="7">
        <f t="shared" si="6"/>
        <v>0</v>
      </c>
      <c r="H231" s="7" t="str">
        <f t="shared" si="7"/>
        <v>，2524876</v>
      </c>
      <c r="I231" s="7" t="str">
        <f>VLOOKUP(A231,HOP!A:U,21,0)</f>
        <v>直采</v>
      </c>
    </row>
    <row r="232" s="7" customFormat="1" hidden="1" spans="1:9">
      <c r="A232" s="8">
        <v>17846447654</v>
      </c>
      <c r="B232" s="9">
        <v>44681</v>
      </c>
      <c r="C232" s="9">
        <v>44683</v>
      </c>
      <c r="D232" s="7">
        <v>860</v>
      </c>
      <c r="E232" s="7" t="str">
        <f>VLOOKUP(A232,HOP!A:L,12,0)</f>
        <v>860.00</v>
      </c>
      <c r="F232" s="7" t="str">
        <f>VLOOKUP(A232,HOP!A:C,3,0+P261)</f>
        <v>2524907</v>
      </c>
      <c r="G232" s="7">
        <f t="shared" si="6"/>
        <v>0</v>
      </c>
      <c r="H232" s="7" t="str">
        <f t="shared" si="7"/>
        <v>，2524907</v>
      </c>
      <c r="I232" s="7" t="str">
        <f>VLOOKUP(A232,HOP!A:U,21,0)</f>
        <v>直采</v>
      </c>
    </row>
    <row r="233" s="7" customFormat="1" hidden="1" spans="1:9">
      <c r="A233" s="8">
        <v>17846449448</v>
      </c>
      <c r="B233" s="9">
        <v>44681</v>
      </c>
      <c r="C233" s="9">
        <v>44683</v>
      </c>
      <c r="D233" s="7">
        <v>860</v>
      </c>
      <c r="E233" s="7" t="str">
        <f>VLOOKUP(A233,HOP!A:L,12,0)</f>
        <v>860.00</v>
      </c>
      <c r="F233" s="7" t="str">
        <f>VLOOKUP(A233,HOP!A:C,3,0+P262)</f>
        <v>2524908</v>
      </c>
      <c r="G233" s="7">
        <f t="shared" si="6"/>
        <v>0</v>
      </c>
      <c r="H233" s="7" t="str">
        <f t="shared" si="7"/>
        <v>，2524908</v>
      </c>
      <c r="I233" s="7" t="str">
        <f>VLOOKUP(A233,HOP!A:U,21,0)</f>
        <v>直采</v>
      </c>
    </row>
    <row r="234" s="7" customFormat="1" hidden="1" spans="1:9">
      <c r="A234" s="8">
        <v>17846459240</v>
      </c>
      <c r="B234" s="9">
        <v>44680</v>
      </c>
      <c r="C234" s="9">
        <v>44684</v>
      </c>
      <c r="D234" s="7">
        <v>0</v>
      </c>
      <c r="E234" s="7" t="str">
        <f>VLOOKUP(A234,HOP!A:L,12,0)</f>
        <v>0.00</v>
      </c>
      <c r="F234" s="7" t="str">
        <f>VLOOKUP(A234,HOP!A:C,3,0+P263)</f>
        <v>2524914</v>
      </c>
      <c r="G234" s="7">
        <f t="shared" si="6"/>
        <v>0</v>
      </c>
      <c r="H234" s="7" t="str">
        <f t="shared" si="7"/>
        <v>，2524914</v>
      </c>
      <c r="I234" s="7" t="str">
        <f>VLOOKUP(A234,HOP!A:U,21,0)</f>
        <v>直采</v>
      </c>
    </row>
    <row r="235" s="7" customFormat="1" hidden="1" spans="1:9">
      <c r="A235" s="8">
        <v>17846482098</v>
      </c>
      <c r="B235" s="9">
        <v>44683</v>
      </c>
      <c r="C235" s="9">
        <v>44684</v>
      </c>
      <c r="D235" s="7">
        <v>324</v>
      </c>
      <c r="E235" s="7" t="str">
        <f>VLOOKUP(A235,HOP!A:L,12,0)</f>
        <v>324.00</v>
      </c>
      <c r="F235" s="7" t="str">
        <f>VLOOKUP(A235,HOP!A:C,3,0+P264)</f>
        <v>2524923</v>
      </c>
      <c r="G235" s="7">
        <f t="shared" si="6"/>
        <v>0</v>
      </c>
      <c r="H235" s="7" t="str">
        <f t="shared" si="7"/>
        <v>，2524923</v>
      </c>
      <c r="I235" s="7" t="str">
        <f>VLOOKUP(A235,HOP!A:U,21,0)</f>
        <v>直采</v>
      </c>
    </row>
    <row r="236" s="7" customFormat="1" hidden="1" spans="1:9">
      <c r="A236" s="8">
        <v>17846522557</v>
      </c>
      <c r="B236" s="9">
        <v>44683</v>
      </c>
      <c r="C236" s="9">
        <v>44685</v>
      </c>
      <c r="D236" s="7">
        <v>324</v>
      </c>
      <c r="E236" s="7" t="str">
        <f>VLOOKUP(A236,HOP!A:L,12,0)</f>
        <v>324.00</v>
      </c>
      <c r="F236" s="7" t="str">
        <f>VLOOKUP(A236,HOP!A:C,3,0+P265)</f>
        <v>2524952</v>
      </c>
      <c r="G236" s="7">
        <f t="shared" si="6"/>
        <v>0</v>
      </c>
      <c r="H236" s="7" t="str">
        <f t="shared" si="7"/>
        <v>，2524952</v>
      </c>
      <c r="I236" s="7" t="str">
        <f>VLOOKUP(A236,HOP!A:U,21,0)</f>
        <v>直采</v>
      </c>
    </row>
    <row r="237" s="7" customFormat="1" hidden="1" spans="1:9">
      <c r="A237" s="8">
        <v>17846575117</v>
      </c>
      <c r="B237" s="9">
        <v>44681</v>
      </c>
      <c r="C237" s="9">
        <v>44684</v>
      </c>
      <c r="D237" s="7">
        <v>1044</v>
      </c>
      <c r="E237" s="7" t="str">
        <f>VLOOKUP(A237,HOP!A:L,12,0)</f>
        <v>1044.00</v>
      </c>
      <c r="F237" s="7" t="str">
        <f>VLOOKUP(A237,HOP!A:C,3,0+P266)</f>
        <v>2525009</v>
      </c>
      <c r="G237" s="7">
        <f t="shared" si="6"/>
        <v>0</v>
      </c>
      <c r="H237" s="7" t="str">
        <f t="shared" si="7"/>
        <v>，2525009</v>
      </c>
      <c r="I237" s="7" t="str">
        <f>VLOOKUP(A237,HOP!A:U,21,0)</f>
        <v>直采</v>
      </c>
    </row>
    <row r="238" s="7" customFormat="1" hidden="1" spans="1:9">
      <c r="A238" s="8">
        <v>17848671259</v>
      </c>
      <c r="B238" s="9">
        <v>44682</v>
      </c>
      <c r="C238" s="9">
        <v>44683</v>
      </c>
      <c r="D238" s="7">
        <v>373</v>
      </c>
      <c r="E238" s="7" t="str">
        <f>VLOOKUP(A238,HOP!A:L,12,0)</f>
        <v>373.00</v>
      </c>
      <c r="F238" s="7" t="str">
        <f>VLOOKUP(A238,HOP!A:C,3,0+P267)</f>
        <v>2525104</v>
      </c>
      <c r="G238" s="7">
        <f t="shared" si="6"/>
        <v>0</v>
      </c>
      <c r="H238" s="7" t="str">
        <f t="shared" si="7"/>
        <v>，2525104</v>
      </c>
      <c r="I238" s="7" t="str">
        <f>VLOOKUP(A238,HOP!A:U,21,0)</f>
        <v>直采</v>
      </c>
    </row>
    <row r="239" s="7" customFormat="1" hidden="1" spans="1:9">
      <c r="A239" s="8">
        <v>17848864346</v>
      </c>
      <c r="B239" s="9">
        <v>44688</v>
      </c>
      <c r="C239" s="9">
        <v>44689</v>
      </c>
      <c r="D239" s="7">
        <v>276</v>
      </c>
      <c r="E239" s="7" t="str">
        <f>VLOOKUP(A239,HOP!A:L,12,0)</f>
        <v>276.00</v>
      </c>
      <c r="F239" s="7" t="str">
        <f>VLOOKUP(A239,HOP!A:C,3,0+P268)</f>
        <v>2525157</v>
      </c>
      <c r="G239" s="7">
        <f t="shared" si="6"/>
        <v>0</v>
      </c>
      <c r="H239" s="7" t="str">
        <f t="shared" si="7"/>
        <v>，2525157</v>
      </c>
      <c r="I239" s="7" t="str">
        <f>VLOOKUP(A239,HOP!A:U,21,0)</f>
        <v>直采</v>
      </c>
    </row>
    <row r="240" s="7" customFormat="1" hidden="1" spans="1:9">
      <c r="A240" s="8">
        <v>17848944949</v>
      </c>
      <c r="B240" s="9">
        <v>44686</v>
      </c>
      <c r="C240" s="9">
        <v>44687</v>
      </c>
      <c r="D240" s="7">
        <v>274</v>
      </c>
      <c r="E240" s="7" t="str">
        <f>VLOOKUP(A240,HOP!A:L,12,0)</f>
        <v>274.00</v>
      </c>
      <c r="F240" s="7" t="str">
        <f>VLOOKUP(A240,HOP!A:C,3,0+P269)</f>
        <v>2525185</v>
      </c>
      <c r="G240" s="7">
        <f t="shared" si="6"/>
        <v>0</v>
      </c>
      <c r="H240" s="7" t="str">
        <f t="shared" si="7"/>
        <v>，2525185</v>
      </c>
      <c r="I240" s="7" t="str">
        <f>VLOOKUP(A240,HOP!A:U,21,0)</f>
        <v>直采</v>
      </c>
    </row>
    <row r="241" s="7" customFormat="1" hidden="1" spans="1:9">
      <c r="A241" s="8">
        <v>17848989759</v>
      </c>
      <c r="B241" s="9">
        <v>44683</v>
      </c>
      <c r="C241" s="9">
        <v>44684</v>
      </c>
      <c r="D241" s="7">
        <v>251</v>
      </c>
      <c r="E241" s="7" t="str">
        <f>VLOOKUP(A241,HOP!A:L,12,0)</f>
        <v>251.00</v>
      </c>
      <c r="F241" s="7" t="str">
        <f>VLOOKUP(A241,HOP!A:C,3,0+P270)</f>
        <v>2525198</v>
      </c>
      <c r="G241" s="7">
        <f t="shared" si="6"/>
        <v>0</v>
      </c>
      <c r="H241" s="7" t="str">
        <f t="shared" si="7"/>
        <v>，2525198</v>
      </c>
      <c r="I241" s="7" t="str">
        <f>VLOOKUP(A241,HOP!A:U,21,0)</f>
        <v>直采</v>
      </c>
    </row>
    <row r="242" s="7" customFormat="1" hidden="1" spans="1:9">
      <c r="A242" s="8">
        <v>17849048005</v>
      </c>
      <c r="B242" s="9">
        <v>44681</v>
      </c>
      <c r="C242" s="9">
        <v>44684</v>
      </c>
      <c r="D242" s="7">
        <v>1057</v>
      </c>
      <c r="E242" s="7" t="str">
        <f>VLOOKUP(A242,HOP!A:L,12,0)</f>
        <v>1057.00</v>
      </c>
      <c r="F242" s="7" t="str">
        <f>VLOOKUP(A242,HOP!A:C,3,0+P271)</f>
        <v>2525223</v>
      </c>
      <c r="G242" s="7">
        <f t="shared" si="6"/>
        <v>0</v>
      </c>
      <c r="H242" s="7" t="str">
        <f t="shared" si="7"/>
        <v>，2525223</v>
      </c>
      <c r="I242" s="7" t="str">
        <f>VLOOKUP(A242,HOP!A:U,21,0)</f>
        <v>直采</v>
      </c>
    </row>
    <row r="243" s="7" customFormat="1" hidden="1" spans="1:9">
      <c r="A243" s="8">
        <v>17849150561</v>
      </c>
      <c r="B243" s="9">
        <v>44688</v>
      </c>
      <c r="C243" s="9">
        <v>44689</v>
      </c>
      <c r="D243" s="7">
        <v>251</v>
      </c>
      <c r="E243" s="7" t="str">
        <f>VLOOKUP(A243,HOP!A:L,12,0)</f>
        <v>251.00</v>
      </c>
      <c r="F243" s="7" t="str">
        <f>VLOOKUP(A243,HOP!A:C,3,0+P272)</f>
        <v>2525252</v>
      </c>
      <c r="G243" s="7">
        <f t="shared" si="6"/>
        <v>0</v>
      </c>
      <c r="H243" s="7" t="str">
        <f t="shared" si="7"/>
        <v>，2525252</v>
      </c>
      <c r="I243" s="7" t="str">
        <f>VLOOKUP(A243,HOP!A:U,21,0)</f>
        <v>直采</v>
      </c>
    </row>
    <row r="244" s="7" customFormat="1" hidden="1" spans="1:9">
      <c r="A244" s="8">
        <v>17849207188</v>
      </c>
      <c r="B244" s="9">
        <v>44683</v>
      </c>
      <c r="C244" s="9">
        <v>44685</v>
      </c>
      <c r="D244" s="7">
        <v>502</v>
      </c>
      <c r="E244" s="7" t="str">
        <f>VLOOKUP(A244,HOP!A:L,12,0)</f>
        <v>502.00</v>
      </c>
      <c r="F244" s="7" t="str">
        <f>VLOOKUP(A244,HOP!A:C,3,0+P273)</f>
        <v>2525273</v>
      </c>
      <c r="G244" s="7">
        <f t="shared" si="6"/>
        <v>0</v>
      </c>
      <c r="H244" s="7" t="str">
        <f t="shared" si="7"/>
        <v>，2525273</v>
      </c>
      <c r="I244" s="7" t="str">
        <f>VLOOKUP(A244,HOP!A:U,21,0)</f>
        <v>直采</v>
      </c>
    </row>
    <row r="245" s="7" customFormat="1" hidden="1" spans="1:9">
      <c r="A245" s="8">
        <v>17849228581</v>
      </c>
      <c r="B245" s="9">
        <v>44683</v>
      </c>
      <c r="C245" s="9">
        <v>44684</v>
      </c>
      <c r="D245" s="7">
        <v>324</v>
      </c>
      <c r="E245" s="7" t="str">
        <f>VLOOKUP(A245,HOP!A:L,12,0)</f>
        <v>324.00</v>
      </c>
      <c r="F245" s="7" t="str">
        <f>VLOOKUP(A245,HOP!A:C,3,0+P274)</f>
        <v>2525283</v>
      </c>
      <c r="G245" s="7">
        <f t="shared" si="6"/>
        <v>0</v>
      </c>
      <c r="H245" s="7" t="str">
        <f t="shared" si="7"/>
        <v>，2525283</v>
      </c>
      <c r="I245" s="7" t="str">
        <f>VLOOKUP(A245,HOP!A:U,21,0)</f>
        <v>直采</v>
      </c>
    </row>
    <row r="246" s="7" customFormat="1" hidden="1" spans="1:11">
      <c r="A246" s="8">
        <v>17849951856</v>
      </c>
      <c r="B246" s="9">
        <v>44683</v>
      </c>
      <c r="C246" s="9">
        <v>44684</v>
      </c>
      <c r="D246" s="7">
        <v>2700</v>
      </c>
      <c r="E246" s="7">
        <v>2700</v>
      </c>
      <c r="F246" s="7">
        <v>2525577</v>
      </c>
      <c r="G246" s="7">
        <f t="shared" si="6"/>
        <v>0</v>
      </c>
      <c r="H246" s="7" t="str">
        <f t="shared" si="7"/>
        <v>，2525577</v>
      </c>
      <c r="I246" s="7" t="str">
        <f>VLOOKUP(A246,HOP!A:U,21,0)</f>
        <v>直采</v>
      </c>
      <c r="K246" s="7" t="s">
        <v>2438</v>
      </c>
    </row>
    <row r="247" s="7" customFormat="1" hidden="1" spans="1:9">
      <c r="A247" s="8">
        <v>17849996217</v>
      </c>
      <c r="B247" s="9">
        <v>44685</v>
      </c>
      <c r="C247" s="9">
        <v>44689</v>
      </c>
      <c r="D247" s="7">
        <v>3816</v>
      </c>
      <c r="E247" s="7" t="str">
        <f>VLOOKUP(A247,HOP!A:L,12,0)</f>
        <v>3816.00</v>
      </c>
      <c r="F247" s="7" t="str">
        <f>VLOOKUP(A247,HOP!A:C,3,0+P276)</f>
        <v>2525600</v>
      </c>
      <c r="G247" s="7">
        <f t="shared" si="6"/>
        <v>0</v>
      </c>
      <c r="H247" s="7" t="str">
        <f t="shared" si="7"/>
        <v>，2525600</v>
      </c>
      <c r="I247" s="7" t="str">
        <f>VLOOKUP(A247,HOP!A:U,21,0)</f>
        <v>直采</v>
      </c>
    </row>
    <row r="248" s="7" customFormat="1" hidden="1" spans="1:9">
      <c r="A248" s="8">
        <v>17850251751</v>
      </c>
      <c r="B248" s="9">
        <v>44682</v>
      </c>
      <c r="C248" s="9">
        <v>44683</v>
      </c>
      <c r="D248" s="7">
        <v>0</v>
      </c>
      <c r="E248" s="7" t="e">
        <f>VLOOKUP(A248,HOP!A:L,12,0)</f>
        <v>#N/A</v>
      </c>
      <c r="F248" s="7" t="e">
        <f>VLOOKUP(A248,HOP!A:C,3,0+P277)</f>
        <v>#N/A</v>
      </c>
      <c r="G248" s="7" t="e">
        <f t="shared" si="6"/>
        <v>#N/A</v>
      </c>
      <c r="H248" s="7" t="e">
        <f t="shared" si="7"/>
        <v>#N/A</v>
      </c>
      <c r="I248" s="7" t="e">
        <f>VLOOKUP(A248,HOP!A:U,21,0)</f>
        <v>#N/A</v>
      </c>
    </row>
    <row r="249" s="7" customFormat="1" hidden="1" spans="1:9">
      <c r="A249" s="8">
        <v>17850285017</v>
      </c>
      <c r="B249" s="9">
        <v>44683</v>
      </c>
      <c r="C249" s="9">
        <v>44685</v>
      </c>
      <c r="D249" s="7">
        <v>0</v>
      </c>
      <c r="E249" s="7" t="e">
        <f>VLOOKUP(A249,HOP!A:L,12,0)</f>
        <v>#N/A</v>
      </c>
      <c r="F249" s="7" t="e">
        <f>VLOOKUP(A249,HOP!A:C,3,0+P278)</f>
        <v>#N/A</v>
      </c>
      <c r="G249" s="7" t="e">
        <f t="shared" si="6"/>
        <v>#N/A</v>
      </c>
      <c r="H249" s="7" t="e">
        <f t="shared" si="7"/>
        <v>#N/A</v>
      </c>
      <c r="I249" s="7" t="e">
        <f>VLOOKUP(A249,HOP!A:U,21,0)</f>
        <v>#N/A</v>
      </c>
    </row>
    <row r="250" s="7" customFormat="1" hidden="1" spans="1:9">
      <c r="A250" s="8">
        <v>17850286399</v>
      </c>
      <c r="B250" s="9">
        <v>44682</v>
      </c>
      <c r="C250" s="9">
        <v>44683</v>
      </c>
      <c r="D250" s="7">
        <v>638</v>
      </c>
      <c r="E250" s="7" t="str">
        <f>VLOOKUP(A250,HOP!A:L,12,0)</f>
        <v>638.00</v>
      </c>
      <c r="F250" s="7" t="str">
        <f>VLOOKUP(A250,HOP!A:C,3,0+P279)</f>
        <v>2525728</v>
      </c>
      <c r="G250" s="7">
        <f t="shared" si="6"/>
        <v>0</v>
      </c>
      <c r="H250" s="7" t="str">
        <f t="shared" si="7"/>
        <v>，2525728</v>
      </c>
      <c r="I250" s="7" t="str">
        <f>VLOOKUP(A250,HOP!A:U,21,0)</f>
        <v>直采</v>
      </c>
    </row>
    <row r="251" s="7" customFormat="1" hidden="1" spans="1:9">
      <c r="A251" s="8">
        <v>17850541314</v>
      </c>
      <c r="B251" s="9">
        <v>44688</v>
      </c>
      <c r="C251" s="9">
        <v>44689</v>
      </c>
      <c r="D251" s="7">
        <v>311</v>
      </c>
      <c r="E251" s="7" t="str">
        <f>VLOOKUP(A251,HOP!A:L,12,0)</f>
        <v>311.00</v>
      </c>
      <c r="F251" s="7" t="str">
        <f>VLOOKUP(A251,HOP!A:C,3,0+P280)</f>
        <v>2525835</v>
      </c>
      <c r="G251" s="7">
        <f t="shared" si="6"/>
        <v>0</v>
      </c>
      <c r="H251" s="7" t="str">
        <f t="shared" si="7"/>
        <v>，2525835</v>
      </c>
      <c r="I251" s="7" t="str">
        <f>VLOOKUP(A251,HOP!A:U,21,0)</f>
        <v>直采</v>
      </c>
    </row>
    <row r="252" s="7" customFormat="1" hidden="1" spans="1:9">
      <c r="A252" s="8">
        <v>17850649851</v>
      </c>
      <c r="B252" s="9">
        <v>44684</v>
      </c>
      <c r="C252" s="9">
        <v>44687</v>
      </c>
      <c r="D252" s="7">
        <v>3600</v>
      </c>
      <c r="E252" s="7" t="str">
        <f>VLOOKUP(A252,HOP!A:L,12,0)</f>
        <v>3600.00</v>
      </c>
      <c r="F252" s="7" t="str">
        <f>VLOOKUP(A252,HOP!A:C,3,0+P281)</f>
        <v>2525882</v>
      </c>
      <c r="G252" s="7">
        <f t="shared" si="6"/>
        <v>0</v>
      </c>
      <c r="H252" s="7" t="str">
        <f t="shared" si="7"/>
        <v>，2525882</v>
      </c>
      <c r="I252" s="7" t="str">
        <f>VLOOKUP(A252,HOP!A:U,21,0)</f>
        <v>直采</v>
      </c>
    </row>
    <row r="253" s="7" customFormat="1" hidden="1" spans="1:9">
      <c r="A253" s="8">
        <v>17850962582</v>
      </c>
      <c r="B253" s="9">
        <v>44684</v>
      </c>
      <c r="C253" s="9">
        <v>44685</v>
      </c>
      <c r="D253" s="7">
        <v>374</v>
      </c>
      <c r="E253" s="7" t="str">
        <f>VLOOKUP(A253,HOP!A:L,12,0)</f>
        <v>374.00</v>
      </c>
      <c r="F253" s="7" t="str">
        <f>VLOOKUP(A253,HOP!A:C,3,0+P282)</f>
        <v>2525991</v>
      </c>
      <c r="G253" s="7">
        <f t="shared" si="6"/>
        <v>0</v>
      </c>
      <c r="H253" s="7" t="str">
        <f t="shared" si="7"/>
        <v>，2525991</v>
      </c>
      <c r="I253" s="7" t="str">
        <f>VLOOKUP(A253,HOP!A:U,21,0)</f>
        <v>直采</v>
      </c>
    </row>
    <row r="254" s="7" customFormat="1" hidden="1" spans="1:9">
      <c r="A254" s="8">
        <v>17850980445</v>
      </c>
      <c r="B254" s="9">
        <v>44687</v>
      </c>
      <c r="C254" s="9">
        <v>44689</v>
      </c>
      <c r="D254" s="7">
        <v>750</v>
      </c>
      <c r="E254" s="7" t="str">
        <f>VLOOKUP(A254,HOP!A:L,12,0)</f>
        <v>750.00</v>
      </c>
      <c r="F254" s="7" t="str">
        <f>VLOOKUP(A254,HOP!A:C,3,0+P283)</f>
        <v>2526001</v>
      </c>
      <c r="G254" s="7">
        <f t="shared" si="6"/>
        <v>0</v>
      </c>
      <c r="H254" s="7" t="str">
        <f t="shared" si="7"/>
        <v>，2526001</v>
      </c>
      <c r="I254" s="7" t="str">
        <f>VLOOKUP(A254,HOP!A:U,21,0)</f>
        <v>直采</v>
      </c>
    </row>
    <row r="255" s="7" customFormat="1" hidden="1" spans="1:9">
      <c r="A255" s="8">
        <v>17851318948</v>
      </c>
      <c r="B255" s="9">
        <v>44680</v>
      </c>
      <c r="C255" s="9">
        <v>44685</v>
      </c>
      <c r="D255" s="7">
        <v>1455</v>
      </c>
      <c r="E255" s="7" t="str">
        <f>VLOOKUP(A255,HOP!A:L,12,0)</f>
        <v>1455.00</v>
      </c>
      <c r="F255" s="7" t="str">
        <f>VLOOKUP(A255,HOP!A:C,3,0+P284)</f>
        <v>2526165</v>
      </c>
      <c r="G255" s="7">
        <f t="shared" si="6"/>
        <v>0</v>
      </c>
      <c r="H255" s="7" t="str">
        <f t="shared" si="7"/>
        <v>，2526165</v>
      </c>
      <c r="I255" s="7" t="str">
        <f>VLOOKUP(A255,HOP!A:U,21,0)</f>
        <v>直采</v>
      </c>
    </row>
    <row r="256" s="7" customFormat="1" hidden="1" spans="1:9">
      <c r="A256" s="8">
        <v>17851352676</v>
      </c>
      <c r="B256" s="9">
        <v>44682</v>
      </c>
      <c r="C256" s="9">
        <v>44683</v>
      </c>
      <c r="D256" s="7">
        <v>990</v>
      </c>
      <c r="E256" s="7" t="str">
        <f>VLOOKUP(A256,HOP!A:L,12,0)</f>
        <v>990.00</v>
      </c>
      <c r="F256" s="7" t="str">
        <f>VLOOKUP(A256,HOP!A:C,3,0+P285)</f>
        <v>2526172</v>
      </c>
      <c r="G256" s="7">
        <f t="shared" si="6"/>
        <v>0</v>
      </c>
      <c r="H256" s="7" t="str">
        <f t="shared" si="7"/>
        <v>，2526172</v>
      </c>
      <c r="I256" s="7" t="str">
        <f>VLOOKUP(A256,HOP!A:U,21,0)</f>
        <v>直采</v>
      </c>
    </row>
    <row r="257" s="7" customFormat="1" hidden="1" spans="1:9">
      <c r="A257" s="8">
        <v>17851395226</v>
      </c>
      <c r="B257" s="9">
        <v>44682</v>
      </c>
      <c r="C257" s="9">
        <v>44683</v>
      </c>
      <c r="D257" s="7">
        <v>252</v>
      </c>
      <c r="E257" s="7" t="str">
        <f>VLOOKUP(A257,HOP!A:L,12,0)</f>
        <v>252.00</v>
      </c>
      <c r="F257" s="7" t="str">
        <f>VLOOKUP(A257,HOP!A:C,3,0+P286)</f>
        <v>2526183</v>
      </c>
      <c r="G257" s="7">
        <f t="shared" si="6"/>
        <v>0</v>
      </c>
      <c r="H257" s="7" t="str">
        <f t="shared" si="7"/>
        <v>，2526183</v>
      </c>
      <c r="I257" s="7" t="str">
        <f>VLOOKUP(A257,HOP!A:U,21,0)</f>
        <v>直采</v>
      </c>
    </row>
    <row r="258" s="7" customFormat="1" hidden="1" spans="1:9">
      <c r="A258" s="8">
        <v>17851396986</v>
      </c>
      <c r="B258" s="9">
        <v>44679</v>
      </c>
      <c r="C258" s="9">
        <v>44684</v>
      </c>
      <c r="D258" s="7">
        <v>0</v>
      </c>
      <c r="E258" s="7" t="e">
        <f>VLOOKUP(A258,HOP!A:L,12,0)</f>
        <v>#N/A</v>
      </c>
      <c r="F258" s="7" t="e">
        <f>VLOOKUP(A258,HOP!A:C,3,0+P287)</f>
        <v>#N/A</v>
      </c>
      <c r="G258" s="7" t="e">
        <f t="shared" ref="G258:G321" si="8">D258-E258</f>
        <v>#N/A</v>
      </c>
      <c r="H258" s="7" t="e">
        <f t="shared" ref="H258:H321" si="9">$H$1&amp;F258</f>
        <v>#N/A</v>
      </c>
      <c r="I258" s="7" t="e">
        <f>VLOOKUP(A258,HOP!A:U,21,0)</f>
        <v>#N/A</v>
      </c>
    </row>
    <row r="259" s="7" customFormat="1" hidden="1" spans="1:9">
      <c r="A259" s="8">
        <v>17851467624</v>
      </c>
      <c r="B259" s="9">
        <v>44680</v>
      </c>
      <c r="C259" s="9">
        <v>44683</v>
      </c>
      <c r="D259" s="7">
        <v>9453</v>
      </c>
      <c r="E259" s="7" t="str">
        <f>VLOOKUP(A259,HOP!A:L,12,0)</f>
        <v>9453.00</v>
      </c>
      <c r="F259" s="7" t="str">
        <f>VLOOKUP(A259,HOP!A:C,3,0+P288)</f>
        <v>2526204</v>
      </c>
      <c r="G259" s="7">
        <f t="shared" si="8"/>
        <v>0</v>
      </c>
      <c r="H259" s="7" t="str">
        <f t="shared" si="9"/>
        <v>，2526204</v>
      </c>
      <c r="I259" s="7" t="str">
        <f>VLOOKUP(A259,HOP!A:U,21,0)</f>
        <v>直采</v>
      </c>
    </row>
    <row r="260" s="7" customFormat="1" hidden="1" spans="1:9">
      <c r="A260" s="8">
        <v>17851470489</v>
      </c>
      <c r="B260" s="9">
        <v>44681</v>
      </c>
      <c r="C260" s="9">
        <v>44683</v>
      </c>
      <c r="D260" s="7">
        <v>942</v>
      </c>
      <c r="E260" s="7" t="str">
        <f>VLOOKUP(A260,HOP!A:L,12,0)</f>
        <v>942.00</v>
      </c>
      <c r="F260" s="7" t="str">
        <f>VLOOKUP(A260,HOP!A:C,3,0+P289)</f>
        <v>2526205</v>
      </c>
      <c r="G260" s="7">
        <f t="shared" si="8"/>
        <v>0</v>
      </c>
      <c r="H260" s="7" t="str">
        <f t="shared" si="9"/>
        <v>，2526205</v>
      </c>
      <c r="I260" s="7" t="str">
        <f>VLOOKUP(A260,HOP!A:U,21,0)</f>
        <v>直采</v>
      </c>
    </row>
    <row r="261" s="7" customFormat="1" hidden="1" spans="1:9">
      <c r="A261" s="8">
        <v>17851509307</v>
      </c>
      <c r="B261" s="9">
        <v>44681</v>
      </c>
      <c r="C261" s="9">
        <v>44683</v>
      </c>
      <c r="D261" s="7">
        <v>1806</v>
      </c>
      <c r="E261" s="7" t="str">
        <f>VLOOKUP(A261,HOP!A:L,12,0)</f>
        <v>1806.00</v>
      </c>
      <c r="F261" s="7" t="str">
        <f>VLOOKUP(A261,HOP!A:C,3,0+P290)</f>
        <v>2526220</v>
      </c>
      <c r="G261" s="7">
        <f t="shared" si="8"/>
        <v>0</v>
      </c>
      <c r="H261" s="7" t="str">
        <f t="shared" si="9"/>
        <v>，2526220</v>
      </c>
      <c r="I261" s="7" t="str">
        <f>VLOOKUP(A261,HOP!A:U,21,0)</f>
        <v>直采</v>
      </c>
    </row>
    <row r="262" s="7" customFormat="1" hidden="1" spans="1:9">
      <c r="A262" s="8">
        <v>17851533611</v>
      </c>
      <c r="B262" s="9">
        <v>44683</v>
      </c>
      <c r="C262" s="9">
        <v>44684</v>
      </c>
      <c r="D262" s="7">
        <v>0</v>
      </c>
      <c r="E262" s="7" t="e">
        <f>VLOOKUP(A262,HOP!A:L,12,0)</f>
        <v>#N/A</v>
      </c>
      <c r="F262" s="7" t="e">
        <f>VLOOKUP(A262,HOP!A:C,3,0+P291)</f>
        <v>#N/A</v>
      </c>
      <c r="G262" s="7" t="e">
        <f t="shared" si="8"/>
        <v>#N/A</v>
      </c>
      <c r="H262" s="7" t="e">
        <f t="shared" si="9"/>
        <v>#N/A</v>
      </c>
      <c r="I262" s="7" t="e">
        <f>VLOOKUP(A262,HOP!A:U,21,0)</f>
        <v>#N/A</v>
      </c>
    </row>
    <row r="263" s="7" customFormat="1" hidden="1" spans="1:9">
      <c r="A263" s="8">
        <v>17851991820</v>
      </c>
      <c r="B263" s="9">
        <v>44681</v>
      </c>
      <c r="C263" s="9">
        <v>44683</v>
      </c>
      <c r="D263" s="7">
        <v>872</v>
      </c>
      <c r="E263" s="7" t="str">
        <f>VLOOKUP(A263,HOP!A:L,12,0)</f>
        <v>872.00</v>
      </c>
      <c r="F263" s="7" t="str">
        <f>VLOOKUP(A263,HOP!A:C,3,0+P292)</f>
        <v>2526411</v>
      </c>
      <c r="G263" s="7">
        <f t="shared" si="8"/>
        <v>0</v>
      </c>
      <c r="H263" s="7" t="str">
        <f t="shared" si="9"/>
        <v>，2526411</v>
      </c>
      <c r="I263" s="7" t="str">
        <f>VLOOKUP(A263,HOP!A:U,21,0)</f>
        <v>直采</v>
      </c>
    </row>
    <row r="264" s="7" customFormat="1" hidden="1" spans="1:9">
      <c r="A264" s="8">
        <v>17852045238</v>
      </c>
      <c r="B264" s="9">
        <v>44680</v>
      </c>
      <c r="C264" s="9">
        <v>44684</v>
      </c>
      <c r="D264" s="7">
        <v>2900</v>
      </c>
      <c r="E264" s="7" t="str">
        <f>VLOOKUP(A264,HOP!A:L,12,0)</f>
        <v>2900.00</v>
      </c>
      <c r="F264" s="7" t="str">
        <f>VLOOKUP(A264,HOP!A:C,3,0+P293)</f>
        <v>2526442</v>
      </c>
      <c r="G264" s="7">
        <f t="shared" si="8"/>
        <v>0</v>
      </c>
      <c r="H264" s="7" t="str">
        <f t="shared" si="9"/>
        <v>，2526442</v>
      </c>
      <c r="I264" s="7" t="str">
        <f>VLOOKUP(A264,HOP!A:U,21,0)</f>
        <v>直采</v>
      </c>
    </row>
    <row r="265" s="7" customFormat="1" hidden="1" spans="1:9">
      <c r="A265" s="8">
        <v>17852283598</v>
      </c>
      <c r="B265" s="9">
        <v>44683</v>
      </c>
      <c r="C265" s="9">
        <v>44684</v>
      </c>
      <c r="D265" s="7">
        <v>379</v>
      </c>
      <c r="E265" s="7" t="str">
        <f>VLOOKUP(A265,HOP!A:L,12,0)</f>
        <v>379.00</v>
      </c>
      <c r="F265" s="7" t="str">
        <f>VLOOKUP(A265,HOP!A:C,3,0+P294)</f>
        <v>2526549</v>
      </c>
      <c r="G265" s="7">
        <f t="shared" si="8"/>
        <v>0</v>
      </c>
      <c r="H265" s="7" t="str">
        <f t="shared" si="9"/>
        <v>，2526549</v>
      </c>
      <c r="I265" s="7" t="str">
        <f>VLOOKUP(A265,HOP!A:U,21,0)</f>
        <v>直采</v>
      </c>
    </row>
    <row r="266" s="7" customFormat="1" hidden="1" spans="1:9">
      <c r="A266" s="8">
        <v>17852346923</v>
      </c>
      <c r="B266" s="9">
        <v>44681</v>
      </c>
      <c r="C266" s="9">
        <v>44685</v>
      </c>
      <c r="D266" s="7">
        <v>2076</v>
      </c>
      <c r="E266" s="7" t="str">
        <f>VLOOKUP(A266,HOP!A:L,12,0)</f>
        <v>2076.00</v>
      </c>
      <c r="F266" s="7" t="str">
        <f>VLOOKUP(A266,HOP!A:C,3,0+P295)</f>
        <v>2526569</v>
      </c>
      <c r="G266" s="7">
        <f t="shared" si="8"/>
        <v>0</v>
      </c>
      <c r="H266" s="7" t="str">
        <f t="shared" si="9"/>
        <v>，2526569</v>
      </c>
      <c r="I266" s="7" t="str">
        <f>VLOOKUP(A266,HOP!A:U,21,0)</f>
        <v>直采</v>
      </c>
    </row>
    <row r="267" s="7" customFormat="1" hidden="1" spans="1:9">
      <c r="A267" s="8">
        <v>17852581217</v>
      </c>
      <c r="B267" s="9">
        <v>44683</v>
      </c>
      <c r="C267" s="9">
        <v>44687</v>
      </c>
      <c r="D267" s="7">
        <v>704</v>
      </c>
      <c r="E267" s="7" t="str">
        <f>VLOOKUP(A267,HOP!A:L,12,0)</f>
        <v>704.00</v>
      </c>
      <c r="F267" s="7" t="str">
        <f>VLOOKUP(A267,HOP!A:C,3,0+P296)</f>
        <v>2526666</v>
      </c>
      <c r="G267" s="7">
        <f t="shared" si="8"/>
        <v>0</v>
      </c>
      <c r="H267" s="7" t="str">
        <f t="shared" si="9"/>
        <v>，2526666</v>
      </c>
      <c r="I267" s="7" t="str">
        <f>VLOOKUP(A267,HOP!A:U,21,0)</f>
        <v>直采</v>
      </c>
    </row>
    <row r="268" s="7" customFormat="1" hidden="1" spans="1:9">
      <c r="A268" s="8">
        <v>17854965268</v>
      </c>
      <c r="B268" s="9">
        <v>44684</v>
      </c>
      <c r="C268" s="9">
        <v>44685</v>
      </c>
      <c r="D268" s="7">
        <v>748</v>
      </c>
      <c r="E268" s="7" t="str">
        <f>VLOOKUP(A268,HOP!A:L,12,0)</f>
        <v>748.00</v>
      </c>
      <c r="F268" s="7" t="str">
        <f>VLOOKUP(A268,HOP!A:C,3,0+P297)</f>
        <v>2526719</v>
      </c>
      <c r="G268" s="7">
        <f t="shared" si="8"/>
        <v>0</v>
      </c>
      <c r="H268" s="7" t="str">
        <f t="shared" si="9"/>
        <v>，2526719</v>
      </c>
      <c r="I268" s="7" t="str">
        <f>VLOOKUP(A268,HOP!A:U,21,0)</f>
        <v>直采</v>
      </c>
    </row>
    <row r="269" s="7" customFormat="1" hidden="1" spans="1:9">
      <c r="A269" s="8">
        <v>17855516361</v>
      </c>
      <c r="B269" s="9">
        <v>44684</v>
      </c>
      <c r="C269" s="9">
        <v>44686</v>
      </c>
      <c r="D269" s="7">
        <v>4008</v>
      </c>
      <c r="E269" s="7" t="str">
        <f>VLOOKUP(A269,HOP!A:L,12,0)</f>
        <v>4008.00</v>
      </c>
      <c r="F269" s="7" t="str">
        <f>VLOOKUP(A269,HOP!A:C,3,0+P298)</f>
        <v>2526884</v>
      </c>
      <c r="G269" s="7">
        <f t="shared" si="8"/>
        <v>0</v>
      </c>
      <c r="H269" s="7" t="str">
        <f t="shared" si="9"/>
        <v>，2526884</v>
      </c>
      <c r="I269" s="7" t="str">
        <f>VLOOKUP(A269,HOP!A:U,21,0)</f>
        <v>直采</v>
      </c>
    </row>
    <row r="270" s="7" customFormat="1" hidden="1" spans="1:9">
      <c r="A270" s="8">
        <v>17852263071</v>
      </c>
      <c r="B270" s="9">
        <v>44680</v>
      </c>
      <c r="C270" s="9">
        <v>44688</v>
      </c>
      <c r="D270" s="7">
        <v>29200</v>
      </c>
      <c r="E270" s="7" t="str">
        <f>VLOOKUP(A270,HOP!A:L,12,0)</f>
        <v>29200.00</v>
      </c>
      <c r="F270" s="7" t="str">
        <f>VLOOKUP(A270,HOP!A:C,3,0+P299)</f>
        <v>2526537</v>
      </c>
      <c r="G270" s="7">
        <f t="shared" si="8"/>
        <v>0</v>
      </c>
      <c r="H270" s="7" t="str">
        <f t="shared" si="9"/>
        <v>，2526537</v>
      </c>
      <c r="I270" s="7" t="str">
        <f>VLOOKUP(A270,HOP!A:U,21,0)</f>
        <v>直采</v>
      </c>
    </row>
    <row r="271" s="7" customFormat="1" hidden="1" spans="1:9">
      <c r="A271" s="8">
        <v>17855754046</v>
      </c>
      <c r="B271" s="9">
        <v>44685</v>
      </c>
      <c r="C271" s="9">
        <v>44686</v>
      </c>
      <c r="D271" s="7">
        <v>445</v>
      </c>
      <c r="E271" s="7" t="str">
        <f>VLOOKUP(A271,HOP!A:L,12,0)</f>
        <v>445.00</v>
      </c>
      <c r="F271" s="7" t="str">
        <f>VLOOKUP(A271,HOP!A:C,3,0+P300)</f>
        <v>2526975</v>
      </c>
      <c r="G271" s="7">
        <f t="shared" si="8"/>
        <v>0</v>
      </c>
      <c r="H271" s="7" t="str">
        <f t="shared" si="9"/>
        <v>，2526975</v>
      </c>
      <c r="I271" s="7" t="str">
        <f>VLOOKUP(A271,HOP!A:U,21,0)</f>
        <v>直采</v>
      </c>
    </row>
    <row r="272" s="7" customFormat="1" hidden="1" spans="1:9">
      <c r="A272" s="8">
        <v>17855863683</v>
      </c>
      <c r="B272" s="9">
        <v>44681</v>
      </c>
      <c r="C272" s="9">
        <v>44683</v>
      </c>
      <c r="D272" s="7">
        <v>1356</v>
      </c>
      <c r="E272" s="7" t="str">
        <f>VLOOKUP(A272,HOP!A:L,12,0)</f>
        <v>1356.00</v>
      </c>
      <c r="F272" s="7" t="str">
        <f>VLOOKUP(A272,HOP!A:C,3,0+P301)</f>
        <v>2527022</v>
      </c>
      <c r="G272" s="7">
        <f t="shared" si="8"/>
        <v>0</v>
      </c>
      <c r="H272" s="7" t="str">
        <f t="shared" si="9"/>
        <v>，2527022</v>
      </c>
      <c r="I272" s="7" t="str">
        <f>VLOOKUP(A272,HOP!A:U,21,0)</f>
        <v>直采</v>
      </c>
    </row>
    <row r="273" s="7" customFormat="1" hidden="1" spans="1:9">
      <c r="A273" s="8">
        <v>17855836617</v>
      </c>
      <c r="B273" s="9">
        <v>44685</v>
      </c>
      <c r="C273" s="9">
        <v>44687</v>
      </c>
      <c r="D273" s="7">
        <v>1780</v>
      </c>
      <c r="E273" s="7" t="str">
        <f>VLOOKUP(A273,HOP!A:L,12,0)</f>
        <v>1780.00</v>
      </c>
      <c r="F273" s="7" t="str">
        <f>VLOOKUP(A273,HOP!A:C,3,0+P302)</f>
        <v>2527013</v>
      </c>
      <c r="G273" s="7">
        <f t="shared" si="8"/>
        <v>0</v>
      </c>
      <c r="H273" s="7" t="str">
        <f t="shared" si="9"/>
        <v>，2527013</v>
      </c>
      <c r="I273" s="7" t="str">
        <f>VLOOKUP(A273,HOP!A:U,21,0)</f>
        <v>直采</v>
      </c>
    </row>
    <row r="274" s="7" customFormat="1" hidden="1" spans="1:9">
      <c r="A274" s="8">
        <v>17856078861</v>
      </c>
      <c r="B274" s="9">
        <v>44687</v>
      </c>
      <c r="C274" s="9">
        <v>44689</v>
      </c>
      <c r="D274" s="7">
        <v>2468</v>
      </c>
      <c r="E274" s="7" t="str">
        <f>VLOOKUP(A274,HOP!A:L,12,0)</f>
        <v>2468.00</v>
      </c>
      <c r="F274" s="7" t="str">
        <f>VLOOKUP(A274,HOP!A:C,3,0+P303)</f>
        <v>2527115</v>
      </c>
      <c r="G274" s="7">
        <f t="shared" si="8"/>
        <v>0</v>
      </c>
      <c r="H274" s="7" t="str">
        <f t="shared" si="9"/>
        <v>，2527115</v>
      </c>
      <c r="I274" s="7" t="str">
        <f>VLOOKUP(A274,HOP!A:U,21,0)</f>
        <v>直采</v>
      </c>
    </row>
    <row r="275" s="7" customFormat="1" hidden="1" spans="1:9">
      <c r="A275" s="8">
        <v>17856109797</v>
      </c>
      <c r="B275" s="9">
        <v>44681</v>
      </c>
      <c r="C275" s="9">
        <v>44683</v>
      </c>
      <c r="D275" s="7">
        <v>1150</v>
      </c>
      <c r="E275" s="7" t="str">
        <f>VLOOKUP(A275,HOP!A:L,12,0)</f>
        <v>1150.00</v>
      </c>
      <c r="F275" s="7" t="str">
        <f>VLOOKUP(A275,HOP!A:C,3,0+P304)</f>
        <v>2527127</v>
      </c>
      <c r="G275" s="7">
        <f t="shared" si="8"/>
        <v>0</v>
      </c>
      <c r="H275" s="7" t="str">
        <f t="shared" si="9"/>
        <v>，2527127</v>
      </c>
      <c r="I275" s="7" t="str">
        <f>VLOOKUP(A275,HOP!A:U,21,0)</f>
        <v>直采</v>
      </c>
    </row>
    <row r="276" s="7" customFormat="1" hidden="1" spans="1:9">
      <c r="A276" s="8">
        <v>17856365832</v>
      </c>
      <c r="B276" s="9">
        <v>44681</v>
      </c>
      <c r="C276" s="9">
        <v>44683</v>
      </c>
      <c r="D276" s="7">
        <v>1084</v>
      </c>
      <c r="E276" s="7" t="str">
        <f>VLOOKUP(A276,HOP!A:L,12,0)</f>
        <v>1084.00</v>
      </c>
      <c r="F276" s="7" t="str">
        <f>VLOOKUP(A276,HOP!A:C,3,0+P305)</f>
        <v>2527253</v>
      </c>
      <c r="G276" s="7">
        <f t="shared" si="8"/>
        <v>0</v>
      </c>
      <c r="H276" s="7" t="str">
        <f t="shared" si="9"/>
        <v>，2527253</v>
      </c>
      <c r="I276" s="7" t="str">
        <f>VLOOKUP(A276,HOP!A:U,21,0)</f>
        <v>直采</v>
      </c>
    </row>
    <row r="277" s="7" customFormat="1" hidden="1" spans="1:9">
      <c r="A277" s="8">
        <v>17856607652</v>
      </c>
      <c r="B277" s="9">
        <v>44682</v>
      </c>
      <c r="C277" s="9">
        <v>44683</v>
      </c>
      <c r="D277" s="7">
        <v>1008</v>
      </c>
      <c r="E277" s="7" t="str">
        <f>VLOOKUP(A277,HOP!A:L,12,0)</f>
        <v>1008.00</v>
      </c>
      <c r="F277" s="7" t="str">
        <f>VLOOKUP(A277,HOP!A:C,3,0+P306)</f>
        <v>2527356</v>
      </c>
      <c r="G277" s="7">
        <f t="shared" si="8"/>
        <v>0</v>
      </c>
      <c r="H277" s="7" t="str">
        <f t="shared" si="9"/>
        <v>，2527356</v>
      </c>
      <c r="I277" s="7" t="str">
        <f>VLOOKUP(A277,HOP!A:U,21,0)</f>
        <v>直采</v>
      </c>
    </row>
    <row r="278" s="7" customFormat="1" hidden="1" spans="1:9">
      <c r="A278" s="8">
        <v>17856643333</v>
      </c>
      <c r="B278" s="9">
        <v>44683</v>
      </c>
      <c r="C278" s="9">
        <v>44684</v>
      </c>
      <c r="D278" s="7">
        <v>252</v>
      </c>
      <c r="E278" s="7" t="str">
        <f>VLOOKUP(A278,HOP!A:L,12,0)</f>
        <v>252.00</v>
      </c>
      <c r="F278" s="7" t="str">
        <f>VLOOKUP(A278,HOP!A:C,3,0+P307)</f>
        <v>2527377</v>
      </c>
      <c r="G278" s="7">
        <f t="shared" si="8"/>
        <v>0</v>
      </c>
      <c r="H278" s="7" t="str">
        <f t="shared" si="9"/>
        <v>，2527377</v>
      </c>
      <c r="I278" s="7" t="str">
        <f>VLOOKUP(A278,HOP!A:U,21,0)</f>
        <v>直采</v>
      </c>
    </row>
    <row r="279" s="7" customFormat="1" hidden="1" spans="1:9">
      <c r="A279" s="8">
        <v>17856643228</v>
      </c>
      <c r="B279" s="9">
        <v>44685</v>
      </c>
      <c r="C279" s="9">
        <v>44686</v>
      </c>
      <c r="D279" s="7">
        <v>252</v>
      </c>
      <c r="E279" s="7" t="str">
        <f>VLOOKUP(A279,HOP!A:L,12,0)</f>
        <v>252.00</v>
      </c>
      <c r="F279" s="7" t="str">
        <f>VLOOKUP(A279,HOP!A:C,3,0+P308)</f>
        <v>2527378</v>
      </c>
      <c r="G279" s="7">
        <f t="shared" si="8"/>
        <v>0</v>
      </c>
      <c r="H279" s="7" t="str">
        <f t="shared" si="9"/>
        <v>，2527378</v>
      </c>
      <c r="I279" s="7" t="str">
        <f>VLOOKUP(A279,HOP!A:U,21,0)</f>
        <v>直采</v>
      </c>
    </row>
    <row r="280" s="7" customFormat="1" hidden="1" spans="1:9">
      <c r="A280" s="8">
        <v>17856757360</v>
      </c>
      <c r="B280" s="9">
        <v>44684</v>
      </c>
      <c r="C280" s="9">
        <v>44689</v>
      </c>
      <c r="D280" s="7">
        <v>0</v>
      </c>
      <c r="E280" s="7" t="e">
        <f>VLOOKUP(A280,HOP!A:L,12,0)</f>
        <v>#N/A</v>
      </c>
      <c r="F280" s="7" t="e">
        <f>VLOOKUP(A280,HOP!A:C,3,0+P309)</f>
        <v>#N/A</v>
      </c>
      <c r="G280" s="7" t="e">
        <f t="shared" si="8"/>
        <v>#N/A</v>
      </c>
      <c r="H280" s="7" t="e">
        <f t="shared" si="9"/>
        <v>#N/A</v>
      </c>
      <c r="I280" s="7" t="e">
        <f>VLOOKUP(A280,HOP!A:U,21,0)</f>
        <v>#N/A</v>
      </c>
    </row>
    <row r="281" s="7" customFormat="1" hidden="1" spans="1:9">
      <c r="A281" s="8">
        <v>17856790766</v>
      </c>
      <c r="B281" s="9">
        <v>44686</v>
      </c>
      <c r="C281" s="9">
        <v>44687</v>
      </c>
      <c r="D281" s="7">
        <v>306</v>
      </c>
      <c r="E281" s="7" t="str">
        <f>VLOOKUP(A281,HOP!A:L,12,0)</f>
        <v>306.00</v>
      </c>
      <c r="F281" s="7" t="str">
        <f>VLOOKUP(A281,HOP!A:C,3,0+P310)</f>
        <v>2527430</v>
      </c>
      <c r="G281" s="7">
        <f t="shared" si="8"/>
        <v>0</v>
      </c>
      <c r="H281" s="7" t="str">
        <f t="shared" si="9"/>
        <v>，2527430</v>
      </c>
      <c r="I281" s="7" t="str">
        <f>VLOOKUP(A281,HOP!A:U,21,0)</f>
        <v>直采</v>
      </c>
    </row>
    <row r="282" s="7" customFormat="1" hidden="1" spans="1:9">
      <c r="A282" s="8">
        <v>17856813986</v>
      </c>
      <c r="B282" s="9">
        <v>44681</v>
      </c>
      <c r="C282" s="9">
        <v>44683</v>
      </c>
      <c r="D282" s="7">
        <v>2060</v>
      </c>
      <c r="E282" s="7" t="str">
        <f>VLOOKUP(A282,HOP!A:L,12,0)</f>
        <v>2060.00</v>
      </c>
      <c r="F282" s="7" t="str">
        <f>VLOOKUP(A282,HOP!A:C,3,0+P311)</f>
        <v>2527441</v>
      </c>
      <c r="G282" s="7">
        <f t="shared" si="8"/>
        <v>0</v>
      </c>
      <c r="H282" s="7" t="str">
        <f t="shared" si="9"/>
        <v>，2527441</v>
      </c>
      <c r="I282" s="7" t="str">
        <f>VLOOKUP(A282,HOP!A:U,21,0)</f>
        <v>直采</v>
      </c>
    </row>
    <row r="283" s="7" customFormat="1" hidden="1" spans="1:9">
      <c r="A283" s="8">
        <v>17856856385</v>
      </c>
      <c r="B283" s="9">
        <v>44683</v>
      </c>
      <c r="C283" s="9">
        <v>44685</v>
      </c>
      <c r="D283" s="7">
        <v>514</v>
      </c>
      <c r="E283" s="7" t="str">
        <f>VLOOKUP(A283,HOP!A:L,12,0)</f>
        <v>514.00</v>
      </c>
      <c r="F283" s="7" t="str">
        <f>VLOOKUP(A283,HOP!A:C,3,0+P312)</f>
        <v>2527464</v>
      </c>
      <c r="G283" s="7">
        <f t="shared" si="8"/>
        <v>0</v>
      </c>
      <c r="H283" s="7" t="str">
        <f t="shared" si="9"/>
        <v>，2527464</v>
      </c>
      <c r="I283" s="7" t="str">
        <f>VLOOKUP(A283,HOP!A:U,21,0)</f>
        <v>直采</v>
      </c>
    </row>
    <row r="284" s="7" customFormat="1" hidden="1" spans="1:9">
      <c r="A284" s="8">
        <v>17857005889</v>
      </c>
      <c r="B284" s="9">
        <v>44686</v>
      </c>
      <c r="C284" s="9">
        <v>44687</v>
      </c>
      <c r="D284" s="7">
        <v>306</v>
      </c>
      <c r="E284" s="7" t="str">
        <f>VLOOKUP(A284,HOP!A:L,12,0)</f>
        <v>306.00</v>
      </c>
      <c r="F284" s="7" t="str">
        <f>VLOOKUP(A284,HOP!A:C,3,0+P313)</f>
        <v>2527533</v>
      </c>
      <c r="G284" s="7">
        <f t="shared" si="8"/>
        <v>0</v>
      </c>
      <c r="H284" s="7" t="str">
        <f t="shared" si="9"/>
        <v>，2527533</v>
      </c>
      <c r="I284" s="7" t="str">
        <f>VLOOKUP(A284,HOP!A:U,21,0)</f>
        <v>直采</v>
      </c>
    </row>
    <row r="285" s="7" customFormat="1" hidden="1" spans="1:9">
      <c r="A285" s="8">
        <v>17857038915</v>
      </c>
      <c r="B285" s="9">
        <v>44682</v>
      </c>
      <c r="C285" s="9">
        <v>44684</v>
      </c>
      <c r="D285" s="7">
        <v>589</v>
      </c>
      <c r="E285" s="7" t="str">
        <f>VLOOKUP(A285,HOP!A:L,12,0)</f>
        <v>589.00</v>
      </c>
      <c r="F285" s="7" t="str">
        <f>VLOOKUP(A285,HOP!A:C,3,0+P314)</f>
        <v>2527549</v>
      </c>
      <c r="G285" s="7">
        <f t="shared" si="8"/>
        <v>0</v>
      </c>
      <c r="H285" s="7" t="str">
        <f t="shared" si="9"/>
        <v>，2527549</v>
      </c>
      <c r="I285" s="7" t="str">
        <f>VLOOKUP(A285,HOP!A:U,21,0)</f>
        <v>直采</v>
      </c>
    </row>
    <row r="286" s="7" customFormat="1" hidden="1" spans="1:9">
      <c r="A286" s="8">
        <v>17857054002</v>
      </c>
      <c r="B286" s="9">
        <v>44683</v>
      </c>
      <c r="C286" s="9">
        <v>44685</v>
      </c>
      <c r="D286" s="7">
        <v>830</v>
      </c>
      <c r="E286" s="7" t="str">
        <f>VLOOKUP(A286,HOP!A:L,12,0)</f>
        <v>830.00</v>
      </c>
      <c r="F286" s="7" t="str">
        <f>VLOOKUP(A286,HOP!A:C,3,0+P315)</f>
        <v>2527562</v>
      </c>
      <c r="G286" s="7">
        <f t="shared" si="8"/>
        <v>0</v>
      </c>
      <c r="H286" s="7" t="str">
        <f t="shared" si="9"/>
        <v>，2527562</v>
      </c>
      <c r="I286" s="7" t="str">
        <f>VLOOKUP(A286,HOP!A:U,21,0)</f>
        <v>直采</v>
      </c>
    </row>
    <row r="287" s="7" customFormat="1" hidden="1" spans="1:9">
      <c r="A287" s="8">
        <v>17857164168</v>
      </c>
      <c r="B287" s="9">
        <v>44682</v>
      </c>
      <c r="C287" s="9">
        <v>44686</v>
      </c>
      <c r="D287" s="7">
        <v>2168</v>
      </c>
      <c r="E287" s="7" t="str">
        <f>VLOOKUP(A287,HOP!A:L,12,0)</f>
        <v>2168.00</v>
      </c>
      <c r="F287" s="7" t="str">
        <f>VLOOKUP(A287,HOP!A:C,3,0+P316)</f>
        <v>2527663</v>
      </c>
      <c r="G287" s="7">
        <f t="shared" si="8"/>
        <v>0</v>
      </c>
      <c r="H287" s="7" t="str">
        <f t="shared" si="9"/>
        <v>，2527663</v>
      </c>
      <c r="I287" s="7" t="str">
        <f>VLOOKUP(A287,HOP!A:U,21,0)</f>
        <v>直采</v>
      </c>
    </row>
    <row r="288" s="7" customFormat="1" hidden="1" spans="1:9">
      <c r="A288" s="8">
        <v>17857203463</v>
      </c>
      <c r="B288" s="9">
        <v>44684</v>
      </c>
      <c r="C288" s="9">
        <v>44685</v>
      </c>
      <c r="D288" s="7">
        <v>302</v>
      </c>
      <c r="E288" s="7" t="str">
        <f>VLOOKUP(A288,HOP!A:L,12,0)</f>
        <v>302.00</v>
      </c>
      <c r="F288" s="7" t="str">
        <f>VLOOKUP(A288,HOP!A:C,3,0+P317)</f>
        <v>2527687</v>
      </c>
      <c r="G288" s="7">
        <f t="shared" si="8"/>
        <v>0</v>
      </c>
      <c r="H288" s="7" t="str">
        <f t="shared" si="9"/>
        <v>，2527687</v>
      </c>
      <c r="I288" s="7" t="str">
        <f>VLOOKUP(A288,HOP!A:U,21,0)</f>
        <v>直采</v>
      </c>
    </row>
    <row r="289" s="7" customFormat="1" hidden="1" spans="1:11">
      <c r="A289" s="8">
        <v>17857219088</v>
      </c>
      <c r="B289" s="9">
        <v>44682</v>
      </c>
      <c r="C289" s="9">
        <v>44683</v>
      </c>
      <c r="D289" s="7">
        <v>395</v>
      </c>
      <c r="E289" s="7">
        <v>395</v>
      </c>
      <c r="F289" s="7">
        <v>2527692</v>
      </c>
      <c r="G289" s="7">
        <f t="shared" si="8"/>
        <v>0</v>
      </c>
      <c r="H289" s="7" t="str">
        <f t="shared" si="9"/>
        <v>，2527692</v>
      </c>
      <c r="I289" s="7" t="str">
        <f>VLOOKUP(A289,HOP!A:U,21,0)</f>
        <v>直采</v>
      </c>
      <c r="K289" s="7" t="s">
        <v>2438</v>
      </c>
    </row>
    <row r="290" s="7" customFormat="1" hidden="1" spans="1:9">
      <c r="A290" s="8">
        <v>17857241226</v>
      </c>
      <c r="B290" s="9">
        <v>44682</v>
      </c>
      <c r="C290" s="9">
        <v>44683</v>
      </c>
      <c r="D290" s="7">
        <v>0</v>
      </c>
      <c r="E290" s="7" t="e">
        <f>VLOOKUP(A290,HOP!A:L,12,0)</f>
        <v>#N/A</v>
      </c>
      <c r="F290" s="7" t="e">
        <f>VLOOKUP(A290,HOP!A:C,3,0+P319)</f>
        <v>#N/A</v>
      </c>
      <c r="G290" s="7" t="e">
        <f t="shared" si="8"/>
        <v>#N/A</v>
      </c>
      <c r="H290" s="7" t="e">
        <f t="shared" si="9"/>
        <v>#N/A</v>
      </c>
      <c r="I290" s="7" t="e">
        <f>VLOOKUP(A290,HOP!A:U,21,0)</f>
        <v>#N/A</v>
      </c>
    </row>
    <row r="291" s="7" customFormat="1" hidden="1" spans="1:9">
      <c r="A291" s="8">
        <v>17857307200</v>
      </c>
      <c r="B291" s="9">
        <v>44682</v>
      </c>
      <c r="C291" s="9">
        <v>44683</v>
      </c>
      <c r="D291" s="7">
        <v>0</v>
      </c>
      <c r="E291" s="7" t="e">
        <f>VLOOKUP(A291,HOP!A:L,12,0)</f>
        <v>#N/A</v>
      </c>
      <c r="F291" s="7" t="e">
        <f>VLOOKUP(A291,HOP!A:C,3,0+P320)</f>
        <v>#N/A</v>
      </c>
      <c r="G291" s="7" t="e">
        <f t="shared" si="8"/>
        <v>#N/A</v>
      </c>
      <c r="H291" s="7" t="e">
        <f t="shared" si="9"/>
        <v>#N/A</v>
      </c>
      <c r="I291" s="7" t="e">
        <f>VLOOKUP(A291,HOP!A:U,21,0)</f>
        <v>#N/A</v>
      </c>
    </row>
    <row r="292" s="7" customFormat="1" hidden="1" spans="1:9">
      <c r="A292" s="8">
        <v>17857252699</v>
      </c>
      <c r="B292" s="9">
        <v>44681</v>
      </c>
      <c r="C292" s="9">
        <v>44683</v>
      </c>
      <c r="D292" s="7">
        <v>1884</v>
      </c>
      <c r="E292" s="7" t="str">
        <f>VLOOKUP(A292,HOP!A:L,12,0)</f>
        <v>1884.00</v>
      </c>
      <c r="F292" s="7" t="str">
        <f>VLOOKUP(A292,HOP!A:C,3,0+P321)</f>
        <v>2527711</v>
      </c>
      <c r="G292" s="7">
        <f t="shared" si="8"/>
        <v>0</v>
      </c>
      <c r="H292" s="7" t="str">
        <f t="shared" si="9"/>
        <v>，2527711</v>
      </c>
      <c r="I292" s="7" t="str">
        <f>VLOOKUP(A292,HOP!A:U,21,0)</f>
        <v>直采</v>
      </c>
    </row>
    <row r="293" s="7" customFormat="1" hidden="1" spans="1:9">
      <c r="A293" s="8">
        <v>17857422627</v>
      </c>
      <c r="B293" s="9">
        <v>44682</v>
      </c>
      <c r="C293" s="9">
        <v>44684</v>
      </c>
      <c r="D293" s="7">
        <v>972</v>
      </c>
      <c r="E293" s="7" t="str">
        <f>VLOOKUP(A293,HOP!A:L,12,0)</f>
        <v>972.00</v>
      </c>
      <c r="F293" s="7" t="str">
        <f>VLOOKUP(A293,HOP!A:C,3,0+P322)</f>
        <v>2527777</v>
      </c>
      <c r="G293" s="7">
        <f t="shared" si="8"/>
        <v>0</v>
      </c>
      <c r="H293" s="7" t="str">
        <f t="shared" si="9"/>
        <v>，2527777</v>
      </c>
      <c r="I293" s="7" t="str">
        <f>VLOOKUP(A293,HOP!A:U,21,0)</f>
        <v>直采</v>
      </c>
    </row>
    <row r="294" s="7" customFormat="1" hidden="1" spans="1:9">
      <c r="A294" s="8">
        <v>17857870017</v>
      </c>
      <c r="B294" s="9">
        <v>44685</v>
      </c>
      <c r="C294" s="9">
        <v>44686</v>
      </c>
      <c r="D294" s="7">
        <v>317</v>
      </c>
      <c r="E294" s="7" t="str">
        <f>VLOOKUP(A294,HOP!A:L,12,0)</f>
        <v>317.00</v>
      </c>
      <c r="F294" s="7" t="str">
        <f>VLOOKUP(A294,HOP!A:C,3,0+P323)</f>
        <v>2527966</v>
      </c>
      <c r="G294" s="7">
        <f t="shared" si="8"/>
        <v>0</v>
      </c>
      <c r="H294" s="7" t="str">
        <f t="shared" si="9"/>
        <v>，2527966</v>
      </c>
      <c r="I294" s="7" t="str">
        <f>VLOOKUP(A294,HOP!A:U,21,0)</f>
        <v>直采</v>
      </c>
    </row>
    <row r="295" s="7" customFormat="1" hidden="1" spans="1:9">
      <c r="A295" s="8">
        <v>17857897021</v>
      </c>
      <c r="B295" s="9">
        <v>44681</v>
      </c>
      <c r="C295" s="9">
        <v>44684</v>
      </c>
      <c r="D295" s="7">
        <v>1563</v>
      </c>
      <c r="E295" s="7" t="str">
        <f>VLOOKUP(A295,HOP!A:L,12,0)</f>
        <v>1563.00</v>
      </c>
      <c r="F295" s="7" t="str">
        <f>VLOOKUP(A295,HOP!A:C,3,0+P324)</f>
        <v>2527981</v>
      </c>
      <c r="G295" s="7">
        <f t="shared" si="8"/>
        <v>0</v>
      </c>
      <c r="H295" s="7" t="str">
        <f t="shared" si="9"/>
        <v>，2527981</v>
      </c>
      <c r="I295" s="7" t="str">
        <f>VLOOKUP(A295,HOP!A:U,21,0)</f>
        <v>直采</v>
      </c>
    </row>
    <row r="296" s="7" customFormat="1" hidden="1" spans="1:9">
      <c r="A296" s="8">
        <v>17858323856</v>
      </c>
      <c r="B296" s="9">
        <v>44684</v>
      </c>
      <c r="C296" s="9">
        <v>44685</v>
      </c>
      <c r="D296" s="7">
        <v>802</v>
      </c>
      <c r="E296" s="7" t="str">
        <f>VLOOKUP(A296,HOP!A:L,12,0)</f>
        <v>802.00</v>
      </c>
      <c r="F296" s="7" t="str">
        <f>VLOOKUP(A296,HOP!A:C,3,0+P325)</f>
        <v>2528185</v>
      </c>
      <c r="G296" s="7">
        <f t="shared" si="8"/>
        <v>0</v>
      </c>
      <c r="H296" s="7" t="str">
        <f t="shared" si="9"/>
        <v>，2528185</v>
      </c>
      <c r="I296" s="7" t="str">
        <f>VLOOKUP(A296,HOP!A:U,21,0)</f>
        <v>直采</v>
      </c>
    </row>
    <row r="297" s="7" customFormat="1" hidden="1" spans="1:9">
      <c r="A297" s="8">
        <v>17858520152</v>
      </c>
      <c r="B297" s="9">
        <v>44686</v>
      </c>
      <c r="C297" s="9">
        <v>44687</v>
      </c>
      <c r="D297" s="7">
        <v>321</v>
      </c>
      <c r="E297" s="7" t="str">
        <f>VLOOKUP(A297,HOP!A:L,12,0)</f>
        <v>321.00</v>
      </c>
      <c r="F297" s="7" t="str">
        <f>VLOOKUP(A297,HOP!A:C,3,0+P326)</f>
        <v>2528271</v>
      </c>
      <c r="G297" s="7">
        <f t="shared" si="8"/>
        <v>0</v>
      </c>
      <c r="H297" s="7" t="str">
        <f t="shared" si="9"/>
        <v>，2528271</v>
      </c>
      <c r="I297" s="7" t="str">
        <f>VLOOKUP(A297,HOP!A:U,21,0)</f>
        <v>直采</v>
      </c>
    </row>
    <row r="298" s="7" customFormat="1" hidden="1" spans="1:9">
      <c r="A298" s="8">
        <v>17858606543</v>
      </c>
      <c r="B298" s="9">
        <v>44687</v>
      </c>
      <c r="C298" s="9">
        <v>44688</v>
      </c>
      <c r="D298" s="7">
        <v>0</v>
      </c>
      <c r="E298" s="7" t="e">
        <f>VLOOKUP(A298,HOP!A:L,12,0)</f>
        <v>#N/A</v>
      </c>
      <c r="F298" s="7" t="e">
        <f>VLOOKUP(A298,HOP!A:C,3,0+P327)</f>
        <v>#N/A</v>
      </c>
      <c r="G298" s="7" t="e">
        <f t="shared" si="8"/>
        <v>#N/A</v>
      </c>
      <c r="H298" s="7" t="e">
        <f t="shared" si="9"/>
        <v>#N/A</v>
      </c>
      <c r="I298" s="7" t="e">
        <f>VLOOKUP(A298,HOP!A:U,21,0)</f>
        <v>#N/A</v>
      </c>
    </row>
    <row r="299" s="7" customFormat="1" hidden="1" spans="1:11">
      <c r="A299" s="8">
        <v>17858686372</v>
      </c>
      <c r="B299" s="9">
        <v>44687</v>
      </c>
      <c r="C299" s="9">
        <v>44689</v>
      </c>
      <c r="D299" s="7">
        <v>1800</v>
      </c>
      <c r="E299" s="7">
        <v>1800</v>
      </c>
      <c r="F299" s="7">
        <v>2528381</v>
      </c>
      <c r="G299" s="7">
        <f t="shared" si="8"/>
        <v>0</v>
      </c>
      <c r="H299" s="7" t="str">
        <f t="shared" si="9"/>
        <v>，2528381</v>
      </c>
      <c r="I299" s="7" t="str">
        <f>VLOOKUP(A299,HOP!A:U,21,0)</f>
        <v>直采</v>
      </c>
      <c r="K299" s="7" t="s">
        <v>2438</v>
      </c>
    </row>
    <row r="300" s="7" customFormat="1" hidden="1" spans="1:9">
      <c r="A300" s="8">
        <v>17858686513</v>
      </c>
      <c r="B300" s="9">
        <v>44684</v>
      </c>
      <c r="C300" s="9">
        <v>44685</v>
      </c>
      <c r="D300" s="7">
        <v>0</v>
      </c>
      <c r="E300" s="7" t="e">
        <f>VLOOKUP(A300,HOP!A:L,12,0)</f>
        <v>#N/A</v>
      </c>
      <c r="F300" s="7" t="e">
        <f>VLOOKUP(A300,HOP!A:C,3,0+P329)</f>
        <v>#N/A</v>
      </c>
      <c r="G300" s="7" t="e">
        <f t="shared" si="8"/>
        <v>#N/A</v>
      </c>
      <c r="H300" s="7" t="e">
        <f t="shared" si="9"/>
        <v>#N/A</v>
      </c>
      <c r="I300" s="7" t="e">
        <f>VLOOKUP(A300,HOP!A:U,21,0)</f>
        <v>#N/A</v>
      </c>
    </row>
    <row r="301" s="7" customFormat="1" hidden="1" spans="1:9">
      <c r="A301" s="8">
        <v>17858754548</v>
      </c>
      <c r="B301" s="9">
        <v>44684</v>
      </c>
      <c r="C301" s="9">
        <v>44685</v>
      </c>
      <c r="D301" s="7">
        <v>0</v>
      </c>
      <c r="E301" s="7" t="e">
        <f>VLOOKUP(A301,HOP!A:L,12,0)</f>
        <v>#N/A</v>
      </c>
      <c r="F301" s="7" t="e">
        <f>VLOOKUP(A301,HOP!A:C,3,0+P330)</f>
        <v>#N/A</v>
      </c>
      <c r="G301" s="7" t="e">
        <f t="shared" si="8"/>
        <v>#N/A</v>
      </c>
      <c r="H301" s="7" t="e">
        <f t="shared" si="9"/>
        <v>#N/A</v>
      </c>
      <c r="I301" s="7" t="e">
        <f>VLOOKUP(A301,HOP!A:U,21,0)</f>
        <v>#N/A</v>
      </c>
    </row>
    <row r="302" s="7" customFormat="1" hidden="1" spans="1:9">
      <c r="A302" s="8">
        <v>17858769440</v>
      </c>
      <c r="B302" s="9">
        <v>44681</v>
      </c>
      <c r="C302" s="9">
        <v>44683</v>
      </c>
      <c r="D302" s="7">
        <v>364</v>
      </c>
      <c r="E302" s="7" t="str">
        <f>VLOOKUP(A302,HOP!A:L,12,0)</f>
        <v>364.00</v>
      </c>
      <c r="F302" s="7" t="str">
        <f>VLOOKUP(A302,HOP!A:C,3,0+P331)</f>
        <v>2528436</v>
      </c>
      <c r="G302" s="7">
        <f t="shared" si="8"/>
        <v>0</v>
      </c>
      <c r="H302" s="7" t="str">
        <f t="shared" si="9"/>
        <v>，2528436</v>
      </c>
      <c r="I302" s="7" t="str">
        <f>VLOOKUP(A302,HOP!A:U,21,0)</f>
        <v>直采</v>
      </c>
    </row>
    <row r="303" s="7" customFormat="1" hidden="1" spans="1:9">
      <c r="A303" s="8">
        <v>17861615900</v>
      </c>
      <c r="B303" s="9">
        <v>44682</v>
      </c>
      <c r="C303" s="9">
        <v>44683</v>
      </c>
      <c r="D303" s="7">
        <v>0</v>
      </c>
      <c r="E303" s="7" t="str">
        <f>VLOOKUP(A303,HOP!A:L,12,0)</f>
        <v>0.00</v>
      </c>
      <c r="F303" s="7" t="str">
        <f>VLOOKUP(A303,HOP!A:C,3,0+P332)</f>
        <v>2528480</v>
      </c>
      <c r="G303" s="7">
        <f t="shared" si="8"/>
        <v>0</v>
      </c>
      <c r="H303" s="7" t="str">
        <f t="shared" si="9"/>
        <v>，2528480</v>
      </c>
      <c r="I303" s="7" t="str">
        <f>VLOOKUP(A303,HOP!A:U,21,0)</f>
        <v>直采</v>
      </c>
    </row>
    <row r="304" s="7" customFormat="1" hidden="1" spans="1:9">
      <c r="A304" s="8">
        <v>17861627711</v>
      </c>
      <c r="B304" s="9">
        <v>44683</v>
      </c>
      <c r="C304" s="9">
        <v>44684</v>
      </c>
      <c r="D304" s="7">
        <v>510</v>
      </c>
      <c r="E304" s="7" t="str">
        <f>VLOOKUP(A304,HOP!A:L,12,0)</f>
        <v>510.00</v>
      </c>
      <c r="F304" s="7" t="str">
        <f>VLOOKUP(A304,HOP!A:C,3,0+P333)</f>
        <v>2528481</v>
      </c>
      <c r="G304" s="7">
        <f t="shared" si="8"/>
        <v>0</v>
      </c>
      <c r="H304" s="7" t="str">
        <f t="shared" si="9"/>
        <v>，2528481</v>
      </c>
      <c r="I304" s="7" t="str">
        <f>VLOOKUP(A304,HOP!A:U,21,0)</f>
        <v>直采</v>
      </c>
    </row>
    <row r="305" s="7" customFormat="1" hidden="1" spans="1:9">
      <c r="A305" s="8">
        <v>17862115366</v>
      </c>
      <c r="B305" s="9">
        <v>44684</v>
      </c>
      <c r="C305" s="9">
        <v>44685</v>
      </c>
      <c r="D305" s="7">
        <v>252</v>
      </c>
      <c r="E305" s="7" t="str">
        <f>VLOOKUP(A305,HOP!A:L,12,0)</f>
        <v>252.00</v>
      </c>
      <c r="F305" s="7" t="str">
        <f>VLOOKUP(A305,HOP!A:C,3,0+P334)</f>
        <v>2528534</v>
      </c>
      <c r="G305" s="7">
        <f t="shared" si="8"/>
        <v>0</v>
      </c>
      <c r="H305" s="7" t="str">
        <f t="shared" si="9"/>
        <v>，2528534</v>
      </c>
      <c r="I305" s="7" t="str">
        <f>VLOOKUP(A305,HOP!A:U,21,0)</f>
        <v>直采</v>
      </c>
    </row>
    <row r="306" s="7" customFormat="1" hidden="1" spans="1:9">
      <c r="A306" s="8">
        <v>17862129558</v>
      </c>
      <c r="B306" s="9">
        <v>44684</v>
      </c>
      <c r="C306" s="9">
        <v>44685</v>
      </c>
      <c r="D306" s="7">
        <v>281</v>
      </c>
      <c r="E306" s="7" t="str">
        <f>VLOOKUP(A306,HOP!A:L,12,0)</f>
        <v>281.00</v>
      </c>
      <c r="F306" s="7" t="str">
        <f>VLOOKUP(A306,HOP!A:C,3,0+P335)</f>
        <v>2528538</v>
      </c>
      <c r="G306" s="7">
        <f t="shared" si="8"/>
        <v>0</v>
      </c>
      <c r="H306" s="7" t="str">
        <f t="shared" si="9"/>
        <v>，2528538</v>
      </c>
      <c r="I306" s="7" t="str">
        <f>VLOOKUP(A306,HOP!A:U,21,0)</f>
        <v>直采</v>
      </c>
    </row>
    <row r="307" s="7" customFormat="1" hidden="1" spans="1:9">
      <c r="A307" s="8">
        <v>17862148974</v>
      </c>
      <c r="B307" s="9">
        <v>44684</v>
      </c>
      <c r="C307" s="9">
        <v>44687</v>
      </c>
      <c r="D307" s="7">
        <v>5310</v>
      </c>
      <c r="E307" s="7" t="str">
        <f>VLOOKUP(A307,HOP!A:L,12,0)</f>
        <v>5310.00</v>
      </c>
      <c r="F307" s="7" t="str">
        <f>VLOOKUP(A307,HOP!A:C,3,0+P336)</f>
        <v>2528544</v>
      </c>
      <c r="G307" s="7">
        <f t="shared" si="8"/>
        <v>0</v>
      </c>
      <c r="H307" s="7" t="str">
        <f t="shared" si="9"/>
        <v>，2528544</v>
      </c>
      <c r="I307" s="7" t="str">
        <f>VLOOKUP(A307,HOP!A:U,21,0)</f>
        <v>直采</v>
      </c>
    </row>
    <row r="308" s="7" customFormat="1" hidden="1" spans="1:9">
      <c r="A308" s="8">
        <v>17862645607</v>
      </c>
      <c r="B308" s="9">
        <v>44682</v>
      </c>
      <c r="C308" s="9">
        <v>44687</v>
      </c>
      <c r="D308" s="7">
        <v>2085</v>
      </c>
      <c r="E308" s="7" t="str">
        <f>VLOOKUP(A308,HOP!A:L,12,0)</f>
        <v>2085.00</v>
      </c>
      <c r="F308" s="7" t="str">
        <f>VLOOKUP(A308,HOP!A:C,3,0+P337)</f>
        <v>2528635</v>
      </c>
      <c r="G308" s="7">
        <f t="shared" si="8"/>
        <v>0</v>
      </c>
      <c r="H308" s="7" t="str">
        <f t="shared" si="9"/>
        <v>，2528635</v>
      </c>
      <c r="I308" s="7" t="str">
        <f>VLOOKUP(A308,HOP!A:U,21,0)</f>
        <v>直采</v>
      </c>
    </row>
    <row r="309" s="7" customFormat="1" hidden="1" spans="1:9">
      <c r="A309" s="8">
        <v>17862720580</v>
      </c>
      <c r="B309" s="9">
        <v>44682</v>
      </c>
      <c r="C309" s="9">
        <v>44683</v>
      </c>
      <c r="D309" s="7">
        <v>396</v>
      </c>
      <c r="E309" s="7" t="str">
        <f>VLOOKUP(A309,HOP!A:L,12,0)</f>
        <v>396.00</v>
      </c>
      <c r="F309" s="7" t="str">
        <f>VLOOKUP(A309,HOP!A:C,3,0+P338)</f>
        <v>2528646</v>
      </c>
      <c r="G309" s="7">
        <f t="shared" si="8"/>
        <v>0</v>
      </c>
      <c r="H309" s="7" t="str">
        <f t="shared" si="9"/>
        <v>，2528646</v>
      </c>
      <c r="I309" s="7" t="str">
        <f>VLOOKUP(A309,HOP!A:U,21,0)</f>
        <v>直采</v>
      </c>
    </row>
    <row r="310" s="7" customFormat="1" hidden="1" spans="1:9">
      <c r="A310" s="8">
        <v>17862827466</v>
      </c>
      <c r="B310" s="9">
        <v>44688</v>
      </c>
      <c r="C310" s="9">
        <v>44689</v>
      </c>
      <c r="D310" s="7">
        <v>574</v>
      </c>
      <c r="E310" s="7" t="str">
        <f>VLOOKUP(A310,HOP!A:L,12,0)</f>
        <v>574.00</v>
      </c>
      <c r="F310" s="7" t="str">
        <f>VLOOKUP(A310,HOP!A:C,3,0+P339)</f>
        <v>2528664</v>
      </c>
      <c r="G310" s="7">
        <f t="shared" si="8"/>
        <v>0</v>
      </c>
      <c r="H310" s="7" t="str">
        <f t="shared" si="9"/>
        <v>，2528664</v>
      </c>
      <c r="I310" s="7" t="str">
        <f>VLOOKUP(A310,HOP!A:U,21,0)</f>
        <v>直采</v>
      </c>
    </row>
    <row r="311" s="7" customFormat="1" hidden="1" spans="1:9">
      <c r="A311" s="8">
        <v>17862857718</v>
      </c>
      <c r="B311" s="9">
        <v>44683</v>
      </c>
      <c r="C311" s="9">
        <v>44684</v>
      </c>
      <c r="D311" s="7">
        <v>406</v>
      </c>
      <c r="E311" s="7" t="str">
        <f>VLOOKUP(A311,HOP!A:L,12,0)</f>
        <v>406.00</v>
      </c>
      <c r="F311" s="7" t="str">
        <f>VLOOKUP(A311,HOP!A:C,3,0+P340)</f>
        <v>2528669</v>
      </c>
      <c r="G311" s="7">
        <f t="shared" si="8"/>
        <v>0</v>
      </c>
      <c r="H311" s="7" t="str">
        <f t="shared" si="9"/>
        <v>，2528669</v>
      </c>
      <c r="I311" s="7" t="str">
        <f>VLOOKUP(A311,HOP!A:U,21,0)</f>
        <v>直采</v>
      </c>
    </row>
    <row r="312" s="7" customFormat="1" hidden="1" spans="1:9">
      <c r="A312" s="8">
        <v>17862973897</v>
      </c>
      <c r="B312" s="9">
        <v>44681</v>
      </c>
      <c r="C312" s="9">
        <v>44683</v>
      </c>
      <c r="D312" s="7">
        <v>6400</v>
      </c>
      <c r="E312" s="7" t="str">
        <f>VLOOKUP(A312,HOP!A:L,12,0)</f>
        <v>6400.00</v>
      </c>
      <c r="F312" s="7" t="str">
        <f>VLOOKUP(A312,HOP!A:C,3,0+P341)</f>
        <v>2528705</v>
      </c>
      <c r="G312" s="7">
        <f t="shared" si="8"/>
        <v>0</v>
      </c>
      <c r="H312" s="7" t="str">
        <f t="shared" si="9"/>
        <v>，2528705</v>
      </c>
      <c r="I312" s="7" t="str">
        <f>VLOOKUP(A312,HOP!A:U,21,0)</f>
        <v>直采</v>
      </c>
    </row>
    <row r="313" s="7" customFormat="1" hidden="1" spans="1:9">
      <c r="A313" s="8">
        <v>17863076196</v>
      </c>
      <c r="B313" s="9">
        <v>44683</v>
      </c>
      <c r="C313" s="9">
        <v>44684</v>
      </c>
      <c r="D313" s="7">
        <v>284</v>
      </c>
      <c r="E313" s="7" t="str">
        <f>VLOOKUP(A313,HOP!A:L,12,0)</f>
        <v>284.00</v>
      </c>
      <c r="F313" s="7" t="str">
        <f>VLOOKUP(A313,HOP!A:C,3,0+P342)</f>
        <v>2528759</v>
      </c>
      <c r="G313" s="7">
        <f t="shared" si="8"/>
        <v>0</v>
      </c>
      <c r="H313" s="7" t="str">
        <f t="shared" si="9"/>
        <v>，2528759</v>
      </c>
      <c r="I313" s="7" t="str">
        <f>VLOOKUP(A313,HOP!A:U,21,0)</f>
        <v>直采</v>
      </c>
    </row>
    <row r="314" s="7" customFormat="1" hidden="1" spans="1:9">
      <c r="A314" s="8">
        <v>17863129809</v>
      </c>
      <c r="B314" s="9">
        <v>44685</v>
      </c>
      <c r="C314" s="9">
        <v>44686</v>
      </c>
      <c r="D314" s="7">
        <v>254</v>
      </c>
      <c r="E314" s="7" t="str">
        <f>VLOOKUP(A314,HOP!A:L,12,0)</f>
        <v>254.00</v>
      </c>
      <c r="F314" s="7" t="str">
        <f>VLOOKUP(A314,HOP!A:C,3,0+P343)</f>
        <v>2528778</v>
      </c>
      <c r="G314" s="7">
        <f t="shared" si="8"/>
        <v>0</v>
      </c>
      <c r="H314" s="7" t="str">
        <f t="shared" si="9"/>
        <v>，2528778</v>
      </c>
      <c r="I314" s="7" t="str">
        <f>VLOOKUP(A314,HOP!A:U,21,0)</f>
        <v>直采</v>
      </c>
    </row>
    <row r="315" s="7" customFormat="1" hidden="1" spans="1:9">
      <c r="A315" s="8">
        <v>17863016324</v>
      </c>
      <c r="B315" s="9">
        <v>44682</v>
      </c>
      <c r="C315" s="9">
        <v>44685</v>
      </c>
      <c r="D315" s="7">
        <v>840</v>
      </c>
      <c r="E315" s="7" t="str">
        <f>VLOOKUP(A315,HOP!A:L,12,0)</f>
        <v>840.00</v>
      </c>
      <c r="F315" s="7" t="str">
        <f>VLOOKUP(A315,HOP!A:C,3,0+P344)</f>
        <v>2528724</v>
      </c>
      <c r="G315" s="7">
        <f t="shared" si="8"/>
        <v>0</v>
      </c>
      <c r="H315" s="7" t="str">
        <f t="shared" si="9"/>
        <v>，2528724</v>
      </c>
      <c r="I315" s="7" t="str">
        <f>VLOOKUP(A315,HOP!A:U,21,0)</f>
        <v>直采</v>
      </c>
    </row>
    <row r="316" s="7" customFormat="1" hidden="1" spans="1:9">
      <c r="A316" s="8">
        <v>17863323079</v>
      </c>
      <c r="B316" s="9">
        <v>44680</v>
      </c>
      <c r="C316" s="9">
        <v>44683</v>
      </c>
      <c r="D316" s="7">
        <v>1224</v>
      </c>
      <c r="E316" s="7" t="str">
        <f>VLOOKUP(A316,HOP!A:L,12,0)</f>
        <v>1224.00</v>
      </c>
      <c r="F316" s="7" t="str">
        <f>VLOOKUP(A316,HOP!A:C,3,0+P345)</f>
        <v>2528845</v>
      </c>
      <c r="G316" s="7">
        <f t="shared" si="8"/>
        <v>0</v>
      </c>
      <c r="H316" s="7" t="str">
        <f t="shared" si="9"/>
        <v>，2528845</v>
      </c>
      <c r="I316" s="7" t="str">
        <f>VLOOKUP(A316,HOP!A:U,21,0)</f>
        <v>直采</v>
      </c>
    </row>
    <row r="317" s="7" customFormat="1" hidden="1" spans="1:9">
      <c r="A317" s="8">
        <v>17863589572</v>
      </c>
      <c r="B317" s="9">
        <v>44680</v>
      </c>
      <c r="C317" s="9">
        <v>44683</v>
      </c>
      <c r="D317" s="7">
        <v>740</v>
      </c>
      <c r="E317" s="7" t="str">
        <f>VLOOKUP(A317,HOP!A:L,12,0)</f>
        <v>740.00</v>
      </c>
      <c r="F317" s="7" t="str">
        <f>VLOOKUP(A317,HOP!A:C,3,0+P346)</f>
        <v>2528943</v>
      </c>
      <c r="G317" s="7">
        <f t="shared" si="8"/>
        <v>0</v>
      </c>
      <c r="H317" s="7" t="str">
        <f t="shared" si="9"/>
        <v>，2528943</v>
      </c>
      <c r="I317" s="7" t="str">
        <f>VLOOKUP(A317,HOP!A:U,21,0)</f>
        <v>直采</v>
      </c>
    </row>
    <row r="318" s="7" customFormat="1" hidden="1" spans="1:9">
      <c r="A318" s="8">
        <v>17864059141</v>
      </c>
      <c r="B318" s="9">
        <v>44682</v>
      </c>
      <c r="C318" s="9">
        <v>44685</v>
      </c>
      <c r="D318" s="7">
        <v>2040</v>
      </c>
      <c r="E318" s="7" t="str">
        <f>VLOOKUP(A318,HOP!A:L,12,0)</f>
        <v>2040.00</v>
      </c>
      <c r="F318" s="7" t="str">
        <f>VLOOKUP(A318,HOP!A:C,3,0+P347)</f>
        <v>2529128</v>
      </c>
      <c r="G318" s="7">
        <f t="shared" si="8"/>
        <v>0</v>
      </c>
      <c r="H318" s="7" t="str">
        <f t="shared" si="9"/>
        <v>，2529128</v>
      </c>
      <c r="I318" s="7" t="str">
        <f>VLOOKUP(A318,HOP!A:U,21,0)</f>
        <v>直采</v>
      </c>
    </row>
    <row r="319" s="7" customFormat="1" hidden="1" spans="1:9">
      <c r="A319" s="8">
        <v>17864192699</v>
      </c>
      <c r="B319" s="9">
        <v>44687</v>
      </c>
      <c r="C319" s="9">
        <v>44688</v>
      </c>
      <c r="D319" s="7">
        <v>334</v>
      </c>
      <c r="E319" s="7" t="str">
        <f>VLOOKUP(A319,HOP!A:L,12,0)</f>
        <v>334.00</v>
      </c>
      <c r="F319" s="7" t="str">
        <f>VLOOKUP(A319,HOP!A:C,3,0+P348)</f>
        <v>2529197</v>
      </c>
      <c r="G319" s="7">
        <f t="shared" si="8"/>
        <v>0</v>
      </c>
      <c r="H319" s="7" t="str">
        <f t="shared" si="9"/>
        <v>，2529197</v>
      </c>
      <c r="I319" s="7" t="str">
        <f>VLOOKUP(A319,HOP!A:U,21,0)</f>
        <v>直采</v>
      </c>
    </row>
    <row r="320" s="7" customFormat="1" hidden="1" spans="1:9">
      <c r="A320" s="8">
        <v>17864357937</v>
      </c>
      <c r="B320" s="9">
        <v>44682</v>
      </c>
      <c r="C320" s="9">
        <v>44684</v>
      </c>
      <c r="D320" s="7">
        <v>1427</v>
      </c>
      <c r="E320" s="7" t="str">
        <f>VLOOKUP(A320,HOP!A:L,12,0)</f>
        <v>1427.00</v>
      </c>
      <c r="F320" s="7" t="str">
        <f>VLOOKUP(A320,HOP!A:C,3,0+P349)</f>
        <v>2529287</v>
      </c>
      <c r="G320" s="7">
        <f t="shared" si="8"/>
        <v>0</v>
      </c>
      <c r="H320" s="7" t="str">
        <f t="shared" si="9"/>
        <v>，2529287</v>
      </c>
      <c r="I320" s="7" t="str">
        <f>VLOOKUP(A320,HOP!A:U,21,0)</f>
        <v>直采</v>
      </c>
    </row>
    <row r="321" s="7" customFormat="1" hidden="1" spans="1:9">
      <c r="A321" s="8">
        <v>17864340572</v>
      </c>
      <c r="B321" s="9">
        <v>44684</v>
      </c>
      <c r="C321" s="9">
        <v>44685</v>
      </c>
      <c r="D321" s="7">
        <v>710</v>
      </c>
      <c r="E321" s="7" t="str">
        <f>VLOOKUP(A321,HOP!A:L,12,0)</f>
        <v>710.00</v>
      </c>
      <c r="F321" s="7" t="str">
        <f>VLOOKUP(A321,HOP!A:C,3,0+P350)</f>
        <v>2529278</v>
      </c>
      <c r="G321" s="7">
        <f t="shared" si="8"/>
        <v>0</v>
      </c>
      <c r="H321" s="7" t="str">
        <f t="shared" si="9"/>
        <v>，2529278</v>
      </c>
      <c r="I321" s="7" t="str">
        <f>VLOOKUP(A321,HOP!A:U,21,0)</f>
        <v>直采</v>
      </c>
    </row>
    <row r="322" s="7" customFormat="1" hidden="1" spans="1:9">
      <c r="A322" s="8">
        <v>17864473011</v>
      </c>
      <c r="B322" s="9">
        <v>44685</v>
      </c>
      <c r="C322" s="9">
        <v>44687</v>
      </c>
      <c r="D322" s="7">
        <v>840</v>
      </c>
      <c r="E322" s="7" t="str">
        <f>VLOOKUP(A322,HOP!A:L,12,0)</f>
        <v>840.00</v>
      </c>
      <c r="F322" s="7" t="str">
        <f>VLOOKUP(A322,HOP!A:C,3,0+P351)</f>
        <v>2529351</v>
      </c>
      <c r="G322" s="7">
        <f t="shared" ref="G322:G385" si="10">D322-E322</f>
        <v>0</v>
      </c>
      <c r="H322" s="7" t="str">
        <f t="shared" ref="H322:H385" si="11">$H$1&amp;F322</f>
        <v>，2529351</v>
      </c>
      <c r="I322" s="7" t="str">
        <f>VLOOKUP(A322,HOP!A:U,21,0)</f>
        <v>直采</v>
      </c>
    </row>
    <row r="323" s="7" customFormat="1" hidden="1" spans="1:9">
      <c r="A323" s="8">
        <v>17864585971</v>
      </c>
      <c r="B323" s="9">
        <v>44686</v>
      </c>
      <c r="C323" s="9">
        <v>44687</v>
      </c>
      <c r="D323" s="7">
        <v>176</v>
      </c>
      <c r="E323" s="7" t="str">
        <f>VLOOKUP(A323,HOP!A:L,12,0)</f>
        <v>176.00</v>
      </c>
      <c r="F323" s="7" t="str">
        <f>VLOOKUP(A323,HOP!A:C,3,0+P352)</f>
        <v>2529413</v>
      </c>
      <c r="G323" s="7">
        <f t="shared" si="10"/>
        <v>0</v>
      </c>
      <c r="H323" s="7" t="str">
        <f t="shared" si="11"/>
        <v>，2529413</v>
      </c>
      <c r="I323" s="7" t="str">
        <f>VLOOKUP(A323,HOP!A:U,21,0)</f>
        <v>直采</v>
      </c>
    </row>
    <row r="324" s="7" customFormat="1" hidden="1" spans="1:9">
      <c r="A324" s="8">
        <v>17865042159</v>
      </c>
      <c r="B324" s="9">
        <v>44682</v>
      </c>
      <c r="C324" s="9">
        <v>44685</v>
      </c>
      <c r="D324" s="7">
        <v>0</v>
      </c>
      <c r="E324" s="7" t="e">
        <f>VLOOKUP(A324,HOP!A:L,12,0)</f>
        <v>#N/A</v>
      </c>
      <c r="F324" s="7" t="e">
        <f>VLOOKUP(A324,HOP!A:C,3,0+P353)</f>
        <v>#N/A</v>
      </c>
      <c r="G324" s="7" t="e">
        <f t="shared" si="10"/>
        <v>#N/A</v>
      </c>
      <c r="H324" s="7" t="e">
        <f t="shared" si="11"/>
        <v>#N/A</v>
      </c>
      <c r="I324" s="7" t="e">
        <f>VLOOKUP(A324,HOP!A:U,21,0)</f>
        <v>#N/A</v>
      </c>
    </row>
    <row r="325" s="7" customFormat="1" hidden="1" spans="1:9">
      <c r="A325" s="8">
        <v>17865044580</v>
      </c>
      <c r="B325" s="9">
        <v>44684</v>
      </c>
      <c r="C325" s="9">
        <v>44685</v>
      </c>
      <c r="D325" s="7">
        <v>277</v>
      </c>
      <c r="E325" s="7" t="str">
        <f>VLOOKUP(A325,HOP!A:L,12,0)</f>
        <v>277.00</v>
      </c>
      <c r="F325" s="7" t="str">
        <f>VLOOKUP(A325,HOP!A:C,3,0+P354)</f>
        <v>2529633</v>
      </c>
      <c r="G325" s="7">
        <f t="shared" si="10"/>
        <v>0</v>
      </c>
      <c r="H325" s="7" t="str">
        <f t="shared" si="11"/>
        <v>，2529633</v>
      </c>
      <c r="I325" s="7" t="str">
        <f>VLOOKUP(A325,HOP!A:U,21,0)</f>
        <v>直采</v>
      </c>
    </row>
    <row r="326" s="7" customFormat="1" hidden="1" spans="1:9">
      <c r="A326" s="8">
        <v>17865049570</v>
      </c>
      <c r="B326" s="9">
        <v>44682</v>
      </c>
      <c r="C326" s="9">
        <v>44684</v>
      </c>
      <c r="D326" s="7">
        <v>0</v>
      </c>
      <c r="E326" s="7" t="e">
        <f>VLOOKUP(A326,HOP!A:L,12,0)</f>
        <v>#N/A</v>
      </c>
      <c r="F326" s="7" t="e">
        <f>VLOOKUP(A326,HOP!A:C,3,0+P355)</f>
        <v>#N/A</v>
      </c>
      <c r="G326" s="7" t="e">
        <f t="shared" si="10"/>
        <v>#N/A</v>
      </c>
      <c r="H326" s="7" t="e">
        <f t="shared" si="11"/>
        <v>#N/A</v>
      </c>
      <c r="I326" s="7" t="e">
        <f>VLOOKUP(A326,HOP!A:U,21,0)</f>
        <v>#N/A</v>
      </c>
    </row>
    <row r="327" s="7" customFormat="1" hidden="1" spans="1:9">
      <c r="A327" s="8">
        <v>17865055205</v>
      </c>
      <c r="B327" s="9">
        <v>44683</v>
      </c>
      <c r="C327" s="9">
        <v>44684</v>
      </c>
      <c r="D327" s="7">
        <v>1276</v>
      </c>
      <c r="E327" s="7" t="str">
        <f>VLOOKUP(A327,HOP!A:L,12,0)</f>
        <v>1276.00</v>
      </c>
      <c r="F327" s="7" t="str">
        <f>VLOOKUP(A327,HOP!A:C,3,0+P356)</f>
        <v>2529636</v>
      </c>
      <c r="G327" s="7">
        <f t="shared" si="10"/>
        <v>0</v>
      </c>
      <c r="H327" s="7" t="str">
        <f t="shared" si="11"/>
        <v>，2529636</v>
      </c>
      <c r="I327" s="7" t="str">
        <f>VLOOKUP(A327,HOP!A:U,21,0)</f>
        <v>直采</v>
      </c>
    </row>
    <row r="328" s="7" customFormat="1" hidden="1" spans="1:9">
      <c r="A328" s="8">
        <v>17864912892</v>
      </c>
      <c r="B328" s="9">
        <v>44682</v>
      </c>
      <c r="C328" s="9">
        <v>44686</v>
      </c>
      <c r="D328" s="7">
        <v>2400</v>
      </c>
      <c r="E328" s="7" t="str">
        <f>VLOOKUP(A328,HOP!A:L,12,0)</f>
        <v>2400.00</v>
      </c>
      <c r="F328" s="7" t="str">
        <f>VLOOKUP(A328,HOP!A:C,3,0+P357)</f>
        <v>2529581</v>
      </c>
      <c r="G328" s="7">
        <f t="shared" si="10"/>
        <v>0</v>
      </c>
      <c r="H328" s="7" t="str">
        <f t="shared" si="11"/>
        <v>，2529581</v>
      </c>
      <c r="I328" s="7" t="str">
        <f>VLOOKUP(A328,HOP!A:U,21,0)</f>
        <v>直采</v>
      </c>
    </row>
    <row r="329" s="7" customFormat="1" hidden="1" spans="1:9">
      <c r="A329" s="8">
        <v>17865070016</v>
      </c>
      <c r="B329" s="9">
        <v>44683</v>
      </c>
      <c r="C329" s="9">
        <v>44685</v>
      </c>
      <c r="D329" s="7">
        <v>0</v>
      </c>
      <c r="E329" s="7" t="e">
        <f>VLOOKUP(A329,HOP!A:L,12,0)</f>
        <v>#N/A</v>
      </c>
      <c r="F329" s="7" t="e">
        <f>VLOOKUP(A329,HOP!A:C,3,0+P358)</f>
        <v>#N/A</v>
      </c>
      <c r="G329" s="7" t="e">
        <f t="shared" si="10"/>
        <v>#N/A</v>
      </c>
      <c r="H329" s="7" t="e">
        <f t="shared" si="11"/>
        <v>#N/A</v>
      </c>
      <c r="I329" s="7" t="e">
        <f>VLOOKUP(A329,HOP!A:U,21,0)</f>
        <v>#N/A</v>
      </c>
    </row>
    <row r="330" s="7" customFormat="1" hidden="1" spans="1:9">
      <c r="A330" s="8">
        <v>17865107608</v>
      </c>
      <c r="B330" s="9">
        <v>44681</v>
      </c>
      <c r="C330" s="9">
        <v>44684</v>
      </c>
      <c r="D330" s="7">
        <v>1020</v>
      </c>
      <c r="E330" s="7" t="str">
        <f>VLOOKUP(A330,HOP!A:L,12,0)</f>
        <v>1020.00</v>
      </c>
      <c r="F330" s="7" t="str">
        <f>VLOOKUP(A330,HOP!A:C,3,0+P359)</f>
        <v>2529667</v>
      </c>
      <c r="G330" s="7">
        <f t="shared" si="10"/>
        <v>0</v>
      </c>
      <c r="H330" s="7" t="str">
        <f t="shared" si="11"/>
        <v>，2529667</v>
      </c>
      <c r="I330" s="7" t="str">
        <f>VLOOKUP(A330,HOP!A:U,21,0)</f>
        <v>直采</v>
      </c>
    </row>
    <row r="331" s="7" customFormat="1" hidden="1" spans="1:9">
      <c r="A331" s="8">
        <v>17865433757</v>
      </c>
      <c r="B331" s="9">
        <v>44682</v>
      </c>
      <c r="C331" s="9">
        <v>44683</v>
      </c>
      <c r="D331" s="7">
        <v>452</v>
      </c>
      <c r="E331" s="7" t="str">
        <f>VLOOKUP(A331,HOP!A:L,12,0)</f>
        <v>452.00</v>
      </c>
      <c r="F331" s="7" t="str">
        <f>VLOOKUP(A331,HOP!A:C,3,0+P360)</f>
        <v>2529798</v>
      </c>
      <c r="G331" s="7">
        <f t="shared" si="10"/>
        <v>0</v>
      </c>
      <c r="H331" s="7" t="str">
        <f t="shared" si="11"/>
        <v>，2529798</v>
      </c>
      <c r="I331" s="7" t="str">
        <f>VLOOKUP(A331,HOP!A:U,21,0)</f>
        <v>直采</v>
      </c>
    </row>
    <row r="332" s="7" customFormat="1" hidden="1" spans="1:9">
      <c r="A332" s="8">
        <v>17865616982</v>
      </c>
      <c r="B332" s="9">
        <v>44687</v>
      </c>
      <c r="C332" s="9">
        <v>44688</v>
      </c>
      <c r="D332" s="7">
        <v>732</v>
      </c>
      <c r="E332" s="7" t="str">
        <f>VLOOKUP(A332,HOP!A:L,12,0)</f>
        <v>732.00</v>
      </c>
      <c r="F332" s="7" t="str">
        <f>VLOOKUP(A332,HOP!A:C,3,0+P361)</f>
        <v>2529862</v>
      </c>
      <c r="G332" s="7">
        <f t="shared" si="10"/>
        <v>0</v>
      </c>
      <c r="H332" s="7" t="str">
        <f t="shared" si="11"/>
        <v>，2529862</v>
      </c>
      <c r="I332" s="7" t="str">
        <f>VLOOKUP(A332,HOP!A:U,21,0)</f>
        <v>直采</v>
      </c>
    </row>
    <row r="333" s="7" customFormat="1" hidden="1" spans="1:9">
      <c r="A333" s="8">
        <v>17865652329</v>
      </c>
      <c r="B333" s="9">
        <v>44683</v>
      </c>
      <c r="C333" s="9">
        <v>44684</v>
      </c>
      <c r="D333" s="7">
        <v>428</v>
      </c>
      <c r="E333" s="7" t="str">
        <f>VLOOKUP(A333,HOP!A:L,12,0)</f>
        <v>428.00</v>
      </c>
      <c r="F333" s="7" t="str">
        <f>VLOOKUP(A333,HOP!A:C,3,0+P362)</f>
        <v>2529885</v>
      </c>
      <c r="G333" s="7">
        <f t="shared" si="10"/>
        <v>0</v>
      </c>
      <c r="H333" s="7" t="str">
        <f t="shared" si="11"/>
        <v>，2529885</v>
      </c>
      <c r="I333" s="7" t="str">
        <f>VLOOKUP(A333,HOP!A:U,21,0)</f>
        <v>直采</v>
      </c>
    </row>
    <row r="334" s="7" customFormat="1" hidden="1" spans="1:9">
      <c r="A334" s="8">
        <v>17868248848</v>
      </c>
      <c r="B334" s="9">
        <v>44682</v>
      </c>
      <c r="C334" s="9">
        <v>44683</v>
      </c>
      <c r="D334" s="7">
        <v>486</v>
      </c>
      <c r="E334" s="7" t="str">
        <f>VLOOKUP(A334,HOP!A:L,12,0)</f>
        <v>486.00</v>
      </c>
      <c r="F334" s="7" t="str">
        <f>VLOOKUP(A334,HOP!A:C,3,0+P363)</f>
        <v>2529908</v>
      </c>
      <c r="G334" s="7">
        <f t="shared" si="10"/>
        <v>0</v>
      </c>
      <c r="H334" s="7" t="str">
        <f t="shared" si="11"/>
        <v>，2529908</v>
      </c>
      <c r="I334" s="7" t="str">
        <f>VLOOKUP(A334,HOP!A:U,21,0)</f>
        <v>直采</v>
      </c>
    </row>
    <row r="335" s="7" customFormat="1" hidden="1" spans="1:9">
      <c r="A335" s="8">
        <v>17868353767</v>
      </c>
      <c r="B335" s="9">
        <v>44684</v>
      </c>
      <c r="C335" s="9">
        <v>44689</v>
      </c>
      <c r="D335" s="7">
        <v>730</v>
      </c>
      <c r="E335" s="7" t="str">
        <f>VLOOKUP(A335,HOP!A:L,12,0)</f>
        <v>730.00</v>
      </c>
      <c r="F335" s="7" t="str">
        <f>VLOOKUP(A335,HOP!A:C,3,0+P364)</f>
        <v>2529917</v>
      </c>
      <c r="G335" s="7">
        <f t="shared" si="10"/>
        <v>0</v>
      </c>
      <c r="H335" s="7" t="str">
        <f t="shared" si="11"/>
        <v>，2529917</v>
      </c>
      <c r="I335" s="7" t="str">
        <f>VLOOKUP(A335,HOP!A:U,21,0)</f>
        <v>直采</v>
      </c>
    </row>
    <row r="336" s="7" customFormat="1" hidden="1" spans="1:9">
      <c r="A336" s="8">
        <v>17868658808</v>
      </c>
      <c r="B336" s="9">
        <v>44681</v>
      </c>
      <c r="C336" s="9">
        <v>44683</v>
      </c>
      <c r="D336" s="7">
        <v>1512</v>
      </c>
      <c r="E336" s="7" t="str">
        <f>VLOOKUP(A336,HOP!A:L,12,0)</f>
        <v>1512.00</v>
      </c>
      <c r="F336" s="7" t="str">
        <f>VLOOKUP(A336,HOP!A:C,3,0+P365)</f>
        <v>2529965</v>
      </c>
      <c r="G336" s="7">
        <f t="shared" si="10"/>
        <v>0</v>
      </c>
      <c r="H336" s="7" t="str">
        <f t="shared" si="11"/>
        <v>，2529965</v>
      </c>
      <c r="I336" s="7" t="str">
        <f>VLOOKUP(A336,HOP!A:U,21,0)</f>
        <v>直采</v>
      </c>
    </row>
    <row r="337" s="7" customFormat="1" hidden="1" spans="1:9">
      <c r="A337" s="8">
        <v>17869229673</v>
      </c>
      <c r="B337" s="9">
        <v>44682</v>
      </c>
      <c r="C337" s="9">
        <v>44683</v>
      </c>
      <c r="D337" s="7">
        <v>504</v>
      </c>
      <c r="E337" s="7" t="str">
        <f>VLOOKUP(A337,HOP!A:L,12,0)</f>
        <v>504.00</v>
      </c>
      <c r="F337" s="7" t="str">
        <f>VLOOKUP(A337,HOP!A:C,3,0+P366)</f>
        <v>2530313</v>
      </c>
      <c r="G337" s="7">
        <f t="shared" si="10"/>
        <v>0</v>
      </c>
      <c r="H337" s="7" t="str">
        <f t="shared" si="11"/>
        <v>，2530313</v>
      </c>
      <c r="I337" s="7" t="str">
        <f>VLOOKUP(A337,HOP!A:U,21,0)</f>
        <v>直采</v>
      </c>
    </row>
    <row r="338" s="7" customFormat="1" hidden="1" spans="1:9">
      <c r="A338" s="8">
        <v>17869194271</v>
      </c>
      <c r="B338" s="9">
        <v>44682</v>
      </c>
      <c r="C338" s="9">
        <v>44685</v>
      </c>
      <c r="D338" s="7">
        <v>2040</v>
      </c>
      <c r="E338" s="7" t="str">
        <f>VLOOKUP(A338,HOP!A:L,12,0)</f>
        <v>2040.00</v>
      </c>
      <c r="F338" s="7" t="str">
        <f>VLOOKUP(A338,HOP!A:C,3,0+P367)</f>
        <v>2530288</v>
      </c>
      <c r="G338" s="7">
        <f t="shared" si="10"/>
        <v>0</v>
      </c>
      <c r="H338" s="7" t="str">
        <f t="shared" si="11"/>
        <v>，2530288</v>
      </c>
      <c r="I338" s="7" t="str">
        <f>VLOOKUP(A338,HOP!A:U,21,0)</f>
        <v>直采</v>
      </c>
    </row>
    <row r="339" s="7" customFormat="1" hidden="1" spans="1:9">
      <c r="A339" s="8">
        <v>17869288030</v>
      </c>
      <c r="B339" s="9">
        <v>44682</v>
      </c>
      <c r="C339" s="9">
        <v>44683</v>
      </c>
      <c r="D339" s="7">
        <v>0</v>
      </c>
      <c r="E339" s="7" t="e">
        <f>VLOOKUP(A339,HOP!A:L,12,0)</f>
        <v>#N/A</v>
      </c>
      <c r="F339" s="7" t="e">
        <f>VLOOKUP(A339,HOP!A:C,3,0+P368)</f>
        <v>#N/A</v>
      </c>
      <c r="G339" s="7" t="e">
        <f t="shared" si="10"/>
        <v>#N/A</v>
      </c>
      <c r="H339" s="7" t="e">
        <f t="shared" si="11"/>
        <v>#N/A</v>
      </c>
      <c r="I339" s="7" t="e">
        <f>VLOOKUP(A339,HOP!A:U,21,0)</f>
        <v>#N/A</v>
      </c>
    </row>
    <row r="340" s="7" customFormat="1" hidden="1" spans="1:9">
      <c r="A340" s="8">
        <v>17869447345</v>
      </c>
      <c r="B340" s="9">
        <v>44685</v>
      </c>
      <c r="C340" s="9">
        <v>44687</v>
      </c>
      <c r="D340" s="7">
        <v>514</v>
      </c>
      <c r="E340" s="7" t="str">
        <f>VLOOKUP(A340,HOP!A:L,12,0)</f>
        <v>514.00</v>
      </c>
      <c r="F340" s="7" t="str">
        <f>VLOOKUP(A340,HOP!A:C,3,0+P369)</f>
        <v>2530467</v>
      </c>
      <c r="G340" s="7">
        <f t="shared" si="10"/>
        <v>0</v>
      </c>
      <c r="H340" s="7" t="str">
        <f t="shared" si="11"/>
        <v>，2530467</v>
      </c>
      <c r="I340" s="7" t="str">
        <f>VLOOKUP(A340,HOP!A:U,21,0)</f>
        <v>直采</v>
      </c>
    </row>
    <row r="341" s="7" customFormat="1" hidden="1" spans="1:9">
      <c r="A341" s="8">
        <v>17869412435</v>
      </c>
      <c r="B341" s="9">
        <v>44684</v>
      </c>
      <c r="C341" s="9">
        <v>44685</v>
      </c>
      <c r="D341" s="7">
        <v>510</v>
      </c>
      <c r="E341" s="7" t="str">
        <f>VLOOKUP(A341,HOP!A:L,12,0)</f>
        <v>510.00</v>
      </c>
      <c r="F341" s="7" t="str">
        <f>VLOOKUP(A341,HOP!A:C,3,0+P370)</f>
        <v>2530452</v>
      </c>
      <c r="G341" s="7">
        <f t="shared" si="10"/>
        <v>0</v>
      </c>
      <c r="H341" s="7" t="str">
        <f t="shared" si="11"/>
        <v>，2530452</v>
      </c>
      <c r="I341" s="7" t="str">
        <f>VLOOKUP(A341,HOP!A:U,21,0)</f>
        <v>直采</v>
      </c>
    </row>
    <row r="342" s="7" customFormat="1" hidden="1" spans="1:9">
      <c r="A342" s="8">
        <v>17869498181</v>
      </c>
      <c r="B342" s="9">
        <v>44686</v>
      </c>
      <c r="C342" s="9">
        <v>44687</v>
      </c>
      <c r="D342" s="7">
        <v>0</v>
      </c>
      <c r="E342" s="7" t="e">
        <f>VLOOKUP(A342,HOP!A:L,12,0)</f>
        <v>#N/A</v>
      </c>
      <c r="F342" s="7" t="e">
        <f>VLOOKUP(A342,HOP!A:C,3,0+P371)</f>
        <v>#N/A</v>
      </c>
      <c r="G342" s="7" t="e">
        <f t="shared" si="10"/>
        <v>#N/A</v>
      </c>
      <c r="H342" s="7" t="e">
        <f t="shared" si="11"/>
        <v>#N/A</v>
      </c>
      <c r="I342" s="7" t="e">
        <f>VLOOKUP(A342,HOP!A:U,21,0)</f>
        <v>#N/A</v>
      </c>
    </row>
    <row r="343" s="7" customFormat="1" hidden="1" spans="1:9">
      <c r="A343" s="8">
        <v>17869730930</v>
      </c>
      <c r="B343" s="9">
        <v>44681</v>
      </c>
      <c r="C343" s="9">
        <v>44684</v>
      </c>
      <c r="D343" s="7">
        <v>546</v>
      </c>
      <c r="E343" s="7" t="str">
        <f>VLOOKUP(A343,HOP!A:L,12,0)</f>
        <v>546.00</v>
      </c>
      <c r="F343" s="7" t="str">
        <f>VLOOKUP(A343,HOP!A:C,3,0+P372)</f>
        <v>2530645</v>
      </c>
      <c r="G343" s="7">
        <f t="shared" si="10"/>
        <v>0</v>
      </c>
      <c r="H343" s="7" t="str">
        <f t="shared" si="11"/>
        <v>，2530645</v>
      </c>
      <c r="I343" s="7" t="str">
        <f>VLOOKUP(A343,HOP!A:U,21,0)</f>
        <v>直采</v>
      </c>
    </row>
    <row r="344" s="7" customFormat="1" hidden="1" spans="1:9">
      <c r="A344" s="8">
        <v>17870346799</v>
      </c>
      <c r="B344" s="9">
        <v>44688</v>
      </c>
      <c r="C344" s="9">
        <v>44689</v>
      </c>
      <c r="D344" s="7">
        <v>1123</v>
      </c>
      <c r="E344" s="7" t="str">
        <f>VLOOKUP(A344,HOP!A:L,12,0)</f>
        <v>1123.00</v>
      </c>
      <c r="F344" s="7" t="str">
        <f>VLOOKUP(A344,HOP!A:C,3,0+P373)</f>
        <v>2530890</v>
      </c>
      <c r="G344" s="7">
        <f t="shared" si="10"/>
        <v>0</v>
      </c>
      <c r="H344" s="7" t="str">
        <f t="shared" si="11"/>
        <v>，2530890</v>
      </c>
      <c r="I344" s="7" t="str">
        <f>VLOOKUP(A344,HOP!A:U,21,0)</f>
        <v>直采</v>
      </c>
    </row>
    <row r="345" s="7" customFormat="1" hidden="1" spans="1:9">
      <c r="A345" s="8">
        <v>17870355359</v>
      </c>
      <c r="B345" s="9">
        <v>44686</v>
      </c>
      <c r="C345" s="9">
        <v>44687</v>
      </c>
      <c r="D345" s="7">
        <v>1234</v>
      </c>
      <c r="E345" s="7" t="str">
        <f>VLOOKUP(A345,HOP!A:L,12,0)</f>
        <v>1234.00</v>
      </c>
      <c r="F345" s="7" t="str">
        <f>VLOOKUP(A345,HOP!A:C,3,0+P374)</f>
        <v>2530893</v>
      </c>
      <c r="G345" s="7">
        <f t="shared" si="10"/>
        <v>0</v>
      </c>
      <c r="H345" s="7" t="str">
        <f t="shared" si="11"/>
        <v>，2530893</v>
      </c>
      <c r="I345" s="7" t="str">
        <f>VLOOKUP(A345,HOP!A:U,21,0)</f>
        <v>直采</v>
      </c>
    </row>
    <row r="346" s="7" customFormat="1" hidden="1" spans="1:9">
      <c r="A346" s="8">
        <v>17870546461</v>
      </c>
      <c r="B346" s="9">
        <v>44683</v>
      </c>
      <c r="C346" s="9">
        <v>44685</v>
      </c>
      <c r="D346" s="7">
        <v>5600</v>
      </c>
      <c r="E346" s="7" t="str">
        <f>VLOOKUP(A346,HOP!A:L,12,0)</f>
        <v>5600.00</v>
      </c>
      <c r="F346" s="7" t="str">
        <f>VLOOKUP(A346,HOP!A:C,3,0+P375)</f>
        <v>2530977</v>
      </c>
      <c r="G346" s="7">
        <f t="shared" si="10"/>
        <v>0</v>
      </c>
      <c r="H346" s="7" t="str">
        <f t="shared" si="11"/>
        <v>，2530977</v>
      </c>
      <c r="I346" s="7" t="str">
        <f>VLOOKUP(A346,HOP!A:U,21,0)</f>
        <v>直采</v>
      </c>
    </row>
    <row r="347" s="7" customFormat="1" hidden="1" spans="1:9">
      <c r="A347" s="8">
        <v>17870580119</v>
      </c>
      <c r="B347" s="9">
        <v>44681</v>
      </c>
      <c r="C347" s="9">
        <v>44684</v>
      </c>
      <c r="D347" s="7">
        <v>393</v>
      </c>
      <c r="E347" s="7" t="str">
        <f>VLOOKUP(A347,HOP!A:L,12,0)</f>
        <v>393.00</v>
      </c>
      <c r="F347" s="7" t="str">
        <f>VLOOKUP(A347,HOP!A:C,3,0+P376)</f>
        <v>2530973</v>
      </c>
      <c r="G347" s="7">
        <f t="shared" si="10"/>
        <v>0</v>
      </c>
      <c r="H347" s="7" t="str">
        <f t="shared" si="11"/>
        <v>，2530973</v>
      </c>
      <c r="I347" s="7" t="str">
        <f>VLOOKUP(A347,HOP!A:U,21,0)</f>
        <v>直采</v>
      </c>
    </row>
    <row r="348" s="7" customFormat="1" hidden="1" spans="1:9">
      <c r="A348" s="8">
        <v>17870722444</v>
      </c>
      <c r="B348" s="9">
        <v>44682</v>
      </c>
      <c r="C348" s="9">
        <v>44685</v>
      </c>
      <c r="D348" s="7">
        <v>813</v>
      </c>
      <c r="E348" s="7" t="str">
        <f>VLOOKUP(A348,HOP!A:L,12,0)</f>
        <v>813.00</v>
      </c>
      <c r="F348" s="7" t="str">
        <f>VLOOKUP(A348,HOP!A:C,3,0+P377)</f>
        <v>2531034</v>
      </c>
      <c r="G348" s="7">
        <f t="shared" si="10"/>
        <v>0</v>
      </c>
      <c r="H348" s="7" t="str">
        <f t="shared" si="11"/>
        <v>，2531034</v>
      </c>
      <c r="I348" s="7" t="str">
        <f>VLOOKUP(A348,HOP!A:U,21,0)</f>
        <v>直采</v>
      </c>
    </row>
    <row r="349" s="7" customFormat="1" hidden="1" spans="1:9">
      <c r="A349" s="8">
        <v>17871077176</v>
      </c>
      <c r="B349" s="9">
        <v>44682</v>
      </c>
      <c r="C349" s="9">
        <v>44684</v>
      </c>
      <c r="D349" s="7">
        <v>702</v>
      </c>
      <c r="E349" s="7" t="str">
        <f>VLOOKUP(A349,HOP!A:L,12,0)</f>
        <v>702.00</v>
      </c>
      <c r="F349" s="7" t="str">
        <f>VLOOKUP(A349,HOP!A:C,3,0+P378)</f>
        <v>2531161</v>
      </c>
      <c r="G349" s="7">
        <f t="shared" si="10"/>
        <v>0</v>
      </c>
      <c r="H349" s="7" t="str">
        <f t="shared" si="11"/>
        <v>，2531161</v>
      </c>
      <c r="I349" s="7" t="str">
        <f>VLOOKUP(A349,HOP!A:U,21,0)</f>
        <v>直采</v>
      </c>
    </row>
    <row r="350" s="7" customFormat="1" hidden="1" spans="1:9">
      <c r="A350" s="8">
        <v>17871415490</v>
      </c>
      <c r="B350" s="9">
        <v>44683</v>
      </c>
      <c r="C350" s="9">
        <v>44689</v>
      </c>
      <c r="D350" s="7">
        <v>1320</v>
      </c>
      <c r="E350" s="7" t="str">
        <f>VLOOKUP(A350,HOP!A:L,12,0)</f>
        <v>1320.00</v>
      </c>
      <c r="F350" s="7" t="str">
        <f>VLOOKUP(A350,HOP!A:C,3,0+P379)</f>
        <v>2531294</v>
      </c>
      <c r="G350" s="7">
        <f t="shared" si="10"/>
        <v>0</v>
      </c>
      <c r="H350" s="7" t="str">
        <f t="shared" si="11"/>
        <v>，2531294</v>
      </c>
      <c r="I350" s="7" t="str">
        <f>VLOOKUP(A350,HOP!A:U,21,0)</f>
        <v>直采</v>
      </c>
    </row>
    <row r="351" s="7" customFormat="1" hidden="1" spans="1:9">
      <c r="A351" s="8">
        <v>17871552522</v>
      </c>
      <c r="B351" s="9">
        <v>44682</v>
      </c>
      <c r="C351" s="9">
        <v>44684</v>
      </c>
      <c r="D351" s="7">
        <v>276</v>
      </c>
      <c r="E351" s="7" t="str">
        <f>VLOOKUP(A351,HOP!A:L,12,0)</f>
        <v>276.00</v>
      </c>
      <c r="F351" s="7" t="str">
        <f>VLOOKUP(A351,HOP!A:C,3,0+P380)</f>
        <v>2531336</v>
      </c>
      <c r="G351" s="7">
        <f t="shared" si="10"/>
        <v>0</v>
      </c>
      <c r="H351" s="7" t="str">
        <f t="shared" si="11"/>
        <v>，2531336</v>
      </c>
      <c r="I351" s="7" t="str">
        <f>VLOOKUP(A351,HOP!A:U,21,0)</f>
        <v>直采</v>
      </c>
    </row>
    <row r="352" s="7" customFormat="1" hidden="1" spans="1:9">
      <c r="A352" s="8">
        <v>17871661851</v>
      </c>
      <c r="B352" s="9">
        <v>44686</v>
      </c>
      <c r="C352" s="9">
        <v>44688</v>
      </c>
      <c r="D352" s="7">
        <v>985</v>
      </c>
      <c r="E352" s="7" t="str">
        <f>VLOOKUP(A352,HOP!A:L,12,0)</f>
        <v>985.00</v>
      </c>
      <c r="F352" s="7" t="str">
        <f>VLOOKUP(A352,HOP!A:C,3,0+P381)</f>
        <v>2531385</v>
      </c>
      <c r="G352" s="7">
        <f t="shared" si="10"/>
        <v>0</v>
      </c>
      <c r="H352" s="7" t="str">
        <f t="shared" si="11"/>
        <v>，2531385</v>
      </c>
      <c r="I352" s="7" t="str">
        <f>VLOOKUP(A352,HOP!A:U,21,0)</f>
        <v>直采</v>
      </c>
    </row>
    <row r="353" s="7" customFormat="1" hidden="1" spans="1:9">
      <c r="A353" s="8">
        <v>17871719260</v>
      </c>
      <c r="B353" s="9">
        <v>44685</v>
      </c>
      <c r="C353" s="9">
        <v>44686</v>
      </c>
      <c r="D353" s="7">
        <v>1200</v>
      </c>
      <c r="E353" s="7" t="str">
        <f>VLOOKUP(A353,HOP!A:L,12,0)</f>
        <v>1200.00</v>
      </c>
      <c r="F353" s="7" t="str">
        <f>VLOOKUP(A353,HOP!A:C,3,0+P382)</f>
        <v>2531402</v>
      </c>
      <c r="G353" s="7">
        <f t="shared" si="10"/>
        <v>0</v>
      </c>
      <c r="H353" s="7" t="str">
        <f t="shared" si="11"/>
        <v>，2531402</v>
      </c>
      <c r="I353" s="7" t="str">
        <f>VLOOKUP(A353,HOP!A:U,21,0)</f>
        <v>直采</v>
      </c>
    </row>
    <row r="354" s="7" customFormat="1" hidden="1" spans="1:9">
      <c r="A354" s="8">
        <v>17871689447</v>
      </c>
      <c r="B354" s="9">
        <v>44684</v>
      </c>
      <c r="C354" s="9">
        <v>44686</v>
      </c>
      <c r="D354" s="7">
        <v>1360</v>
      </c>
      <c r="E354" s="7" t="str">
        <f>VLOOKUP(A354,HOP!A:L,12,0)</f>
        <v>1360.00</v>
      </c>
      <c r="F354" s="7" t="str">
        <f>VLOOKUP(A354,HOP!A:C,3,0+P383)</f>
        <v>2531392</v>
      </c>
      <c r="G354" s="7">
        <f t="shared" si="10"/>
        <v>0</v>
      </c>
      <c r="H354" s="7" t="str">
        <f t="shared" si="11"/>
        <v>，2531392</v>
      </c>
      <c r="I354" s="7" t="str">
        <f>VLOOKUP(A354,HOP!A:U,21,0)</f>
        <v>直采</v>
      </c>
    </row>
    <row r="355" s="7" customFormat="1" hidden="1" spans="1:9">
      <c r="A355" s="8">
        <v>17872054249</v>
      </c>
      <c r="B355" s="9">
        <v>44682</v>
      </c>
      <c r="C355" s="9">
        <v>44683</v>
      </c>
      <c r="D355" s="7">
        <v>900</v>
      </c>
      <c r="E355" s="7" t="str">
        <f>VLOOKUP(A355,HOP!A:L,12,0)</f>
        <v>900.00</v>
      </c>
      <c r="F355" s="7" t="str">
        <f>VLOOKUP(A355,HOP!A:C,3,0+P384)</f>
        <v>2531552</v>
      </c>
      <c r="G355" s="7">
        <f t="shared" si="10"/>
        <v>0</v>
      </c>
      <c r="H355" s="7" t="str">
        <f t="shared" si="11"/>
        <v>，2531552</v>
      </c>
      <c r="I355" s="7" t="str">
        <f>VLOOKUP(A355,HOP!A:U,21,0)</f>
        <v>直采</v>
      </c>
    </row>
    <row r="356" s="7" customFormat="1" hidden="1" spans="1:9">
      <c r="A356" s="8">
        <v>17872131082</v>
      </c>
      <c r="B356" s="9">
        <v>44682</v>
      </c>
      <c r="C356" s="9">
        <v>44688</v>
      </c>
      <c r="D356" s="7">
        <v>1836</v>
      </c>
      <c r="E356" s="7" t="str">
        <f>VLOOKUP(A356,HOP!A:L,12,0)</f>
        <v>1836.00</v>
      </c>
      <c r="F356" s="7" t="str">
        <f>VLOOKUP(A356,HOP!A:C,3,0+P385)</f>
        <v>2531570</v>
      </c>
      <c r="G356" s="7">
        <f t="shared" si="10"/>
        <v>0</v>
      </c>
      <c r="H356" s="7" t="str">
        <f t="shared" si="11"/>
        <v>，2531570</v>
      </c>
      <c r="I356" s="7" t="str">
        <f>VLOOKUP(A356,HOP!A:U,21,0)</f>
        <v>直采</v>
      </c>
    </row>
    <row r="357" s="7" customFormat="1" hidden="1" spans="1:9">
      <c r="A357" s="8">
        <v>17872179962</v>
      </c>
      <c r="B357" s="9">
        <v>44682</v>
      </c>
      <c r="C357" s="9">
        <v>44683</v>
      </c>
      <c r="D357" s="7">
        <v>285</v>
      </c>
      <c r="E357" s="7" t="str">
        <f>VLOOKUP(A357,HOP!A:L,12,0)</f>
        <v>285.00</v>
      </c>
      <c r="F357" s="7" t="str">
        <f>VLOOKUP(A357,HOP!A:C,3,0+P386)</f>
        <v>2531598</v>
      </c>
      <c r="G357" s="7">
        <f t="shared" si="10"/>
        <v>0</v>
      </c>
      <c r="H357" s="7" t="str">
        <f t="shared" si="11"/>
        <v>，2531598</v>
      </c>
      <c r="I357" s="7" t="str">
        <f>VLOOKUP(A357,HOP!A:U,21,0)</f>
        <v>直采</v>
      </c>
    </row>
    <row r="358" s="7" customFormat="1" hidden="1" spans="1:9">
      <c r="A358" s="8">
        <v>17872225169</v>
      </c>
      <c r="B358" s="9">
        <v>44684</v>
      </c>
      <c r="C358" s="9">
        <v>44685</v>
      </c>
      <c r="D358" s="7">
        <v>835</v>
      </c>
      <c r="E358" s="7" t="str">
        <f>VLOOKUP(A358,HOP!A:L,12,0)</f>
        <v>835.00</v>
      </c>
      <c r="F358" s="7" t="str">
        <f>VLOOKUP(A358,HOP!A:C,3,0+P387)</f>
        <v>2531605</v>
      </c>
      <c r="G358" s="7">
        <f t="shared" si="10"/>
        <v>0</v>
      </c>
      <c r="H358" s="7" t="str">
        <f t="shared" si="11"/>
        <v>，2531605</v>
      </c>
      <c r="I358" s="7" t="str">
        <f>VLOOKUP(A358,HOP!A:U,21,0)</f>
        <v>直采</v>
      </c>
    </row>
    <row r="359" s="7" customFormat="1" hidden="1" spans="1:9">
      <c r="A359" s="8">
        <v>17872236269</v>
      </c>
      <c r="B359" s="9">
        <v>44682</v>
      </c>
      <c r="C359" s="9">
        <v>44683</v>
      </c>
      <c r="D359" s="7">
        <v>0</v>
      </c>
      <c r="E359" s="7" t="e">
        <f>VLOOKUP(A359,HOP!A:L,12,0)</f>
        <v>#N/A</v>
      </c>
      <c r="F359" s="7" t="e">
        <f>VLOOKUP(A359,HOP!A:C,3,0+P388)</f>
        <v>#N/A</v>
      </c>
      <c r="G359" s="7" t="e">
        <f t="shared" si="10"/>
        <v>#N/A</v>
      </c>
      <c r="H359" s="7" t="e">
        <f t="shared" si="11"/>
        <v>#N/A</v>
      </c>
      <c r="I359" s="7" t="e">
        <f>VLOOKUP(A359,HOP!A:U,21,0)</f>
        <v>#N/A</v>
      </c>
    </row>
    <row r="360" s="7" customFormat="1" hidden="1" spans="1:9">
      <c r="A360" s="8">
        <v>17872324835</v>
      </c>
      <c r="B360" s="9">
        <v>44685</v>
      </c>
      <c r="C360" s="9">
        <v>44687</v>
      </c>
      <c r="D360" s="7">
        <v>0</v>
      </c>
      <c r="E360" s="7" t="e">
        <f>VLOOKUP(A360,HOP!A:L,12,0)</f>
        <v>#N/A</v>
      </c>
      <c r="F360" s="7" t="e">
        <f>VLOOKUP(A360,HOP!A:C,3,0+P389)</f>
        <v>#N/A</v>
      </c>
      <c r="G360" s="7" t="e">
        <f t="shared" si="10"/>
        <v>#N/A</v>
      </c>
      <c r="H360" s="7" t="e">
        <f t="shared" si="11"/>
        <v>#N/A</v>
      </c>
      <c r="I360" s="7" t="e">
        <f>VLOOKUP(A360,HOP!A:U,21,0)</f>
        <v>#N/A</v>
      </c>
    </row>
    <row r="361" s="7" customFormat="1" hidden="1" spans="1:9">
      <c r="A361" s="8">
        <v>17874753134</v>
      </c>
      <c r="B361" s="9">
        <v>44682</v>
      </c>
      <c r="C361" s="9">
        <v>44683</v>
      </c>
      <c r="D361" s="7">
        <v>187</v>
      </c>
      <c r="E361" s="7" t="str">
        <f>VLOOKUP(A361,HOP!A:L,12,0)</f>
        <v>187.00</v>
      </c>
      <c r="F361" s="7" t="str">
        <f>VLOOKUP(A361,HOP!A:C,3,0+P390)</f>
        <v>2531798</v>
      </c>
      <c r="G361" s="7">
        <f t="shared" si="10"/>
        <v>0</v>
      </c>
      <c r="H361" s="7" t="str">
        <f t="shared" si="11"/>
        <v>，2531798</v>
      </c>
      <c r="I361" s="7" t="str">
        <f>VLOOKUP(A361,HOP!A:U,21,0)</f>
        <v>直采</v>
      </c>
    </row>
    <row r="362" s="7" customFormat="1" hidden="1" spans="1:9">
      <c r="A362" s="8">
        <v>17874942673</v>
      </c>
      <c r="B362" s="9">
        <v>44684</v>
      </c>
      <c r="C362" s="9">
        <v>44685</v>
      </c>
      <c r="D362" s="7">
        <v>470</v>
      </c>
      <c r="E362" s="7" t="str">
        <f>VLOOKUP(A362,HOP!A:L,12,0)</f>
        <v>470.00</v>
      </c>
      <c r="F362" s="7" t="str">
        <f>VLOOKUP(A362,HOP!A:C,3,0+P391)</f>
        <v>2531839</v>
      </c>
      <c r="G362" s="7">
        <f t="shared" si="10"/>
        <v>0</v>
      </c>
      <c r="H362" s="7" t="str">
        <f t="shared" si="11"/>
        <v>，2531839</v>
      </c>
      <c r="I362" s="7" t="str">
        <f>VLOOKUP(A362,HOP!A:U,21,0)</f>
        <v>直采</v>
      </c>
    </row>
    <row r="363" s="7" customFormat="1" hidden="1" spans="1:9">
      <c r="A363" s="8">
        <v>17872325369</v>
      </c>
      <c r="B363" s="9">
        <v>44683</v>
      </c>
      <c r="C363" s="9">
        <v>44685</v>
      </c>
      <c r="D363" s="7">
        <v>1982</v>
      </c>
      <c r="E363" s="7" t="str">
        <f>VLOOKUP(A363,HOP!A:L,12,0)</f>
        <v>1982.00</v>
      </c>
      <c r="F363" s="7" t="str">
        <f>VLOOKUP(A363,HOP!A:C,3,0+P392)</f>
        <v>2531652</v>
      </c>
      <c r="G363" s="7">
        <f t="shared" si="10"/>
        <v>0</v>
      </c>
      <c r="H363" s="7" t="str">
        <f t="shared" si="11"/>
        <v>，2531652</v>
      </c>
      <c r="I363" s="7" t="str">
        <f>VLOOKUP(A363,HOP!A:U,21,0)</f>
        <v>直采</v>
      </c>
    </row>
    <row r="364" s="7" customFormat="1" hidden="1" spans="1:9">
      <c r="A364" s="8">
        <v>17874836863</v>
      </c>
      <c r="B364" s="9">
        <v>44682</v>
      </c>
      <c r="C364" s="9">
        <v>44683</v>
      </c>
      <c r="D364" s="7">
        <v>728</v>
      </c>
      <c r="E364" s="7" t="str">
        <f>VLOOKUP(A364,HOP!A:L,12,0)</f>
        <v>728.00</v>
      </c>
      <c r="F364" s="7" t="str">
        <f>VLOOKUP(A364,HOP!A:C,3,0+P393)</f>
        <v>2531815</v>
      </c>
      <c r="G364" s="7">
        <f t="shared" si="10"/>
        <v>0</v>
      </c>
      <c r="H364" s="7" t="str">
        <f t="shared" si="11"/>
        <v>，2531815</v>
      </c>
      <c r="I364" s="7" t="str">
        <f>VLOOKUP(A364,HOP!A:U,21,0)</f>
        <v>直采</v>
      </c>
    </row>
    <row r="365" s="7" customFormat="1" hidden="1" spans="1:9">
      <c r="A365" s="8">
        <v>17872304939</v>
      </c>
      <c r="B365" s="9">
        <v>44682</v>
      </c>
      <c r="C365" s="9">
        <v>44683</v>
      </c>
      <c r="D365" s="7">
        <v>285</v>
      </c>
      <c r="E365" s="7" t="str">
        <f>VLOOKUP(A365,HOP!A:L,12,0)</f>
        <v>285.00</v>
      </c>
      <c r="F365" s="7" t="str">
        <f>VLOOKUP(A365,HOP!A:C,3,0+P394)</f>
        <v>2531637</v>
      </c>
      <c r="G365" s="7">
        <f t="shared" si="10"/>
        <v>0</v>
      </c>
      <c r="H365" s="7" t="str">
        <f t="shared" si="11"/>
        <v>，2531637</v>
      </c>
      <c r="I365" s="7" t="str">
        <f>VLOOKUP(A365,HOP!A:U,21,0)</f>
        <v>直采</v>
      </c>
    </row>
    <row r="366" s="7" customFormat="1" hidden="1" spans="1:9">
      <c r="A366" s="8">
        <v>17875377528</v>
      </c>
      <c r="B366" s="9">
        <v>44682</v>
      </c>
      <c r="C366" s="9">
        <v>44683</v>
      </c>
      <c r="D366" s="7">
        <v>1097</v>
      </c>
      <c r="E366" s="7" t="str">
        <f>VLOOKUP(A366,HOP!A:L,12,0)</f>
        <v>1097.00</v>
      </c>
      <c r="F366" s="7" t="str">
        <f>VLOOKUP(A366,HOP!A:C,3,0+P395)</f>
        <v>2531945</v>
      </c>
      <c r="G366" s="7">
        <f t="shared" si="10"/>
        <v>0</v>
      </c>
      <c r="H366" s="7" t="str">
        <f t="shared" si="11"/>
        <v>，2531945</v>
      </c>
      <c r="I366" s="7" t="str">
        <f>VLOOKUP(A366,HOP!A:U,21,0)</f>
        <v>直采</v>
      </c>
    </row>
    <row r="367" s="7" customFormat="1" hidden="1" spans="1:9">
      <c r="A367" s="8">
        <v>17875470048</v>
      </c>
      <c r="B367" s="9">
        <v>44682</v>
      </c>
      <c r="C367" s="9">
        <v>44684</v>
      </c>
      <c r="D367" s="7">
        <v>0</v>
      </c>
      <c r="E367" s="7" t="e">
        <f>VLOOKUP(A367,HOP!A:L,12,0)</f>
        <v>#N/A</v>
      </c>
      <c r="F367" s="7" t="e">
        <f>VLOOKUP(A367,HOP!A:C,3,0+P396)</f>
        <v>#N/A</v>
      </c>
      <c r="G367" s="7" t="e">
        <f t="shared" si="10"/>
        <v>#N/A</v>
      </c>
      <c r="H367" s="7" t="e">
        <f t="shared" si="11"/>
        <v>#N/A</v>
      </c>
      <c r="I367" s="7" t="e">
        <f>VLOOKUP(A367,HOP!A:U,21,0)</f>
        <v>#N/A</v>
      </c>
    </row>
    <row r="368" s="7" customFormat="1" hidden="1" spans="1:9">
      <c r="A368" s="8">
        <v>17875500693</v>
      </c>
      <c r="B368" s="9">
        <v>44682</v>
      </c>
      <c r="C368" s="9">
        <v>44683</v>
      </c>
      <c r="D368" s="7">
        <v>4441</v>
      </c>
      <c r="E368" s="7" t="str">
        <f>VLOOKUP(A368,HOP!A:L,12,0)</f>
        <v>4441.00</v>
      </c>
      <c r="F368" s="7" t="str">
        <f>VLOOKUP(A368,HOP!A:C,3,0+P397)</f>
        <v>2532008</v>
      </c>
      <c r="G368" s="7">
        <f t="shared" si="10"/>
        <v>0</v>
      </c>
      <c r="H368" s="7" t="str">
        <f t="shared" si="11"/>
        <v>，2532008</v>
      </c>
      <c r="I368" s="7" t="str">
        <f>VLOOKUP(A368,HOP!A:U,21,0)</f>
        <v>直采</v>
      </c>
    </row>
    <row r="369" s="7" customFormat="1" hidden="1" spans="1:9">
      <c r="A369" s="8">
        <v>17875593254</v>
      </c>
      <c r="B369" s="9">
        <v>44682</v>
      </c>
      <c r="C369" s="9">
        <v>44683</v>
      </c>
      <c r="D369" s="7">
        <v>0</v>
      </c>
      <c r="E369" s="7" t="str">
        <f>VLOOKUP(A369,HOP!A:L,12,0)</f>
        <v>0.00</v>
      </c>
      <c r="F369" s="7" t="str">
        <f>VLOOKUP(A369,HOP!A:C,3,0+P398)</f>
        <v>2532050</v>
      </c>
      <c r="G369" s="7">
        <f t="shared" si="10"/>
        <v>0</v>
      </c>
      <c r="H369" s="7" t="str">
        <f t="shared" si="11"/>
        <v>，2532050</v>
      </c>
      <c r="I369" s="7" t="str">
        <f>VLOOKUP(A369,HOP!A:U,21,0)</f>
        <v>直采</v>
      </c>
    </row>
    <row r="370" s="7" customFormat="1" hidden="1" spans="1:9">
      <c r="A370" s="8">
        <v>17875622614</v>
      </c>
      <c r="B370" s="9">
        <v>44686</v>
      </c>
      <c r="C370" s="9">
        <v>44688</v>
      </c>
      <c r="D370" s="7">
        <v>932</v>
      </c>
      <c r="E370" s="7" t="str">
        <f>VLOOKUP(A370,HOP!A:L,12,0)</f>
        <v>932.00</v>
      </c>
      <c r="F370" s="7" t="str">
        <f>VLOOKUP(A370,HOP!A:C,3,0+P399)</f>
        <v>2532068</v>
      </c>
      <c r="G370" s="7">
        <f t="shared" si="10"/>
        <v>0</v>
      </c>
      <c r="H370" s="7" t="str">
        <f t="shared" si="11"/>
        <v>，2532068</v>
      </c>
      <c r="I370" s="7" t="str">
        <f>VLOOKUP(A370,HOP!A:U,21,0)</f>
        <v>直采</v>
      </c>
    </row>
    <row r="371" s="7" customFormat="1" hidden="1" spans="1:9">
      <c r="A371" s="8">
        <v>17875626673</v>
      </c>
      <c r="B371" s="9">
        <v>44686</v>
      </c>
      <c r="C371" s="9">
        <v>44687</v>
      </c>
      <c r="D371" s="7">
        <v>1284</v>
      </c>
      <c r="E371" s="7" t="str">
        <f>VLOOKUP(A371,HOP!A:L,12,0)</f>
        <v>1284.00</v>
      </c>
      <c r="F371" s="7" t="str">
        <f>VLOOKUP(A371,HOP!A:C,3,0+P400)</f>
        <v>2532072</v>
      </c>
      <c r="G371" s="7">
        <f t="shared" si="10"/>
        <v>0</v>
      </c>
      <c r="H371" s="7" t="str">
        <f t="shared" si="11"/>
        <v>，2532072</v>
      </c>
      <c r="I371" s="7" t="str">
        <f>VLOOKUP(A371,HOP!A:U,21,0)</f>
        <v>直采</v>
      </c>
    </row>
    <row r="372" s="7" customFormat="1" hidden="1" spans="1:9">
      <c r="A372" s="8">
        <v>17875662023</v>
      </c>
      <c r="B372" s="9">
        <v>44686</v>
      </c>
      <c r="C372" s="9">
        <v>44687</v>
      </c>
      <c r="D372" s="7">
        <v>0</v>
      </c>
      <c r="E372" s="7" t="str">
        <f>VLOOKUP(A372,HOP!A:L,12,0)</f>
        <v>642.00</v>
      </c>
      <c r="F372" s="7" t="str">
        <f>VLOOKUP(A372,HOP!A:C,3,0+P401)</f>
        <v>2532093</v>
      </c>
      <c r="G372" s="7">
        <f t="shared" si="10"/>
        <v>-642</v>
      </c>
      <c r="H372" s="7" t="str">
        <f t="shared" si="11"/>
        <v>，2532093</v>
      </c>
      <c r="I372" s="7" t="str">
        <f>VLOOKUP(A372,HOP!A:U,21,0)</f>
        <v>直采</v>
      </c>
    </row>
    <row r="373" s="7" customFormat="1" hidden="1" spans="1:9">
      <c r="A373" s="8">
        <v>17875655771</v>
      </c>
      <c r="B373" s="9">
        <v>44682</v>
      </c>
      <c r="C373" s="9">
        <v>44683</v>
      </c>
      <c r="D373" s="7">
        <v>700</v>
      </c>
      <c r="E373" s="7" t="str">
        <f>VLOOKUP(A373,HOP!A:L,12,0)</f>
        <v>700.00</v>
      </c>
      <c r="F373" s="7" t="str">
        <f>VLOOKUP(A373,HOP!A:C,3,0+P402)</f>
        <v>2532097</v>
      </c>
      <c r="G373" s="7">
        <f t="shared" si="10"/>
        <v>0</v>
      </c>
      <c r="H373" s="7" t="str">
        <f t="shared" si="11"/>
        <v>，2532097</v>
      </c>
      <c r="I373" s="7" t="str">
        <f>VLOOKUP(A373,HOP!A:U,21,0)</f>
        <v>直采</v>
      </c>
    </row>
    <row r="374" s="7" customFormat="1" hidden="1" spans="1:9">
      <c r="A374" s="8">
        <v>17875723710</v>
      </c>
      <c r="B374" s="9">
        <v>44682</v>
      </c>
      <c r="C374" s="9">
        <v>44683</v>
      </c>
      <c r="D374" s="7">
        <v>350</v>
      </c>
      <c r="E374" s="7" t="str">
        <f>VLOOKUP(A374,HOP!A:L,12,0)</f>
        <v>350.00</v>
      </c>
      <c r="F374" s="7" t="str">
        <f>VLOOKUP(A374,HOP!A:C,3,0+P403)</f>
        <v>2532130</v>
      </c>
      <c r="G374" s="7">
        <f t="shared" si="10"/>
        <v>0</v>
      </c>
      <c r="H374" s="7" t="str">
        <f t="shared" si="11"/>
        <v>，2532130</v>
      </c>
      <c r="I374" s="7" t="str">
        <f>VLOOKUP(A374,HOP!A:U,21,0)</f>
        <v>直采</v>
      </c>
    </row>
    <row r="375" s="7" customFormat="1" hidden="1" spans="1:9">
      <c r="A375" s="8">
        <v>17875742946</v>
      </c>
      <c r="B375" s="9">
        <v>44682</v>
      </c>
      <c r="C375" s="9">
        <v>44684</v>
      </c>
      <c r="D375" s="7">
        <v>700</v>
      </c>
      <c r="E375" s="7" t="str">
        <f>VLOOKUP(A375,HOP!A:L,12,0)</f>
        <v>700.00</v>
      </c>
      <c r="F375" s="7" t="str">
        <f>VLOOKUP(A375,HOP!A:C,3,0+P404)</f>
        <v>2532139</v>
      </c>
      <c r="G375" s="7">
        <f t="shared" si="10"/>
        <v>0</v>
      </c>
      <c r="H375" s="7" t="str">
        <f t="shared" si="11"/>
        <v>，2532139</v>
      </c>
      <c r="I375" s="7" t="str">
        <f>VLOOKUP(A375,HOP!A:U,21,0)</f>
        <v>直采</v>
      </c>
    </row>
    <row r="376" s="7" customFormat="1" hidden="1" spans="1:9">
      <c r="A376" s="8">
        <v>17875661960</v>
      </c>
      <c r="B376" s="9">
        <v>44684</v>
      </c>
      <c r="C376" s="9">
        <v>44685</v>
      </c>
      <c r="D376" s="7">
        <v>255</v>
      </c>
      <c r="E376" s="7" t="str">
        <f>VLOOKUP(A376,HOP!A:L,12,0)</f>
        <v>255.00</v>
      </c>
      <c r="F376" s="7" t="str">
        <f>VLOOKUP(A376,HOP!A:C,3,0+P405)</f>
        <v>2532111</v>
      </c>
      <c r="G376" s="7">
        <f t="shared" si="10"/>
        <v>0</v>
      </c>
      <c r="H376" s="7" t="str">
        <f t="shared" si="11"/>
        <v>，2532111</v>
      </c>
      <c r="I376" s="7" t="str">
        <f>VLOOKUP(A376,HOP!A:U,21,0)</f>
        <v>直采</v>
      </c>
    </row>
    <row r="377" s="7" customFormat="1" hidden="1" spans="1:9">
      <c r="A377" s="8">
        <v>17876001527</v>
      </c>
      <c r="B377" s="9">
        <v>44682</v>
      </c>
      <c r="C377" s="9">
        <v>44683</v>
      </c>
      <c r="D377" s="7">
        <v>710</v>
      </c>
      <c r="E377" s="7" t="str">
        <f>VLOOKUP(A377,HOP!A:L,12,0)</f>
        <v>710.00</v>
      </c>
      <c r="F377" s="7" t="str">
        <f>VLOOKUP(A377,HOP!A:C,3,0+P406)</f>
        <v>2532272</v>
      </c>
      <c r="G377" s="7">
        <f t="shared" si="10"/>
        <v>0</v>
      </c>
      <c r="H377" s="7" t="str">
        <f t="shared" si="11"/>
        <v>，2532272</v>
      </c>
      <c r="I377" s="7" t="str">
        <f>VLOOKUP(A377,HOP!A:U,21,0)</f>
        <v>直采</v>
      </c>
    </row>
    <row r="378" s="7" customFormat="1" hidden="1" spans="1:9">
      <c r="A378" s="8">
        <v>17876230330</v>
      </c>
      <c r="B378" s="9">
        <v>44683</v>
      </c>
      <c r="C378" s="9">
        <v>44684</v>
      </c>
      <c r="D378" s="7">
        <v>1345</v>
      </c>
      <c r="E378" s="7" t="str">
        <f>VLOOKUP(A378,HOP!A:L,12,0)</f>
        <v>1345.00</v>
      </c>
      <c r="F378" s="7" t="str">
        <f>VLOOKUP(A378,HOP!A:C,3,0+P407)</f>
        <v>2532368</v>
      </c>
      <c r="G378" s="7">
        <f t="shared" si="10"/>
        <v>0</v>
      </c>
      <c r="H378" s="7" t="str">
        <f t="shared" si="11"/>
        <v>，2532368</v>
      </c>
      <c r="I378" s="7" t="str">
        <f>VLOOKUP(A378,HOP!A:U,21,0)</f>
        <v>直采</v>
      </c>
    </row>
    <row r="379" s="7" customFormat="1" hidden="1" spans="1:9">
      <c r="A379" s="8">
        <v>17876221710</v>
      </c>
      <c r="B379" s="9">
        <v>44683</v>
      </c>
      <c r="C379" s="9">
        <v>44684</v>
      </c>
      <c r="D379" s="7">
        <v>665</v>
      </c>
      <c r="E379" s="7" t="str">
        <f>VLOOKUP(A379,HOP!A:L,12,0)</f>
        <v>665.00</v>
      </c>
      <c r="F379" s="7" t="str">
        <f>VLOOKUP(A379,HOP!A:C,3,0+P408)</f>
        <v>2532376</v>
      </c>
      <c r="G379" s="7">
        <f t="shared" si="10"/>
        <v>0</v>
      </c>
      <c r="H379" s="7" t="str">
        <f t="shared" si="11"/>
        <v>，2532376</v>
      </c>
      <c r="I379" s="7" t="str">
        <f>VLOOKUP(A379,HOP!A:U,21,0)</f>
        <v>直采</v>
      </c>
    </row>
    <row r="380" s="7" customFormat="1" hidden="1" spans="1:9">
      <c r="A380" s="8">
        <v>17876542462</v>
      </c>
      <c r="B380" s="9">
        <v>44682</v>
      </c>
      <c r="C380" s="9">
        <v>44683</v>
      </c>
      <c r="D380" s="7">
        <v>1512</v>
      </c>
      <c r="E380" s="7" t="str">
        <f>VLOOKUP(A380,HOP!A:L,12,0)</f>
        <v>1512.00</v>
      </c>
      <c r="F380" s="7" t="str">
        <f>VLOOKUP(A380,HOP!A:C,3,0+P409)</f>
        <v>2532465</v>
      </c>
      <c r="G380" s="7">
        <f t="shared" si="10"/>
        <v>0</v>
      </c>
      <c r="H380" s="7" t="str">
        <f t="shared" si="11"/>
        <v>，2532465</v>
      </c>
      <c r="I380" s="7" t="str">
        <f>VLOOKUP(A380,HOP!A:U,21,0)</f>
        <v>直采</v>
      </c>
    </row>
    <row r="381" s="7" customFormat="1" hidden="1" spans="1:9">
      <c r="A381" s="8">
        <v>17876697612</v>
      </c>
      <c r="B381" s="9">
        <v>44685</v>
      </c>
      <c r="C381" s="9">
        <v>44687</v>
      </c>
      <c r="D381" s="7">
        <v>0</v>
      </c>
      <c r="E381" s="7" t="e">
        <f>VLOOKUP(A381,HOP!A:L,12,0)</f>
        <v>#N/A</v>
      </c>
      <c r="F381" s="7" t="e">
        <f>VLOOKUP(A381,HOP!A:C,3,0+P410)</f>
        <v>#N/A</v>
      </c>
      <c r="G381" s="7" t="e">
        <f t="shared" si="10"/>
        <v>#N/A</v>
      </c>
      <c r="H381" s="7" t="e">
        <f t="shared" si="11"/>
        <v>#N/A</v>
      </c>
      <c r="I381" s="7" t="e">
        <f>VLOOKUP(A381,HOP!A:U,21,0)</f>
        <v>#N/A</v>
      </c>
    </row>
    <row r="382" s="7" customFormat="1" hidden="1" spans="1:9">
      <c r="A382" s="8">
        <v>17876742780</v>
      </c>
      <c r="B382" s="9">
        <v>44687</v>
      </c>
      <c r="C382" s="9">
        <v>44688</v>
      </c>
      <c r="D382" s="7">
        <v>452</v>
      </c>
      <c r="E382" s="7" t="str">
        <f>VLOOKUP(A382,HOP!A:L,12,0)</f>
        <v>452.00</v>
      </c>
      <c r="F382" s="7" t="str">
        <f>VLOOKUP(A382,HOP!A:C,3,0+P411)</f>
        <v>2532525</v>
      </c>
      <c r="G382" s="7">
        <f t="shared" si="10"/>
        <v>0</v>
      </c>
      <c r="H382" s="7" t="str">
        <f t="shared" si="11"/>
        <v>，2532525</v>
      </c>
      <c r="I382" s="7" t="str">
        <f>VLOOKUP(A382,HOP!A:U,21,0)</f>
        <v>直采</v>
      </c>
    </row>
    <row r="383" s="7" customFormat="1" hidden="1" spans="1:9">
      <c r="A383" s="8">
        <v>17876802910</v>
      </c>
      <c r="B383" s="9">
        <v>44682</v>
      </c>
      <c r="C383" s="9">
        <v>44683</v>
      </c>
      <c r="D383" s="7">
        <v>355</v>
      </c>
      <c r="E383" s="7" t="str">
        <f>VLOOKUP(A383,HOP!A:L,12,0)</f>
        <v>355.00</v>
      </c>
      <c r="F383" s="7" t="str">
        <f>VLOOKUP(A383,HOP!A:C,3,0+P412)</f>
        <v>2532545</v>
      </c>
      <c r="G383" s="7">
        <f t="shared" si="10"/>
        <v>0</v>
      </c>
      <c r="H383" s="7" t="str">
        <f t="shared" si="11"/>
        <v>，2532545</v>
      </c>
      <c r="I383" s="7" t="str">
        <f>VLOOKUP(A383,HOP!A:U,21,0)</f>
        <v>直采</v>
      </c>
    </row>
    <row r="384" s="7" customFormat="1" hidden="1" spans="1:9">
      <c r="A384" s="8">
        <v>17876851304</v>
      </c>
      <c r="B384" s="9">
        <v>44688</v>
      </c>
      <c r="C384" s="9">
        <v>44689</v>
      </c>
      <c r="D384" s="7">
        <v>148</v>
      </c>
      <c r="E384" s="7" t="str">
        <f>VLOOKUP(A384,HOP!A:L,12,0)</f>
        <v>148.00</v>
      </c>
      <c r="F384" s="7" t="str">
        <f>VLOOKUP(A384,HOP!A:C,3,0+P413)</f>
        <v>2532558</v>
      </c>
      <c r="G384" s="7">
        <f t="shared" si="10"/>
        <v>0</v>
      </c>
      <c r="H384" s="7" t="str">
        <f t="shared" si="11"/>
        <v>，2532558</v>
      </c>
      <c r="I384" s="7" t="str">
        <f>VLOOKUP(A384,HOP!A:U,21,0)</f>
        <v>直采</v>
      </c>
    </row>
    <row r="385" s="7" customFormat="1" hidden="1" spans="1:9">
      <c r="A385" s="8">
        <v>17877057151</v>
      </c>
      <c r="B385" s="9">
        <v>44685</v>
      </c>
      <c r="C385" s="9">
        <v>44687</v>
      </c>
      <c r="D385" s="7">
        <v>2640</v>
      </c>
      <c r="E385" s="7" t="str">
        <f>VLOOKUP(A385,HOP!A:L,12,0)</f>
        <v>2640.00</v>
      </c>
      <c r="F385" s="7" t="str">
        <f>VLOOKUP(A385,HOP!A:C,3,0+P414)</f>
        <v>2532627</v>
      </c>
      <c r="G385" s="7">
        <f t="shared" si="10"/>
        <v>0</v>
      </c>
      <c r="H385" s="7" t="str">
        <f t="shared" si="11"/>
        <v>，2532627</v>
      </c>
      <c r="I385" s="7" t="str">
        <f>VLOOKUP(A385,HOP!A:U,21,0)</f>
        <v>直采</v>
      </c>
    </row>
    <row r="386" s="7" customFormat="1" hidden="1" spans="1:9">
      <c r="A386" s="8">
        <v>17877100306</v>
      </c>
      <c r="B386" s="9">
        <v>44687</v>
      </c>
      <c r="C386" s="9">
        <v>44688</v>
      </c>
      <c r="D386" s="7">
        <v>306</v>
      </c>
      <c r="E386" s="7" t="str">
        <f>VLOOKUP(A386,HOP!A:L,12,0)</f>
        <v>306.00</v>
      </c>
      <c r="F386" s="7" t="str">
        <f>VLOOKUP(A386,HOP!A:C,3,0+P415)</f>
        <v>2532635</v>
      </c>
      <c r="G386" s="7">
        <f t="shared" ref="G386:G449" si="12">D386-E386</f>
        <v>0</v>
      </c>
      <c r="H386" s="7" t="str">
        <f t="shared" ref="H386:H449" si="13">$H$1&amp;F386</f>
        <v>，2532635</v>
      </c>
      <c r="I386" s="7" t="str">
        <f>VLOOKUP(A386,HOP!A:U,21,0)</f>
        <v>直采</v>
      </c>
    </row>
    <row r="387" s="7" customFormat="1" hidden="1" spans="1:9">
      <c r="A387" s="8">
        <v>17877245719</v>
      </c>
      <c r="B387" s="9">
        <v>44684</v>
      </c>
      <c r="C387" s="9">
        <v>44685</v>
      </c>
      <c r="D387" s="7">
        <v>500</v>
      </c>
      <c r="E387" s="7" t="str">
        <f>VLOOKUP(A387,HOP!A:L,12,0)</f>
        <v>500.00</v>
      </c>
      <c r="F387" s="7" t="str">
        <f>VLOOKUP(A387,HOP!A:C,3,0+P416)</f>
        <v>2532684</v>
      </c>
      <c r="G387" s="7">
        <f t="shared" si="12"/>
        <v>0</v>
      </c>
      <c r="H387" s="7" t="str">
        <f t="shared" si="13"/>
        <v>，2532684</v>
      </c>
      <c r="I387" s="7" t="str">
        <f>VLOOKUP(A387,HOP!A:U,21,0)</f>
        <v>直采</v>
      </c>
    </row>
    <row r="388" s="7" customFormat="1" hidden="1" spans="1:9">
      <c r="A388" s="8">
        <v>17877494733</v>
      </c>
      <c r="B388" s="9">
        <v>44684</v>
      </c>
      <c r="C388" s="9">
        <v>44688</v>
      </c>
      <c r="D388" s="7">
        <v>3264</v>
      </c>
      <c r="E388" s="7" t="str">
        <f>VLOOKUP(A388,HOP!A:L,12,0)</f>
        <v>3264.00</v>
      </c>
      <c r="F388" s="7" t="str">
        <f>VLOOKUP(A388,HOP!A:C,3,0+P417)</f>
        <v>2532782</v>
      </c>
      <c r="G388" s="7">
        <f t="shared" si="12"/>
        <v>0</v>
      </c>
      <c r="H388" s="7" t="str">
        <f t="shared" si="13"/>
        <v>，2532782</v>
      </c>
      <c r="I388" s="7" t="str">
        <f>VLOOKUP(A388,HOP!A:U,21,0)</f>
        <v>直采</v>
      </c>
    </row>
    <row r="389" s="7" customFormat="1" hidden="1" spans="1:9">
      <c r="A389" s="8">
        <v>17877810433</v>
      </c>
      <c r="B389" s="9">
        <v>44685</v>
      </c>
      <c r="C389" s="9">
        <v>44686</v>
      </c>
      <c r="D389" s="7">
        <v>277</v>
      </c>
      <c r="E389" s="7" t="str">
        <f>VLOOKUP(A389,HOP!A:L,12,0)</f>
        <v>277.00</v>
      </c>
      <c r="F389" s="7" t="str">
        <f>VLOOKUP(A389,HOP!A:C,3,0+P418)</f>
        <v>2532905</v>
      </c>
      <c r="G389" s="7">
        <f t="shared" si="12"/>
        <v>0</v>
      </c>
      <c r="H389" s="7" t="str">
        <f t="shared" si="13"/>
        <v>，2532905</v>
      </c>
      <c r="I389" s="7" t="str">
        <f>VLOOKUP(A389,HOP!A:U,21,0)</f>
        <v>直采</v>
      </c>
    </row>
    <row r="390" s="7" customFormat="1" hidden="1" spans="1:9">
      <c r="A390" s="8">
        <v>17877954249</v>
      </c>
      <c r="B390" s="9">
        <v>44685</v>
      </c>
      <c r="C390" s="9">
        <v>44687</v>
      </c>
      <c r="D390" s="7">
        <v>544</v>
      </c>
      <c r="E390" s="7" t="str">
        <f>VLOOKUP(A390,HOP!A:L,12,0)</f>
        <v>544.00</v>
      </c>
      <c r="F390" s="7" t="str">
        <f>VLOOKUP(A390,HOP!A:C,3,0+P419)</f>
        <v>2532933</v>
      </c>
      <c r="G390" s="7">
        <f t="shared" si="12"/>
        <v>0</v>
      </c>
      <c r="H390" s="7" t="str">
        <f t="shared" si="13"/>
        <v>，2532933</v>
      </c>
      <c r="I390" s="7" t="str">
        <f>VLOOKUP(A390,HOP!A:U,21,0)</f>
        <v>直采</v>
      </c>
    </row>
    <row r="391" s="7" customFormat="1" hidden="1" spans="1:9">
      <c r="A391" s="8">
        <v>17878049029</v>
      </c>
      <c r="B391" s="9">
        <v>44687</v>
      </c>
      <c r="C391" s="9">
        <v>44688</v>
      </c>
      <c r="D391" s="7">
        <v>439</v>
      </c>
      <c r="E391" s="7" t="str">
        <f>VLOOKUP(A391,HOP!A:L,12,0)</f>
        <v>439.00</v>
      </c>
      <c r="F391" s="7" t="str">
        <f>VLOOKUP(A391,HOP!A:C,3,0+P420)</f>
        <v>2532970</v>
      </c>
      <c r="G391" s="7">
        <f t="shared" si="12"/>
        <v>0</v>
      </c>
      <c r="H391" s="7" t="str">
        <f t="shared" si="13"/>
        <v>，2532970</v>
      </c>
      <c r="I391" s="7" t="str">
        <f>VLOOKUP(A391,HOP!A:U,21,0)</f>
        <v>直采</v>
      </c>
    </row>
    <row r="392" s="7" customFormat="1" hidden="1" spans="1:9">
      <c r="A392" s="8">
        <v>17878145662</v>
      </c>
      <c r="B392" s="9">
        <v>44684</v>
      </c>
      <c r="C392" s="9">
        <v>44686</v>
      </c>
      <c r="D392" s="7">
        <v>1130</v>
      </c>
      <c r="E392" s="7" t="str">
        <f>VLOOKUP(A392,HOP!A:L,12,0)</f>
        <v>1130.00</v>
      </c>
      <c r="F392" s="7" t="str">
        <f>VLOOKUP(A392,HOP!A:C,3,0+P421)</f>
        <v>2532989</v>
      </c>
      <c r="G392" s="7">
        <f t="shared" si="12"/>
        <v>0</v>
      </c>
      <c r="H392" s="7" t="str">
        <f t="shared" si="13"/>
        <v>，2532989</v>
      </c>
      <c r="I392" s="7" t="str">
        <f>VLOOKUP(A392,HOP!A:U,21,0)</f>
        <v>直采</v>
      </c>
    </row>
    <row r="393" s="7" customFormat="1" hidden="1" spans="1:9">
      <c r="A393" s="8">
        <v>17878286628</v>
      </c>
      <c r="B393" s="9">
        <v>44683</v>
      </c>
      <c r="C393" s="9">
        <v>44685</v>
      </c>
      <c r="D393" s="7">
        <v>1856</v>
      </c>
      <c r="E393" s="7" t="str">
        <f>VLOOKUP(A393,HOP!A:L,12,0)</f>
        <v>1856.00</v>
      </c>
      <c r="F393" s="7" t="str">
        <f>VLOOKUP(A393,HOP!A:C,3,0+P422)</f>
        <v>2533088</v>
      </c>
      <c r="G393" s="7">
        <f t="shared" si="12"/>
        <v>0</v>
      </c>
      <c r="H393" s="7" t="str">
        <f t="shared" si="13"/>
        <v>，2533088</v>
      </c>
      <c r="I393" s="7" t="str">
        <f>VLOOKUP(A393,HOP!A:U,21,0)</f>
        <v>直采</v>
      </c>
    </row>
    <row r="394" s="7" customFormat="1" hidden="1" spans="1:9">
      <c r="A394" s="8">
        <v>17878289956</v>
      </c>
      <c r="B394" s="9">
        <v>44683</v>
      </c>
      <c r="C394" s="9">
        <v>44685</v>
      </c>
      <c r="D394" s="7">
        <v>1090</v>
      </c>
      <c r="E394" s="7" t="str">
        <f>VLOOKUP(A394,HOP!A:L,12,0)</f>
        <v>1090.00</v>
      </c>
      <c r="F394" s="7" t="str">
        <f>VLOOKUP(A394,HOP!A:C,3,0+P423)</f>
        <v>2533090</v>
      </c>
      <c r="G394" s="7">
        <f t="shared" si="12"/>
        <v>0</v>
      </c>
      <c r="H394" s="7" t="str">
        <f t="shared" si="13"/>
        <v>，2533090</v>
      </c>
      <c r="I394" s="7" t="str">
        <f>VLOOKUP(A394,HOP!A:U,21,0)</f>
        <v>直采</v>
      </c>
    </row>
    <row r="395" s="7" customFormat="1" hidden="1" spans="1:9">
      <c r="A395" s="8">
        <v>17878301970</v>
      </c>
      <c r="B395" s="9">
        <v>44683</v>
      </c>
      <c r="C395" s="9">
        <v>44684</v>
      </c>
      <c r="D395" s="7">
        <v>410</v>
      </c>
      <c r="E395" s="7" t="str">
        <f>VLOOKUP(A395,HOP!A:L,12,0)</f>
        <v>410.00</v>
      </c>
      <c r="F395" s="7" t="str">
        <f>VLOOKUP(A395,HOP!A:C,3,0+P424)</f>
        <v>2533096</v>
      </c>
      <c r="G395" s="7">
        <f t="shared" si="12"/>
        <v>0</v>
      </c>
      <c r="H395" s="7" t="str">
        <f t="shared" si="13"/>
        <v>，2533096</v>
      </c>
      <c r="I395" s="7" t="str">
        <f>VLOOKUP(A395,HOP!A:U,21,0)</f>
        <v>直采</v>
      </c>
    </row>
    <row r="396" s="7" customFormat="1" spans="1:12">
      <c r="A396" s="8">
        <v>17413988497</v>
      </c>
      <c r="B396" s="9">
        <v>44673</v>
      </c>
      <c r="C396" s="9">
        <v>44675</v>
      </c>
      <c r="D396" s="7">
        <v>-1436</v>
      </c>
      <c r="E396" s="13" t="e">
        <f>VLOOKUP(A396,HOP!A:L,12,0)</f>
        <v>#N/A</v>
      </c>
      <c r="F396" s="13">
        <v>2423259</v>
      </c>
      <c r="G396" s="13" t="e">
        <f t="shared" si="12"/>
        <v>#N/A</v>
      </c>
      <c r="H396" s="13" t="str">
        <f t="shared" si="13"/>
        <v>，2423259</v>
      </c>
      <c r="I396" s="13" t="e">
        <f>VLOOKUP(A396,HOP!A:U,21,0)</f>
        <v>#N/A</v>
      </c>
      <c r="J396" s="13"/>
      <c r="K396" s="13" t="s">
        <v>2443</v>
      </c>
      <c r="L396" s="13"/>
    </row>
    <row r="397" s="7" customFormat="1" hidden="1" spans="1:9">
      <c r="A397" s="8">
        <v>17878521272</v>
      </c>
      <c r="B397" s="9">
        <v>44685</v>
      </c>
      <c r="C397" s="9">
        <v>44688</v>
      </c>
      <c r="D397" s="7">
        <v>1404</v>
      </c>
      <c r="E397" s="7" t="str">
        <f>VLOOKUP(A397,HOP!A:L,12,0)</f>
        <v>1404.00</v>
      </c>
      <c r="F397" s="7" t="str">
        <f>VLOOKUP(A397,HOP!A:C,3,0+P426)</f>
        <v>2533288</v>
      </c>
      <c r="G397" s="7">
        <f t="shared" si="12"/>
        <v>0</v>
      </c>
      <c r="H397" s="7" t="str">
        <f t="shared" si="13"/>
        <v>，2533288</v>
      </c>
      <c r="I397" s="7" t="str">
        <f>VLOOKUP(A397,HOP!A:U,21,0)</f>
        <v>直采</v>
      </c>
    </row>
    <row r="398" s="7" customFormat="1" hidden="1" spans="1:9">
      <c r="A398" s="8">
        <v>17878521622</v>
      </c>
      <c r="B398" s="9">
        <v>44684</v>
      </c>
      <c r="C398" s="9">
        <v>44685</v>
      </c>
      <c r="D398" s="7">
        <v>508</v>
      </c>
      <c r="E398" s="7" t="str">
        <f>VLOOKUP(A398,HOP!A:L,12,0)</f>
        <v>508.00</v>
      </c>
      <c r="F398" s="7" t="str">
        <f>VLOOKUP(A398,HOP!A:C,3,0+P427)</f>
        <v>2533290</v>
      </c>
      <c r="G398" s="7">
        <f t="shared" si="12"/>
        <v>0</v>
      </c>
      <c r="H398" s="7" t="str">
        <f t="shared" si="13"/>
        <v>，2533290</v>
      </c>
      <c r="I398" s="7" t="str">
        <f>VLOOKUP(A398,HOP!A:U,21,0)</f>
        <v>直采</v>
      </c>
    </row>
    <row r="399" s="7" customFormat="1" hidden="1" spans="1:9">
      <c r="A399" s="8">
        <v>17878746327</v>
      </c>
      <c r="B399" s="9">
        <v>44683</v>
      </c>
      <c r="C399" s="9">
        <v>44684</v>
      </c>
      <c r="D399" s="7">
        <v>0</v>
      </c>
      <c r="E399" s="7" t="e">
        <f>VLOOKUP(A399,HOP!A:L,12,0)</f>
        <v>#N/A</v>
      </c>
      <c r="F399" s="7" t="e">
        <f>VLOOKUP(A399,HOP!A:C,3,0+P428)</f>
        <v>#N/A</v>
      </c>
      <c r="G399" s="7" t="e">
        <f t="shared" si="12"/>
        <v>#N/A</v>
      </c>
      <c r="H399" s="7" t="e">
        <f t="shared" si="13"/>
        <v>#N/A</v>
      </c>
      <c r="I399" s="7" t="e">
        <f>VLOOKUP(A399,HOP!A:U,21,0)</f>
        <v>#N/A</v>
      </c>
    </row>
    <row r="400" s="7" customFormat="1" hidden="1" spans="1:9">
      <c r="A400" s="8">
        <v>17878812659</v>
      </c>
      <c r="B400" s="9">
        <v>44688</v>
      </c>
      <c r="C400" s="9">
        <v>44689</v>
      </c>
      <c r="D400" s="7">
        <v>523</v>
      </c>
      <c r="E400" s="7" t="str">
        <f>VLOOKUP(A400,HOP!A:L,12,0)</f>
        <v>523.00</v>
      </c>
      <c r="F400" s="7" t="str">
        <f>VLOOKUP(A400,HOP!A:C,3,0+P429)</f>
        <v>2533537</v>
      </c>
      <c r="G400" s="7">
        <f t="shared" si="12"/>
        <v>0</v>
      </c>
      <c r="H400" s="7" t="str">
        <f t="shared" si="13"/>
        <v>，2533537</v>
      </c>
      <c r="I400" s="7" t="str">
        <f>VLOOKUP(A400,HOP!A:U,21,0)</f>
        <v>直采</v>
      </c>
    </row>
    <row r="401" s="7" customFormat="1" hidden="1" spans="1:9">
      <c r="A401" s="8">
        <v>17878892335</v>
      </c>
      <c r="B401" s="9">
        <v>44685</v>
      </c>
      <c r="C401" s="9">
        <v>44689</v>
      </c>
      <c r="D401" s="7">
        <v>584</v>
      </c>
      <c r="E401" s="7" t="str">
        <f>VLOOKUP(A401,HOP!A:L,12,0)</f>
        <v>584.00</v>
      </c>
      <c r="F401" s="7" t="str">
        <f>VLOOKUP(A401,HOP!A:C,3,0+P430)</f>
        <v>2533598</v>
      </c>
      <c r="G401" s="7">
        <f t="shared" si="12"/>
        <v>0</v>
      </c>
      <c r="H401" s="7" t="str">
        <f t="shared" si="13"/>
        <v>，2533598</v>
      </c>
      <c r="I401" s="7" t="str">
        <f>VLOOKUP(A401,HOP!A:U,21,0)</f>
        <v>直采</v>
      </c>
    </row>
    <row r="402" s="7" customFormat="1" hidden="1" spans="1:9">
      <c r="A402" s="8">
        <v>17878807245</v>
      </c>
      <c r="B402" s="9">
        <v>44684</v>
      </c>
      <c r="C402" s="9">
        <v>44685</v>
      </c>
      <c r="D402" s="7">
        <v>1060</v>
      </c>
      <c r="E402" s="7" t="str">
        <f>VLOOKUP(A402,HOP!A:L,12,0)</f>
        <v>1060.00</v>
      </c>
      <c r="F402" s="7" t="str">
        <f>VLOOKUP(A402,HOP!A:C,3,0+P431)</f>
        <v>2533542</v>
      </c>
      <c r="G402" s="7">
        <f t="shared" si="12"/>
        <v>0</v>
      </c>
      <c r="H402" s="7" t="str">
        <f t="shared" si="13"/>
        <v>，2533542</v>
      </c>
      <c r="I402" s="7" t="str">
        <f>VLOOKUP(A402,HOP!A:U,21,0)</f>
        <v>直采</v>
      </c>
    </row>
    <row r="403" s="7" customFormat="1" hidden="1" spans="1:9">
      <c r="A403" s="8">
        <v>17878984496</v>
      </c>
      <c r="B403" s="9">
        <v>44684</v>
      </c>
      <c r="C403" s="9">
        <v>44685</v>
      </c>
      <c r="D403" s="7">
        <v>391</v>
      </c>
      <c r="E403" s="7" t="str">
        <f>VLOOKUP(A403,HOP!A:L,12,0)</f>
        <v>391.00</v>
      </c>
      <c r="F403" s="7" t="str">
        <f>VLOOKUP(A403,HOP!A:C,3,0+P432)</f>
        <v>2533699</v>
      </c>
      <c r="G403" s="7">
        <f t="shared" si="12"/>
        <v>0</v>
      </c>
      <c r="H403" s="7" t="str">
        <f t="shared" si="13"/>
        <v>，2533699</v>
      </c>
      <c r="I403" s="7" t="str">
        <f>VLOOKUP(A403,HOP!A:U,21,0)</f>
        <v>直采</v>
      </c>
    </row>
    <row r="404" s="7" customFormat="1" hidden="1" spans="1:9">
      <c r="A404" s="8">
        <v>17881714780</v>
      </c>
      <c r="B404" s="9">
        <v>44683</v>
      </c>
      <c r="C404" s="9">
        <v>44684</v>
      </c>
      <c r="D404" s="7">
        <v>450</v>
      </c>
      <c r="E404" s="7" t="str">
        <f>VLOOKUP(A404,HOP!A:L,12,0)</f>
        <v>450.00</v>
      </c>
      <c r="F404" s="7" t="str">
        <f>VLOOKUP(A404,HOP!A:C,3,0+P433)</f>
        <v>2533768</v>
      </c>
      <c r="G404" s="7">
        <f t="shared" si="12"/>
        <v>0</v>
      </c>
      <c r="H404" s="7" t="str">
        <f t="shared" si="13"/>
        <v>，2533768</v>
      </c>
      <c r="I404" s="7" t="str">
        <f>VLOOKUP(A404,HOP!A:U,21,0)</f>
        <v>直采</v>
      </c>
    </row>
    <row r="405" s="7" customFormat="1" hidden="1" spans="1:9">
      <c r="A405" s="8">
        <v>17881754870</v>
      </c>
      <c r="B405" s="9">
        <v>44688</v>
      </c>
      <c r="C405" s="9">
        <v>44689</v>
      </c>
      <c r="D405" s="7">
        <v>574</v>
      </c>
      <c r="E405" s="7" t="str">
        <f>VLOOKUP(A405,HOP!A:L,12,0)</f>
        <v>574.00</v>
      </c>
      <c r="F405" s="7" t="str">
        <f>VLOOKUP(A405,HOP!A:C,3,0+P434)</f>
        <v>2533772</v>
      </c>
      <c r="G405" s="7">
        <f t="shared" si="12"/>
        <v>0</v>
      </c>
      <c r="H405" s="7" t="str">
        <f t="shared" si="13"/>
        <v>，2533772</v>
      </c>
      <c r="I405" s="7" t="str">
        <f>VLOOKUP(A405,HOP!A:U,21,0)</f>
        <v>直采</v>
      </c>
    </row>
    <row r="406" s="7" customFormat="1" hidden="1" spans="1:9">
      <c r="A406" s="8">
        <v>17882209673</v>
      </c>
      <c r="B406" s="9">
        <v>44683</v>
      </c>
      <c r="C406" s="9">
        <v>44684</v>
      </c>
      <c r="D406" s="7">
        <v>0</v>
      </c>
      <c r="E406" s="7" t="e">
        <f>VLOOKUP(A406,HOP!A:L,12,0)</f>
        <v>#N/A</v>
      </c>
      <c r="F406" s="7" t="e">
        <f>VLOOKUP(A406,HOP!A:C,3,0+P435)</f>
        <v>#N/A</v>
      </c>
      <c r="G406" s="7" t="e">
        <f t="shared" si="12"/>
        <v>#N/A</v>
      </c>
      <c r="H406" s="7" t="e">
        <f t="shared" si="13"/>
        <v>#N/A</v>
      </c>
      <c r="I406" s="7" t="e">
        <f>VLOOKUP(A406,HOP!A:U,21,0)</f>
        <v>#N/A</v>
      </c>
    </row>
    <row r="407" s="7" customFormat="1" hidden="1" spans="1:9">
      <c r="A407" s="8">
        <v>17882355396</v>
      </c>
      <c r="B407" s="9">
        <v>44687</v>
      </c>
      <c r="C407" s="9">
        <v>44689</v>
      </c>
      <c r="D407" s="7">
        <v>2840</v>
      </c>
      <c r="E407" s="7" t="str">
        <f>VLOOKUP(A407,HOP!A:L,12,0)</f>
        <v>2840.00</v>
      </c>
      <c r="F407" s="7" t="str">
        <f>VLOOKUP(A407,HOP!A:C,3,0+P436)</f>
        <v>2533965</v>
      </c>
      <c r="G407" s="7">
        <f t="shared" si="12"/>
        <v>0</v>
      </c>
      <c r="H407" s="7" t="str">
        <f t="shared" si="13"/>
        <v>，2533965</v>
      </c>
      <c r="I407" s="7" t="str">
        <f>VLOOKUP(A407,HOP!A:U,21,0)</f>
        <v>直采</v>
      </c>
    </row>
    <row r="408" s="7" customFormat="1" hidden="1" spans="1:9">
      <c r="A408" s="8">
        <v>17882370582</v>
      </c>
      <c r="B408" s="9">
        <v>44687</v>
      </c>
      <c r="C408" s="9">
        <v>44689</v>
      </c>
      <c r="D408" s="7">
        <v>3528</v>
      </c>
      <c r="E408" s="7" t="str">
        <f>VLOOKUP(A408,HOP!A:L,12,0)</f>
        <v>3528.00</v>
      </c>
      <c r="F408" s="7" t="str">
        <f>VLOOKUP(A408,HOP!A:C,3,0+P437)</f>
        <v>2533974</v>
      </c>
      <c r="G408" s="7">
        <f t="shared" si="12"/>
        <v>0</v>
      </c>
      <c r="H408" s="7" t="str">
        <f t="shared" si="13"/>
        <v>，2533974</v>
      </c>
      <c r="I408" s="7" t="str">
        <f>VLOOKUP(A408,HOP!A:U,21,0)</f>
        <v>直采</v>
      </c>
    </row>
    <row r="409" s="7" customFormat="1" hidden="1" spans="1:9">
      <c r="A409" s="8">
        <v>17882379173</v>
      </c>
      <c r="B409" s="9">
        <v>44687</v>
      </c>
      <c r="C409" s="9">
        <v>44689</v>
      </c>
      <c r="D409" s="7">
        <v>3528</v>
      </c>
      <c r="E409" s="7" t="str">
        <f>VLOOKUP(A409,HOP!A:L,12,0)</f>
        <v>3528.00</v>
      </c>
      <c r="F409" s="7" t="str">
        <f>VLOOKUP(A409,HOP!A:C,3,0+P438)</f>
        <v>2533980</v>
      </c>
      <c r="G409" s="7">
        <f t="shared" si="12"/>
        <v>0</v>
      </c>
      <c r="H409" s="7" t="str">
        <f t="shared" si="13"/>
        <v>，2533980</v>
      </c>
      <c r="I409" s="7" t="str">
        <f>VLOOKUP(A409,HOP!A:U,21,0)</f>
        <v>直采</v>
      </c>
    </row>
    <row r="410" s="7" customFormat="1" hidden="1" spans="1:9">
      <c r="A410" s="8">
        <v>17882384371</v>
      </c>
      <c r="B410" s="9">
        <v>44687</v>
      </c>
      <c r="C410" s="9">
        <v>44689</v>
      </c>
      <c r="D410" s="7">
        <v>3528</v>
      </c>
      <c r="E410" s="7" t="str">
        <f>VLOOKUP(A410,HOP!A:L,12,0)</f>
        <v>3528.00</v>
      </c>
      <c r="F410" s="7" t="str">
        <f>VLOOKUP(A410,HOP!A:C,3,0+P439)</f>
        <v>2533984</v>
      </c>
      <c r="G410" s="7">
        <f t="shared" si="12"/>
        <v>0</v>
      </c>
      <c r="H410" s="7" t="str">
        <f t="shared" si="13"/>
        <v>，2533984</v>
      </c>
      <c r="I410" s="7" t="str">
        <f>VLOOKUP(A410,HOP!A:U,21,0)</f>
        <v>直采</v>
      </c>
    </row>
    <row r="411" s="7" customFormat="1" hidden="1" spans="1:9">
      <c r="A411" s="8">
        <v>17882345759</v>
      </c>
      <c r="B411" s="9">
        <v>44687</v>
      </c>
      <c r="C411" s="9">
        <v>44689</v>
      </c>
      <c r="D411" s="7">
        <v>1420</v>
      </c>
      <c r="E411" s="7" t="str">
        <f>VLOOKUP(A411,HOP!A:L,12,0)</f>
        <v>1420.00</v>
      </c>
      <c r="F411" s="7" t="str">
        <f>VLOOKUP(A411,HOP!A:C,3,0+P440)</f>
        <v>2533960</v>
      </c>
      <c r="G411" s="7">
        <f t="shared" si="12"/>
        <v>0</v>
      </c>
      <c r="H411" s="7" t="str">
        <f t="shared" si="13"/>
        <v>，2533960</v>
      </c>
      <c r="I411" s="7" t="str">
        <f>VLOOKUP(A411,HOP!A:U,21,0)</f>
        <v>直采</v>
      </c>
    </row>
    <row r="412" s="7" customFormat="1" hidden="1" spans="1:9">
      <c r="A412" s="8">
        <v>17882891094</v>
      </c>
      <c r="B412" s="9">
        <v>44685</v>
      </c>
      <c r="C412" s="9">
        <v>44688</v>
      </c>
      <c r="D412" s="7">
        <v>3737</v>
      </c>
      <c r="E412" s="7" t="str">
        <f>VLOOKUP(A412,HOP!A:L,12,0)</f>
        <v>3737.00</v>
      </c>
      <c r="F412" s="7" t="str">
        <f>VLOOKUP(A412,HOP!A:C,3,0+P441)</f>
        <v>2534232</v>
      </c>
      <c r="G412" s="7">
        <f t="shared" si="12"/>
        <v>0</v>
      </c>
      <c r="H412" s="7" t="str">
        <f t="shared" si="13"/>
        <v>，2534232</v>
      </c>
      <c r="I412" s="7" t="str">
        <f>VLOOKUP(A412,HOP!A:U,21,0)</f>
        <v>直采</v>
      </c>
    </row>
    <row r="413" s="7" customFormat="1" hidden="1" spans="1:9">
      <c r="A413" s="8">
        <v>17882931555</v>
      </c>
      <c r="B413" s="9">
        <v>44686</v>
      </c>
      <c r="C413" s="9">
        <v>44688</v>
      </c>
      <c r="D413" s="7">
        <v>1260</v>
      </c>
      <c r="E413" s="7" t="str">
        <f>VLOOKUP(A413,HOP!A:L,12,0)</f>
        <v>1260.00</v>
      </c>
      <c r="F413" s="7" t="str">
        <f>VLOOKUP(A413,HOP!A:C,3,0+P442)</f>
        <v>2534259</v>
      </c>
      <c r="G413" s="7">
        <f t="shared" si="12"/>
        <v>0</v>
      </c>
      <c r="H413" s="7" t="str">
        <f t="shared" si="13"/>
        <v>，2534259</v>
      </c>
      <c r="I413" s="7" t="str">
        <f>VLOOKUP(A413,HOP!A:U,21,0)</f>
        <v>直采</v>
      </c>
    </row>
    <row r="414" s="7" customFormat="1" hidden="1" spans="1:9">
      <c r="A414" s="8">
        <v>17883055236</v>
      </c>
      <c r="B414" s="9">
        <v>44683</v>
      </c>
      <c r="C414" s="9">
        <v>44684</v>
      </c>
      <c r="D414" s="7">
        <v>0</v>
      </c>
      <c r="E414" s="7" t="e">
        <f>VLOOKUP(A414,HOP!A:L,12,0)</f>
        <v>#N/A</v>
      </c>
      <c r="F414" s="7" t="e">
        <f>VLOOKUP(A414,HOP!A:C,3,0+P443)</f>
        <v>#N/A</v>
      </c>
      <c r="G414" s="7" t="e">
        <f t="shared" si="12"/>
        <v>#N/A</v>
      </c>
      <c r="H414" s="7" t="e">
        <f t="shared" si="13"/>
        <v>#N/A</v>
      </c>
      <c r="I414" s="7" t="e">
        <f>VLOOKUP(A414,HOP!A:U,21,0)</f>
        <v>#N/A</v>
      </c>
    </row>
    <row r="415" s="7" customFormat="1" hidden="1" spans="1:9">
      <c r="A415" s="8">
        <v>17882336362</v>
      </c>
      <c r="B415" s="9">
        <v>44687</v>
      </c>
      <c r="C415" s="9">
        <v>44689</v>
      </c>
      <c r="D415" s="7">
        <v>1420</v>
      </c>
      <c r="E415" s="7" t="str">
        <f>VLOOKUP(A415,HOP!A:L,12,0)</f>
        <v>1420.00</v>
      </c>
      <c r="F415" s="7" t="str">
        <f>VLOOKUP(A415,HOP!A:C,3,0+P444)</f>
        <v>2533956</v>
      </c>
      <c r="G415" s="7">
        <f t="shared" si="12"/>
        <v>0</v>
      </c>
      <c r="H415" s="7" t="str">
        <f t="shared" si="13"/>
        <v>，2533956</v>
      </c>
      <c r="I415" s="7" t="str">
        <f>VLOOKUP(A415,HOP!A:U,21,0)</f>
        <v>直采</v>
      </c>
    </row>
    <row r="416" s="7" customFormat="1" hidden="1" spans="1:9">
      <c r="A416" s="8">
        <v>17882325247</v>
      </c>
      <c r="B416" s="9">
        <v>44687</v>
      </c>
      <c r="C416" s="9">
        <v>44689</v>
      </c>
      <c r="D416" s="7">
        <v>1420</v>
      </c>
      <c r="E416" s="7" t="str">
        <f>VLOOKUP(A416,HOP!A:L,12,0)</f>
        <v>1420.00</v>
      </c>
      <c r="F416" s="7" t="str">
        <f>VLOOKUP(A416,HOP!A:C,3,0+P445)</f>
        <v>2533950</v>
      </c>
      <c r="G416" s="7">
        <f t="shared" si="12"/>
        <v>0</v>
      </c>
      <c r="H416" s="7" t="str">
        <f t="shared" si="13"/>
        <v>，2533950</v>
      </c>
      <c r="I416" s="7" t="str">
        <f>VLOOKUP(A416,HOP!A:U,21,0)</f>
        <v>直采</v>
      </c>
    </row>
    <row r="417" s="7" customFormat="1" hidden="1" spans="1:9">
      <c r="A417" s="8">
        <v>17883518326</v>
      </c>
      <c r="B417" s="9">
        <v>44685</v>
      </c>
      <c r="C417" s="9">
        <v>44688</v>
      </c>
      <c r="D417" s="7">
        <v>1650</v>
      </c>
      <c r="E417" s="7" t="str">
        <f>VLOOKUP(A417,HOP!A:L,12,0)</f>
        <v>1650.00</v>
      </c>
      <c r="F417" s="7" t="str">
        <f>VLOOKUP(A417,HOP!A:C,3,0+P446)</f>
        <v>2534536</v>
      </c>
      <c r="G417" s="7">
        <f t="shared" si="12"/>
        <v>0</v>
      </c>
      <c r="H417" s="7" t="str">
        <f t="shared" si="13"/>
        <v>，2534536</v>
      </c>
      <c r="I417" s="7" t="str">
        <f>VLOOKUP(A417,HOP!A:U,21,0)</f>
        <v>直采</v>
      </c>
    </row>
    <row r="418" s="7" customFormat="1" hidden="1" spans="1:9">
      <c r="A418" s="8">
        <v>17883597511</v>
      </c>
      <c r="B418" s="9">
        <v>44687</v>
      </c>
      <c r="C418" s="9">
        <v>44688</v>
      </c>
      <c r="D418" s="7">
        <v>901</v>
      </c>
      <c r="E418" s="7" t="str">
        <f>VLOOKUP(A418,HOP!A:L,12,0)</f>
        <v>901.00</v>
      </c>
      <c r="F418" s="7" t="str">
        <f>VLOOKUP(A418,HOP!A:C,3,0+P447)</f>
        <v>2534574</v>
      </c>
      <c r="G418" s="7">
        <f t="shared" si="12"/>
        <v>0</v>
      </c>
      <c r="H418" s="7" t="str">
        <f t="shared" si="13"/>
        <v>，2534574</v>
      </c>
      <c r="I418" s="7" t="str">
        <f>VLOOKUP(A418,HOP!A:U,21,0)</f>
        <v>直采</v>
      </c>
    </row>
    <row r="419" s="7" customFormat="1" hidden="1" spans="1:9">
      <c r="A419" s="8">
        <v>17883718477</v>
      </c>
      <c r="B419" s="9">
        <v>44684</v>
      </c>
      <c r="C419" s="9">
        <v>44685</v>
      </c>
      <c r="D419" s="7">
        <v>335</v>
      </c>
      <c r="E419" s="7" t="str">
        <f>VLOOKUP(A419,HOP!A:L,12,0)</f>
        <v>335.00</v>
      </c>
      <c r="F419" s="7" t="str">
        <f>VLOOKUP(A419,HOP!A:C,3,0+P448)</f>
        <v>2534612</v>
      </c>
      <c r="G419" s="7">
        <f t="shared" si="12"/>
        <v>0</v>
      </c>
      <c r="H419" s="7" t="str">
        <f t="shared" si="13"/>
        <v>，2534612</v>
      </c>
      <c r="I419" s="7" t="str">
        <f>VLOOKUP(A419,HOP!A:U,21,0)</f>
        <v>直采</v>
      </c>
    </row>
    <row r="420" s="7" customFormat="1" hidden="1" spans="1:9">
      <c r="A420" s="8">
        <v>17884017484</v>
      </c>
      <c r="B420" s="9">
        <v>44684</v>
      </c>
      <c r="C420" s="9">
        <v>44685</v>
      </c>
      <c r="D420" s="7">
        <v>257</v>
      </c>
      <c r="E420" s="7" t="str">
        <f>VLOOKUP(A420,HOP!A:L,12,0)</f>
        <v>257.00</v>
      </c>
      <c r="F420" s="7" t="str">
        <f>VLOOKUP(A420,HOP!A:C,3,0+P449)</f>
        <v>2534689</v>
      </c>
      <c r="G420" s="7">
        <f t="shared" si="12"/>
        <v>0</v>
      </c>
      <c r="H420" s="7" t="str">
        <f t="shared" si="13"/>
        <v>，2534689</v>
      </c>
      <c r="I420" s="7" t="str">
        <f>VLOOKUP(A420,HOP!A:U,21,0)</f>
        <v>直采</v>
      </c>
    </row>
    <row r="421" s="7" customFormat="1" hidden="1" spans="1:9">
      <c r="A421" s="8">
        <v>17884110602</v>
      </c>
      <c r="B421" s="9">
        <v>44684</v>
      </c>
      <c r="C421" s="9">
        <v>44688</v>
      </c>
      <c r="D421" s="7">
        <v>2520</v>
      </c>
      <c r="E421" s="7" t="str">
        <f>VLOOKUP(A421,HOP!A:L,12,0)</f>
        <v>2520.00</v>
      </c>
      <c r="F421" s="7" t="str">
        <f>VLOOKUP(A421,HOP!A:C,3,0+P450)</f>
        <v>2534734</v>
      </c>
      <c r="G421" s="7">
        <f t="shared" si="12"/>
        <v>0</v>
      </c>
      <c r="H421" s="7" t="str">
        <f t="shared" si="13"/>
        <v>，2534734</v>
      </c>
      <c r="I421" s="7" t="str">
        <f>VLOOKUP(A421,HOP!A:U,21,0)</f>
        <v>直采</v>
      </c>
    </row>
    <row r="422" s="7" customFormat="1" hidden="1" spans="1:9">
      <c r="A422" s="8">
        <v>17884205764</v>
      </c>
      <c r="B422" s="9">
        <v>44684</v>
      </c>
      <c r="C422" s="9">
        <v>44686</v>
      </c>
      <c r="D422" s="7">
        <v>2122</v>
      </c>
      <c r="E422" s="7" t="str">
        <f>VLOOKUP(A422,HOP!A:L,12,0)</f>
        <v>2122.00</v>
      </c>
      <c r="F422" s="7" t="str">
        <f>VLOOKUP(A422,HOP!A:C,3,0+P451)</f>
        <v>2534780</v>
      </c>
      <c r="G422" s="7">
        <f t="shared" si="12"/>
        <v>0</v>
      </c>
      <c r="H422" s="7" t="str">
        <f t="shared" si="13"/>
        <v>，2534780</v>
      </c>
      <c r="I422" s="7" t="str">
        <f>VLOOKUP(A422,HOP!A:U,21,0)</f>
        <v>直采</v>
      </c>
    </row>
    <row r="423" s="7" customFormat="1" hidden="1" spans="1:9">
      <c r="A423" s="8">
        <v>17884252185</v>
      </c>
      <c r="B423" s="9">
        <v>44684</v>
      </c>
      <c r="C423" s="9">
        <v>44686</v>
      </c>
      <c r="D423" s="7">
        <v>680</v>
      </c>
      <c r="E423" s="7" t="str">
        <f>VLOOKUP(A423,HOP!A:L,12,0)</f>
        <v>680.00</v>
      </c>
      <c r="F423" s="7" t="str">
        <f>VLOOKUP(A423,HOP!A:C,3,0+P452)</f>
        <v>2534811</v>
      </c>
      <c r="G423" s="7">
        <f t="shared" si="12"/>
        <v>0</v>
      </c>
      <c r="H423" s="7" t="str">
        <f t="shared" si="13"/>
        <v>，2534811</v>
      </c>
      <c r="I423" s="7" t="str">
        <f>VLOOKUP(A423,HOP!A:U,21,0)</f>
        <v>直采</v>
      </c>
    </row>
    <row r="424" s="7" customFormat="1" spans="1:9">
      <c r="A424" s="8">
        <v>17884303388</v>
      </c>
      <c r="B424" s="9">
        <v>44685</v>
      </c>
      <c r="C424" s="9">
        <v>44689</v>
      </c>
      <c r="D424" s="7">
        <v>2400.03</v>
      </c>
      <c r="E424" s="7" t="str">
        <f>VLOOKUP(A424,HOP!A:L,12,0)</f>
        <v>2400.00</v>
      </c>
      <c r="F424" s="7" t="str">
        <f>VLOOKUP(A424,HOP!A:C,3,0+P453)</f>
        <v>2534865</v>
      </c>
      <c r="G424" s="7">
        <f t="shared" si="12"/>
        <v>0.0300000000002001</v>
      </c>
      <c r="H424" s="7" t="str">
        <f t="shared" si="13"/>
        <v>，2534865</v>
      </c>
      <c r="I424" s="7" t="str">
        <f>VLOOKUP(A424,HOP!A:U,21,0)</f>
        <v>直采</v>
      </c>
    </row>
    <row r="425" s="7" customFormat="1" hidden="1" spans="1:9">
      <c r="A425" s="8">
        <v>17884388230</v>
      </c>
      <c r="B425" s="9">
        <v>44684</v>
      </c>
      <c r="C425" s="9">
        <v>44686</v>
      </c>
      <c r="D425" s="7">
        <v>514</v>
      </c>
      <c r="E425" s="7" t="str">
        <f>VLOOKUP(A425,HOP!A:L,12,0)</f>
        <v>514.00</v>
      </c>
      <c r="F425" s="7" t="str">
        <f>VLOOKUP(A425,HOP!A:C,3,0+P454)</f>
        <v>2534938</v>
      </c>
      <c r="G425" s="7">
        <f t="shared" si="12"/>
        <v>0</v>
      </c>
      <c r="H425" s="7" t="str">
        <f t="shared" si="13"/>
        <v>，2534938</v>
      </c>
      <c r="I425" s="7" t="str">
        <f>VLOOKUP(A425,HOP!A:U,21,0)</f>
        <v>直采</v>
      </c>
    </row>
    <row r="426" s="7" customFormat="1" hidden="1" spans="1:9">
      <c r="A426" s="8">
        <v>17884388232</v>
      </c>
      <c r="B426" s="9">
        <v>44687</v>
      </c>
      <c r="C426" s="9">
        <v>44688</v>
      </c>
      <c r="D426" s="7">
        <v>520</v>
      </c>
      <c r="E426" s="7" t="str">
        <f>VLOOKUP(A426,HOP!A:L,12,0)</f>
        <v>520.00</v>
      </c>
      <c r="F426" s="7" t="str">
        <f>VLOOKUP(A426,HOP!A:C,3,0+P455)</f>
        <v>2534939</v>
      </c>
      <c r="G426" s="7">
        <f t="shared" si="12"/>
        <v>0</v>
      </c>
      <c r="H426" s="7" t="str">
        <f t="shared" si="13"/>
        <v>，2534939</v>
      </c>
      <c r="I426" s="7" t="str">
        <f>VLOOKUP(A426,HOP!A:U,21,0)</f>
        <v>直采</v>
      </c>
    </row>
    <row r="427" s="7" customFormat="1" hidden="1" spans="1:9">
      <c r="A427" s="8">
        <v>17884347398</v>
      </c>
      <c r="B427" s="9">
        <v>44684</v>
      </c>
      <c r="C427" s="9">
        <v>44685</v>
      </c>
      <c r="D427" s="7">
        <v>1277</v>
      </c>
      <c r="E427" s="7" t="str">
        <f>VLOOKUP(A427,HOP!A:L,12,0)</f>
        <v>1277.00</v>
      </c>
      <c r="F427" s="7" t="str">
        <f>VLOOKUP(A427,HOP!A:C,3,0+P456)</f>
        <v>2534905</v>
      </c>
      <c r="G427" s="7">
        <f t="shared" si="12"/>
        <v>0</v>
      </c>
      <c r="H427" s="7" t="str">
        <f t="shared" si="13"/>
        <v>，2534905</v>
      </c>
      <c r="I427" s="7" t="str">
        <f>VLOOKUP(A427,HOP!A:U,21,0)</f>
        <v>直采</v>
      </c>
    </row>
    <row r="428" s="7" customFormat="1" hidden="1" spans="1:9">
      <c r="A428" s="8">
        <v>17883564599</v>
      </c>
      <c r="B428" s="9">
        <v>44688</v>
      </c>
      <c r="C428" s="9">
        <v>44689</v>
      </c>
      <c r="D428" s="7">
        <v>702</v>
      </c>
      <c r="E428" s="7" t="str">
        <f>VLOOKUP(A428,HOP!A:L,12,0)</f>
        <v>702.00</v>
      </c>
      <c r="F428" s="7" t="str">
        <f>VLOOKUP(A428,HOP!A:C,3,0+P457)</f>
        <v>2534553</v>
      </c>
      <c r="G428" s="7">
        <f t="shared" si="12"/>
        <v>0</v>
      </c>
      <c r="H428" s="7" t="str">
        <f t="shared" si="13"/>
        <v>，2534553</v>
      </c>
      <c r="I428" s="7" t="str">
        <f>VLOOKUP(A428,HOP!A:U,21,0)</f>
        <v>直采</v>
      </c>
    </row>
    <row r="429" s="7" customFormat="1" hidden="1" spans="1:9">
      <c r="A429" s="8">
        <v>17884582603</v>
      </c>
      <c r="B429" s="9">
        <v>44685</v>
      </c>
      <c r="C429" s="9">
        <v>44686</v>
      </c>
      <c r="D429" s="7">
        <v>2520</v>
      </c>
      <c r="E429" s="7" t="str">
        <f>VLOOKUP(A429,HOP!A:L,12,0)</f>
        <v>2520.00</v>
      </c>
      <c r="F429" s="7" t="str">
        <f>VLOOKUP(A429,HOP!A:C,3,0+P458)</f>
        <v>2535059</v>
      </c>
      <c r="G429" s="7">
        <f t="shared" si="12"/>
        <v>0</v>
      </c>
      <c r="H429" s="7" t="str">
        <f t="shared" si="13"/>
        <v>，2535059</v>
      </c>
      <c r="I429" s="7" t="str">
        <f>VLOOKUP(A429,HOP!A:U,21,0)</f>
        <v>直采</v>
      </c>
    </row>
    <row r="430" s="7" customFormat="1" hidden="1" spans="1:9">
      <c r="A430" s="8">
        <v>17884628574</v>
      </c>
      <c r="B430" s="9">
        <v>44684</v>
      </c>
      <c r="C430" s="9">
        <v>44685</v>
      </c>
      <c r="D430" s="7">
        <v>0</v>
      </c>
      <c r="E430" s="7" t="e">
        <f>VLOOKUP(A430,HOP!A:L,12,0)</f>
        <v>#N/A</v>
      </c>
      <c r="F430" s="7" t="e">
        <f>VLOOKUP(A430,HOP!A:C,3,0+P459)</f>
        <v>#N/A</v>
      </c>
      <c r="G430" s="7" t="e">
        <f t="shared" si="12"/>
        <v>#N/A</v>
      </c>
      <c r="H430" s="7" t="e">
        <f t="shared" si="13"/>
        <v>#N/A</v>
      </c>
      <c r="I430" s="7" t="e">
        <f>VLOOKUP(A430,HOP!A:U,21,0)</f>
        <v>#N/A</v>
      </c>
    </row>
    <row r="431" s="7" customFormat="1" hidden="1" spans="1:9">
      <c r="A431" s="8">
        <v>17884650036</v>
      </c>
      <c r="B431" s="9">
        <v>44684</v>
      </c>
      <c r="C431" s="9">
        <v>44685</v>
      </c>
      <c r="D431" s="7">
        <v>0</v>
      </c>
      <c r="E431" s="7" t="e">
        <f>VLOOKUP(A431,HOP!A:L,12,0)</f>
        <v>#N/A</v>
      </c>
      <c r="F431" s="7" t="e">
        <f>VLOOKUP(A431,HOP!A:C,3,0+P460)</f>
        <v>#N/A</v>
      </c>
      <c r="G431" s="7" t="e">
        <f t="shared" si="12"/>
        <v>#N/A</v>
      </c>
      <c r="H431" s="7" t="e">
        <f t="shared" si="13"/>
        <v>#N/A</v>
      </c>
      <c r="I431" s="7" t="e">
        <f>VLOOKUP(A431,HOP!A:U,21,0)</f>
        <v>#N/A</v>
      </c>
    </row>
    <row r="432" s="7" customFormat="1" hidden="1" spans="1:9">
      <c r="A432" s="8">
        <v>17884649728</v>
      </c>
      <c r="B432" s="9">
        <v>44684</v>
      </c>
      <c r="C432" s="9">
        <v>44685</v>
      </c>
      <c r="D432" s="7">
        <v>351</v>
      </c>
      <c r="E432" s="7" t="str">
        <f>VLOOKUP(A432,HOP!A:L,12,0)</f>
        <v>351.00</v>
      </c>
      <c r="F432" s="7" t="str">
        <f>VLOOKUP(A432,HOP!A:C,3,0+P461)</f>
        <v>2535105</v>
      </c>
      <c r="G432" s="7">
        <f t="shared" si="12"/>
        <v>0</v>
      </c>
      <c r="H432" s="7" t="str">
        <f t="shared" si="13"/>
        <v>，2535105</v>
      </c>
      <c r="I432" s="7" t="str">
        <f>VLOOKUP(A432,HOP!A:U,21,0)</f>
        <v>直采</v>
      </c>
    </row>
    <row r="433" s="7" customFormat="1" hidden="1" spans="1:9">
      <c r="A433" s="8">
        <v>17884722322</v>
      </c>
      <c r="B433" s="9">
        <v>44687</v>
      </c>
      <c r="C433" s="9">
        <v>44689</v>
      </c>
      <c r="D433" s="7">
        <v>3778</v>
      </c>
      <c r="E433" s="7" t="str">
        <f>VLOOKUP(A433,HOP!A:L,12,0)</f>
        <v>3778.00</v>
      </c>
      <c r="F433" s="7" t="str">
        <f>VLOOKUP(A433,HOP!A:C,3,0+P462)</f>
        <v>2535147</v>
      </c>
      <c r="G433" s="7">
        <f t="shared" si="12"/>
        <v>0</v>
      </c>
      <c r="H433" s="7" t="str">
        <f t="shared" si="13"/>
        <v>，2535147</v>
      </c>
      <c r="I433" s="7" t="str">
        <f>VLOOKUP(A433,HOP!A:U,21,0)</f>
        <v>直采</v>
      </c>
    </row>
    <row r="434" s="7" customFormat="1" hidden="1" spans="1:9">
      <c r="A434" s="8">
        <v>17884737936</v>
      </c>
      <c r="B434" s="9">
        <v>44685</v>
      </c>
      <c r="C434" s="9">
        <v>44686</v>
      </c>
      <c r="D434" s="7">
        <v>0</v>
      </c>
      <c r="E434" s="7" t="e">
        <f>VLOOKUP(A434,HOP!A:L,12,0)</f>
        <v>#N/A</v>
      </c>
      <c r="F434" s="7" t="e">
        <f>VLOOKUP(A434,HOP!A:C,3,0+P463)</f>
        <v>#N/A</v>
      </c>
      <c r="G434" s="7" t="e">
        <f t="shared" si="12"/>
        <v>#N/A</v>
      </c>
      <c r="H434" s="7" t="e">
        <f t="shared" si="13"/>
        <v>#N/A</v>
      </c>
      <c r="I434" s="7" t="e">
        <f>VLOOKUP(A434,HOP!A:U,21,0)</f>
        <v>#N/A</v>
      </c>
    </row>
    <row r="435" s="7" customFormat="1" hidden="1" spans="1:9">
      <c r="A435" s="8">
        <v>17884741739</v>
      </c>
      <c r="B435" s="9">
        <v>44685</v>
      </c>
      <c r="C435" s="9">
        <v>44686</v>
      </c>
      <c r="D435" s="7">
        <v>0</v>
      </c>
      <c r="E435" s="7" t="e">
        <f>VLOOKUP(A435,HOP!A:L,12,0)</f>
        <v>#N/A</v>
      </c>
      <c r="F435" s="7" t="e">
        <f>VLOOKUP(A435,HOP!A:C,3,0+P464)</f>
        <v>#N/A</v>
      </c>
      <c r="G435" s="7" t="e">
        <f t="shared" si="12"/>
        <v>#N/A</v>
      </c>
      <c r="H435" s="7" t="e">
        <f t="shared" si="13"/>
        <v>#N/A</v>
      </c>
      <c r="I435" s="7" t="e">
        <f>VLOOKUP(A435,HOP!A:U,21,0)</f>
        <v>#N/A</v>
      </c>
    </row>
    <row r="436" s="7" customFormat="1" hidden="1" spans="1:9">
      <c r="A436" s="8">
        <v>17884847675</v>
      </c>
      <c r="B436" s="9">
        <v>44684</v>
      </c>
      <c r="C436" s="9">
        <v>44685</v>
      </c>
      <c r="D436" s="7">
        <v>1599</v>
      </c>
      <c r="E436" s="7" t="str">
        <f>VLOOKUP(A436,HOP!A:L,12,0)</f>
        <v>1599.00</v>
      </c>
      <c r="F436" s="7" t="str">
        <f>VLOOKUP(A436,HOP!A:C,3,0+P465)</f>
        <v>2535210</v>
      </c>
      <c r="G436" s="7">
        <f t="shared" si="12"/>
        <v>0</v>
      </c>
      <c r="H436" s="7" t="str">
        <f t="shared" si="13"/>
        <v>，2535210</v>
      </c>
      <c r="I436" s="7" t="str">
        <f>VLOOKUP(A436,HOP!A:U,21,0)</f>
        <v>直采</v>
      </c>
    </row>
    <row r="437" s="7" customFormat="1" hidden="1" spans="1:9">
      <c r="A437" s="8">
        <v>17884883358</v>
      </c>
      <c r="B437" s="9">
        <v>44684</v>
      </c>
      <c r="C437" s="9">
        <v>44685</v>
      </c>
      <c r="D437" s="7">
        <v>340</v>
      </c>
      <c r="E437" s="7" t="str">
        <f>VLOOKUP(A437,HOP!A:L,12,0)</f>
        <v>340.00</v>
      </c>
      <c r="F437" s="7" t="str">
        <f>VLOOKUP(A437,HOP!A:C,3,0+P466)</f>
        <v>2535211</v>
      </c>
      <c r="G437" s="7">
        <f t="shared" si="12"/>
        <v>0</v>
      </c>
      <c r="H437" s="7" t="str">
        <f t="shared" si="13"/>
        <v>，2535211</v>
      </c>
      <c r="I437" s="7" t="str">
        <f>VLOOKUP(A437,HOP!A:U,21,0)</f>
        <v>直采</v>
      </c>
    </row>
    <row r="438" s="7" customFormat="1" hidden="1" spans="1:9">
      <c r="A438" s="8">
        <v>17884919788</v>
      </c>
      <c r="B438" s="9">
        <v>44686</v>
      </c>
      <c r="C438" s="9">
        <v>44688</v>
      </c>
      <c r="D438" s="7">
        <v>0</v>
      </c>
      <c r="E438" s="7" t="e">
        <f>VLOOKUP(A438,HOP!A:L,12,0)</f>
        <v>#N/A</v>
      </c>
      <c r="F438" s="7" t="e">
        <f>VLOOKUP(A438,HOP!A:C,3,0+P467)</f>
        <v>#N/A</v>
      </c>
      <c r="G438" s="7" t="e">
        <f t="shared" si="12"/>
        <v>#N/A</v>
      </c>
      <c r="H438" s="7" t="e">
        <f t="shared" si="13"/>
        <v>#N/A</v>
      </c>
      <c r="I438" s="7" t="e">
        <f>VLOOKUP(A438,HOP!A:U,21,0)</f>
        <v>#N/A</v>
      </c>
    </row>
    <row r="439" s="7" customFormat="1" hidden="1" spans="1:9">
      <c r="A439" s="8">
        <v>17884988411</v>
      </c>
      <c r="B439" s="9">
        <v>44684</v>
      </c>
      <c r="C439" s="9">
        <v>44685</v>
      </c>
      <c r="D439" s="7">
        <v>0</v>
      </c>
      <c r="E439" s="7" t="e">
        <f>VLOOKUP(A439,HOP!A:L,12,0)</f>
        <v>#N/A</v>
      </c>
      <c r="F439" s="7" t="e">
        <f>VLOOKUP(A439,HOP!A:C,3,0+P468)</f>
        <v>#N/A</v>
      </c>
      <c r="G439" s="7" t="e">
        <f t="shared" si="12"/>
        <v>#N/A</v>
      </c>
      <c r="H439" s="7" t="e">
        <f t="shared" si="13"/>
        <v>#N/A</v>
      </c>
      <c r="I439" s="7" t="e">
        <f>VLOOKUP(A439,HOP!A:U,21,0)</f>
        <v>#N/A</v>
      </c>
    </row>
    <row r="440" s="7" customFormat="1" hidden="1" spans="1:9">
      <c r="A440" s="8">
        <v>17885316134</v>
      </c>
      <c r="B440" s="9">
        <v>44685</v>
      </c>
      <c r="C440" s="9">
        <v>44688</v>
      </c>
      <c r="D440" s="7">
        <v>1432</v>
      </c>
      <c r="E440" s="7" t="str">
        <f>VLOOKUP(A440,HOP!A:L,12,0)</f>
        <v>1432.00</v>
      </c>
      <c r="F440" s="7" t="str">
        <f>VLOOKUP(A440,HOP!A:C,3,0+P469)</f>
        <v>2535378</v>
      </c>
      <c r="G440" s="7">
        <f t="shared" si="12"/>
        <v>0</v>
      </c>
      <c r="H440" s="7" t="str">
        <f t="shared" si="13"/>
        <v>，2535378</v>
      </c>
      <c r="I440" s="7" t="str">
        <f>VLOOKUP(A440,HOP!A:U,21,0)</f>
        <v>直采</v>
      </c>
    </row>
    <row r="441" s="7" customFormat="1" hidden="1" spans="1:9">
      <c r="A441" s="8">
        <v>17885489917</v>
      </c>
      <c r="B441" s="9">
        <v>44684</v>
      </c>
      <c r="C441" s="9">
        <v>44685</v>
      </c>
      <c r="D441" s="7">
        <v>542</v>
      </c>
      <c r="E441" s="7" t="str">
        <f>VLOOKUP(A441,HOP!A:L,12,0)</f>
        <v>542.00</v>
      </c>
      <c r="F441" s="7" t="str">
        <f>VLOOKUP(A441,HOP!A:C,3,0+P470)</f>
        <v>2535474</v>
      </c>
      <c r="G441" s="7">
        <f t="shared" si="12"/>
        <v>0</v>
      </c>
      <c r="H441" s="7" t="str">
        <f t="shared" si="13"/>
        <v>，2535474</v>
      </c>
      <c r="I441" s="7" t="str">
        <f>VLOOKUP(A441,HOP!A:U,21,0)</f>
        <v>直采</v>
      </c>
    </row>
    <row r="442" s="7" customFormat="1" hidden="1" spans="1:9">
      <c r="A442" s="8">
        <v>17885519571</v>
      </c>
      <c r="B442" s="9">
        <v>44686</v>
      </c>
      <c r="C442" s="9">
        <v>44687</v>
      </c>
      <c r="D442" s="7">
        <v>1600</v>
      </c>
      <c r="E442" s="7" t="str">
        <f>VLOOKUP(A442,HOP!A:L,12,0)</f>
        <v>1600.00</v>
      </c>
      <c r="F442" s="7" t="str">
        <f>VLOOKUP(A442,HOP!A:C,3,0+P471)</f>
        <v>2535501</v>
      </c>
      <c r="G442" s="7">
        <f t="shared" si="12"/>
        <v>0</v>
      </c>
      <c r="H442" s="7" t="str">
        <f t="shared" si="13"/>
        <v>，2535501</v>
      </c>
      <c r="I442" s="7" t="str">
        <f>VLOOKUP(A442,HOP!A:U,21,0)</f>
        <v>直采</v>
      </c>
    </row>
    <row r="443" s="7" customFormat="1" hidden="1" spans="1:9">
      <c r="A443" s="8">
        <v>17885594984</v>
      </c>
      <c r="B443" s="9">
        <v>44684</v>
      </c>
      <c r="C443" s="9">
        <v>44685</v>
      </c>
      <c r="D443" s="7">
        <v>0</v>
      </c>
      <c r="E443" s="7" t="e">
        <f>VLOOKUP(A443,HOP!A:L,12,0)</f>
        <v>#N/A</v>
      </c>
      <c r="F443" s="7" t="e">
        <f>VLOOKUP(A443,HOP!A:C,3,0+P472)</f>
        <v>#N/A</v>
      </c>
      <c r="G443" s="7" t="e">
        <f t="shared" si="12"/>
        <v>#N/A</v>
      </c>
      <c r="H443" s="7" t="e">
        <f t="shared" si="13"/>
        <v>#N/A</v>
      </c>
      <c r="I443" s="7" t="e">
        <f>VLOOKUP(A443,HOP!A:U,21,0)</f>
        <v>#N/A</v>
      </c>
    </row>
    <row r="444" s="7" customFormat="1" hidden="1" spans="1:9">
      <c r="A444" s="8">
        <v>17885687171</v>
      </c>
      <c r="B444" s="9">
        <v>44687</v>
      </c>
      <c r="C444" s="9">
        <v>44688</v>
      </c>
      <c r="D444" s="7">
        <v>272</v>
      </c>
      <c r="E444" s="7" t="str">
        <f>VLOOKUP(A444,HOP!A:L,12,0)</f>
        <v>272.00</v>
      </c>
      <c r="F444" s="7" t="str">
        <f>VLOOKUP(A444,HOP!A:C,3,0+P473)</f>
        <v>2535557</v>
      </c>
      <c r="G444" s="7">
        <f t="shared" si="12"/>
        <v>0</v>
      </c>
      <c r="H444" s="7" t="str">
        <f t="shared" si="13"/>
        <v>，2535557</v>
      </c>
      <c r="I444" s="7" t="str">
        <f>VLOOKUP(A444,HOP!A:U,21,0)</f>
        <v>直采</v>
      </c>
    </row>
    <row r="445" s="7" customFormat="1" hidden="1" spans="1:9">
      <c r="A445" s="8">
        <v>17885998811</v>
      </c>
      <c r="B445" s="9">
        <v>44685</v>
      </c>
      <c r="C445" s="9">
        <v>44688</v>
      </c>
      <c r="D445" s="7">
        <v>5576</v>
      </c>
      <c r="E445" s="7" t="str">
        <f>VLOOKUP(A445,HOP!A:L,12,0)</f>
        <v>5576.00</v>
      </c>
      <c r="F445" s="7" t="str">
        <f>VLOOKUP(A445,HOP!A:C,3,0+P474)</f>
        <v>2535679</v>
      </c>
      <c r="G445" s="7">
        <f t="shared" si="12"/>
        <v>0</v>
      </c>
      <c r="H445" s="7" t="str">
        <f t="shared" si="13"/>
        <v>，2535679</v>
      </c>
      <c r="I445" s="7" t="str">
        <f>VLOOKUP(A445,HOP!A:U,21,0)</f>
        <v>直采</v>
      </c>
    </row>
    <row r="446" s="7" customFormat="1" hidden="1" spans="1:9">
      <c r="A446" s="8">
        <v>17886050801</v>
      </c>
      <c r="B446" s="9">
        <v>44685</v>
      </c>
      <c r="C446" s="9">
        <v>44686</v>
      </c>
      <c r="D446" s="7">
        <v>3120</v>
      </c>
      <c r="E446" s="7" t="str">
        <f>VLOOKUP(A446,HOP!A:L,12,0)</f>
        <v>3120.00</v>
      </c>
      <c r="F446" s="7" t="str">
        <f>VLOOKUP(A446,HOP!A:C,3,0+P475)</f>
        <v>2535706</v>
      </c>
      <c r="G446" s="7">
        <f t="shared" si="12"/>
        <v>0</v>
      </c>
      <c r="H446" s="7" t="str">
        <f t="shared" si="13"/>
        <v>，2535706</v>
      </c>
      <c r="I446" s="7" t="str">
        <f>VLOOKUP(A446,HOP!A:U,21,0)</f>
        <v>直采</v>
      </c>
    </row>
    <row r="447" s="7" customFormat="1" hidden="1" spans="1:9">
      <c r="A447" s="8">
        <v>17886079148</v>
      </c>
      <c r="B447" s="9">
        <v>44687</v>
      </c>
      <c r="C447" s="9">
        <v>44688</v>
      </c>
      <c r="D447" s="7">
        <v>238</v>
      </c>
      <c r="E447" s="7" t="str">
        <f>VLOOKUP(A447,HOP!A:L,12,0)</f>
        <v>238.00</v>
      </c>
      <c r="F447" s="7" t="str">
        <f>VLOOKUP(A447,HOP!A:C,3,0+P476)</f>
        <v>2535738</v>
      </c>
      <c r="G447" s="7">
        <f t="shared" si="12"/>
        <v>0</v>
      </c>
      <c r="H447" s="7" t="str">
        <f t="shared" si="13"/>
        <v>，2535738</v>
      </c>
      <c r="I447" s="7" t="str">
        <f>VLOOKUP(A447,HOP!A:U,21,0)</f>
        <v>直采</v>
      </c>
    </row>
    <row r="448" s="7" customFormat="1" hidden="1" spans="1:9">
      <c r="A448" s="8">
        <v>17886164513</v>
      </c>
      <c r="B448" s="9">
        <v>44685</v>
      </c>
      <c r="C448" s="9">
        <v>44687</v>
      </c>
      <c r="D448" s="7">
        <v>782</v>
      </c>
      <c r="E448" s="7" t="str">
        <f>VLOOKUP(A448,HOP!A:L,12,0)</f>
        <v>782.00</v>
      </c>
      <c r="F448" s="7" t="str">
        <f>VLOOKUP(A448,HOP!A:C,3,0+P477)</f>
        <v>2535776</v>
      </c>
      <c r="G448" s="7">
        <f t="shared" si="12"/>
        <v>0</v>
      </c>
      <c r="H448" s="7" t="str">
        <f t="shared" si="13"/>
        <v>，2535776</v>
      </c>
      <c r="I448" s="7" t="str">
        <f>VLOOKUP(A448,HOP!A:U,21,0)</f>
        <v>直采</v>
      </c>
    </row>
    <row r="449" s="7" customFormat="1" hidden="1" spans="1:9">
      <c r="A449" s="8">
        <v>17889014054</v>
      </c>
      <c r="B449" s="9">
        <v>44688</v>
      </c>
      <c r="C449" s="9">
        <v>44689</v>
      </c>
      <c r="D449" s="7">
        <v>523</v>
      </c>
      <c r="E449" s="7" t="str">
        <f>VLOOKUP(A449,HOP!A:L,12,0)</f>
        <v>523.00</v>
      </c>
      <c r="F449" s="7" t="str">
        <f>VLOOKUP(A449,HOP!A:C,3,0+P478)</f>
        <v>2535844</v>
      </c>
      <c r="G449" s="7">
        <f t="shared" si="12"/>
        <v>0</v>
      </c>
      <c r="H449" s="7" t="str">
        <f t="shared" si="13"/>
        <v>，2535844</v>
      </c>
      <c r="I449" s="7" t="str">
        <f>VLOOKUP(A449,HOP!A:U,21,0)</f>
        <v>直采</v>
      </c>
    </row>
    <row r="450" s="7" customFormat="1" hidden="1" spans="1:9">
      <c r="A450" s="8">
        <v>17889438655</v>
      </c>
      <c r="B450" s="9">
        <v>44685</v>
      </c>
      <c r="C450" s="9">
        <v>44686</v>
      </c>
      <c r="D450" s="7">
        <v>606</v>
      </c>
      <c r="E450" s="7" t="str">
        <f>VLOOKUP(A450,HOP!A:L,12,0)</f>
        <v>606.00</v>
      </c>
      <c r="F450" s="7" t="str">
        <f>VLOOKUP(A450,HOP!A:C,3,0+P479)</f>
        <v>2535906</v>
      </c>
      <c r="G450" s="7">
        <f t="shared" ref="G450:G513" si="14">D450-E450</f>
        <v>0</v>
      </c>
      <c r="H450" s="7" t="str">
        <f t="shared" ref="H450:H513" si="15">$H$1&amp;F450</f>
        <v>，2535906</v>
      </c>
      <c r="I450" s="7" t="str">
        <f>VLOOKUP(A450,HOP!A:U,21,0)</f>
        <v>直采</v>
      </c>
    </row>
    <row r="451" s="7" customFormat="1" hidden="1" spans="1:9">
      <c r="A451" s="8">
        <v>17889598229</v>
      </c>
      <c r="B451" s="9">
        <v>44685</v>
      </c>
      <c r="C451" s="9">
        <v>44686</v>
      </c>
      <c r="D451" s="7">
        <v>332</v>
      </c>
      <c r="E451" s="7" t="str">
        <f>VLOOKUP(A451,HOP!A:L,12,0)</f>
        <v>332.00</v>
      </c>
      <c r="F451" s="7" t="str">
        <f>VLOOKUP(A451,HOP!A:C,3,0+P480)</f>
        <v>2535959</v>
      </c>
      <c r="G451" s="7">
        <f t="shared" si="14"/>
        <v>0</v>
      </c>
      <c r="H451" s="7" t="str">
        <f t="shared" si="15"/>
        <v>，2535959</v>
      </c>
      <c r="I451" s="7" t="str">
        <f>VLOOKUP(A451,HOP!A:U,21,0)</f>
        <v>直采</v>
      </c>
    </row>
    <row r="452" s="7" customFormat="1" hidden="1" spans="1:9">
      <c r="A452" s="8">
        <v>17889809515</v>
      </c>
      <c r="B452" s="9">
        <v>44685</v>
      </c>
      <c r="C452" s="9">
        <v>44686</v>
      </c>
      <c r="D452" s="7">
        <v>264</v>
      </c>
      <c r="E452" s="7" t="str">
        <f>VLOOKUP(A452,HOP!A:L,12,0)</f>
        <v>264.00</v>
      </c>
      <c r="F452" s="7" t="str">
        <f>VLOOKUP(A452,HOP!A:C,3,0+P481)</f>
        <v>2536191</v>
      </c>
      <c r="G452" s="7">
        <f t="shared" si="14"/>
        <v>0</v>
      </c>
      <c r="H452" s="7" t="str">
        <f t="shared" si="15"/>
        <v>，2536191</v>
      </c>
      <c r="I452" s="7" t="str">
        <f>VLOOKUP(A452,HOP!A:U,21,0)</f>
        <v>直采</v>
      </c>
    </row>
    <row r="453" s="7" customFormat="1" hidden="1" spans="1:9">
      <c r="A453" s="8">
        <v>17889645988</v>
      </c>
      <c r="B453" s="9">
        <v>44686</v>
      </c>
      <c r="C453" s="9">
        <v>44687</v>
      </c>
      <c r="D453" s="7">
        <v>350</v>
      </c>
      <c r="E453" s="7" t="str">
        <f>VLOOKUP(A453,HOP!A:L,12,0)</f>
        <v>350.00</v>
      </c>
      <c r="F453" s="7" t="str">
        <f>VLOOKUP(A453,HOP!A:C,3,0+P482)</f>
        <v>2535990</v>
      </c>
      <c r="G453" s="7">
        <f t="shared" si="14"/>
        <v>0</v>
      </c>
      <c r="H453" s="7" t="str">
        <f t="shared" si="15"/>
        <v>，2535990</v>
      </c>
      <c r="I453" s="7" t="str">
        <f>VLOOKUP(A453,HOP!A:U,21,0)</f>
        <v>直采</v>
      </c>
    </row>
    <row r="454" s="7" customFormat="1" hidden="1" spans="1:9">
      <c r="A454" s="8">
        <v>17890098670</v>
      </c>
      <c r="B454" s="9">
        <v>44685</v>
      </c>
      <c r="C454" s="9">
        <v>44686</v>
      </c>
      <c r="D454" s="7">
        <v>794</v>
      </c>
      <c r="E454" s="7" t="str">
        <f>VLOOKUP(A454,HOP!A:L,12,0)</f>
        <v>794.00</v>
      </c>
      <c r="F454" s="7" t="str">
        <f>VLOOKUP(A454,HOP!A:C,3,0+P483)</f>
        <v>2536414</v>
      </c>
      <c r="G454" s="7">
        <f t="shared" si="14"/>
        <v>0</v>
      </c>
      <c r="H454" s="7" t="str">
        <f t="shared" si="15"/>
        <v>，2536414</v>
      </c>
      <c r="I454" s="7" t="str">
        <f>VLOOKUP(A454,HOP!A:U,21,0)</f>
        <v>直采</v>
      </c>
    </row>
    <row r="455" s="7" customFormat="1" hidden="1" spans="1:9">
      <c r="A455" s="8">
        <v>17890203565</v>
      </c>
      <c r="B455" s="9">
        <v>44685</v>
      </c>
      <c r="C455" s="9">
        <v>44687</v>
      </c>
      <c r="D455" s="7">
        <v>670</v>
      </c>
      <c r="E455" s="7" t="str">
        <f>VLOOKUP(A455,HOP!A:L,12,0)</f>
        <v>670.00</v>
      </c>
      <c r="F455" s="7" t="str">
        <f>VLOOKUP(A455,HOP!A:C,3,0+P484)</f>
        <v>2536514</v>
      </c>
      <c r="G455" s="7">
        <f t="shared" si="14"/>
        <v>0</v>
      </c>
      <c r="H455" s="7" t="str">
        <f t="shared" si="15"/>
        <v>，2536514</v>
      </c>
      <c r="I455" s="7" t="str">
        <f>VLOOKUP(A455,HOP!A:U,21,0)</f>
        <v>直采</v>
      </c>
    </row>
    <row r="456" s="7" customFormat="1" hidden="1" spans="1:9">
      <c r="A456" s="8">
        <v>17890226046</v>
      </c>
      <c r="B456" s="9">
        <v>44688</v>
      </c>
      <c r="C456" s="9">
        <v>44689</v>
      </c>
      <c r="D456" s="7">
        <v>240</v>
      </c>
      <c r="E456" s="7" t="str">
        <f>VLOOKUP(A456,HOP!A:L,12,0)</f>
        <v>240.00</v>
      </c>
      <c r="F456" s="7" t="str">
        <f>VLOOKUP(A456,HOP!A:C,3,0+P485)</f>
        <v>2536524</v>
      </c>
      <c r="G456" s="7">
        <f t="shared" si="14"/>
        <v>0</v>
      </c>
      <c r="H456" s="7" t="str">
        <f t="shared" si="15"/>
        <v>，2536524</v>
      </c>
      <c r="I456" s="7" t="str">
        <f>VLOOKUP(A456,HOP!A:U,21,0)</f>
        <v>直采</v>
      </c>
    </row>
    <row r="457" s="7" customFormat="1" hidden="1" spans="1:9">
      <c r="A457" s="8">
        <v>17890315961</v>
      </c>
      <c r="B457" s="9">
        <v>44686</v>
      </c>
      <c r="C457" s="9">
        <v>44687</v>
      </c>
      <c r="D457" s="7">
        <v>1050</v>
      </c>
      <c r="E457" s="7" t="str">
        <f>VLOOKUP(A457,HOP!A:L,12,0)</f>
        <v>1050.00</v>
      </c>
      <c r="F457" s="7" t="str">
        <f>VLOOKUP(A457,HOP!A:C,3,0+P486)</f>
        <v>2536595</v>
      </c>
      <c r="G457" s="7">
        <f t="shared" si="14"/>
        <v>0</v>
      </c>
      <c r="H457" s="7" t="str">
        <f t="shared" si="15"/>
        <v>，2536595</v>
      </c>
      <c r="I457" s="7" t="str">
        <f>VLOOKUP(A457,HOP!A:U,21,0)</f>
        <v>直采</v>
      </c>
    </row>
    <row r="458" s="7" customFormat="1" hidden="1" spans="1:9">
      <c r="A458" s="8">
        <v>17890455963</v>
      </c>
      <c r="B458" s="9">
        <v>44686</v>
      </c>
      <c r="C458" s="9">
        <v>44688</v>
      </c>
      <c r="D458" s="7">
        <v>724</v>
      </c>
      <c r="E458" s="7" t="str">
        <f>VLOOKUP(A458,HOP!A:L,12,0)</f>
        <v>724.00</v>
      </c>
      <c r="F458" s="7" t="str">
        <f>VLOOKUP(A458,HOP!A:C,3,0+P487)</f>
        <v>2536695</v>
      </c>
      <c r="G458" s="7">
        <f t="shared" si="14"/>
        <v>0</v>
      </c>
      <c r="H458" s="7" t="str">
        <f t="shared" si="15"/>
        <v>，2536695</v>
      </c>
      <c r="I458" s="7" t="str">
        <f>VLOOKUP(A458,HOP!A:U,21,0)</f>
        <v>直采</v>
      </c>
    </row>
    <row r="459" s="7" customFormat="1" hidden="1" spans="1:9">
      <c r="A459" s="8">
        <v>17890561051</v>
      </c>
      <c r="B459" s="9">
        <v>44686</v>
      </c>
      <c r="C459" s="9">
        <v>44688</v>
      </c>
      <c r="D459" s="7">
        <v>16680</v>
      </c>
      <c r="E459" s="7" t="str">
        <f>VLOOKUP(A459,HOP!A:L,12,0)</f>
        <v>16680.00</v>
      </c>
      <c r="F459" s="7" t="str">
        <f>VLOOKUP(A459,HOP!A:C,3,0+P488)</f>
        <v>2536756</v>
      </c>
      <c r="G459" s="7">
        <f t="shared" si="14"/>
        <v>0</v>
      </c>
      <c r="H459" s="7" t="str">
        <f t="shared" si="15"/>
        <v>，2536756</v>
      </c>
      <c r="I459" s="7" t="str">
        <f>VLOOKUP(A459,HOP!A:U,21,0)</f>
        <v>直采</v>
      </c>
    </row>
    <row r="460" s="7" customFormat="1" hidden="1" spans="1:9">
      <c r="A460" s="8">
        <v>17890608311</v>
      </c>
      <c r="B460" s="9">
        <v>44685</v>
      </c>
      <c r="C460" s="9">
        <v>44686</v>
      </c>
      <c r="D460" s="7">
        <v>403</v>
      </c>
      <c r="E460" s="7" t="str">
        <f>VLOOKUP(A460,HOP!A:L,12,0)</f>
        <v>403.00</v>
      </c>
      <c r="F460" s="7" t="str">
        <f>VLOOKUP(A460,HOP!A:C,3,0+P489)</f>
        <v>2536792</v>
      </c>
      <c r="G460" s="7">
        <f t="shared" si="14"/>
        <v>0</v>
      </c>
      <c r="H460" s="7" t="str">
        <f t="shared" si="15"/>
        <v>，2536792</v>
      </c>
      <c r="I460" s="7" t="str">
        <f>VLOOKUP(A460,HOP!A:U,21,0)</f>
        <v>直采</v>
      </c>
    </row>
    <row r="461" s="7" customFormat="1" hidden="1" spans="1:9">
      <c r="A461" s="8">
        <v>17890862749</v>
      </c>
      <c r="B461" s="9">
        <v>44685</v>
      </c>
      <c r="C461" s="9">
        <v>44688</v>
      </c>
      <c r="D461" s="7">
        <v>1650</v>
      </c>
      <c r="E461" s="7" t="str">
        <f>VLOOKUP(A461,HOP!A:L,12,0)</f>
        <v>1650.00</v>
      </c>
      <c r="F461" s="7" t="str">
        <f>VLOOKUP(A461,HOP!A:C,3,0+P490)</f>
        <v>2536987</v>
      </c>
      <c r="G461" s="7">
        <f t="shared" si="14"/>
        <v>0</v>
      </c>
      <c r="H461" s="7" t="str">
        <f t="shared" si="15"/>
        <v>，2536987</v>
      </c>
      <c r="I461" s="7" t="str">
        <f>VLOOKUP(A461,HOP!A:U,21,0)</f>
        <v>直采</v>
      </c>
    </row>
    <row r="462" s="7" customFormat="1" hidden="1" spans="1:9">
      <c r="A462" s="8">
        <v>17890955824</v>
      </c>
      <c r="B462" s="9">
        <v>44687</v>
      </c>
      <c r="C462" s="9">
        <v>44688</v>
      </c>
      <c r="D462" s="7">
        <v>550</v>
      </c>
      <c r="E462" s="7" t="str">
        <f>VLOOKUP(A462,HOP!A:L,12,0)</f>
        <v>550.00</v>
      </c>
      <c r="F462" s="7" t="str">
        <f>VLOOKUP(A462,HOP!A:C,3,0+P491)</f>
        <v>2537060</v>
      </c>
      <c r="G462" s="7">
        <f t="shared" si="14"/>
        <v>0</v>
      </c>
      <c r="H462" s="7" t="str">
        <f t="shared" si="15"/>
        <v>，2537060</v>
      </c>
      <c r="I462" s="7" t="str">
        <f>VLOOKUP(A462,HOP!A:U,21,0)</f>
        <v>直采</v>
      </c>
    </row>
    <row r="463" s="7" customFormat="1" hidden="1" spans="1:9">
      <c r="A463" s="8">
        <v>17890962066</v>
      </c>
      <c r="B463" s="9">
        <v>44687</v>
      </c>
      <c r="C463" s="9">
        <v>44688</v>
      </c>
      <c r="D463" s="7">
        <v>530</v>
      </c>
      <c r="E463" s="7" t="str">
        <f>VLOOKUP(A463,HOP!A:L,12,0)</f>
        <v>530.00</v>
      </c>
      <c r="F463" s="7" t="str">
        <f>VLOOKUP(A463,HOP!A:C,3,0+P492)</f>
        <v>2537066</v>
      </c>
      <c r="G463" s="7">
        <f t="shared" si="14"/>
        <v>0</v>
      </c>
      <c r="H463" s="7" t="str">
        <f t="shared" si="15"/>
        <v>，2537066</v>
      </c>
      <c r="I463" s="7" t="str">
        <f>VLOOKUP(A463,HOP!A:U,21,0)</f>
        <v>直采</v>
      </c>
    </row>
    <row r="464" s="7" customFormat="1" hidden="1" spans="1:9">
      <c r="A464" s="8">
        <v>17891015286</v>
      </c>
      <c r="B464" s="9">
        <v>44687</v>
      </c>
      <c r="C464" s="9">
        <v>44689</v>
      </c>
      <c r="D464" s="7">
        <v>514</v>
      </c>
      <c r="E464" s="7" t="str">
        <f>VLOOKUP(A464,HOP!A:L,12,0)</f>
        <v>514.00</v>
      </c>
      <c r="F464" s="7" t="str">
        <f>VLOOKUP(A464,HOP!A:C,3,0+P493)</f>
        <v>2537131</v>
      </c>
      <c r="G464" s="7">
        <f t="shared" si="14"/>
        <v>0</v>
      </c>
      <c r="H464" s="7" t="str">
        <f t="shared" si="15"/>
        <v>，2537131</v>
      </c>
      <c r="I464" s="7" t="str">
        <f>VLOOKUP(A464,HOP!A:U,21,0)</f>
        <v>直采</v>
      </c>
    </row>
    <row r="465" s="7" customFormat="1" hidden="1" spans="1:9">
      <c r="A465" s="8">
        <v>17891051309</v>
      </c>
      <c r="B465" s="9">
        <v>44688</v>
      </c>
      <c r="C465" s="9">
        <v>44689</v>
      </c>
      <c r="D465" s="7">
        <v>802</v>
      </c>
      <c r="E465" s="7" t="str">
        <f>VLOOKUP(A465,HOP!A:L,12,0)</f>
        <v>802.00</v>
      </c>
      <c r="F465" s="7" t="str">
        <f>VLOOKUP(A465,HOP!A:C,3,0+P494)</f>
        <v>2537161</v>
      </c>
      <c r="G465" s="7">
        <f t="shared" si="14"/>
        <v>0</v>
      </c>
      <c r="H465" s="7" t="str">
        <f t="shared" si="15"/>
        <v>，2537161</v>
      </c>
      <c r="I465" s="7" t="str">
        <f>VLOOKUP(A465,HOP!A:U,21,0)</f>
        <v>直采</v>
      </c>
    </row>
    <row r="466" s="7" customFormat="1" hidden="1" spans="1:9">
      <c r="A466" s="8">
        <v>17891072088</v>
      </c>
      <c r="B466" s="9">
        <v>44687</v>
      </c>
      <c r="C466" s="9">
        <v>44689</v>
      </c>
      <c r="D466" s="7">
        <v>484</v>
      </c>
      <c r="E466" s="7" t="str">
        <f>VLOOKUP(A466,HOP!A:L,12,0)</f>
        <v>484.00</v>
      </c>
      <c r="F466" s="7" t="str">
        <f>VLOOKUP(A466,HOP!A:C,3,0+P495)</f>
        <v>2537163</v>
      </c>
      <c r="G466" s="7">
        <f t="shared" si="14"/>
        <v>0</v>
      </c>
      <c r="H466" s="7" t="str">
        <f t="shared" si="15"/>
        <v>，2537163</v>
      </c>
      <c r="I466" s="7" t="str">
        <f>VLOOKUP(A466,HOP!A:U,21,0)</f>
        <v>直采</v>
      </c>
    </row>
    <row r="467" s="7" customFormat="1" hidden="1" spans="1:9">
      <c r="A467" s="8">
        <v>17891185781</v>
      </c>
      <c r="B467" s="9">
        <v>44686</v>
      </c>
      <c r="C467" s="9">
        <v>44687</v>
      </c>
      <c r="D467" s="7">
        <v>396</v>
      </c>
      <c r="E467" s="7" t="str">
        <f>VLOOKUP(A467,HOP!A:L,12,0)</f>
        <v>396.00</v>
      </c>
      <c r="F467" s="7" t="str">
        <f>VLOOKUP(A467,HOP!A:C,3,0+P496)</f>
        <v>2537209</v>
      </c>
      <c r="G467" s="7">
        <f t="shared" si="14"/>
        <v>0</v>
      </c>
      <c r="H467" s="7" t="str">
        <f t="shared" si="15"/>
        <v>，2537209</v>
      </c>
      <c r="I467" s="7" t="str">
        <f>VLOOKUP(A467,HOP!A:U,21,0)</f>
        <v>直采</v>
      </c>
    </row>
    <row r="468" s="7" customFormat="1" hidden="1" spans="1:9">
      <c r="A468" s="8">
        <v>17891581721</v>
      </c>
      <c r="B468" s="9">
        <v>44686</v>
      </c>
      <c r="C468" s="9">
        <v>44687</v>
      </c>
      <c r="D468" s="7">
        <v>272</v>
      </c>
      <c r="E468" s="7" t="str">
        <f>VLOOKUP(A468,HOP!A:L,12,0)</f>
        <v>272.00</v>
      </c>
      <c r="F468" s="7" t="str">
        <f>VLOOKUP(A468,HOP!A:C,3,0+P497)</f>
        <v>2537384</v>
      </c>
      <c r="G468" s="7">
        <f t="shared" si="14"/>
        <v>0</v>
      </c>
      <c r="H468" s="7" t="str">
        <f t="shared" si="15"/>
        <v>，2537384</v>
      </c>
      <c r="I468" s="7" t="str">
        <f>VLOOKUP(A468,HOP!A:U,21,0)</f>
        <v>直采</v>
      </c>
    </row>
    <row r="469" s="7" customFormat="1" hidden="1" spans="1:9">
      <c r="A469" s="8">
        <v>17891626858</v>
      </c>
      <c r="B469" s="9">
        <v>44686</v>
      </c>
      <c r="C469" s="9">
        <v>44687</v>
      </c>
      <c r="D469" s="7">
        <v>257</v>
      </c>
      <c r="E469" s="7" t="str">
        <f>VLOOKUP(A469,HOP!A:L,12,0)</f>
        <v>257.00</v>
      </c>
      <c r="F469" s="7" t="str">
        <f>VLOOKUP(A469,HOP!A:C,3,0+P498)</f>
        <v>2537406</v>
      </c>
      <c r="G469" s="7">
        <f t="shared" si="14"/>
        <v>0</v>
      </c>
      <c r="H469" s="7" t="str">
        <f t="shared" si="15"/>
        <v>，2537406</v>
      </c>
      <c r="I469" s="7" t="str">
        <f>VLOOKUP(A469,HOP!A:U,21,0)</f>
        <v>直采</v>
      </c>
    </row>
    <row r="470" s="7" customFormat="1" hidden="1" spans="1:9">
      <c r="A470" s="8">
        <v>17891688869</v>
      </c>
      <c r="B470" s="9">
        <v>44686</v>
      </c>
      <c r="C470" s="9">
        <v>44687</v>
      </c>
      <c r="D470" s="7">
        <v>2600</v>
      </c>
      <c r="E470" s="7" t="str">
        <f>VLOOKUP(A470,HOP!A:L,12,0)</f>
        <v>2600.00</v>
      </c>
      <c r="F470" s="7" t="str">
        <f>VLOOKUP(A470,HOP!A:C,3,0+P499)</f>
        <v>2537424</v>
      </c>
      <c r="G470" s="7">
        <f t="shared" si="14"/>
        <v>0</v>
      </c>
      <c r="H470" s="7" t="str">
        <f t="shared" si="15"/>
        <v>，2537424</v>
      </c>
      <c r="I470" s="7" t="str">
        <f>VLOOKUP(A470,HOP!A:U,21,0)</f>
        <v>直采</v>
      </c>
    </row>
    <row r="471" s="7" customFormat="1" hidden="1" spans="1:9">
      <c r="A471" s="8">
        <v>17891754422</v>
      </c>
      <c r="B471" s="9">
        <v>44687</v>
      </c>
      <c r="C471" s="9">
        <v>44688</v>
      </c>
      <c r="D471" s="7">
        <v>335</v>
      </c>
      <c r="E471" s="7" t="str">
        <f>VLOOKUP(A471,HOP!A:L,12,0)</f>
        <v>335.00</v>
      </c>
      <c r="F471" s="7" t="str">
        <f>VLOOKUP(A471,HOP!A:C,3,0+P500)</f>
        <v>2537451</v>
      </c>
      <c r="G471" s="7">
        <f t="shared" si="14"/>
        <v>0</v>
      </c>
      <c r="H471" s="7" t="str">
        <f t="shared" si="15"/>
        <v>，2537451</v>
      </c>
      <c r="I471" s="7" t="str">
        <f>VLOOKUP(A471,HOP!A:U,21,0)</f>
        <v>直采</v>
      </c>
    </row>
    <row r="472" s="7" customFormat="1" hidden="1" spans="1:9">
      <c r="A472" s="8">
        <v>17891813679</v>
      </c>
      <c r="B472" s="9">
        <v>44686</v>
      </c>
      <c r="C472" s="9">
        <v>44687</v>
      </c>
      <c r="D472" s="7">
        <v>403</v>
      </c>
      <c r="E472" s="7" t="str">
        <f>VLOOKUP(A472,HOP!A:L,12,0)</f>
        <v>403.00</v>
      </c>
      <c r="F472" s="7" t="str">
        <f>VLOOKUP(A472,HOP!A:C,3,0+P501)</f>
        <v>2537490</v>
      </c>
      <c r="G472" s="7">
        <f t="shared" si="14"/>
        <v>0</v>
      </c>
      <c r="H472" s="7" t="str">
        <f t="shared" si="15"/>
        <v>，2537490</v>
      </c>
      <c r="I472" s="7" t="str">
        <f>VLOOKUP(A472,HOP!A:U,21,0)</f>
        <v>直采</v>
      </c>
    </row>
    <row r="473" s="7" customFormat="1" hidden="1" spans="1:9">
      <c r="A473" s="8">
        <v>17891917979</v>
      </c>
      <c r="B473" s="9">
        <v>44686</v>
      </c>
      <c r="C473" s="9">
        <v>44687</v>
      </c>
      <c r="D473" s="7">
        <v>257</v>
      </c>
      <c r="E473" s="7" t="str">
        <f>VLOOKUP(A473,HOP!A:L,12,0)</f>
        <v>257.00</v>
      </c>
      <c r="F473" s="7" t="str">
        <f>VLOOKUP(A473,HOP!A:C,3,0+P502)</f>
        <v>2537554</v>
      </c>
      <c r="G473" s="7">
        <f t="shared" si="14"/>
        <v>0</v>
      </c>
      <c r="H473" s="7" t="str">
        <f t="shared" si="15"/>
        <v>，2537554</v>
      </c>
      <c r="I473" s="7" t="str">
        <f>VLOOKUP(A473,HOP!A:U,21,0)</f>
        <v>直采</v>
      </c>
    </row>
    <row r="474" s="7" customFormat="1" hidden="1" spans="1:9">
      <c r="A474" s="8">
        <v>17891948374</v>
      </c>
      <c r="B474" s="9">
        <v>44688</v>
      </c>
      <c r="C474" s="9">
        <v>44689</v>
      </c>
      <c r="D474" s="7">
        <v>0</v>
      </c>
      <c r="E474" s="7" t="e">
        <f>VLOOKUP(A474,HOP!A:L,12,0)</f>
        <v>#N/A</v>
      </c>
      <c r="F474" s="7" t="e">
        <f>VLOOKUP(A474,HOP!A:C,3,0+P503)</f>
        <v>#N/A</v>
      </c>
      <c r="G474" s="7" t="e">
        <f t="shared" si="14"/>
        <v>#N/A</v>
      </c>
      <c r="H474" s="7" t="e">
        <f t="shared" si="15"/>
        <v>#N/A</v>
      </c>
      <c r="I474" s="7" t="e">
        <f>VLOOKUP(A474,HOP!A:U,21,0)</f>
        <v>#N/A</v>
      </c>
    </row>
    <row r="475" s="7" customFormat="1" hidden="1" spans="1:9">
      <c r="A475" s="8">
        <v>17891950391</v>
      </c>
      <c r="B475" s="9">
        <v>44688</v>
      </c>
      <c r="C475" s="9">
        <v>44689</v>
      </c>
      <c r="D475" s="7">
        <v>0</v>
      </c>
      <c r="E475" s="7" t="e">
        <f>VLOOKUP(A475,HOP!A:L,12,0)</f>
        <v>#N/A</v>
      </c>
      <c r="F475" s="7" t="e">
        <f>VLOOKUP(A475,HOP!A:C,3,0+P504)</f>
        <v>#N/A</v>
      </c>
      <c r="G475" s="7" t="e">
        <f t="shared" si="14"/>
        <v>#N/A</v>
      </c>
      <c r="H475" s="7" t="e">
        <f t="shared" si="15"/>
        <v>#N/A</v>
      </c>
      <c r="I475" s="7" t="e">
        <f>VLOOKUP(A475,HOP!A:U,21,0)</f>
        <v>#N/A</v>
      </c>
    </row>
    <row r="476" s="7" customFormat="1" hidden="1" spans="1:9">
      <c r="A476" s="8">
        <v>17891956490</v>
      </c>
      <c r="B476" s="9">
        <v>44688</v>
      </c>
      <c r="C476" s="9">
        <v>44689</v>
      </c>
      <c r="D476" s="7">
        <v>0</v>
      </c>
      <c r="E476" s="7" t="e">
        <f>VLOOKUP(A476,HOP!A:L,12,0)</f>
        <v>#N/A</v>
      </c>
      <c r="F476" s="7" t="e">
        <f>VLOOKUP(A476,HOP!A:C,3,0+P505)</f>
        <v>#N/A</v>
      </c>
      <c r="G476" s="7" t="e">
        <f t="shared" si="14"/>
        <v>#N/A</v>
      </c>
      <c r="H476" s="7" t="e">
        <f t="shared" si="15"/>
        <v>#N/A</v>
      </c>
      <c r="I476" s="7" t="e">
        <f>VLOOKUP(A476,HOP!A:U,21,0)</f>
        <v>#N/A</v>
      </c>
    </row>
    <row r="477" s="7" customFormat="1" hidden="1" spans="1:9">
      <c r="A477" s="8">
        <v>17892090028</v>
      </c>
      <c r="B477" s="9">
        <v>44686</v>
      </c>
      <c r="C477" s="9">
        <v>44687</v>
      </c>
      <c r="D477" s="7">
        <v>0</v>
      </c>
      <c r="E477" s="7" t="e">
        <f>VLOOKUP(A477,HOP!A:L,12,0)</f>
        <v>#N/A</v>
      </c>
      <c r="F477" s="7" t="e">
        <f>VLOOKUP(A477,HOP!A:C,3,0+P506)</f>
        <v>#N/A</v>
      </c>
      <c r="G477" s="7" t="e">
        <f t="shared" si="14"/>
        <v>#N/A</v>
      </c>
      <c r="H477" s="7" t="e">
        <f t="shared" si="15"/>
        <v>#N/A</v>
      </c>
      <c r="I477" s="7" t="e">
        <f>VLOOKUP(A477,HOP!A:U,21,0)</f>
        <v>#N/A</v>
      </c>
    </row>
    <row r="478" s="7" customFormat="1" hidden="1" spans="1:9">
      <c r="A478" s="8">
        <v>17892142297</v>
      </c>
      <c r="B478" s="9">
        <v>44686</v>
      </c>
      <c r="C478" s="9">
        <v>44688</v>
      </c>
      <c r="D478" s="7">
        <v>1580</v>
      </c>
      <c r="E478" s="7" t="str">
        <f>VLOOKUP(A478,HOP!A:L,12,0)</f>
        <v>1580.00</v>
      </c>
      <c r="F478" s="7" t="str">
        <f>VLOOKUP(A478,HOP!A:C,3,0+P507)</f>
        <v>2537775</v>
      </c>
      <c r="G478" s="7">
        <f t="shared" si="14"/>
        <v>0</v>
      </c>
      <c r="H478" s="7" t="str">
        <f t="shared" si="15"/>
        <v>，2537775</v>
      </c>
      <c r="I478" s="7" t="str">
        <f>VLOOKUP(A478,HOP!A:U,21,0)</f>
        <v>直采</v>
      </c>
    </row>
    <row r="479" s="7" customFormat="1" hidden="1" spans="1:9">
      <c r="A479" s="8">
        <v>17892160458</v>
      </c>
      <c r="B479" s="9">
        <v>44686</v>
      </c>
      <c r="C479" s="9">
        <v>44687</v>
      </c>
      <c r="D479" s="7">
        <v>0</v>
      </c>
      <c r="E479" s="7" t="e">
        <f>VLOOKUP(A479,HOP!A:L,12,0)</f>
        <v>#N/A</v>
      </c>
      <c r="F479" s="7" t="e">
        <f>VLOOKUP(A479,HOP!A:C,3,0+P508)</f>
        <v>#N/A</v>
      </c>
      <c r="G479" s="7" t="e">
        <f t="shared" si="14"/>
        <v>#N/A</v>
      </c>
      <c r="H479" s="7" t="e">
        <f t="shared" si="15"/>
        <v>#N/A</v>
      </c>
      <c r="I479" s="7" t="e">
        <f>VLOOKUP(A479,HOP!A:U,21,0)</f>
        <v>#N/A</v>
      </c>
    </row>
    <row r="480" s="7" customFormat="1" hidden="1" spans="1:9">
      <c r="A480" s="8">
        <v>17892176253</v>
      </c>
      <c r="B480" s="9">
        <v>44688</v>
      </c>
      <c r="C480" s="9">
        <v>44689</v>
      </c>
      <c r="D480" s="7">
        <v>240</v>
      </c>
      <c r="E480" s="7" t="str">
        <f>VLOOKUP(A480,HOP!A:L,12,0)</f>
        <v>240.00</v>
      </c>
      <c r="F480" s="7" t="str">
        <f>VLOOKUP(A480,HOP!A:C,3,0+P509)</f>
        <v>2537816</v>
      </c>
      <c r="G480" s="7">
        <f t="shared" si="14"/>
        <v>0</v>
      </c>
      <c r="H480" s="7" t="str">
        <f t="shared" si="15"/>
        <v>，2537816</v>
      </c>
      <c r="I480" s="7" t="str">
        <f>VLOOKUP(A480,HOP!A:U,21,0)</f>
        <v>直采</v>
      </c>
    </row>
    <row r="481" s="7" customFormat="1" hidden="1" spans="1:9">
      <c r="A481" s="8">
        <v>17892199322</v>
      </c>
      <c r="B481" s="9">
        <v>44686</v>
      </c>
      <c r="C481" s="9">
        <v>44687</v>
      </c>
      <c r="D481" s="7">
        <v>287</v>
      </c>
      <c r="E481" s="7" t="str">
        <f>VLOOKUP(A481,HOP!A:L,12,0)</f>
        <v>287.00</v>
      </c>
      <c r="F481" s="7" t="str">
        <f>VLOOKUP(A481,HOP!A:C,3,0+P510)</f>
        <v>2537826</v>
      </c>
      <c r="G481" s="7">
        <f t="shared" si="14"/>
        <v>0</v>
      </c>
      <c r="H481" s="7" t="str">
        <f t="shared" si="15"/>
        <v>，2537826</v>
      </c>
      <c r="I481" s="7" t="str">
        <f>VLOOKUP(A481,HOP!A:U,21,0)</f>
        <v>直采</v>
      </c>
    </row>
    <row r="482" s="7" customFormat="1" hidden="1" spans="1:9">
      <c r="A482" s="8">
        <v>17891672305</v>
      </c>
      <c r="B482" s="9">
        <v>44686</v>
      </c>
      <c r="C482" s="9">
        <v>44687</v>
      </c>
      <c r="D482" s="7">
        <v>305</v>
      </c>
      <c r="E482" s="7" t="str">
        <f>VLOOKUP(A482,HOP!A:L,12,0)</f>
        <v>305.00</v>
      </c>
      <c r="F482" s="7" t="str">
        <f>VLOOKUP(A482,HOP!A:C,3,0+P511)</f>
        <v>2537417</v>
      </c>
      <c r="G482" s="7">
        <f t="shared" si="14"/>
        <v>0</v>
      </c>
      <c r="H482" s="7" t="str">
        <f t="shared" si="15"/>
        <v>，2537417</v>
      </c>
      <c r="I482" s="7" t="str">
        <f>VLOOKUP(A482,HOP!A:U,21,0)</f>
        <v>直采</v>
      </c>
    </row>
    <row r="483" s="7" customFormat="1" hidden="1" spans="1:9">
      <c r="A483" s="8">
        <v>17892275335</v>
      </c>
      <c r="B483" s="9">
        <v>44686</v>
      </c>
      <c r="C483" s="9">
        <v>44687</v>
      </c>
      <c r="D483" s="7">
        <v>257</v>
      </c>
      <c r="E483" s="7" t="str">
        <f>VLOOKUP(A483,HOP!A:L,12,0)</f>
        <v>257.00</v>
      </c>
      <c r="F483" s="7" t="str">
        <f>VLOOKUP(A483,HOP!A:C,3,0+P512)</f>
        <v>2537890</v>
      </c>
      <c r="G483" s="7">
        <f t="shared" si="14"/>
        <v>0</v>
      </c>
      <c r="H483" s="7" t="str">
        <f t="shared" si="15"/>
        <v>，2537890</v>
      </c>
      <c r="I483" s="7" t="str">
        <f>VLOOKUP(A483,HOP!A:U,21,0)</f>
        <v>直采</v>
      </c>
    </row>
    <row r="484" s="7" customFormat="1" hidden="1" spans="1:9">
      <c r="A484" s="8">
        <v>17892211844</v>
      </c>
      <c r="B484" s="9">
        <v>44686</v>
      </c>
      <c r="C484" s="9">
        <v>44687</v>
      </c>
      <c r="D484" s="7">
        <v>1300</v>
      </c>
      <c r="E484" s="7" t="str">
        <f>VLOOKUP(A484,HOP!A:L,12,0)</f>
        <v>1300.00</v>
      </c>
      <c r="F484" s="7" t="str">
        <f>VLOOKUP(A484,HOP!A:C,3,0+P513)</f>
        <v>2537838</v>
      </c>
      <c r="G484" s="7">
        <f t="shared" si="14"/>
        <v>0</v>
      </c>
      <c r="H484" s="7" t="str">
        <f t="shared" si="15"/>
        <v>，2537838</v>
      </c>
      <c r="I484" s="7" t="str">
        <f>VLOOKUP(A484,HOP!A:U,21,0)</f>
        <v>直采</v>
      </c>
    </row>
    <row r="485" s="7" customFormat="1" hidden="1" spans="1:9">
      <c r="A485" s="8">
        <v>17892297643</v>
      </c>
      <c r="B485" s="9">
        <v>44686</v>
      </c>
      <c r="C485" s="9">
        <v>44687</v>
      </c>
      <c r="D485" s="7">
        <v>421</v>
      </c>
      <c r="E485" s="7" t="str">
        <f>VLOOKUP(A485,HOP!A:L,12,0)</f>
        <v>421.00</v>
      </c>
      <c r="F485" s="7" t="str">
        <f>VLOOKUP(A485,HOP!A:C,3,0+P514)</f>
        <v>2537924</v>
      </c>
      <c r="G485" s="7">
        <f t="shared" si="14"/>
        <v>0</v>
      </c>
      <c r="H485" s="7" t="str">
        <f t="shared" si="15"/>
        <v>，2537924</v>
      </c>
      <c r="I485" s="7" t="str">
        <f>VLOOKUP(A485,HOP!A:U,21,0)</f>
        <v>直采</v>
      </c>
    </row>
    <row r="486" s="7" customFormat="1" hidden="1" spans="1:9">
      <c r="A486" s="8">
        <v>17892470736</v>
      </c>
      <c r="B486" s="9">
        <v>44686</v>
      </c>
      <c r="C486" s="9">
        <v>44687</v>
      </c>
      <c r="D486" s="7">
        <v>257</v>
      </c>
      <c r="E486" s="7" t="str">
        <f>VLOOKUP(A486,HOP!A:L,12,0)</f>
        <v>257.00</v>
      </c>
      <c r="F486" s="7" t="str">
        <f>VLOOKUP(A486,HOP!A:C,3,0+P515)</f>
        <v>2538089</v>
      </c>
      <c r="G486" s="7">
        <f t="shared" si="14"/>
        <v>0</v>
      </c>
      <c r="H486" s="7" t="str">
        <f t="shared" si="15"/>
        <v>，2538089</v>
      </c>
      <c r="I486" s="7" t="str">
        <f>VLOOKUP(A486,HOP!A:U,21,0)</f>
        <v>直采</v>
      </c>
    </row>
    <row r="487" s="7" customFormat="1" hidden="1" spans="1:9">
      <c r="A487" s="8">
        <v>17892526654</v>
      </c>
      <c r="B487" s="9">
        <v>44686</v>
      </c>
      <c r="C487" s="9">
        <v>44687</v>
      </c>
      <c r="D487" s="7">
        <v>257</v>
      </c>
      <c r="E487" s="7" t="str">
        <f>VLOOKUP(A487,HOP!A:L,12,0)</f>
        <v>257.00</v>
      </c>
      <c r="F487" s="7" t="str">
        <f>VLOOKUP(A487,HOP!A:C,3,0+P516)</f>
        <v>2538165</v>
      </c>
      <c r="G487" s="7">
        <f t="shared" si="14"/>
        <v>0</v>
      </c>
      <c r="H487" s="7" t="str">
        <f t="shared" si="15"/>
        <v>，2538165</v>
      </c>
      <c r="I487" s="7" t="str">
        <f>VLOOKUP(A487,HOP!A:U,21,0)</f>
        <v>直采</v>
      </c>
    </row>
    <row r="488" s="7" customFormat="1" hidden="1" spans="1:9">
      <c r="A488" s="8">
        <v>17892602428</v>
      </c>
      <c r="B488" s="9">
        <v>44686</v>
      </c>
      <c r="C488" s="9">
        <v>44687</v>
      </c>
      <c r="D488" s="7">
        <v>257</v>
      </c>
      <c r="E488" s="7" t="str">
        <f>VLOOKUP(A488,HOP!A:L,12,0)</f>
        <v>257.00</v>
      </c>
      <c r="F488" s="7" t="str">
        <f>VLOOKUP(A488,HOP!A:C,3,0+P517)</f>
        <v>2538270</v>
      </c>
      <c r="G488" s="7">
        <f t="shared" si="14"/>
        <v>0</v>
      </c>
      <c r="H488" s="7" t="str">
        <f t="shared" si="15"/>
        <v>，2538270</v>
      </c>
      <c r="I488" s="7" t="str">
        <f>VLOOKUP(A488,HOP!A:U,21,0)</f>
        <v>直采</v>
      </c>
    </row>
    <row r="489" s="7" customFormat="1" hidden="1" spans="1:9">
      <c r="A489" s="8">
        <v>17894907543</v>
      </c>
      <c r="B489" s="9">
        <v>44687</v>
      </c>
      <c r="C489" s="9">
        <v>44689</v>
      </c>
      <c r="D489" s="7">
        <v>372</v>
      </c>
      <c r="E489" s="7" t="str">
        <f>VLOOKUP(A489,HOP!A:L,12,0)</f>
        <v>372.00</v>
      </c>
      <c r="F489" s="7" t="str">
        <f>VLOOKUP(A489,HOP!A:C,3,0+P518)</f>
        <v>2538625</v>
      </c>
      <c r="G489" s="7">
        <f t="shared" si="14"/>
        <v>0</v>
      </c>
      <c r="H489" s="7" t="str">
        <f t="shared" si="15"/>
        <v>，2538625</v>
      </c>
      <c r="I489" s="7" t="str">
        <f>VLOOKUP(A489,HOP!A:U,21,0)</f>
        <v>直采</v>
      </c>
    </row>
    <row r="490" s="7" customFormat="1" hidden="1" spans="1:9">
      <c r="A490" s="8">
        <v>17895055538</v>
      </c>
      <c r="B490" s="9">
        <v>44688</v>
      </c>
      <c r="C490" s="9">
        <v>44689</v>
      </c>
      <c r="D490" s="7">
        <v>1850</v>
      </c>
      <c r="E490" s="7" t="str">
        <f>VLOOKUP(A490,HOP!A:L,12,0)</f>
        <v>1850.00</v>
      </c>
      <c r="F490" s="7" t="str">
        <f>VLOOKUP(A490,HOP!A:C,3,0+P519)</f>
        <v>2538671</v>
      </c>
      <c r="G490" s="7">
        <f t="shared" si="14"/>
        <v>0</v>
      </c>
      <c r="H490" s="7" t="str">
        <f t="shared" si="15"/>
        <v>，2538671</v>
      </c>
      <c r="I490" s="7" t="str">
        <f>VLOOKUP(A490,HOP!A:U,21,0)</f>
        <v>直采</v>
      </c>
    </row>
    <row r="491" s="7" customFormat="1" hidden="1" spans="1:9">
      <c r="A491" s="8">
        <v>17895279839</v>
      </c>
      <c r="B491" s="9">
        <v>44688</v>
      </c>
      <c r="C491" s="9">
        <v>44689</v>
      </c>
      <c r="D491" s="7">
        <v>0</v>
      </c>
      <c r="E491" s="7" t="e">
        <f>VLOOKUP(A491,HOP!A:L,12,0)</f>
        <v>#N/A</v>
      </c>
      <c r="F491" s="7" t="e">
        <f>VLOOKUP(A491,HOP!A:C,3,0+P520)</f>
        <v>#N/A</v>
      </c>
      <c r="G491" s="7" t="e">
        <f t="shared" si="14"/>
        <v>#N/A</v>
      </c>
      <c r="H491" s="7" t="e">
        <f t="shared" si="15"/>
        <v>#N/A</v>
      </c>
      <c r="I491" s="7" t="e">
        <f>VLOOKUP(A491,HOP!A:U,21,0)</f>
        <v>#N/A</v>
      </c>
    </row>
    <row r="492" s="7" customFormat="1" hidden="1" spans="1:9">
      <c r="A492" s="8">
        <v>17896061636</v>
      </c>
      <c r="B492" s="9">
        <v>44687</v>
      </c>
      <c r="C492" s="9">
        <v>44688</v>
      </c>
      <c r="D492" s="7">
        <v>412</v>
      </c>
      <c r="E492" s="7" t="str">
        <f>VLOOKUP(A492,HOP!A:L,12,0)</f>
        <v>412.00</v>
      </c>
      <c r="F492" s="7" t="str">
        <f>VLOOKUP(A492,HOP!A:C,3,0+P521)</f>
        <v>2539161</v>
      </c>
      <c r="G492" s="7">
        <f t="shared" si="14"/>
        <v>0</v>
      </c>
      <c r="H492" s="7" t="str">
        <f t="shared" si="15"/>
        <v>，2539161</v>
      </c>
      <c r="I492" s="7" t="str">
        <f>VLOOKUP(A492,HOP!A:U,21,0)</f>
        <v>直采</v>
      </c>
    </row>
    <row r="493" s="7" customFormat="1" hidden="1" spans="1:9">
      <c r="A493" s="8">
        <v>17896370009</v>
      </c>
      <c r="B493" s="9">
        <v>44687</v>
      </c>
      <c r="C493" s="9">
        <v>44688</v>
      </c>
      <c r="D493" s="7">
        <v>334</v>
      </c>
      <c r="E493" s="7" t="str">
        <f>VLOOKUP(A493,HOP!A:L,12,0)</f>
        <v>334.00</v>
      </c>
      <c r="F493" s="7" t="str">
        <f>VLOOKUP(A493,HOP!A:C,3,0+P522)</f>
        <v>2539379</v>
      </c>
      <c r="G493" s="7">
        <f t="shared" si="14"/>
        <v>0</v>
      </c>
      <c r="H493" s="7" t="str">
        <f t="shared" si="15"/>
        <v>，2539379</v>
      </c>
      <c r="I493" s="7" t="str">
        <f>VLOOKUP(A493,HOP!A:U,21,0)</f>
        <v>直采</v>
      </c>
    </row>
    <row r="494" s="7" customFormat="1" hidden="1" spans="1:9">
      <c r="A494" s="8">
        <v>17896411406</v>
      </c>
      <c r="B494" s="9">
        <v>44687</v>
      </c>
      <c r="C494" s="9">
        <v>44688</v>
      </c>
      <c r="D494" s="7">
        <v>0</v>
      </c>
      <c r="E494" s="7" t="e">
        <f>VLOOKUP(A494,HOP!A:L,12,0)</f>
        <v>#N/A</v>
      </c>
      <c r="F494" s="7" t="e">
        <f>VLOOKUP(A494,HOP!A:C,3,0+P523)</f>
        <v>#N/A</v>
      </c>
      <c r="G494" s="7" t="e">
        <f t="shared" si="14"/>
        <v>#N/A</v>
      </c>
      <c r="H494" s="7" t="e">
        <f t="shared" si="15"/>
        <v>#N/A</v>
      </c>
      <c r="I494" s="7" t="e">
        <f>VLOOKUP(A494,HOP!A:U,21,0)</f>
        <v>#N/A</v>
      </c>
    </row>
    <row r="495" s="7" customFormat="1" hidden="1" spans="1:9">
      <c r="A495" s="8">
        <v>17896582276</v>
      </c>
      <c r="B495" s="9">
        <v>44687</v>
      </c>
      <c r="C495" s="9">
        <v>44688</v>
      </c>
      <c r="D495" s="7">
        <v>456</v>
      </c>
      <c r="E495" s="7" t="str">
        <f>VLOOKUP(A495,HOP!A:L,12,0)</f>
        <v>456.00</v>
      </c>
      <c r="F495" s="7" t="str">
        <f>VLOOKUP(A495,HOP!A:C,3,0+P524)</f>
        <v>2539482</v>
      </c>
      <c r="G495" s="7">
        <f t="shared" si="14"/>
        <v>0</v>
      </c>
      <c r="H495" s="7" t="str">
        <f t="shared" si="15"/>
        <v>，2539482</v>
      </c>
      <c r="I495" s="7" t="str">
        <f>VLOOKUP(A495,HOP!A:U,21,0)</f>
        <v>直采</v>
      </c>
    </row>
    <row r="496" s="7" customFormat="1" hidden="1" spans="1:9">
      <c r="A496" s="8">
        <v>17896595017</v>
      </c>
      <c r="B496" s="9">
        <v>44687</v>
      </c>
      <c r="C496" s="9">
        <v>44688</v>
      </c>
      <c r="D496" s="7">
        <v>542</v>
      </c>
      <c r="E496" s="7" t="str">
        <f>VLOOKUP(A496,HOP!A:L,12,0)</f>
        <v>542.00</v>
      </c>
      <c r="F496" s="7" t="str">
        <f>VLOOKUP(A496,HOP!A:C,3,0+P525)</f>
        <v>2539488</v>
      </c>
      <c r="G496" s="7">
        <f t="shared" si="14"/>
        <v>0</v>
      </c>
      <c r="H496" s="7" t="str">
        <f t="shared" si="15"/>
        <v>，2539488</v>
      </c>
      <c r="I496" s="7" t="str">
        <f>VLOOKUP(A496,HOP!A:U,21,0)</f>
        <v>直采</v>
      </c>
    </row>
    <row r="497" s="7" customFormat="1" hidden="1" spans="1:9">
      <c r="A497" s="8">
        <v>17896649943</v>
      </c>
      <c r="B497" s="9">
        <v>44687</v>
      </c>
      <c r="C497" s="9">
        <v>44688</v>
      </c>
      <c r="D497" s="7">
        <v>456</v>
      </c>
      <c r="E497" s="7" t="str">
        <f>VLOOKUP(A497,HOP!A:L,12,0)</f>
        <v>456.00</v>
      </c>
      <c r="F497" s="7" t="str">
        <f>VLOOKUP(A497,HOP!A:C,3,0+P526)</f>
        <v>2539524</v>
      </c>
      <c r="G497" s="7">
        <f t="shared" si="14"/>
        <v>0</v>
      </c>
      <c r="H497" s="7" t="str">
        <f t="shared" si="15"/>
        <v>，2539524</v>
      </c>
      <c r="I497" s="7" t="str">
        <f>VLOOKUP(A497,HOP!A:U,21,0)</f>
        <v>直采</v>
      </c>
    </row>
    <row r="498" s="7" customFormat="1" hidden="1" spans="1:9">
      <c r="A498" s="8">
        <v>17896753439</v>
      </c>
      <c r="B498" s="9">
        <v>44687</v>
      </c>
      <c r="C498" s="9">
        <v>44688</v>
      </c>
      <c r="D498" s="7">
        <v>0</v>
      </c>
      <c r="E498" s="7" t="e">
        <f>VLOOKUP(A498,HOP!A:L,12,0)</f>
        <v>#N/A</v>
      </c>
      <c r="F498" s="7" t="e">
        <f>VLOOKUP(A498,HOP!A:C,3,0+P527)</f>
        <v>#N/A</v>
      </c>
      <c r="G498" s="7" t="e">
        <f t="shared" si="14"/>
        <v>#N/A</v>
      </c>
      <c r="H498" s="7" t="e">
        <f t="shared" si="15"/>
        <v>#N/A</v>
      </c>
      <c r="I498" s="7" t="e">
        <f>VLOOKUP(A498,HOP!A:U,21,0)</f>
        <v>#N/A</v>
      </c>
    </row>
    <row r="499" s="7" customFormat="1" hidden="1" spans="1:9">
      <c r="A499" s="8">
        <v>17896794718</v>
      </c>
      <c r="B499" s="9">
        <v>44687</v>
      </c>
      <c r="C499" s="9">
        <v>44688</v>
      </c>
      <c r="D499" s="7">
        <v>456</v>
      </c>
      <c r="E499" s="7" t="str">
        <f>VLOOKUP(A499,HOP!A:L,12,0)</f>
        <v>456.00</v>
      </c>
      <c r="F499" s="7" t="str">
        <f>VLOOKUP(A499,HOP!A:C,3,0+P528)</f>
        <v>2539614</v>
      </c>
      <c r="G499" s="7">
        <f t="shared" si="14"/>
        <v>0</v>
      </c>
      <c r="H499" s="7" t="str">
        <f t="shared" si="15"/>
        <v>，2539614</v>
      </c>
      <c r="I499" s="7" t="str">
        <f>VLOOKUP(A499,HOP!A:U,21,0)</f>
        <v>直采</v>
      </c>
    </row>
    <row r="500" s="7" customFormat="1" hidden="1" spans="1:9">
      <c r="A500" s="8">
        <v>17896977485</v>
      </c>
      <c r="B500" s="9">
        <v>44688</v>
      </c>
      <c r="C500" s="9">
        <v>44689</v>
      </c>
      <c r="D500" s="7">
        <v>0</v>
      </c>
      <c r="E500" s="7" t="e">
        <f>VLOOKUP(A500,HOP!A:L,12,0)</f>
        <v>#N/A</v>
      </c>
      <c r="F500" s="7" t="e">
        <f>VLOOKUP(A500,HOP!A:C,3,0+P529)</f>
        <v>#N/A</v>
      </c>
      <c r="G500" s="7" t="e">
        <f t="shared" si="14"/>
        <v>#N/A</v>
      </c>
      <c r="H500" s="7" t="e">
        <f t="shared" si="15"/>
        <v>#N/A</v>
      </c>
      <c r="I500" s="7" t="e">
        <f>VLOOKUP(A500,HOP!A:U,21,0)</f>
        <v>#N/A</v>
      </c>
    </row>
    <row r="501" s="7" customFormat="1" hidden="1" spans="1:9">
      <c r="A501" s="8">
        <v>17896924584</v>
      </c>
      <c r="B501" s="9">
        <v>44687</v>
      </c>
      <c r="C501" s="9">
        <v>44688</v>
      </c>
      <c r="D501" s="7">
        <v>2600</v>
      </c>
      <c r="E501" s="7" t="str">
        <f>VLOOKUP(A501,HOP!A:L,12,0)</f>
        <v>2600.00</v>
      </c>
      <c r="F501" s="7" t="str">
        <f>VLOOKUP(A501,HOP!A:C,3,0+P530)</f>
        <v>2539703</v>
      </c>
      <c r="G501" s="7">
        <f t="shared" si="14"/>
        <v>0</v>
      </c>
      <c r="H501" s="7" t="str">
        <f t="shared" si="15"/>
        <v>，2539703</v>
      </c>
      <c r="I501" s="7" t="str">
        <f>VLOOKUP(A501,HOP!A:U,21,0)</f>
        <v>直采</v>
      </c>
    </row>
    <row r="502" s="7" customFormat="1" hidden="1" spans="1:9">
      <c r="A502" s="8">
        <v>17897147789</v>
      </c>
      <c r="B502" s="9">
        <v>44687</v>
      </c>
      <c r="C502" s="9">
        <v>44688</v>
      </c>
      <c r="D502" s="7">
        <v>470</v>
      </c>
      <c r="E502" s="7" t="str">
        <f>VLOOKUP(A502,HOP!A:L,12,0)</f>
        <v>470.00</v>
      </c>
      <c r="F502" s="7" t="str">
        <f>VLOOKUP(A502,HOP!A:C,3,0+P531)</f>
        <v>2539844</v>
      </c>
      <c r="G502" s="7">
        <f t="shared" si="14"/>
        <v>0</v>
      </c>
      <c r="H502" s="7" t="str">
        <f t="shared" si="15"/>
        <v>，2539844</v>
      </c>
      <c r="I502" s="7" t="str">
        <f>VLOOKUP(A502,HOP!A:U,21,0)</f>
        <v>直采</v>
      </c>
    </row>
    <row r="503" s="7" customFormat="1" hidden="1" spans="1:9">
      <c r="A503" s="8">
        <v>17897224300</v>
      </c>
      <c r="B503" s="9">
        <v>44688</v>
      </c>
      <c r="C503" s="9">
        <v>44689</v>
      </c>
      <c r="D503" s="7">
        <v>391</v>
      </c>
      <c r="E503" s="7" t="str">
        <f>VLOOKUP(A503,HOP!A:L,12,0)</f>
        <v>391.00</v>
      </c>
      <c r="F503" s="7" t="str">
        <f>VLOOKUP(A503,HOP!A:C,3,0+P532)</f>
        <v>2539879</v>
      </c>
      <c r="G503" s="7">
        <f t="shared" si="14"/>
        <v>0</v>
      </c>
      <c r="H503" s="7" t="str">
        <f t="shared" si="15"/>
        <v>，2539879</v>
      </c>
      <c r="I503" s="7" t="str">
        <f>VLOOKUP(A503,HOP!A:U,21,0)</f>
        <v>直采</v>
      </c>
    </row>
    <row r="504" s="7" customFormat="1" hidden="1" spans="1:9">
      <c r="A504" s="8">
        <v>17897902290</v>
      </c>
      <c r="B504" s="9">
        <v>44688</v>
      </c>
      <c r="C504" s="9">
        <v>44689</v>
      </c>
      <c r="D504" s="7">
        <v>580</v>
      </c>
      <c r="E504" s="7" t="str">
        <f>VLOOKUP(A504,HOP!A:L,12,0)</f>
        <v>580.00</v>
      </c>
      <c r="F504" s="7" t="str">
        <f>VLOOKUP(A504,HOP!A:C,3,0+P533)</f>
        <v>2540226</v>
      </c>
      <c r="G504" s="7">
        <f t="shared" si="14"/>
        <v>0</v>
      </c>
      <c r="H504" s="7" t="str">
        <f t="shared" si="15"/>
        <v>，2540226</v>
      </c>
      <c r="I504" s="7" t="str">
        <f>VLOOKUP(A504,HOP!A:U,21,0)</f>
        <v>直采</v>
      </c>
    </row>
    <row r="505" s="7" customFormat="1" hidden="1" spans="1:9">
      <c r="A505" s="8">
        <v>17898003474</v>
      </c>
      <c r="B505" s="9">
        <v>44688</v>
      </c>
      <c r="C505" s="9">
        <v>44689</v>
      </c>
      <c r="D505" s="7">
        <v>320</v>
      </c>
      <c r="E505" s="7" t="str">
        <f>VLOOKUP(A505,HOP!A:L,12,0)</f>
        <v>320.00</v>
      </c>
      <c r="F505" s="7" t="str">
        <f>VLOOKUP(A505,HOP!A:C,3,0+P534)</f>
        <v>2540296</v>
      </c>
      <c r="G505" s="7">
        <f t="shared" si="14"/>
        <v>0</v>
      </c>
      <c r="H505" s="7" t="str">
        <f t="shared" si="15"/>
        <v>，2540296</v>
      </c>
      <c r="I505" s="7" t="str">
        <f>VLOOKUP(A505,HOP!A:U,21,0)</f>
        <v>直采</v>
      </c>
    </row>
    <row r="506" s="7" customFormat="1" hidden="1" spans="1:9">
      <c r="A506" s="8">
        <v>17898043076</v>
      </c>
      <c r="B506" s="9">
        <v>44688</v>
      </c>
      <c r="C506" s="9">
        <v>44689</v>
      </c>
      <c r="D506" s="7">
        <v>388</v>
      </c>
      <c r="E506" s="7" t="str">
        <f>VLOOKUP(A506,HOP!A:L,12,0)</f>
        <v>388.00</v>
      </c>
      <c r="F506" s="7" t="str">
        <f>VLOOKUP(A506,HOP!A:C,3,0+P535)</f>
        <v>2540343</v>
      </c>
      <c r="G506" s="7">
        <f t="shared" si="14"/>
        <v>0</v>
      </c>
      <c r="H506" s="7" t="str">
        <f t="shared" si="15"/>
        <v>，2540343</v>
      </c>
      <c r="I506" s="7" t="str">
        <f>VLOOKUP(A506,HOP!A:U,21,0)</f>
        <v>直采</v>
      </c>
    </row>
    <row r="507" s="7" customFormat="1" hidden="1" spans="1:9">
      <c r="A507" s="8">
        <v>17900547320</v>
      </c>
      <c r="B507" s="9">
        <v>44688</v>
      </c>
      <c r="C507" s="9">
        <v>44689</v>
      </c>
      <c r="D507" s="7">
        <v>440</v>
      </c>
      <c r="E507" s="7" t="str">
        <f>VLOOKUP(A507,HOP!A:L,12,0)</f>
        <v>440.00</v>
      </c>
      <c r="F507" s="7" t="str">
        <f>VLOOKUP(A507,HOP!A:C,3,0+P536)</f>
        <v>2540590</v>
      </c>
      <c r="G507" s="7">
        <f t="shared" si="14"/>
        <v>0</v>
      </c>
      <c r="H507" s="7" t="str">
        <f t="shared" si="15"/>
        <v>，2540590</v>
      </c>
      <c r="I507" s="7" t="str">
        <f>VLOOKUP(A507,HOP!A:U,21,0)</f>
        <v>直采</v>
      </c>
    </row>
    <row r="508" s="7" customFormat="1" hidden="1" spans="1:9">
      <c r="A508" s="8">
        <v>17900633447</v>
      </c>
      <c r="B508" s="9">
        <v>44688</v>
      </c>
      <c r="C508" s="9">
        <v>44689</v>
      </c>
      <c r="D508" s="7">
        <v>344</v>
      </c>
      <c r="E508" s="7" t="str">
        <f>VLOOKUP(A508,HOP!A:L,12,0)</f>
        <v>344.00</v>
      </c>
      <c r="F508" s="7" t="str">
        <f>VLOOKUP(A508,HOP!A:C,3,0+P537)</f>
        <v>2540617</v>
      </c>
      <c r="G508" s="7">
        <f t="shared" si="14"/>
        <v>0</v>
      </c>
      <c r="H508" s="7" t="str">
        <f t="shared" si="15"/>
        <v>，2540617</v>
      </c>
      <c r="I508" s="7" t="str">
        <f>VLOOKUP(A508,HOP!A:U,21,0)</f>
        <v>直采</v>
      </c>
    </row>
    <row r="509" s="7" customFormat="1" hidden="1" spans="1:9">
      <c r="A509" s="8">
        <v>17900656262</v>
      </c>
      <c r="B509" s="9">
        <v>44688</v>
      </c>
      <c r="C509" s="9">
        <v>44689</v>
      </c>
      <c r="D509" s="7">
        <v>728</v>
      </c>
      <c r="E509" s="7" t="str">
        <f>VLOOKUP(A509,HOP!A:L,12,0)</f>
        <v>728.00</v>
      </c>
      <c r="F509" s="7" t="str">
        <f>VLOOKUP(A509,HOP!A:C,3,0+P538)</f>
        <v>2540633</v>
      </c>
      <c r="G509" s="7">
        <f t="shared" si="14"/>
        <v>0</v>
      </c>
      <c r="H509" s="7" t="str">
        <f t="shared" si="15"/>
        <v>，2540633</v>
      </c>
      <c r="I509" s="7" t="str">
        <f>VLOOKUP(A509,HOP!A:U,21,0)</f>
        <v>直采</v>
      </c>
    </row>
    <row r="510" s="7" customFormat="1" hidden="1" spans="1:9">
      <c r="A510" s="8">
        <v>17900752742</v>
      </c>
      <c r="B510" s="9">
        <v>44688</v>
      </c>
      <c r="C510" s="9">
        <v>44689</v>
      </c>
      <c r="D510" s="7">
        <v>552</v>
      </c>
      <c r="E510" s="7" t="str">
        <f>VLOOKUP(A510,HOP!A:L,12,0)</f>
        <v>552.00</v>
      </c>
      <c r="F510" s="7" t="str">
        <f>VLOOKUP(A510,HOP!A:C,3,0+P539)</f>
        <v>2540684</v>
      </c>
      <c r="G510" s="7">
        <f t="shared" si="14"/>
        <v>0</v>
      </c>
      <c r="H510" s="7" t="str">
        <f t="shared" si="15"/>
        <v>，2540684</v>
      </c>
      <c r="I510" s="7" t="str">
        <f>VLOOKUP(A510,HOP!A:U,21,0)</f>
        <v>直采</v>
      </c>
    </row>
    <row r="511" s="7" customFormat="1" hidden="1" spans="1:9">
      <c r="A511" s="8">
        <v>17900813530</v>
      </c>
      <c r="B511" s="9">
        <v>44688</v>
      </c>
      <c r="C511" s="9">
        <v>44689</v>
      </c>
      <c r="D511" s="7">
        <v>700</v>
      </c>
      <c r="E511" s="7" t="str">
        <f>VLOOKUP(A511,HOP!A:L,12,0)</f>
        <v>700.00</v>
      </c>
      <c r="F511" s="7" t="str">
        <f>VLOOKUP(A511,HOP!A:C,3,0+P540)</f>
        <v>2540728</v>
      </c>
      <c r="G511" s="7">
        <f t="shared" si="14"/>
        <v>0</v>
      </c>
      <c r="H511" s="7" t="str">
        <f t="shared" si="15"/>
        <v>，2540728</v>
      </c>
      <c r="I511" s="7" t="str">
        <f>VLOOKUP(A511,HOP!A:U,21,0)</f>
        <v>直采</v>
      </c>
    </row>
    <row r="512" s="7" customFormat="1" hidden="1" spans="1:9">
      <c r="A512" s="8">
        <v>17900955048</v>
      </c>
      <c r="B512" s="9">
        <v>44688</v>
      </c>
      <c r="C512" s="9">
        <v>44689</v>
      </c>
      <c r="D512" s="7">
        <v>0</v>
      </c>
      <c r="E512" s="7" t="e">
        <f>VLOOKUP(A512,HOP!A:L,12,0)</f>
        <v>#N/A</v>
      </c>
      <c r="F512" s="7" t="e">
        <f>VLOOKUP(A512,HOP!A:C,3,0+P541)</f>
        <v>#N/A</v>
      </c>
      <c r="G512" s="7" t="e">
        <f t="shared" si="14"/>
        <v>#N/A</v>
      </c>
      <c r="H512" s="7" t="e">
        <f t="shared" si="15"/>
        <v>#N/A</v>
      </c>
      <c r="I512" s="7" t="e">
        <f>VLOOKUP(A512,HOP!A:U,21,0)</f>
        <v>#N/A</v>
      </c>
    </row>
    <row r="513" s="7" customFormat="1" hidden="1" spans="1:9">
      <c r="A513" s="8">
        <v>17900982118</v>
      </c>
      <c r="B513" s="9">
        <v>44688</v>
      </c>
      <c r="C513" s="9">
        <v>44689</v>
      </c>
      <c r="D513" s="7">
        <v>320</v>
      </c>
      <c r="E513" s="7" t="str">
        <f>VLOOKUP(A513,HOP!A:L,12,0)</f>
        <v>320.00</v>
      </c>
      <c r="F513" s="7" t="str">
        <f>VLOOKUP(A513,HOP!A:C,3,0+P542)</f>
        <v>2540827</v>
      </c>
      <c r="G513" s="7">
        <f t="shared" si="14"/>
        <v>0</v>
      </c>
      <c r="H513" s="7" t="str">
        <f t="shared" si="15"/>
        <v>，2540827</v>
      </c>
      <c r="I513" s="7" t="str">
        <f>VLOOKUP(A513,HOP!A:U,21,0)</f>
        <v>直采</v>
      </c>
    </row>
    <row r="514" s="7" customFormat="1" hidden="1" spans="1:9">
      <c r="A514" s="8">
        <v>17901106160</v>
      </c>
      <c r="B514" s="9">
        <v>44688</v>
      </c>
      <c r="C514" s="9">
        <v>44689</v>
      </c>
      <c r="D514" s="7">
        <v>138</v>
      </c>
      <c r="E514" s="7" t="str">
        <f>VLOOKUP(A514,HOP!A:L,12,0)</f>
        <v>138.00</v>
      </c>
      <c r="F514" s="7" t="str">
        <f>VLOOKUP(A514,HOP!A:C,3,0+P543)</f>
        <v>2540890</v>
      </c>
      <c r="G514" s="7">
        <f t="shared" ref="G514:G527" si="16">D514-E514</f>
        <v>0</v>
      </c>
      <c r="H514" s="7" t="str">
        <f>$H$1&amp;F514</f>
        <v>，2540890</v>
      </c>
      <c r="I514" s="7" t="str">
        <f>VLOOKUP(A514,HOP!A:U,21,0)</f>
        <v>直采</v>
      </c>
    </row>
    <row r="515" s="7" customFormat="1" hidden="1" spans="1:9">
      <c r="A515" s="8">
        <v>17901143550</v>
      </c>
      <c r="B515" s="9">
        <v>44688</v>
      </c>
      <c r="C515" s="9">
        <v>44689</v>
      </c>
      <c r="D515" s="7">
        <v>253</v>
      </c>
      <c r="E515" s="7" t="str">
        <f>VLOOKUP(A515,HOP!A:L,12,0)</f>
        <v>253.00</v>
      </c>
      <c r="F515" s="7" t="str">
        <f>VLOOKUP(A515,HOP!A:C,3,0+P544)</f>
        <v>2540906</v>
      </c>
      <c r="G515" s="7">
        <f t="shared" si="16"/>
        <v>0</v>
      </c>
      <c r="H515" s="7" t="str">
        <f>$H$1&amp;F515</f>
        <v>，2540906</v>
      </c>
      <c r="I515" s="7" t="str">
        <f>VLOOKUP(A515,HOP!A:U,21,0)</f>
        <v>直采</v>
      </c>
    </row>
    <row r="516" s="7" customFormat="1" hidden="1" spans="1:9">
      <c r="A516" s="8">
        <v>17901178020</v>
      </c>
      <c r="B516" s="9">
        <v>44688</v>
      </c>
      <c r="C516" s="9">
        <v>44689</v>
      </c>
      <c r="D516" s="7">
        <v>344</v>
      </c>
      <c r="E516" s="7" t="str">
        <f>VLOOKUP(A516,HOP!A:L,12,0)</f>
        <v>344.00</v>
      </c>
      <c r="F516" s="7" t="str">
        <f>VLOOKUP(A516,HOP!A:C,3,0+P545)</f>
        <v>2540925</v>
      </c>
      <c r="G516" s="7">
        <f t="shared" si="16"/>
        <v>0</v>
      </c>
      <c r="H516" s="7" t="str">
        <f>$H$1&amp;F516</f>
        <v>，2540925</v>
      </c>
      <c r="I516" s="7" t="str">
        <f>VLOOKUP(A516,HOP!A:U,21,0)</f>
        <v>直采</v>
      </c>
    </row>
    <row r="517" s="7" customFormat="1" hidden="1" spans="1:9">
      <c r="A517" s="8">
        <v>17901366731</v>
      </c>
      <c r="B517" s="9">
        <v>44688</v>
      </c>
      <c r="C517" s="9">
        <v>44689</v>
      </c>
      <c r="D517" s="7">
        <v>344</v>
      </c>
      <c r="E517" s="7" t="str">
        <f>VLOOKUP(A517,HOP!A:L,12,0)</f>
        <v>344.00</v>
      </c>
      <c r="F517" s="7" t="str">
        <f>VLOOKUP(A517,HOP!A:C,3,0+P546)</f>
        <v>2541035</v>
      </c>
      <c r="G517" s="7">
        <f t="shared" si="16"/>
        <v>0</v>
      </c>
      <c r="H517" s="7" t="str">
        <f>$H$1&amp;F517</f>
        <v>，2541035</v>
      </c>
      <c r="I517" s="7" t="str">
        <f>VLOOKUP(A517,HOP!A:U,21,0)</f>
        <v>直采</v>
      </c>
    </row>
    <row r="518" s="7" customFormat="1" hidden="1" spans="1:9">
      <c r="A518" s="8">
        <v>17901391221</v>
      </c>
      <c r="B518" s="9">
        <v>44688</v>
      </c>
      <c r="C518" s="9">
        <v>44689</v>
      </c>
      <c r="D518" s="7">
        <v>700</v>
      </c>
      <c r="E518" s="7" t="str">
        <f>VLOOKUP(A518,HOP!A:L,12,0)</f>
        <v>700.00</v>
      </c>
      <c r="F518" s="7" t="str">
        <f>VLOOKUP(A518,HOP!A:C,3,0+P547)</f>
        <v>2541054</v>
      </c>
      <c r="G518" s="7">
        <f t="shared" si="16"/>
        <v>0</v>
      </c>
      <c r="H518" s="7" t="str">
        <f>$H$1&amp;F518</f>
        <v>，2541054</v>
      </c>
      <c r="I518" s="7" t="str">
        <f>VLOOKUP(A518,HOP!A:U,21,0)</f>
        <v>直采</v>
      </c>
    </row>
    <row r="519" s="7" customFormat="1" hidden="1" spans="1:9">
      <c r="A519" s="8">
        <v>17901668313</v>
      </c>
      <c r="B519" s="9">
        <v>44688</v>
      </c>
      <c r="C519" s="9">
        <v>44689</v>
      </c>
      <c r="D519" s="7">
        <v>242</v>
      </c>
      <c r="E519" s="7" t="str">
        <f>VLOOKUP(A519,HOP!A:L,12,0)</f>
        <v>242.00</v>
      </c>
      <c r="F519" s="7" t="str">
        <f>VLOOKUP(A519,HOP!A:C,3,0+P548)</f>
        <v>2541199</v>
      </c>
      <c r="G519" s="7">
        <f t="shared" si="16"/>
        <v>0</v>
      </c>
      <c r="H519" s="7" t="str">
        <f>$H$1&amp;F519</f>
        <v>，2541199</v>
      </c>
      <c r="I519" s="7" t="str">
        <f>VLOOKUP(A519,HOP!A:U,21,0)</f>
        <v>直采</v>
      </c>
    </row>
    <row r="520" s="7" customFormat="1" hidden="1" spans="1:9">
      <c r="A520" s="8">
        <v>17901684515</v>
      </c>
      <c r="B520" s="9">
        <v>44688</v>
      </c>
      <c r="C520" s="9">
        <v>44689</v>
      </c>
      <c r="D520" s="7">
        <v>242</v>
      </c>
      <c r="E520" s="7" t="str">
        <f>VLOOKUP(A520,HOP!A:L,12,0)</f>
        <v>242.00</v>
      </c>
      <c r="F520" s="7" t="str">
        <f>VLOOKUP(A520,HOP!A:C,3,0+P549)</f>
        <v>2541204</v>
      </c>
      <c r="G520" s="7">
        <f t="shared" si="16"/>
        <v>0</v>
      </c>
      <c r="H520" s="7" t="str">
        <f>$H$1&amp;F520</f>
        <v>，2541204</v>
      </c>
      <c r="I520" s="7" t="str">
        <f>VLOOKUP(A520,HOP!A:U,21,0)</f>
        <v>直采</v>
      </c>
    </row>
    <row r="521" s="7" customFormat="1" hidden="1" spans="1:9">
      <c r="A521" s="8">
        <v>17901606510</v>
      </c>
      <c r="B521" s="9">
        <v>44688</v>
      </c>
      <c r="C521" s="9">
        <v>44689</v>
      </c>
      <c r="D521" s="7">
        <v>242</v>
      </c>
      <c r="E521" s="7" t="str">
        <f>VLOOKUP(A521,HOP!A:L,12,0)</f>
        <v>242.00</v>
      </c>
      <c r="F521" s="7" t="str">
        <f>VLOOKUP(A521,HOP!A:C,3,0+P550)</f>
        <v>2541158</v>
      </c>
      <c r="G521" s="7">
        <f t="shared" si="16"/>
        <v>0</v>
      </c>
      <c r="H521" s="7" t="str">
        <f>$H$1&amp;F521</f>
        <v>，2541158</v>
      </c>
      <c r="I521" s="7" t="str">
        <f>VLOOKUP(A521,HOP!A:U,21,0)</f>
        <v>直采</v>
      </c>
    </row>
    <row r="522" s="7" customFormat="1" hidden="1" spans="1:9">
      <c r="A522" s="8">
        <v>17901772723</v>
      </c>
      <c r="B522" s="9">
        <v>44688</v>
      </c>
      <c r="C522" s="9">
        <v>44689</v>
      </c>
      <c r="D522" s="7">
        <v>674</v>
      </c>
      <c r="E522" s="7" t="str">
        <f>VLOOKUP(A522,HOP!A:L,12,0)</f>
        <v>674.00</v>
      </c>
      <c r="F522" s="7" t="str">
        <f>VLOOKUP(A522,HOP!A:C,3,0+P551)</f>
        <v>2541249</v>
      </c>
      <c r="G522" s="7">
        <f t="shared" si="16"/>
        <v>0</v>
      </c>
      <c r="H522" s="7" t="str">
        <f>$H$1&amp;F522</f>
        <v>，2541249</v>
      </c>
      <c r="I522" s="7" t="str">
        <f>VLOOKUP(A522,HOP!A:U,21,0)</f>
        <v>直采</v>
      </c>
    </row>
    <row r="523" s="7" customFormat="1" hidden="1" spans="1:9">
      <c r="A523" s="8">
        <v>17901766633</v>
      </c>
      <c r="B523" s="9">
        <v>44688</v>
      </c>
      <c r="C523" s="9">
        <v>44689</v>
      </c>
      <c r="D523" s="7">
        <v>500</v>
      </c>
      <c r="E523" s="7" t="str">
        <f>VLOOKUP(A523,HOP!A:L,12,0)</f>
        <v>500.00</v>
      </c>
      <c r="F523" s="7" t="str">
        <f>VLOOKUP(A523,HOP!A:C,3,0+P552)</f>
        <v>2541255</v>
      </c>
      <c r="G523" s="7">
        <f t="shared" si="16"/>
        <v>0</v>
      </c>
      <c r="H523" s="7" t="str">
        <f>$H$1&amp;F523</f>
        <v>，2541255</v>
      </c>
      <c r="I523" s="7" t="str">
        <f>VLOOKUP(A523,HOP!A:U,21,0)</f>
        <v>直采</v>
      </c>
    </row>
    <row r="524" s="7" customFormat="1" hidden="1" spans="1:9">
      <c r="A524" s="8">
        <v>17902014441</v>
      </c>
      <c r="B524" s="9">
        <v>44688</v>
      </c>
      <c r="C524" s="9">
        <v>44689</v>
      </c>
      <c r="D524" s="7">
        <v>510</v>
      </c>
      <c r="E524" s="7" t="str">
        <f>VLOOKUP(A524,HOP!A:L,12,0)</f>
        <v>510.00</v>
      </c>
      <c r="F524" s="7" t="str">
        <f>VLOOKUP(A524,HOP!A:C,3,0+P553)</f>
        <v>2541388</v>
      </c>
      <c r="G524" s="7">
        <f t="shared" si="16"/>
        <v>0</v>
      </c>
      <c r="H524" s="7" t="str">
        <f>$H$1&amp;F524</f>
        <v>，2541388</v>
      </c>
      <c r="I524" s="7" t="str">
        <f>VLOOKUP(A524,HOP!A:U,21,0)</f>
        <v>直采</v>
      </c>
    </row>
    <row r="525" s="7" customFormat="1" hidden="1" spans="1:9">
      <c r="A525" s="8">
        <v>17902296024</v>
      </c>
      <c r="B525" s="9">
        <v>44688</v>
      </c>
      <c r="C525" s="9">
        <v>44689</v>
      </c>
      <c r="D525" s="7">
        <v>182</v>
      </c>
      <c r="E525" s="7" t="str">
        <f>VLOOKUP(A525,HOP!A:L,12,0)</f>
        <v>182.00</v>
      </c>
      <c r="F525" s="7" t="str">
        <f>VLOOKUP(A525,HOP!A:C,3,0+P561)</f>
        <v>2541559</v>
      </c>
      <c r="G525" s="7">
        <f t="shared" si="16"/>
        <v>0</v>
      </c>
      <c r="H525" s="7" t="str">
        <f>$H$1&amp;F525</f>
        <v>，2541559</v>
      </c>
      <c r="I525" s="7" t="str">
        <f>VLOOKUP(A525,HOP!A:U,21,0)</f>
        <v>直采</v>
      </c>
    </row>
    <row r="526" s="7" customFormat="1" hidden="1" spans="1:9">
      <c r="A526" s="8">
        <v>17902360216</v>
      </c>
      <c r="B526" s="9">
        <v>44688</v>
      </c>
      <c r="C526" s="9">
        <v>44689</v>
      </c>
      <c r="D526" s="7">
        <v>318</v>
      </c>
      <c r="E526" s="7" t="str">
        <f>VLOOKUP(A526,HOP!A:L,12,0)</f>
        <v>318.00</v>
      </c>
      <c r="F526" s="7" t="str">
        <f>VLOOKUP(A526,HOP!A:C,3,0+P562)</f>
        <v>2541595</v>
      </c>
      <c r="G526" s="7">
        <f t="shared" si="16"/>
        <v>0</v>
      </c>
      <c r="H526" s="7" t="str">
        <f>$H$1&amp;F526</f>
        <v>，2541595</v>
      </c>
      <c r="I526" s="7" t="str">
        <f>VLOOKUP(A526,HOP!A:U,21,0)</f>
        <v>直采</v>
      </c>
    </row>
    <row r="527" s="7" customFormat="1" hidden="1" spans="1:9">
      <c r="A527" s="8">
        <v>17902492628</v>
      </c>
      <c r="B527" s="9">
        <v>44688</v>
      </c>
      <c r="C527" s="9">
        <v>44689</v>
      </c>
      <c r="D527" s="7">
        <v>401</v>
      </c>
      <c r="E527" s="7" t="str">
        <f>VLOOKUP(A527,HOP!A:L,12,0)</f>
        <v>401.00</v>
      </c>
      <c r="F527" s="7" t="str">
        <f>VLOOKUP(A527,HOP!A:C,3,0+P563)</f>
        <v>2541662</v>
      </c>
      <c r="G527" s="7">
        <f t="shared" si="16"/>
        <v>0</v>
      </c>
      <c r="H527" s="7" t="str">
        <f>$H$1&amp;F527</f>
        <v>，2541662</v>
      </c>
      <c r="I527" s="7" t="str">
        <f>VLOOKUP(A527,HOP!A:U,21,0)</f>
        <v>直采</v>
      </c>
    </row>
    <row r="529" spans="4:4">
      <c r="D529" s="7">
        <f>SUM(D2:D528)</f>
        <v>695637.49</v>
      </c>
    </row>
    <row r="536" spans="1:1">
      <c r="A536" s="7" t="s">
        <v>2434</v>
      </c>
    </row>
    <row r="537" spans="1:1">
      <c r="A537" s="7" t="s">
        <v>2444</v>
      </c>
    </row>
    <row r="540" spans="1:1">
      <c r="A540" s="7" t="s">
        <v>2433</v>
      </c>
    </row>
    <row r="541" spans="1:1">
      <c r="A541" s="7" t="s">
        <v>2445</v>
      </c>
    </row>
    <row r="543" spans="1:1">
      <c r="A543" s="4" t="s">
        <v>2446</v>
      </c>
    </row>
    <row r="544" spans="1:1">
      <c r="A544" s="4" t="s">
        <v>2447</v>
      </c>
    </row>
    <row r="546" spans="1:1">
      <c r="A546" s="7" t="s">
        <v>2448</v>
      </c>
    </row>
    <row r="547" spans="6:6">
      <c r="F547" s="7">
        <v>694442.62</v>
      </c>
    </row>
    <row r="548" spans="6:6">
      <c r="F548" s="7">
        <v>363.8</v>
      </c>
    </row>
    <row r="549" spans="6:6">
      <c r="F549" s="7">
        <v>831.07</v>
      </c>
    </row>
    <row r="550" spans="6:10">
      <c r="F550" s="7">
        <f>SUBTOTAL(9,F547:F549)</f>
        <v>695637.49</v>
      </c>
      <c r="J550" s="7">
        <v>3</v>
      </c>
    </row>
    <row r="552" spans="1:4">
      <c r="A552" s="7" t="s">
        <v>2449</v>
      </c>
      <c r="C552" s="7">
        <v>695577.03</v>
      </c>
      <c r="D552" s="7">
        <v>809290.8</v>
      </c>
    </row>
    <row r="553" spans="1:4">
      <c r="A553" s="7" t="s">
        <v>2450</v>
      </c>
      <c r="C553" s="7">
        <v>60.46</v>
      </c>
      <c r="D553" s="7">
        <v>70.34</v>
      </c>
    </row>
    <row r="554" spans="1:1">
      <c r="A554" s="7" t="s">
        <v>2434</v>
      </c>
    </row>
    <row r="555" spans="1:1">
      <c r="A555" s="7" t="s">
        <v>2444</v>
      </c>
    </row>
    <row r="556" spans="1:1">
      <c r="A556" s="7" t="s">
        <v>2433</v>
      </c>
    </row>
    <row r="557" spans="1:1">
      <c r="A557" s="7" t="s">
        <v>2445</v>
      </c>
    </row>
    <row r="558" spans="1:1">
      <c r="A558" s="4" t="s">
        <v>2446</v>
      </c>
    </row>
    <row r="559" spans="1:1">
      <c r="A559" s="4" t="s">
        <v>2447</v>
      </c>
    </row>
    <row r="561" spans="1:1">
      <c r="A561" s="7" t="s">
        <v>2451</v>
      </c>
    </row>
  </sheetData>
  <autoFilter ref="A1:XFD529">
    <filterColumn colId="3">
      <filters blank="1">
        <filter val="500"/>
        <filter val="900"/>
        <filter val="2900"/>
        <filter val="5500"/>
        <filter val="901"/>
        <filter val="502"/>
        <filter val="1502"/>
        <filter val="503"/>
        <filter val="504"/>
        <filter val="1904"/>
        <filter val="1505"/>
        <filter val="508"/>
        <filter val="909"/>
        <filter val="1509"/>
        <filter val="510"/>
        <filter val="1110"/>
        <filter val="1512"/>
        <filter val="514"/>
        <filter val="3514"/>
        <filter val="1515"/>
        <filter val="1119"/>
        <filter val="520"/>
        <filter val="2520"/>
        <filter val="3120"/>
        <filter val="8520"/>
        <filter val="2122"/>
        <filter val="523"/>
        <filter val="923"/>
        <filter val="1123"/>
        <filter val="10126"/>
        <filter val="2128"/>
        <filter val="3528"/>
        <filter val="530"/>
        <filter val="1130"/>
        <filter val="932"/>
        <filter val="1132"/>
        <filter val="533"/>
        <filter val="138"/>
        <filter val="2140"/>
        <filter val="3140"/>
        <filter val="3540"/>
        <filter val="542"/>
        <filter val="942"/>
        <filter val="1942"/>
        <filter val="544"/>
        <filter val="546"/>
        <filter val="9546"/>
        <filter val="148"/>
        <filter val="548"/>
        <filter val="2949"/>
        <filter val="550"/>
        <filter val="1150"/>
        <filter val="552"/>
        <filter val="10156"/>
        <filter val="960"/>
        <filter val="962"/>
        <filter val="1162"/>
        <filter val="2162"/>
        <filter val="1563"/>
        <filter val="2168"/>
        <filter val="972"/>
        <filter val="4972"/>
        <filter val="1173"/>
        <filter val="574"/>
        <filter val="176"/>
        <filter val="3576"/>
        <filter val="5576"/>
        <filter val="580"/>
        <filter val="980"/>
        <filter val="1580"/>
        <filter val="181"/>
        <filter val="581"/>
        <filter val="182"/>
        <filter val="1182"/>
        <filter val="1982"/>
        <filter val="4182"/>
        <filter val="584"/>
        <filter val="585"/>
        <filter val="985"/>
        <filter val="187"/>
        <filter val="589"/>
        <filter val="695637.49"/>
        <filter val="990"/>
        <filter val="592"/>
        <filter val="596"/>
        <filter val="1196"/>
        <filter val="1599"/>
        <filter val="2400.03"/>
        <filter val="3575.04"/>
        <filter val="3453.07"/>
        <filter val="1200"/>
        <filter val="1600"/>
        <filter val="2600"/>
        <filter val="3600"/>
        <filter val="5600"/>
        <filter val="7600"/>
        <filter val="29200"/>
        <filter val="606"/>
        <filter val="612"/>
        <filter val="1212"/>
        <filter val="1616"/>
        <filter val="220"/>
        <filter val="1620"/>
        <filter val="1623"/>
        <filter val="1224"/>
        <filter val="1626"/>
        <filter val="1230"/>
        <filter val="1234"/>
        <filter val="238"/>
        <filter val="638"/>
        <filter val="240"/>
        <filter val="2640"/>
        <filter val="242"/>
        <filter val="2242"/>
        <filter val="646"/>
        <filter val="1650"/>
        <filter val="251"/>
        <filter val="252"/>
        <filter val="253"/>
        <filter val="254"/>
        <filter val="255"/>
        <filter val="4656"/>
        <filter val="257"/>
        <filter val="660"/>
        <filter val="1260"/>
        <filter val="264"/>
        <filter val="3264"/>
        <filter val="665"/>
        <filter val="2666"/>
        <filter val="1267"/>
        <filter val="670"/>
        <filter val="272"/>
        <filter val="3672"/>
        <filter val="274"/>
        <filter val="674"/>
        <filter val="276"/>
        <filter val="676"/>
        <filter val="1276"/>
        <filter val="893.76"/>
        <filter val="277"/>
        <filter val="1277"/>
        <filter val="680"/>
        <filter val="16680"/>
        <filter val="281"/>
        <filter val="3283"/>
        <filter val="284"/>
        <filter val="1284"/>
        <filter val="1684"/>
        <filter val="3684"/>
        <filter val="285"/>
        <filter val="287"/>
        <filter val="687"/>
        <filter val="293"/>
        <filter val="1294"/>
        <filter val="695"/>
        <filter val="2298"/>
        <filter val="700"/>
        <filter val="1300"/>
        <filter val="2700"/>
        <filter val="302"/>
        <filter val="702"/>
        <filter val="3702"/>
        <filter val="703"/>
        <filter val="704"/>
        <filter val="305"/>
        <filter val="306"/>
        <filter val="307"/>
        <filter val="710"/>
        <filter val="5310"/>
        <filter val="311"/>
        <filter val="3312"/>
        <filter val="1314"/>
        <filter val="317"/>
        <filter val="318"/>
        <filter val="320"/>
        <filter val="720"/>
        <filter val="1320"/>
        <filter val="321"/>
        <filter val="3723"/>
        <filter val="324"/>
        <filter val="724"/>
        <filter val="327"/>
        <filter val="728"/>
        <filter val="329"/>
        <filter val="330"/>
        <filter val="730"/>
        <filter val="332"/>
        <filter val="732"/>
        <filter val="334"/>
        <filter val="335"/>
        <filter val="3737"/>
        <filter val="340"/>
        <filter val="740"/>
        <filter val="344"/>
        <filter val="1345"/>
        <filter val="748"/>
        <filter val="350"/>
        <filter val="750"/>
        <filter val="1750"/>
        <filter val="351"/>
        <filter val="752"/>
        <filter val="355"/>
        <filter val="1356"/>
        <filter val="1360"/>
        <filter val="3360"/>
        <filter val="362"/>
        <filter val="3762"/>
        <filter val="364"/>
        <filter val="769"/>
        <filter val="770"/>
        <filter val="372"/>
        <filter val="1372"/>
        <filter val="373"/>
        <filter val="374"/>
        <filter val="4775"/>
        <filter val="3778"/>
        <filter val="379"/>
        <filter val="1380"/>
        <filter val="1780"/>
        <filter val="782"/>
        <filter val="388"/>
        <filter val="2388"/>
        <filter val="1390"/>
        <filter val="391"/>
        <filter val="393"/>
        <filter val="794"/>
        <filter val="395"/>
        <filter val="396"/>
        <filter val="2398"/>
        <filter val="12725.59"/>
        <filter val="1000"/>
        <filter val="1800"/>
        <filter val="2400"/>
        <filter val="3000"/>
        <filter val="6400"/>
        <filter val="8000"/>
        <filter val="12800"/>
        <filter val="401"/>
        <filter val="802"/>
        <filter val="403"/>
        <filter val="804"/>
        <filter val="1404"/>
        <filter val="2005"/>
        <filter val="406"/>
        <filter val="1006"/>
        <filter val="1806"/>
        <filter val="808"/>
        <filter val="1008"/>
        <filter val="4008"/>
        <filter val="410"/>
        <filter val="1410"/>
        <filter val="412"/>
        <filter val="4812"/>
        <filter val="813"/>
        <filter val="1016"/>
        <filter val="3816"/>
        <filter val="420"/>
        <filter val="1020"/>
        <filter val="1420"/>
        <filter val="2820"/>
        <filter val="9820"/>
        <filter val="421"/>
        <filter val="825"/>
        <filter val="1026"/>
        <filter val="827"/>
        <filter val="1427"/>
        <filter val="428"/>
        <filter val="1428"/>
        <filter val="830"/>
        <filter val="1030"/>
        <filter val="1032"/>
        <filter val="1432"/>
        <filter val="1434"/>
        <filter val="1834"/>
        <filter val="435"/>
        <filter val="835"/>
        <filter val="1436"/>
        <filter val="1836"/>
        <filter val="-1436"/>
        <filter val="439"/>
        <filter val="440"/>
        <filter val="840"/>
        <filter val="2040"/>
        <filter val="2840"/>
        <filter val="4441"/>
        <filter val="1044"/>
        <filter val="1844"/>
        <filter val="445"/>
        <filter val="4046"/>
        <filter val="1049"/>
        <filter val="450"/>
        <filter val="1050"/>
        <filter val="1850"/>
        <filter val="452"/>
        <filter val="9453"/>
        <filter val="1455"/>
        <filter val="456"/>
        <filter val="1856"/>
        <filter val="1057"/>
        <filter val="858"/>
        <filter val="860"/>
        <filter val="1060"/>
        <filter val="1860"/>
        <filter val="2060"/>
        <filter val="1062"/>
        <filter val="3862"/>
        <filter val="11862"/>
        <filter val="2468"/>
        <filter val="470"/>
        <filter val="872"/>
        <filter val="1072"/>
        <filter val="9872"/>
        <filter val="874"/>
        <filter val="875"/>
        <filter val="3075"/>
        <filter val="2076"/>
        <filter val="2476"/>
        <filter val="478"/>
        <filter val="879"/>
        <filter val="480"/>
        <filter val="484"/>
        <filter val="1084"/>
        <filter val="1884"/>
        <filter val="2085"/>
        <filter val="486"/>
        <filter val="2486"/>
        <filter val="2886"/>
        <filter val="1488"/>
        <filter val="890"/>
        <filter val="1090"/>
        <filter val="2090"/>
        <filter val="1097"/>
      </filters>
    </filterColumn>
    <filterColumn colId="6">
      <filters blank="1">
        <filter val="#N/A"/>
        <filter val="-1824.41"/>
        <filter val="0.03"/>
        <filter val="11.04"/>
        <filter val="2.76"/>
        <filter val="21.07"/>
      </filters>
    </filterColumn>
    <extLst/>
  </autoFilter>
  <conditionalFormatting sqref="A1:A539 A545:A555 A560:A1048576 A542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6" sqref="A16:A17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2427</v>
      </c>
    </row>
    <row r="2" s="4" customFormat="1" spans="1:10">
      <c r="A2" s="5">
        <v>17826264949</v>
      </c>
      <c r="B2" s="6">
        <v>44684</v>
      </c>
      <c r="C2" s="6">
        <v>44687</v>
      </c>
      <c r="D2" s="4">
        <v>540</v>
      </c>
      <c r="E2" s="4" t="e">
        <f>VLOOKUP(A2,HOP!A:L,12,0)</f>
        <v>#N/A</v>
      </c>
      <c r="F2" s="4">
        <v>2518048</v>
      </c>
      <c r="G2" s="4" t="e">
        <f>D2-E2</f>
        <v>#N/A</v>
      </c>
      <c r="H2" s="4" t="str">
        <f>$H$1&amp;F2</f>
        <v>，2518048</v>
      </c>
      <c r="I2" s="4" t="e">
        <f>VLOOKUP(A2,HOP!A:U,21,0)</f>
        <v>#N/A</v>
      </c>
      <c r="J2" s="4" t="s">
        <v>2442</v>
      </c>
    </row>
    <row r="4" spans="4:4">
      <c r="D4" s="4">
        <f>SUM(D2:D3)</f>
        <v>540</v>
      </c>
    </row>
    <row r="10" spans="6:8">
      <c r="F10" s="4" t="s">
        <v>2452</v>
      </c>
      <c r="G10" s="4" t="s">
        <v>2431</v>
      </c>
      <c r="H10" s="4" t="s">
        <v>2432</v>
      </c>
    </row>
    <row r="11" spans="1:8">
      <c r="A11" s="4" t="s">
        <v>2446</v>
      </c>
      <c r="F11" s="4">
        <v>540</v>
      </c>
      <c r="G11" s="4">
        <v>966.94</v>
      </c>
      <c r="H11" s="4">
        <v>831.07</v>
      </c>
    </row>
    <row r="12" spans="1:1">
      <c r="A12" s="7" t="s">
        <v>2434</v>
      </c>
    </row>
    <row r="13" spans="1:1">
      <c r="A13" s="4" t="s">
        <v>2453</v>
      </c>
    </row>
    <row r="16" spans="1:1">
      <c r="A16" s="4" t="s">
        <v>2446</v>
      </c>
    </row>
    <row r="17" spans="1:1">
      <c r="A17" s="4" t="s">
        <v>2453</v>
      </c>
    </row>
  </sheetData>
  <conditionalFormatting sqref="A12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9"/>
  <sheetViews>
    <sheetView workbookViewId="0">
      <selection activeCell="A17" sqref="A17"/>
    </sheetView>
  </sheetViews>
  <sheetFormatPr defaultColWidth="8" defaultRowHeight="12.75"/>
  <cols>
    <col min="1" max="1" width="11.375" style="1" customWidth="1"/>
    <col min="2" max="16383" width="8" style="1"/>
  </cols>
  <sheetData>
    <row r="1" s="1" customFormat="1" spans="1:21">
      <c r="A1" s="2" t="s">
        <v>2454</v>
      </c>
      <c r="B1" s="2" t="s">
        <v>2455</v>
      </c>
      <c r="C1" s="2" t="s">
        <v>2456</v>
      </c>
      <c r="D1" s="2" t="s">
        <v>2457</v>
      </c>
      <c r="E1" s="2" t="s">
        <v>13</v>
      </c>
      <c r="F1" s="2" t="s">
        <v>5</v>
      </c>
      <c r="G1" s="2" t="s">
        <v>6</v>
      </c>
      <c r="H1" s="2" t="s">
        <v>2458</v>
      </c>
      <c r="I1" s="2" t="s">
        <v>2459</v>
      </c>
      <c r="J1" s="2" t="s">
        <v>2460</v>
      </c>
      <c r="K1" s="2" t="s">
        <v>2461</v>
      </c>
      <c r="L1" s="2" t="s">
        <v>2462</v>
      </c>
      <c r="M1" s="2" t="s">
        <v>2463</v>
      </c>
      <c r="N1" s="2" t="s">
        <v>2464</v>
      </c>
      <c r="O1" s="2" t="s">
        <v>2465</v>
      </c>
      <c r="P1" s="2" t="s">
        <v>2466</v>
      </c>
      <c r="Q1" s="2" t="s">
        <v>2467</v>
      </c>
      <c r="R1" s="2" t="s">
        <v>2468</v>
      </c>
      <c r="S1" s="2" t="s">
        <v>2469</v>
      </c>
      <c r="T1" s="2" t="s">
        <v>2470</v>
      </c>
      <c r="U1" s="2" t="s">
        <v>2471</v>
      </c>
    </row>
    <row r="2" s="1" customFormat="1" spans="1:21">
      <c r="A2" s="3">
        <v>17429206141</v>
      </c>
      <c r="B2" s="1" t="s">
        <v>2472</v>
      </c>
      <c r="C2" s="1" t="s">
        <v>2473</v>
      </c>
      <c r="D2" s="1" t="s">
        <v>2474</v>
      </c>
      <c r="E2" s="1" t="s">
        <v>2475</v>
      </c>
      <c r="F2" s="1" t="s">
        <v>2476</v>
      </c>
      <c r="G2" s="1" t="s">
        <v>2477</v>
      </c>
      <c r="H2" s="1" t="s">
        <v>2478</v>
      </c>
      <c r="I2" s="1" t="s">
        <v>2479</v>
      </c>
      <c r="J2" s="1" t="s">
        <v>2480</v>
      </c>
      <c r="K2" s="1" t="s">
        <v>2479</v>
      </c>
      <c r="L2" s="1" t="s">
        <v>2479</v>
      </c>
      <c r="M2" s="1" t="s">
        <v>2481</v>
      </c>
      <c r="N2" s="1" t="s">
        <v>2481</v>
      </c>
      <c r="O2" s="1" t="s">
        <v>2482</v>
      </c>
      <c r="P2" s="1" t="s">
        <v>2483</v>
      </c>
      <c r="Q2" s="1" t="s">
        <v>2484</v>
      </c>
      <c r="R2" s="1" t="s">
        <v>2485</v>
      </c>
      <c r="S2" s="1" t="s">
        <v>2486</v>
      </c>
      <c r="T2" s="1" t="s">
        <v>2487</v>
      </c>
      <c r="U2" s="1" t="s">
        <v>2488</v>
      </c>
    </row>
    <row r="3" s="1" customFormat="1" spans="1:21">
      <c r="A3" s="1">
        <v>17821433081</v>
      </c>
      <c r="B3" s="1" t="s">
        <v>2489</v>
      </c>
      <c r="C3" s="1" t="s">
        <v>2490</v>
      </c>
      <c r="D3" s="1" t="s">
        <v>2491</v>
      </c>
      <c r="E3" s="1" t="s">
        <v>2492</v>
      </c>
      <c r="F3" s="1" t="s">
        <v>2493</v>
      </c>
      <c r="G3" s="1" t="s">
        <v>2477</v>
      </c>
      <c r="H3" s="1" t="s">
        <v>2478</v>
      </c>
      <c r="I3" s="1" t="s">
        <v>2482</v>
      </c>
      <c r="J3" s="1" t="s">
        <v>2480</v>
      </c>
      <c r="K3" s="1" t="s">
        <v>2482</v>
      </c>
      <c r="L3" s="1" t="s">
        <v>2482</v>
      </c>
      <c r="M3" s="1" t="s">
        <v>2481</v>
      </c>
      <c r="N3" s="1" t="s">
        <v>2481</v>
      </c>
      <c r="O3" s="1" t="s">
        <v>2482</v>
      </c>
      <c r="P3" s="1" t="s">
        <v>2483</v>
      </c>
      <c r="Q3" s="1" t="s">
        <v>2484</v>
      </c>
      <c r="R3" s="1" t="s">
        <v>2494</v>
      </c>
      <c r="S3" s="1" t="s">
        <v>2486</v>
      </c>
      <c r="T3" s="1" t="s">
        <v>2487</v>
      </c>
      <c r="U3" s="1" t="s">
        <v>2488</v>
      </c>
    </row>
    <row r="4" s="1" customFormat="1" spans="1:21">
      <c r="A4" s="1">
        <v>17655762502</v>
      </c>
      <c r="B4" s="1" t="s">
        <v>2495</v>
      </c>
      <c r="C4" s="1" t="s">
        <v>2496</v>
      </c>
      <c r="D4" s="1" t="s">
        <v>2497</v>
      </c>
      <c r="E4" s="1" t="s">
        <v>2498</v>
      </c>
      <c r="F4" s="1" t="s">
        <v>2499</v>
      </c>
      <c r="G4" s="1" t="s">
        <v>2500</v>
      </c>
      <c r="H4" s="1" t="s">
        <v>2478</v>
      </c>
      <c r="I4" s="1" t="s">
        <v>2482</v>
      </c>
      <c r="J4" s="1" t="s">
        <v>2480</v>
      </c>
      <c r="K4" s="1" t="s">
        <v>2482</v>
      </c>
      <c r="L4" s="1" t="s">
        <v>2482</v>
      </c>
      <c r="M4" s="1" t="s">
        <v>2481</v>
      </c>
      <c r="N4" s="1" t="s">
        <v>2481</v>
      </c>
      <c r="O4" s="1" t="s">
        <v>2482</v>
      </c>
      <c r="P4" s="1" t="s">
        <v>2483</v>
      </c>
      <c r="Q4" s="1" t="s">
        <v>2484</v>
      </c>
      <c r="R4" s="1" t="s">
        <v>2501</v>
      </c>
      <c r="S4" s="1" t="s">
        <v>2486</v>
      </c>
      <c r="T4" s="1" t="s">
        <v>2487</v>
      </c>
      <c r="U4" s="1" t="s">
        <v>2488</v>
      </c>
    </row>
    <row r="5" s="1" customFormat="1" spans="1:21">
      <c r="A5" s="1">
        <v>17821433081</v>
      </c>
      <c r="B5" s="1" t="s">
        <v>2495</v>
      </c>
      <c r="C5" s="1" t="s">
        <v>2502</v>
      </c>
      <c r="D5" s="1" t="s">
        <v>2491</v>
      </c>
      <c r="E5" s="1" t="s">
        <v>2492</v>
      </c>
      <c r="F5" s="1" t="s">
        <v>2493</v>
      </c>
      <c r="G5" s="1" t="s">
        <v>2477</v>
      </c>
      <c r="H5" s="1" t="s">
        <v>2478</v>
      </c>
      <c r="I5" s="1" t="s">
        <v>2482</v>
      </c>
      <c r="J5" s="1" t="s">
        <v>2480</v>
      </c>
      <c r="K5" s="1" t="s">
        <v>2482</v>
      </c>
      <c r="L5" s="1" t="s">
        <v>2482</v>
      </c>
      <c r="M5" s="1" t="s">
        <v>2481</v>
      </c>
      <c r="N5" s="1" t="s">
        <v>2481</v>
      </c>
      <c r="O5" s="1" t="s">
        <v>2482</v>
      </c>
      <c r="P5" s="1" t="s">
        <v>2483</v>
      </c>
      <c r="Q5" s="1" t="s">
        <v>2484</v>
      </c>
      <c r="R5" s="1" t="s">
        <v>2503</v>
      </c>
      <c r="S5" s="1" t="s">
        <v>2486</v>
      </c>
      <c r="T5" s="1" t="s">
        <v>2487</v>
      </c>
      <c r="U5" s="1" t="s">
        <v>2488</v>
      </c>
    </row>
    <row r="6" s="1" customFormat="1" spans="1:21">
      <c r="A6" s="3">
        <v>17640130176</v>
      </c>
      <c r="B6" s="1" t="s">
        <v>2504</v>
      </c>
      <c r="C6" s="1" t="s">
        <v>2505</v>
      </c>
      <c r="D6" s="1" t="s">
        <v>2506</v>
      </c>
      <c r="E6" s="1" t="s">
        <v>2507</v>
      </c>
      <c r="F6" s="1" t="s">
        <v>2500</v>
      </c>
      <c r="G6" s="1" t="s">
        <v>2508</v>
      </c>
      <c r="H6" s="1" t="s">
        <v>2478</v>
      </c>
      <c r="I6" s="1" t="s">
        <v>2509</v>
      </c>
      <c r="J6" s="1" t="s">
        <v>2480</v>
      </c>
      <c r="K6" s="1" t="s">
        <v>2509</v>
      </c>
      <c r="L6" s="1" t="s">
        <v>2509</v>
      </c>
      <c r="M6" s="1" t="s">
        <v>2481</v>
      </c>
      <c r="N6" s="1" t="s">
        <v>2481</v>
      </c>
      <c r="O6" s="1" t="s">
        <v>2482</v>
      </c>
      <c r="P6" s="1" t="s">
        <v>2483</v>
      </c>
      <c r="Q6" s="1" t="s">
        <v>2484</v>
      </c>
      <c r="R6" s="1" t="s">
        <v>2510</v>
      </c>
      <c r="S6" s="1" t="s">
        <v>2486</v>
      </c>
      <c r="T6" s="1" t="s">
        <v>2487</v>
      </c>
      <c r="U6" s="1" t="s">
        <v>2488</v>
      </c>
    </row>
    <row r="7" s="1" customFormat="1" spans="1:21">
      <c r="A7" s="3">
        <v>17641055746</v>
      </c>
      <c r="B7" s="1" t="s">
        <v>2504</v>
      </c>
      <c r="C7" s="1" t="s">
        <v>2511</v>
      </c>
      <c r="D7" s="1" t="s">
        <v>2512</v>
      </c>
      <c r="E7" s="1" t="s">
        <v>2513</v>
      </c>
      <c r="F7" s="1" t="s">
        <v>2514</v>
      </c>
      <c r="G7" s="1" t="s">
        <v>2477</v>
      </c>
      <c r="H7" s="1" t="s">
        <v>2478</v>
      </c>
      <c r="I7" s="1" t="s">
        <v>2515</v>
      </c>
      <c r="J7" s="1" t="s">
        <v>2480</v>
      </c>
      <c r="K7" s="1" t="s">
        <v>2515</v>
      </c>
      <c r="L7" s="1" t="s">
        <v>2515</v>
      </c>
      <c r="M7" s="1" t="s">
        <v>2481</v>
      </c>
      <c r="N7" s="1" t="s">
        <v>2481</v>
      </c>
      <c r="O7" s="1" t="s">
        <v>2482</v>
      </c>
      <c r="P7" s="1" t="s">
        <v>2483</v>
      </c>
      <c r="Q7" s="1" t="s">
        <v>2484</v>
      </c>
      <c r="R7" s="1" t="s">
        <v>2516</v>
      </c>
      <c r="S7" s="1" t="s">
        <v>2486</v>
      </c>
      <c r="T7" s="1" t="s">
        <v>2487</v>
      </c>
      <c r="U7" s="1" t="s">
        <v>2488</v>
      </c>
    </row>
    <row r="8" s="1" customFormat="1" spans="1:21">
      <c r="A8" s="3">
        <v>17641107837</v>
      </c>
      <c r="B8" s="1" t="s">
        <v>2504</v>
      </c>
      <c r="C8" s="1" t="s">
        <v>2517</v>
      </c>
      <c r="D8" s="1" t="s">
        <v>2518</v>
      </c>
      <c r="E8" s="1" t="s">
        <v>2519</v>
      </c>
      <c r="F8" s="1" t="s">
        <v>2508</v>
      </c>
      <c r="G8" s="1" t="s">
        <v>2520</v>
      </c>
      <c r="H8" s="1" t="s">
        <v>2478</v>
      </c>
      <c r="I8" s="1" t="s">
        <v>2521</v>
      </c>
      <c r="J8" s="1" t="s">
        <v>2480</v>
      </c>
      <c r="K8" s="1" t="s">
        <v>2521</v>
      </c>
      <c r="L8" s="1" t="s">
        <v>2521</v>
      </c>
      <c r="M8" s="1" t="s">
        <v>2481</v>
      </c>
      <c r="N8" s="1" t="s">
        <v>2481</v>
      </c>
      <c r="O8" s="1" t="s">
        <v>2482</v>
      </c>
      <c r="P8" s="1" t="s">
        <v>2483</v>
      </c>
      <c r="Q8" s="1" t="s">
        <v>2484</v>
      </c>
      <c r="R8" s="1" t="s">
        <v>2522</v>
      </c>
      <c r="S8" s="1" t="s">
        <v>2486</v>
      </c>
      <c r="T8" s="1" t="s">
        <v>2487</v>
      </c>
      <c r="U8" s="1" t="s">
        <v>2488</v>
      </c>
    </row>
    <row r="9" s="1" customFormat="1" spans="1:21">
      <c r="A9" s="1">
        <v>17842902226</v>
      </c>
      <c r="B9" s="1" t="s">
        <v>2523</v>
      </c>
      <c r="C9" s="1" t="s">
        <v>2524</v>
      </c>
      <c r="D9" s="1" t="s">
        <v>2525</v>
      </c>
      <c r="E9" s="1" t="s">
        <v>2526</v>
      </c>
      <c r="F9" s="1" t="s">
        <v>2493</v>
      </c>
      <c r="G9" s="1" t="s">
        <v>2514</v>
      </c>
      <c r="H9" s="1" t="s">
        <v>2478</v>
      </c>
      <c r="I9" s="1" t="s">
        <v>2482</v>
      </c>
      <c r="J9" s="1" t="s">
        <v>2480</v>
      </c>
      <c r="K9" s="1" t="s">
        <v>2482</v>
      </c>
      <c r="L9" s="1" t="s">
        <v>2482</v>
      </c>
      <c r="M9" s="1" t="s">
        <v>2481</v>
      </c>
      <c r="N9" s="1" t="s">
        <v>2481</v>
      </c>
      <c r="O9" s="1" t="s">
        <v>2482</v>
      </c>
      <c r="P9" s="1" t="s">
        <v>2483</v>
      </c>
      <c r="Q9" s="1" t="s">
        <v>2484</v>
      </c>
      <c r="R9" s="1" t="s">
        <v>2527</v>
      </c>
      <c r="S9" s="1" t="s">
        <v>2486</v>
      </c>
      <c r="T9" s="1" t="s">
        <v>2487</v>
      </c>
      <c r="U9" s="1" t="s">
        <v>2488</v>
      </c>
    </row>
    <row r="10" s="1" customFormat="1" spans="1:21">
      <c r="A10" s="3">
        <v>17655762502</v>
      </c>
      <c r="B10" s="1" t="s">
        <v>2528</v>
      </c>
      <c r="C10" s="1" t="s">
        <v>2529</v>
      </c>
      <c r="D10" s="1" t="s">
        <v>2497</v>
      </c>
      <c r="E10" s="1" t="s">
        <v>2498</v>
      </c>
      <c r="F10" s="1" t="s">
        <v>2499</v>
      </c>
      <c r="G10" s="1" t="s">
        <v>2520</v>
      </c>
      <c r="H10" s="1" t="s">
        <v>2478</v>
      </c>
      <c r="I10" s="1" t="s">
        <v>2530</v>
      </c>
      <c r="J10" s="1" t="s">
        <v>2480</v>
      </c>
      <c r="K10" s="1" t="s">
        <v>2530</v>
      </c>
      <c r="L10" s="1" t="s">
        <v>2530</v>
      </c>
      <c r="M10" s="1" t="s">
        <v>2481</v>
      </c>
      <c r="N10" s="1" t="s">
        <v>2481</v>
      </c>
      <c r="O10" s="1" t="s">
        <v>2482</v>
      </c>
      <c r="P10" s="1" t="s">
        <v>2483</v>
      </c>
      <c r="Q10" s="1" t="s">
        <v>2484</v>
      </c>
      <c r="R10" s="1" t="s">
        <v>2531</v>
      </c>
      <c r="S10" s="1" t="s">
        <v>2486</v>
      </c>
      <c r="T10" s="1" t="s">
        <v>2487</v>
      </c>
      <c r="U10" s="1" t="s">
        <v>2488</v>
      </c>
    </row>
    <row r="11" s="1" customFormat="1" spans="1:21">
      <c r="A11" s="3">
        <v>17667297512</v>
      </c>
      <c r="B11" s="1" t="s">
        <v>2532</v>
      </c>
      <c r="C11" s="1" t="s">
        <v>2533</v>
      </c>
      <c r="D11" s="1" t="s">
        <v>2534</v>
      </c>
      <c r="E11" s="1" t="s">
        <v>2535</v>
      </c>
      <c r="F11" s="1" t="s">
        <v>2493</v>
      </c>
      <c r="G11" s="1" t="s">
        <v>2477</v>
      </c>
      <c r="H11" s="1" t="s">
        <v>2478</v>
      </c>
      <c r="I11" s="1" t="s">
        <v>2536</v>
      </c>
      <c r="J11" s="1" t="s">
        <v>2480</v>
      </c>
      <c r="K11" s="1" t="s">
        <v>2536</v>
      </c>
      <c r="L11" s="1" t="s">
        <v>2536</v>
      </c>
      <c r="M11" s="1" t="s">
        <v>2481</v>
      </c>
      <c r="N11" s="1" t="s">
        <v>2481</v>
      </c>
      <c r="O11" s="1" t="s">
        <v>2482</v>
      </c>
      <c r="P11" s="1" t="s">
        <v>2483</v>
      </c>
      <c r="Q11" s="1" t="s">
        <v>2484</v>
      </c>
      <c r="R11" s="1" t="s">
        <v>2537</v>
      </c>
      <c r="S11" s="1" t="s">
        <v>2486</v>
      </c>
      <c r="T11" s="1" t="s">
        <v>2487</v>
      </c>
      <c r="U11" s="1" t="s">
        <v>2488</v>
      </c>
    </row>
    <row r="12" s="1" customFormat="1" spans="1:21">
      <c r="A12" s="3">
        <v>17679021000</v>
      </c>
      <c r="B12" s="1" t="s">
        <v>2538</v>
      </c>
      <c r="C12" s="1" t="s">
        <v>2539</v>
      </c>
      <c r="D12" s="1" t="s">
        <v>2540</v>
      </c>
      <c r="E12" s="1" t="s">
        <v>2541</v>
      </c>
      <c r="F12" s="1" t="s">
        <v>2493</v>
      </c>
      <c r="G12" s="1" t="s">
        <v>2477</v>
      </c>
      <c r="H12" s="1" t="s">
        <v>2478</v>
      </c>
      <c r="I12" s="1" t="s">
        <v>2542</v>
      </c>
      <c r="J12" s="1" t="s">
        <v>2480</v>
      </c>
      <c r="K12" s="1" t="s">
        <v>2542</v>
      </c>
      <c r="L12" s="1" t="s">
        <v>2542</v>
      </c>
      <c r="M12" s="1" t="s">
        <v>2481</v>
      </c>
      <c r="N12" s="1" t="s">
        <v>2481</v>
      </c>
      <c r="O12" s="1" t="s">
        <v>2482</v>
      </c>
      <c r="P12" s="1" t="s">
        <v>2483</v>
      </c>
      <c r="Q12" s="1" t="s">
        <v>2484</v>
      </c>
      <c r="R12" s="1" t="s">
        <v>2543</v>
      </c>
      <c r="S12" s="1" t="s">
        <v>2486</v>
      </c>
      <c r="T12" s="1" t="s">
        <v>2487</v>
      </c>
      <c r="U12" s="1" t="s">
        <v>2488</v>
      </c>
    </row>
    <row r="13" s="1" customFormat="1" spans="1:21">
      <c r="A13" s="3">
        <v>17690690598</v>
      </c>
      <c r="B13" s="1" t="s">
        <v>2544</v>
      </c>
      <c r="C13" s="1" t="s">
        <v>2545</v>
      </c>
      <c r="D13" s="1" t="s">
        <v>2546</v>
      </c>
      <c r="E13" s="1" t="s">
        <v>2547</v>
      </c>
      <c r="F13" s="1" t="s">
        <v>2499</v>
      </c>
      <c r="G13" s="1" t="s">
        <v>2520</v>
      </c>
      <c r="H13" s="1" t="s">
        <v>2478</v>
      </c>
      <c r="I13" s="1" t="s">
        <v>2548</v>
      </c>
      <c r="J13" s="1" t="s">
        <v>2480</v>
      </c>
      <c r="K13" s="1" t="s">
        <v>2548</v>
      </c>
      <c r="L13" s="1" t="s">
        <v>2548</v>
      </c>
      <c r="M13" s="1" t="s">
        <v>2481</v>
      </c>
      <c r="N13" s="1" t="s">
        <v>2481</v>
      </c>
      <c r="O13" s="1" t="s">
        <v>2482</v>
      </c>
      <c r="P13" s="1" t="s">
        <v>2483</v>
      </c>
      <c r="Q13" s="1" t="s">
        <v>2484</v>
      </c>
      <c r="R13" s="1" t="s">
        <v>2549</v>
      </c>
      <c r="S13" s="1" t="s">
        <v>2486</v>
      </c>
      <c r="T13" s="1" t="s">
        <v>2487</v>
      </c>
      <c r="U13" s="1" t="s">
        <v>2488</v>
      </c>
    </row>
    <row r="14" s="1" customFormat="1" spans="1:21">
      <c r="A14" s="1">
        <v>17857219088</v>
      </c>
      <c r="B14" s="1" t="s">
        <v>2550</v>
      </c>
      <c r="C14" s="1" t="s">
        <v>2551</v>
      </c>
      <c r="D14" s="1" t="s">
        <v>2506</v>
      </c>
      <c r="E14" s="1" t="s">
        <v>2552</v>
      </c>
      <c r="F14" s="1" t="s">
        <v>2493</v>
      </c>
      <c r="G14" s="1" t="s">
        <v>2514</v>
      </c>
      <c r="H14" s="1" t="s">
        <v>2478</v>
      </c>
      <c r="I14" s="1" t="s">
        <v>2482</v>
      </c>
      <c r="J14" s="1" t="s">
        <v>2480</v>
      </c>
      <c r="K14" s="1" t="s">
        <v>2482</v>
      </c>
      <c r="L14" s="1" t="s">
        <v>2482</v>
      </c>
      <c r="M14" s="1" t="s">
        <v>2481</v>
      </c>
      <c r="N14" s="1" t="s">
        <v>2481</v>
      </c>
      <c r="O14" s="1" t="s">
        <v>2482</v>
      </c>
      <c r="P14" s="1" t="s">
        <v>2483</v>
      </c>
      <c r="Q14" s="1" t="s">
        <v>2484</v>
      </c>
      <c r="R14" s="1" t="s">
        <v>2553</v>
      </c>
      <c r="S14" s="1" t="s">
        <v>2486</v>
      </c>
      <c r="T14" s="1" t="s">
        <v>2487</v>
      </c>
      <c r="U14" s="1" t="s">
        <v>2488</v>
      </c>
    </row>
    <row r="15" s="1" customFormat="1" spans="1:21">
      <c r="A15" s="3">
        <v>17709921776</v>
      </c>
      <c r="B15" s="1" t="s">
        <v>2554</v>
      </c>
      <c r="C15" s="1" t="s">
        <v>2555</v>
      </c>
      <c r="D15" s="1" t="s">
        <v>2556</v>
      </c>
      <c r="E15" s="1" t="s">
        <v>2557</v>
      </c>
      <c r="F15" s="1" t="s">
        <v>2476</v>
      </c>
      <c r="G15" s="1" t="s">
        <v>2499</v>
      </c>
      <c r="H15" s="1" t="s">
        <v>2478</v>
      </c>
      <c r="I15" s="1" t="s">
        <v>2558</v>
      </c>
      <c r="J15" s="1" t="s">
        <v>2480</v>
      </c>
      <c r="K15" s="1" t="s">
        <v>2558</v>
      </c>
      <c r="L15" s="1" t="s">
        <v>2558</v>
      </c>
      <c r="M15" s="1" t="s">
        <v>2481</v>
      </c>
      <c r="N15" s="1" t="s">
        <v>2481</v>
      </c>
      <c r="O15" s="1" t="s">
        <v>2482</v>
      </c>
      <c r="P15" s="1" t="s">
        <v>2483</v>
      </c>
      <c r="Q15" s="1" t="s">
        <v>2484</v>
      </c>
      <c r="R15" s="1" t="s">
        <v>2559</v>
      </c>
      <c r="S15" s="1" t="s">
        <v>2486</v>
      </c>
      <c r="T15" s="1" t="s">
        <v>2487</v>
      </c>
      <c r="U15" s="1" t="s">
        <v>2488</v>
      </c>
    </row>
    <row r="16" s="1" customFormat="1" spans="1:21">
      <c r="A16" s="3">
        <v>17718077950</v>
      </c>
      <c r="B16" s="1" t="s">
        <v>2560</v>
      </c>
      <c r="C16" s="1" t="s">
        <v>2561</v>
      </c>
      <c r="D16" s="1" t="s">
        <v>2562</v>
      </c>
      <c r="E16" s="1" t="s">
        <v>2563</v>
      </c>
      <c r="F16" s="1" t="s">
        <v>2476</v>
      </c>
      <c r="G16" s="1" t="s">
        <v>2477</v>
      </c>
      <c r="H16" s="1" t="s">
        <v>2478</v>
      </c>
      <c r="I16" s="1" t="s">
        <v>2564</v>
      </c>
      <c r="J16" s="1" t="s">
        <v>2480</v>
      </c>
      <c r="K16" s="1" t="s">
        <v>2564</v>
      </c>
      <c r="L16" s="1" t="s">
        <v>2565</v>
      </c>
      <c r="M16" s="1" t="s">
        <v>2566</v>
      </c>
      <c r="N16" s="1" t="s">
        <v>2566</v>
      </c>
      <c r="O16" s="1" t="s">
        <v>2482</v>
      </c>
      <c r="P16" s="1" t="s">
        <v>2483</v>
      </c>
      <c r="Q16" s="1" t="s">
        <v>2484</v>
      </c>
      <c r="R16" s="1" t="s">
        <v>2567</v>
      </c>
      <c r="S16" s="1" t="s">
        <v>2486</v>
      </c>
      <c r="T16" s="1" t="s">
        <v>2487</v>
      </c>
      <c r="U16" s="1" t="s">
        <v>2488</v>
      </c>
    </row>
    <row r="17" s="1" customFormat="1" spans="1:21">
      <c r="A17" s="3">
        <v>17718394547</v>
      </c>
      <c r="B17" s="1" t="s">
        <v>2560</v>
      </c>
      <c r="C17" s="1" t="s">
        <v>2568</v>
      </c>
      <c r="D17" s="1" t="s">
        <v>2556</v>
      </c>
      <c r="E17" s="1" t="s">
        <v>2569</v>
      </c>
      <c r="F17" s="1" t="s">
        <v>2493</v>
      </c>
      <c r="G17" s="1" t="s">
        <v>2514</v>
      </c>
      <c r="H17" s="1" t="s">
        <v>2478</v>
      </c>
      <c r="I17" s="1" t="s">
        <v>2570</v>
      </c>
      <c r="J17" s="1" t="s">
        <v>2480</v>
      </c>
      <c r="K17" s="1" t="s">
        <v>2570</v>
      </c>
      <c r="L17" s="1" t="s">
        <v>2570</v>
      </c>
      <c r="M17" s="1" t="s">
        <v>2481</v>
      </c>
      <c r="N17" s="1" t="s">
        <v>2481</v>
      </c>
      <c r="O17" s="1" t="s">
        <v>2482</v>
      </c>
      <c r="P17" s="1" t="s">
        <v>2483</v>
      </c>
      <c r="Q17" s="1" t="s">
        <v>2484</v>
      </c>
      <c r="R17" s="1" t="s">
        <v>2571</v>
      </c>
      <c r="S17" s="1" t="s">
        <v>2486</v>
      </c>
      <c r="T17" s="1" t="s">
        <v>2487</v>
      </c>
      <c r="U17" s="1" t="s">
        <v>2488</v>
      </c>
    </row>
    <row r="18" s="1" customFormat="1" spans="1:21">
      <c r="A18" s="3">
        <v>17718404813</v>
      </c>
      <c r="B18" s="1" t="s">
        <v>2560</v>
      </c>
      <c r="C18" s="1" t="s">
        <v>2572</v>
      </c>
      <c r="D18" s="1" t="s">
        <v>2556</v>
      </c>
      <c r="E18" s="1" t="s">
        <v>2573</v>
      </c>
      <c r="F18" s="1" t="s">
        <v>2493</v>
      </c>
      <c r="G18" s="1" t="s">
        <v>2514</v>
      </c>
      <c r="H18" s="1" t="s">
        <v>2478</v>
      </c>
      <c r="I18" s="1" t="s">
        <v>2570</v>
      </c>
      <c r="J18" s="1" t="s">
        <v>2480</v>
      </c>
      <c r="K18" s="1" t="s">
        <v>2570</v>
      </c>
      <c r="L18" s="1" t="s">
        <v>2570</v>
      </c>
      <c r="M18" s="1" t="s">
        <v>2481</v>
      </c>
      <c r="N18" s="1" t="s">
        <v>2481</v>
      </c>
      <c r="O18" s="1" t="s">
        <v>2482</v>
      </c>
      <c r="P18" s="1" t="s">
        <v>2483</v>
      </c>
      <c r="Q18" s="1" t="s">
        <v>2484</v>
      </c>
      <c r="R18" s="1" t="s">
        <v>2574</v>
      </c>
      <c r="S18" s="1" t="s">
        <v>2486</v>
      </c>
      <c r="T18" s="1" t="s">
        <v>2487</v>
      </c>
      <c r="U18" s="1" t="s">
        <v>2488</v>
      </c>
    </row>
    <row r="19" s="1" customFormat="1" spans="1:21">
      <c r="A19" s="3">
        <v>17736242675</v>
      </c>
      <c r="B19" s="1" t="s">
        <v>2575</v>
      </c>
      <c r="C19" s="1" t="s">
        <v>2576</v>
      </c>
      <c r="D19" s="1" t="s">
        <v>2577</v>
      </c>
      <c r="E19" s="1" t="s">
        <v>2578</v>
      </c>
      <c r="F19" s="1" t="s">
        <v>2514</v>
      </c>
      <c r="G19" s="1" t="s">
        <v>2500</v>
      </c>
      <c r="H19" s="1" t="s">
        <v>2478</v>
      </c>
      <c r="I19" s="1" t="s">
        <v>2579</v>
      </c>
      <c r="J19" s="1" t="s">
        <v>2480</v>
      </c>
      <c r="K19" s="1" t="s">
        <v>2579</v>
      </c>
      <c r="L19" s="1" t="s">
        <v>2579</v>
      </c>
      <c r="M19" s="1" t="s">
        <v>2481</v>
      </c>
      <c r="N19" s="1" t="s">
        <v>2481</v>
      </c>
      <c r="O19" s="1" t="s">
        <v>2482</v>
      </c>
      <c r="P19" s="1" t="s">
        <v>2483</v>
      </c>
      <c r="Q19" s="1" t="s">
        <v>2484</v>
      </c>
      <c r="R19" s="1" t="s">
        <v>2580</v>
      </c>
      <c r="S19" s="1" t="s">
        <v>2486</v>
      </c>
      <c r="T19" s="1" t="s">
        <v>2487</v>
      </c>
      <c r="U19" s="1" t="s">
        <v>2488</v>
      </c>
    </row>
    <row r="20" s="1" customFormat="1" spans="1:21">
      <c r="A20" s="3">
        <v>17737001326</v>
      </c>
      <c r="B20" s="1" t="s">
        <v>2575</v>
      </c>
      <c r="C20" s="1" t="s">
        <v>2581</v>
      </c>
      <c r="D20" s="1" t="s">
        <v>2582</v>
      </c>
      <c r="E20" s="1" t="s">
        <v>2583</v>
      </c>
      <c r="F20" s="1" t="s">
        <v>2493</v>
      </c>
      <c r="G20" s="1" t="s">
        <v>2514</v>
      </c>
      <c r="H20" s="1" t="s">
        <v>2478</v>
      </c>
      <c r="I20" s="1" t="s">
        <v>2584</v>
      </c>
      <c r="J20" s="1" t="s">
        <v>2480</v>
      </c>
      <c r="K20" s="1" t="s">
        <v>2584</v>
      </c>
      <c r="L20" s="1" t="s">
        <v>2584</v>
      </c>
      <c r="M20" s="1" t="s">
        <v>2481</v>
      </c>
      <c r="N20" s="1" t="s">
        <v>2481</v>
      </c>
      <c r="O20" s="1" t="s">
        <v>2482</v>
      </c>
      <c r="P20" s="1" t="s">
        <v>2483</v>
      </c>
      <c r="Q20" s="1" t="s">
        <v>2484</v>
      </c>
      <c r="R20" s="1" t="s">
        <v>2585</v>
      </c>
      <c r="S20" s="1" t="s">
        <v>2486</v>
      </c>
      <c r="T20" s="1" t="s">
        <v>2487</v>
      </c>
      <c r="U20" s="1" t="s">
        <v>2488</v>
      </c>
    </row>
    <row r="21" s="1" customFormat="1" spans="1:21">
      <c r="A21" s="3">
        <v>17744157904</v>
      </c>
      <c r="B21" s="1" t="s">
        <v>2586</v>
      </c>
      <c r="C21" s="1" t="s">
        <v>2587</v>
      </c>
      <c r="D21" s="1" t="s">
        <v>2588</v>
      </c>
      <c r="E21" s="1" t="s">
        <v>2589</v>
      </c>
      <c r="F21" s="1" t="s">
        <v>2500</v>
      </c>
      <c r="G21" s="1" t="s">
        <v>2520</v>
      </c>
      <c r="H21" s="1" t="s">
        <v>2478</v>
      </c>
      <c r="I21" s="1" t="s">
        <v>2590</v>
      </c>
      <c r="J21" s="1" t="s">
        <v>2480</v>
      </c>
      <c r="K21" s="1" t="s">
        <v>2590</v>
      </c>
      <c r="L21" s="1" t="s">
        <v>2590</v>
      </c>
      <c r="M21" s="1" t="s">
        <v>2481</v>
      </c>
      <c r="N21" s="1" t="s">
        <v>2481</v>
      </c>
      <c r="O21" s="1" t="s">
        <v>2482</v>
      </c>
      <c r="P21" s="1" t="s">
        <v>2483</v>
      </c>
      <c r="Q21" s="1" t="s">
        <v>2484</v>
      </c>
      <c r="R21" s="1" t="s">
        <v>2591</v>
      </c>
      <c r="S21" s="1" t="s">
        <v>2486</v>
      </c>
      <c r="T21" s="1" t="s">
        <v>2487</v>
      </c>
      <c r="U21" s="1" t="s">
        <v>2488</v>
      </c>
    </row>
    <row r="22" s="1" customFormat="1" spans="1:21">
      <c r="A22" s="3">
        <v>17744444139</v>
      </c>
      <c r="B22" s="1" t="s">
        <v>2586</v>
      </c>
      <c r="C22" s="1" t="s">
        <v>2592</v>
      </c>
      <c r="D22" s="1" t="s">
        <v>2518</v>
      </c>
      <c r="E22" s="1" t="s">
        <v>2593</v>
      </c>
      <c r="F22" s="1" t="s">
        <v>2508</v>
      </c>
      <c r="G22" s="1" t="s">
        <v>2520</v>
      </c>
      <c r="H22" s="1" t="s">
        <v>2478</v>
      </c>
      <c r="I22" s="1" t="s">
        <v>2594</v>
      </c>
      <c r="J22" s="1" t="s">
        <v>2480</v>
      </c>
      <c r="K22" s="1" t="s">
        <v>2594</v>
      </c>
      <c r="L22" s="1" t="s">
        <v>2594</v>
      </c>
      <c r="M22" s="1" t="s">
        <v>2481</v>
      </c>
      <c r="N22" s="1" t="s">
        <v>2481</v>
      </c>
      <c r="O22" s="1" t="s">
        <v>2482</v>
      </c>
      <c r="P22" s="1" t="s">
        <v>2483</v>
      </c>
      <c r="Q22" s="1" t="s">
        <v>2484</v>
      </c>
      <c r="R22" s="1" t="s">
        <v>2595</v>
      </c>
      <c r="S22" s="1" t="s">
        <v>2486</v>
      </c>
      <c r="T22" s="1" t="s">
        <v>2487</v>
      </c>
      <c r="U22" s="1" t="s">
        <v>2488</v>
      </c>
    </row>
    <row r="23" s="1" customFormat="1" spans="1:21">
      <c r="A23" s="1">
        <v>17845118078</v>
      </c>
      <c r="B23" s="1" t="s">
        <v>2586</v>
      </c>
      <c r="C23" s="1" t="s">
        <v>2596</v>
      </c>
      <c r="D23" s="1" t="s">
        <v>2597</v>
      </c>
      <c r="E23" s="1" t="s">
        <v>2598</v>
      </c>
      <c r="F23" s="1" t="s">
        <v>2493</v>
      </c>
      <c r="G23" s="1" t="s">
        <v>2477</v>
      </c>
      <c r="H23" s="1" t="s">
        <v>2478</v>
      </c>
      <c r="I23" s="1" t="s">
        <v>2482</v>
      </c>
      <c r="J23" s="1" t="s">
        <v>2480</v>
      </c>
      <c r="K23" s="1" t="s">
        <v>2482</v>
      </c>
      <c r="L23" s="1" t="s">
        <v>2482</v>
      </c>
      <c r="M23" s="1" t="s">
        <v>2481</v>
      </c>
      <c r="N23" s="1" t="s">
        <v>2481</v>
      </c>
      <c r="O23" s="1" t="s">
        <v>2482</v>
      </c>
      <c r="P23" s="1" t="s">
        <v>2483</v>
      </c>
      <c r="Q23" s="1" t="s">
        <v>2484</v>
      </c>
      <c r="R23" s="1" t="s">
        <v>2599</v>
      </c>
      <c r="S23" s="1" t="s">
        <v>2486</v>
      </c>
      <c r="T23" s="1" t="s">
        <v>2487</v>
      </c>
      <c r="U23" s="1" t="s">
        <v>2488</v>
      </c>
    </row>
    <row r="24" s="1" customFormat="1" spans="1:21">
      <c r="A24" s="1">
        <v>17849951856</v>
      </c>
      <c r="B24" s="1" t="s">
        <v>2586</v>
      </c>
      <c r="C24" s="1" t="s">
        <v>2600</v>
      </c>
      <c r="D24" s="1" t="s">
        <v>2597</v>
      </c>
      <c r="E24" s="1" t="s">
        <v>2601</v>
      </c>
      <c r="F24" s="1" t="s">
        <v>2514</v>
      </c>
      <c r="G24" s="1" t="s">
        <v>2477</v>
      </c>
      <c r="H24" s="1" t="s">
        <v>2478</v>
      </c>
      <c r="I24" s="1" t="s">
        <v>2482</v>
      </c>
      <c r="J24" s="1" t="s">
        <v>2480</v>
      </c>
      <c r="K24" s="1" t="s">
        <v>2482</v>
      </c>
      <c r="L24" s="1" t="s">
        <v>2482</v>
      </c>
      <c r="M24" s="1" t="s">
        <v>2481</v>
      </c>
      <c r="N24" s="1" t="s">
        <v>2481</v>
      </c>
      <c r="O24" s="1" t="s">
        <v>2482</v>
      </c>
      <c r="P24" s="1" t="s">
        <v>2483</v>
      </c>
      <c r="Q24" s="1" t="s">
        <v>2484</v>
      </c>
      <c r="R24" s="1" t="s">
        <v>2602</v>
      </c>
      <c r="S24" s="1" t="s">
        <v>2486</v>
      </c>
      <c r="T24" s="1" t="s">
        <v>2487</v>
      </c>
      <c r="U24" s="1" t="s">
        <v>2488</v>
      </c>
    </row>
    <row r="25" s="1" customFormat="1" spans="1:21">
      <c r="A25" s="1">
        <v>17799345980</v>
      </c>
      <c r="B25" s="1" t="s">
        <v>2603</v>
      </c>
      <c r="C25" s="1" t="s">
        <v>2604</v>
      </c>
      <c r="D25" s="1" t="s">
        <v>2597</v>
      </c>
      <c r="E25" s="1" t="s">
        <v>2605</v>
      </c>
      <c r="F25" s="1" t="s">
        <v>2499</v>
      </c>
      <c r="G25" s="1" t="s">
        <v>2508</v>
      </c>
      <c r="H25" s="1" t="s">
        <v>2478</v>
      </c>
      <c r="I25" s="1" t="s">
        <v>2482</v>
      </c>
      <c r="J25" s="1" t="s">
        <v>2480</v>
      </c>
      <c r="K25" s="1" t="s">
        <v>2482</v>
      </c>
      <c r="L25" s="1" t="s">
        <v>2482</v>
      </c>
      <c r="M25" s="1" t="s">
        <v>2481</v>
      </c>
      <c r="N25" s="1" t="s">
        <v>2481</v>
      </c>
      <c r="O25" s="1" t="s">
        <v>2482</v>
      </c>
      <c r="P25" s="1" t="s">
        <v>2483</v>
      </c>
      <c r="Q25" s="1" t="s">
        <v>2484</v>
      </c>
      <c r="R25" s="1" t="s">
        <v>2606</v>
      </c>
      <c r="S25" s="1" t="s">
        <v>2486</v>
      </c>
      <c r="T25" s="1" t="s">
        <v>2487</v>
      </c>
      <c r="U25" s="1" t="s">
        <v>2488</v>
      </c>
    </row>
    <row r="26" s="1" customFormat="1" spans="1:21">
      <c r="A26" s="3">
        <v>17751766057</v>
      </c>
      <c r="B26" s="1" t="s">
        <v>2603</v>
      </c>
      <c r="C26" s="1" t="s">
        <v>2607</v>
      </c>
      <c r="D26" s="1" t="s">
        <v>2608</v>
      </c>
      <c r="E26" s="1" t="s">
        <v>2609</v>
      </c>
      <c r="F26" s="1" t="s">
        <v>2477</v>
      </c>
      <c r="G26" s="1" t="s">
        <v>2500</v>
      </c>
      <c r="H26" s="1" t="s">
        <v>2478</v>
      </c>
      <c r="I26" s="1" t="s">
        <v>2610</v>
      </c>
      <c r="J26" s="1" t="s">
        <v>2480</v>
      </c>
      <c r="K26" s="1" t="s">
        <v>2610</v>
      </c>
      <c r="L26" s="1" t="s">
        <v>2610</v>
      </c>
      <c r="M26" s="1" t="s">
        <v>2481</v>
      </c>
      <c r="N26" s="1" t="s">
        <v>2481</v>
      </c>
      <c r="O26" s="1" t="s">
        <v>2482</v>
      </c>
      <c r="P26" s="1" t="s">
        <v>2483</v>
      </c>
      <c r="Q26" s="1" t="s">
        <v>2484</v>
      </c>
      <c r="R26" s="1" t="s">
        <v>2611</v>
      </c>
      <c r="S26" s="1" t="s">
        <v>2486</v>
      </c>
      <c r="T26" s="1" t="s">
        <v>2487</v>
      </c>
      <c r="U26" s="1" t="s">
        <v>2488</v>
      </c>
    </row>
    <row r="27" s="1" customFormat="1" spans="1:21">
      <c r="A27" s="3">
        <v>17751857449</v>
      </c>
      <c r="B27" s="1" t="s">
        <v>2603</v>
      </c>
      <c r="C27" s="1" t="s">
        <v>2612</v>
      </c>
      <c r="D27" s="1" t="s">
        <v>2540</v>
      </c>
      <c r="E27" s="1" t="s">
        <v>2613</v>
      </c>
      <c r="F27" s="1" t="s">
        <v>2476</v>
      </c>
      <c r="G27" s="1" t="s">
        <v>2499</v>
      </c>
      <c r="H27" s="1" t="s">
        <v>2478</v>
      </c>
      <c r="I27" s="1" t="s">
        <v>2614</v>
      </c>
      <c r="J27" s="1" t="s">
        <v>2480</v>
      </c>
      <c r="K27" s="1" t="s">
        <v>2614</v>
      </c>
      <c r="L27" s="1" t="s">
        <v>2614</v>
      </c>
      <c r="M27" s="1" t="s">
        <v>2481</v>
      </c>
      <c r="N27" s="1" t="s">
        <v>2481</v>
      </c>
      <c r="O27" s="1" t="s">
        <v>2482</v>
      </c>
      <c r="P27" s="1" t="s">
        <v>2483</v>
      </c>
      <c r="Q27" s="1" t="s">
        <v>2484</v>
      </c>
      <c r="R27" s="1" t="s">
        <v>2615</v>
      </c>
      <c r="S27" s="1" t="s">
        <v>2486</v>
      </c>
      <c r="T27" s="1" t="s">
        <v>2487</v>
      </c>
      <c r="U27" s="1" t="s">
        <v>2488</v>
      </c>
    </row>
    <row r="28" s="1" customFormat="1" spans="1:21">
      <c r="A28" s="3">
        <v>17751881931</v>
      </c>
      <c r="B28" s="1" t="s">
        <v>2603</v>
      </c>
      <c r="C28" s="1" t="s">
        <v>2616</v>
      </c>
      <c r="D28" s="1" t="s">
        <v>2617</v>
      </c>
      <c r="E28" s="1" t="s">
        <v>2618</v>
      </c>
      <c r="F28" s="1" t="s">
        <v>2514</v>
      </c>
      <c r="G28" s="1" t="s">
        <v>2477</v>
      </c>
      <c r="H28" s="1" t="s">
        <v>2478</v>
      </c>
      <c r="I28" s="1" t="s">
        <v>2619</v>
      </c>
      <c r="J28" s="1" t="s">
        <v>2480</v>
      </c>
      <c r="K28" s="1" t="s">
        <v>2619</v>
      </c>
      <c r="L28" s="1" t="s">
        <v>2619</v>
      </c>
      <c r="M28" s="1" t="s">
        <v>2481</v>
      </c>
      <c r="N28" s="1" t="s">
        <v>2481</v>
      </c>
      <c r="O28" s="1" t="s">
        <v>2482</v>
      </c>
      <c r="P28" s="1" t="s">
        <v>2483</v>
      </c>
      <c r="Q28" s="1" t="s">
        <v>2484</v>
      </c>
      <c r="R28" s="1" t="s">
        <v>2620</v>
      </c>
      <c r="S28" s="1" t="s">
        <v>2486</v>
      </c>
      <c r="T28" s="1" t="s">
        <v>2487</v>
      </c>
      <c r="U28" s="1" t="s">
        <v>2488</v>
      </c>
    </row>
    <row r="29" s="1" customFormat="1" spans="1:21">
      <c r="A29" s="3">
        <v>17752158901</v>
      </c>
      <c r="B29" s="1" t="s">
        <v>2603</v>
      </c>
      <c r="C29" s="1" t="s">
        <v>2621</v>
      </c>
      <c r="D29" s="1" t="s">
        <v>2622</v>
      </c>
      <c r="E29" s="1" t="s">
        <v>2623</v>
      </c>
      <c r="F29" s="1" t="s">
        <v>2520</v>
      </c>
      <c r="G29" s="1" t="s">
        <v>2624</v>
      </c>
      <c r="H29" s="1" t="s">
        <v>2478</v>
      </c>
      <c r="I29" s="1" t="s">
        <v>2509</v>
      </c>
      <c r="J29" s="1" t="s">
        <v>2480</v>
      </c>
      <c r="K29" s="1" t="s">
        <v>2509</v>
      </c>
      <c r="L29" s="1" t="s">
        <v>2509</v>
      </c>
      <c r="M29" s="1" t="s">
        <v>2481</v>
      </c>
      <c r="N29" s="1" t="s">
        <v>2481</v>
      </c>
      <c r="O29" s="1" t="s">
        <v>2482</v>
      </c>
      <c r="P29" s="1" t="s">
        <v>2483</v>
      </c>
      <c r="Q29" s="1" t="s">
        <v>2484</v>
      </c>
      <c r="R29" s="1" t="s">
        <v>2625</v>
      </c>
      <c r="S29" s="1" t="s">
        <v>2486</v>
      </c>
      <c r="T29" s="1" t="s">
        <v>2487</v>
      </c>
      <c r="U29" s="1" t="s">
        <v>2488</v>
      </c>
    </row>
    <row r="30" s="1" customFormat="1" spans="1:21">
      <c r="A30" s="3">
        <v>17753112990</v>
      </c>
      <c r="B30" s="1" t="s">
        <v>2626</v>
      </c>
      <c r="C30" s="1" t="s">
        <v>2627</v>
      </c>
      <c r="D30" s="1" t="s">
        <v>2628</v>
      </c>
      <c r="E30" s="1" t="s">
        <v>2629</v>
      </c>
      <c r="F30" s="1" t="s">
        <v>2514</v>
      </c>
      <c r="G30" s="1" t="s">
        <v>2508</v>
      </c>
      <c r="H30" s="1" t="s">
        <v>2478</v>
      </c>
      <c r="I30" s="1" t="s">
        <v>2630</v>
      </c>
      <c r="J30" s="1" t="s">
        <v>2480</v>
      </c>
      <c r="K30" s="1" t="s">
        <v>2630</v>
      </c>
      <c r="L30" s="1" t="s">
        <v>2630</v>
      </c>
      <c r="M30" s="1" t="s">
        <v>2481</v>
      </c>
      <c r="N30" s="1" t="s">
        <v>2481</v>
      </c>
      <c r="O30" s="1" t="s">
        <v>2482</v>
      </c>
      <c r="P30" s="1" t="s">
        <v>2483</v>
      </c>
      <c r="Q30" s="1" t="s">
        <v>2484</v>
      </c>
      <c r="R30" s="1" t="s">
        <v>2631</v>
      </c>
      <c r="S30" s="1" t="s">
        <v>2486</v>
      </c>
      <c r="T30" s="1" t="s">
        <v>2487</v>
      </c>
      <c r="U30" s="1" t="s">
        <v>2488</v>
      </c>
    </row>
    <row r="31" s="1" customFormat="1" spans="1:21">
      <c r="A31" s="3">
        <v>17753181768</v>
      </c>
      <c r="B31" s="1" t="s">
        <v>2626</v>
      </c>
      <c r="C31" s="1" t="s">
        <v>2632</v>
      </c>
      <c r="D31" s="1" t="s">
        <v>2633</v>
      </c>
      <c r="E31" s="1" t="s">
        <v>2634</v>
      </c>
      <c r="F31" s="1" t="s">
        <v>2514</v>
      </c>
      <c r="G31" s="1" t="s">
        <v>2508</v>
      </c>
      <c r="H31" s="1" t="s">
        <v>2478</v>
      </c>
      <c r="I31" s="1" t="s">
        <v>2635</v>
      </c>
      <c r="J31" s="1" t="s">
        <v>2480</v>
      </c>
      <c r="K31" s="1" t="s">
        <v>2635</v>
      </c>
      <c r="L31" s="1" t="s">
        <v>2635</v>
      </c>
      <c r="M31" s="1" t="s">
        <v>2481</v>
      </c>
      <c r="N31" s="1" t="s">
        <v>2481</v>
      </c>
      <c r="O31" s="1" t="s">
        <v>2482</v>
      </c>
      <c r="P31" s="1" t="s">
        <v>2483</v>
      </c>
      <c r="Q31" s="1" t="s">
        <v>2484</v>
      </c>
      <c r="R31" s="1" t="s">
        <v>2636</v>
      </c>
      <c r="S31" s="1" t="s">
        <v>2486</v>
      </c>
      <c r="T31" s="1" t="s">
        <v>2487</v>
      </c>
      <c r="U31" s="1" t="s">
        <v>2488</v>
      </c>
    </row>
    <row r="32" s="1" customFormat="1" spans="1:21">
      <c r="A32" s="3">
        <v>17759996464</v>
      </c>
      <c r="B32" s="1" t="s">
        <v>2626</v>
      </c>
      <c r="C32" s="1" t="s">
        <v>2637</v>
      </c>
      <c r="D32" s="1" t="s">
        <v>2617</v>
      </c>
      <c r="E32" s="1" t="s">
        <v>2638</v>
      </c>
      <c r="F32" s="1" t="s">
        <v>2476</v>
      </c>
      <c r="G32" s="1" t="s">
        <v>2477</v>
      </c>
      <c r="H32" s="1" t="s">
        <v>2478</v>
      </c>
      <c r="I32" s="1" t="s">
        <v>2639</v>
      </c>
      <c r="J32" s="1" t="s">
        <v>2480</v>
      </c>
      <c r="K32" s="1" t="s">
        <v>2639</v>
      </c>
      <c r="L32" s="1" t="s">
        <v>2639</v>
      </c>
      <c r="M32" s="1" t="s">
        <v>2481</v>
      </c>
      <c r="N32" s="1" t="s">
        <v>2481</v>
      </c>
      <c r="O32" s="1" t="s">
        <v>2482</v>
      </c>
      <c r="P32" s="1" t="s">
        <v>2483</v>
      </c>
      <c r="Q32" s="1" t="s">
        <v>2484</v>
      </c>
      <c r="R32" s="1" t="s">
        <v>2640</v>
      </c>
      <c r="S32" s="1" t="s">
        <v>2486</v>
      </c>
      <c r="T32" s="1" t="s">
        <v>2487</v>
      </c>
      <c r="U32" s="1" t="s">
        <v>2488</v>
      </c>
    </row>
    <row r="33" s="1" customFormat="1" spans="1:21">
      <c r="A33" s="3">
        <v>17760619255</v>
      </c>
      <c r="B33" s="1" t="s">
        <v>2641</v>
      </c>
      <c r="C33" s="1" t="s">
        <v>2642</v>
      </c>
      <c r="D33" s="1" t="s">
        <v>2643</v>
      </c>
      <c r="E33" s="1" t="s">
        <v>2644</v>
      </c>
      <c r="F33" s="1" t="s">
        <v>2645</v>
      </c>
      <c r="G33" s="1" t="s">
        <v>2514</v>
      </c>
      <c r="H33" s="1" t="s">
        <v>2478</v>
      </c>
      <c r="I33" s="1" t="s">
        <v>2646</v>
      </c>
      <c r="J33" s="1" t="s">
        <v>2480</v>
      </c>
      <c r="K33" s="1" t="s">
        <v>2646</v>
      </c>
      <c r="L33" s="1" t="s">
        <v>2646</v>
      </c>
      <c r="M33" s="1" t="s">
        <v>2481</v>
      </c>
      <c r="N33" s="1" t="s">
        <v>2481</v>
      </c>
      <c r="O33" s="1" t="s">
        <v>2482</v>
      </c>
      <c r="P33" s="1" t="s">
        <v>2483</v>
      </c>
      <c r="Q33" s="1" t="s">
        <v>2484</v>
      </c>
      <c r="R33" s="1" t="s">
        <v>2647</v>
      </c>
      <c r="S33" s="1" t="s">
        <v>2486</v>
      </c>
      <c r="T33" s="1" t="s">
        <v>2487</v>
      </c>
      <c r="U33" s="1" t="s">
        <v>2488</v>
      </c>
    </row>
    <row r="34" s="1" customFormat="1" spans="1:21">
      <c r="A34" s="3">
        <v>17761328177</v>
      </c>
      <c r="B34" s="1" t="s">
        <v>2641</v>
      </c>
      <c r="C34" s="1" t="s">
        <v>2648</v>
      </c>
      <c r="D34" s="1" t="s">
        <v>2649</v>
      </c>
      <c r="E34" s="1" t="s">
        <v>2650</v>
      </c>
      <c r="F34" s="1" t="s">
        <v>2651</v>
      </c>
      <c r="G34" s="1" t="s">
        <v>2514</v>
      </c>
      <c r="H34" s="1" t="s">
        <v>2478</v>
      </c>
      <c r="I34" s="1" t="s">
        <v>2652</v>
      </c>
      <c r="J34" s="1" t="s">
        <v>2480</v>
      </c>
      <c r="K34" s="1" t="s">
        <v>2652</v>
      </c>
      <c r="L34" s="1" t="s">
        <v>2652</v>
      </c>
      <c r="M34" s="1" t="s">
        <v>2481</v>
      </c>
      <c r="N34" s="1" t="s">
        <v>2481</v>
      </c>
      <c r="O34" s="1" t="s">
        <v>2482</v>
      </c>
      <c r="P34" s="1" t="s">
        <v>2483</v>
      </c>
      <c r="Q34" s="1" t="s">
        <v>2484</v>
      </c>
      <c r="R34" s="1" t="s">
        <v>2653</v>
      </c>
      <c r="S34" s="1" t="s">
        <v>2486</v>
      </c>
      <c r="T34" s="1" t="s">
        <v>2487</v>
      </c>
      <c r="U34" s="1" t="s">
        <v>2488</v>
      </c>
    </row>
    <row r="35" s="1" customFormat="1" spans="1:21">
      <c r="A35" s="3">
        <v>17761662812</v>
      </c>
      <c r="B35" s="1" t="s">
        <v>2641</v>
      </c>
      <c r="C35" s="1" t="s">
        <v>2654</v>
      </c>
      <c r="D35" s="1" t="s">
        <v>2633</v>
      </c>
      <c r="E35" s="1" t="s">
        <v>2655</v>
      </c>
      <c r="F35" s="1" t="s">
        <v>2476</v>
      </c>
      <c r="G35" s="1" t="s">
        <v>2477</v>
      </c>
      <c r="H35" s="1" t="s">
        <v>2478</v>
      </c>
      <c r="I35" s="1" t="s">
        <v>2656</v>
      </c>
      <c r="J35" s="1" t="s">
        <v>2480</v>
      </c>
      <c r="K35" s="1" t="s">
        <v>2656</v>
      </c>
      <c r="L35" s="1" t="s">
        <v>2482</v>
      </c>
      <c r="M35" s="1" t="s">
        <v>2657</v>
      </c>
      <c r="N35" s="1" t="s">
        <v>2657</v>
      </c>
      <c r="O35" s="1" t="s">
        <v>2482</v>
      </c>
      <c r="P35" s="1" t="s">
        <v>2483</v>
      </c>
      <c r="Q35" s="1" t="s">
        <v>2484</v>
      </c>
      <c r="R35" s="1" t="s">
        <v>2658</v>
      </c>
      <c r="S35" s="1" t="s">
        <v>2486</v>
      </c>
      <c r="T35" s="1" t="s">
        <v>2487</v>
      </c>
      <c r="U35" s="1" t="s">
        <v>2488</v>
      </c>
    </row>
    <row r="36" s="1" customFormat="1" spans="1:21">
      <c r="A36" s="1">
        <v>17858686372</v>
      </c>
      <c r="B36" s="1" t="s">
        <v>2641</v>
      </c>
      <c r="C36" s="1" t="s">
        <v>2659</v>
      </c>
      <c r="D36" s="1" t="s">
        <v>2660</v>
      </c>
      <c r="E36" s="1" t="s">
        <v>2661</v>
      </c>
      <c r="F36" s="1" t="s">
        <v>2508</v>
      </c>
      <c r="G36" s="1" t="s">
        <v>2520</v>
      </c>
      <c r="H36" s="1" t="s">
        <v>2478</v>
      </c>
      <c r="I36" s="1" t="s">
        <v>2482</v>
      </c>
      <c r="J36" s="1" t="s">
        <v>2480</v>
      </c>
      <c r="K36" s="1" t="s">
        <v>2482</v>
      </c>
      <c r="L36" s="1" t="s">
        <v>2482</v>
      </c>
      <c r="M36" s="1" t="s">
        <v>2481</v>
      </c>
      <c r="N36" s="1" t="s">
        <v>2481</v>
      </c>
      <c r="O36" s="1" t="s">
        <v>2482</v>
      </c>
      <c r="P36" s="1" t="s">
        <v>2483</v>
      </c>
      <c r="Q36" s="1" t="s">
        <v>2484</v>
      </c>
      <c r="R36" s="1" t="s">
        <v>2662</v>
      </c>
      <c r="S36" s="1" t="s">
        <v>2486</v>
      </c>
      <c r="T36" s="1" t="s">
        <v>2487</v>
      </c>
      <c r="U36" s="1" t="s">
        <v>2488</v>
      </c>
    </row>
    <row r="37" s="1" customFormat="1" spans="1:21">
      <c r="A37" s="1">
        <v>17858686372</v>
      </c>
      <c r="B37" s="1" t="s">
        <v>2641</v>
      </c>
      <c r="C37" s="1" t="s">
        <v>2663</v>
      </c>
      <c r="D37" s="1" t="s">
        <v>2660</v>
      </c>
      <c r="E37" s="1" t="s">
        <v>2661</v>
      </c>
      <c r="F37" s="1" t="s">
        <v>2520</v>
      </c>
      <c r="G37" s="1" t="s">
        <v>2624</v>
      </c>
      <c r="H37" s="1" t="s">
        <v>2478</v>
      </c>
      <c r="I37" s="1" t="s">
        <v>2482</v>
      </c>
      <c r="J37" s="1" t="s">
        <v>2480</v>
      </c>
      <c r="K37" s="1" t="s">
        <v>2482</v>
      </c>
      <c r="L37" s="1" t="s">
        <v>2482</v>
      </c>
      <c r="M37" s="1" t="s">
        <v>2481</v>
      </c>
      <c r="N37" s="1" t="s">
        <v>2481</v>
      </c>
      <c r="O37" s="1" t="s">
        <v>2482</v>
      </c>
      <c r="P37" s="1" t="s">
        <v>2483</v>
      </c>
      <c r="Q37" s="1" t="s">
        <v>2484</v>
      </c>
      <c r="R37" s="1" t="s">
        <v>2664</v>
      </c>
      <c r="S37" s="1" t="s">
        <v>2486</v>
      </c>
      <c r="T37" s="1" t="s">
        <v>2487</v>
      </c>
      <c r="U37" s="1" t="s">
        <v>2488</v>
      </c>
    </row>
    <row r="38" s="1" customFormat="1" spans="1:21">
      <c r="A38" s="3">
        <v>17762299643</v>
      </c>
      <c r="B38" s="1" t="s">
        <v>2641</v>
      </c>
      <c r="C38" s="1" t="s">
        <v>2665</v>
      </c>
      <c r="D38" s="1" t="s">
        <v>2666</v>
      </c>
      <c r="E38" s="1" t="s">
        <v>2667</v>
      </c>
      <c r="F38" s="1" t="s">
        <v>2477</v>
      </c>
      <c r="G38" s="1" t="s">
        <v>2508</v>
      </c>
      <c r="H38" s="1" t="s">
        <v>2478</v>
      </c>
      <c r="I38" s="1" t="s">
        <v>2668</v>
      </c>
      <c r="J38" s="1" t="s">
        <v>2480</v>
      </c>
      <c r="K38" s="1" t="s">
        <v>2668</v>
      </c>
      <c r="L38" s="1" t="s">
        <v>2668</v>
      </c>
      <c r="M38" s="1" t="s">
        <v>2481</v>
      </c>
      <c r="N38" s="1" t="s">
        <v>2481</v>
      </c>
      <c r="O38" s="1" t="s">
        <v>2482</v>
      </c>
      <c r="P38" s="1" t="s">
        <v>2483</v>
      </c>
      <c r="Q38" s="1" t="s">
        <v>2484</v>
      </c>
      <c r="R38" s="1" t="s">
        <v>2669</v>
      </c>
      <c r="S38" s="1" t="s">
        <v>2486</v>
      </c>
      <c r="T38" s="1" t="s">
        <v>2487</v>
      </c>
      <c r="U38" s="1" t="s">
        <v>2488</v>
      </c>
    </row>
    <row r="39" s="1" customFormat="1" spans="1:21">
      <c r="A39" s="3">
        <v>17762368833</v>
      </c>
      <c r="B39" s="1" t="s">
        <v>2641</v>
      </c>
      <c r="C39" s="1" t="s">
        <v>2670</v>
      </c>
      <c r="D39" s="1" t="s">
        <v>2608</v>
      </c>
      <c r="E39" s="1" t="s">
        <v>2671</v>
      </c>
      <c r="F39" s="1" t="s">
        <v>2493</v>
      </c>
      <c r="G39" s="1" t="s">
        <v>2514</v>
      </c>
      <c r="H39" s="1" t="s">
        <v>2478</v>
      </c>
      <c r="I39" s="1" t="s">
        <v>2672</v>
      </c>
      <c r="J39" s="1" t="s">
        <v>2480</v>
      </c>
      <c r="K39" s="1" t="s">
        <v>2672</v>
      </c>
      <c r="L39" s="1" t="s">
        <v>2672</v>
      </c>
      <c r="M39" s="1" t="s">
        <v>2481</v>
      </c>
      <c r="N39" s="1" t="s">
        <v>2481</v>
      </c>
      <c r="O39" s="1" t="s">
        <v>2482</v>
      </c>
      <c r="P39" s="1" t="s">
        <v>2483</v>
      </c>
      <c r="Q39" s="1" t="s">
        <v>2484</v>
      </c>
      <c r="R39" s="1" t="s">
        <v>2673</v>
      </c>
      <c r="S39" s="1" t="s">
        <v>2486</v>
      </c>
      <c r="T39" s="1" t="s">
        <v>2487</v>
      </c>
      <c r="U39" s="1" t="s">
        <v>2488</v>
      </c>
    </row>
    <row r="40" s="1" customFormat="1" spans="1:21">
      <c r="A40" s="3">
        <v>17762949924</v>
      </c>
      <c r="B40" s="1" t="s">
        <v>2674</v>
      </c>
      <c r="C40" s="1" t="s">
        <v>2675</v>
      </c>
      <c r="D40" s="1" t="s">
        <v>2506</v>
      </c>
      <c r="E40" s="1" t="s">
        <v>2676</v>
      </c>
      <c r="F40" s="1" t="s">
        <v>2508</v>
      </c>
      <c r="G40" s="1" t="s">
        <v>2520</v>
      </c>
      <c r="H40" s="1" t="s">
        <v>2478</v>
      </c>
      <c r="I40" s="1" t="s">
        <v>2677</v>
      </c>
      <c r="J40" s="1" t="s">
        <v>2480</v>
      </c>
      <c r="K40" s="1" t="s">
        <v>2677</v>
      </c>
      <c r="L40" s="1" t="s">
        <v>2677</v>
      </c>
      <c r="M40" s="1" t="s">
        <v>2481</v>
      </c>
      <c r="N40" s="1" t="s">
        <v>2481</v>
      </c>
      <c r="O40" s="1" t="s">
        <v>2482</v>
      </c>
      <c r="P40" s="1" t="s">
        <v>2483</v>
      </c>
      <c r="Q40" s="1" t="s">
        <v>2484</v>
      </c>
      <c r="R40" s="1" t="s">
        <v>2678</v>
      </c>
      <c r="S40" s="1" t="s">
        <v>2486</v>
      </c>
      <c r="T40" s="1" t="s">
        <v>2487</v>
      </c>
      <c r="U40" s="1" t="s">
        <v>2488</v>
      </c>
    </row>
    <row r="41" s="1" customFormat="1" spans="1:21">
      <c r="A41" s="3">
        <v>17763372063</v>
      </c>
      <c r="B41" s="1" t="s">
        <v>2674</v>
      </c>
      <c r="C41" s="1" t="s">
        <v>2679</v>
      </c>
      <c r="D41" s="1" t="s">
        <v>2649</v>
      </c>
      <c r="E41" s="1" t="s">
        <v>2680</v>
      </c>
      <c r="F41" s="1" t="s">
        <v>2651</v>
      </c>
      <c r="G41" s="1" t="s">
        <v>2477</v>
      </c>
      <c r="H41" s="1" t="s">
        <v>2478</v>
      </c>
      <c r="I41" s="1" t="s">
        <v>2681</v>
      </c>
      <c r="J41" s="1" t="s">
        <v>2480</v>
      </c>
      <c r="K41" s="1" t="s">
        <v>2681</v>
      </c>
      <c r="L41" s="1" t="s">
        <v>2681</v>
      </c>
      <c r="M41" s="1" t="s">
        <v>2481</v>
      </c>
      <c r="N41" s="1" t="s">
        <v>2481</v>
      </c>
      <c r="O41" s="1" t="s">
        <v>2482</v>
      </c>
      <c r="P41" s="1" t="s">
        <v>2483</v>
      </c>
      <c r="Q41" s="1" t="s">
        <v>2484</v>
      </c>
      <c r="R41" s="1" t="s">
        <v>2682</v>
      </c>
      <c r="S41" s="1" t="s">
        <v>2486</v>
      </c>
      <c r="T41" s="1" t="s">
        <v>2487</v>
      </c>
      <c r="U41" s="1" t="s">
        <v>2488</v>
      </c>
    </row>
    <row r="42" s="1" customFormat="1" spans="1:21">
      <c r="A42" s="3">
        <v>17763386339</v>
      </c>
      <c r="B42" s="1" t="s">
        <v>2674</v>
      </c>
      <c r="C42" s="1" t="s">
        <v>2683</v>
      </c>
      <c r="D42" s="1" t="s">
        <v>2649</v>
      </c>
      <c r="E42" s="1" t="s">
        <v>2680</v>
      </c>
      <c r="F42" s="1" t="s">
        <v>2645</v>
      </c>
      <c r="G42" s="1" t="s">
        <v>2514</v>
      </c>
      <c r="H42" s="1" t="s">
        <v>2478</v>
      </c>
      <c r="I42" s="1" t="s">
        <v>2684</v>
      </c>
      <c r="J42" s="1" t="s">
        <v>2480</v>
      </c>
      <c r="K42" s="1" t="s">
        <v>2684</v>
      </c>
      <c r="L42" s="1" t="s">
        <v>2684</v>
      </c>
      <c r="M42" s="1" t="s">
        <v>2481</v>
      </c>
      <c r="N42" s="1" t="s">
        <v>2481</v>
      </c>
      <c r="O42" s="1" t="s">
        <v>2482</v>
      </c>
      <c r="P42" s="1" t="s">
        <v>2483</v>
      </c>
      <c r="Q42" s="1" t="s">
        <v>2484</v>
      </c>
      <c r="R42" s="1" t="s">
        <v>2685</v>
      </c>
      <c r="S42" s="1" t="s">
        <v>2486</v>
      </c>
      <c r="T42" s="1" t="s">
        <v>2487</v>
      </c>
      <c r="U42" s="1" t="s">
        <v>2488</v>
      </c>
    </row>
    <row r="43" s="1" customFormat="1" spans="1:21">
      <c r="A43" s="3">
        <v>17769585680</v>
      </c>
      <c r="B43" s="1" t="s">
        <v>2686</v>
      </c>
      <c r="C43" s="1" t="s">
        <v>2687</v>
      </c>
      <c r="D43" s="1" t="s">
        <v>2506</v>
      </c>
      <c r="E43" s="1" t="s">
        <v>2688</v>
      </c>
      <c r="F43" s="1" t="s">
        <v>2500</v>
      </c>
      <c r="G43" s="1" t="s">
        <v>2520</v>
      </c>
      <c r="H43" s="1" t="s">
        <v>2478</v>
      </c>
      <c r="I43" s="1" t="s">
        <v>2689</v>
      </c>
      <c r="J43" s="1" t="s">
        <v>2480</v>
      </c>
      <c r="K43" s="1" t="s">
        <v>2689</v>
      </c>
      <c r="L43" s="1" t="s">
        <v>2689</v>
      </c>
      <c r="M43" s="1" t="s">
        <v>2481</v>
      </c>
      <c r="N43" s="1" t="s">
        <v>2481</v>
      </c>
      <c r="O43" s="1" t="s">
        <v>2482</v>
      </c>
      <c r="P43" s="1" t="s">
        <v>2483</v>
      </c>
      <c r="Q43" s="1" t="s">
        <v>2484</v>
      </c>
      <c r="R43" s="1" t="s">
        <v>2690</v>
      </c>
      <c r="S43" s="1" t="s">
        <v>2486</v>
      </c>
      <c r="T43" s="1" t="s">
        <v>2487</v>
      </c>
      <c r="U43" s="1" t="s">
        <v>2488</v>
      </c>
    </row>
    <row r="44" s="1" customFormat="1" spans="1:21">
      <c r="A44" s="3">
        <v>17769993972</v>
      </c>
      <c r="B44" s="1" t="s">
        <v>2686</v>
      </c>
      <c r="C44" s="1" t="s">
        <v>2691</v>
      </c>
      <c r="D44" s="1" t="s">
        <v>2692</v>
      </c>
      <c r="E44" s="1" t="s">
        <v>2693</v>
      </c>
      <c r="F44" s="1" t="s">
        <v>2645</v>
      </c>
      <c r="G44" s="1" t="s">
        <v>2477</v>
      </c>
      <c r="H44" s="1" t="s">
        <v>2478</v>
      </c>
      <c r="I44" s="1" t="s">
        <v>2694</v>
      </c>
      <c r="J44" s="1" t="s">
        <v>2480</v>
      </c>
      <c r="K44" s="1" t="s">
        <v>2694</v>
      </c>
      <c r="L44" s="1" t="s">
        <v>2694</v>
      </c>
      <c r="M44" s="1" t="s">
        <v>2481</v>
      </c>
      <c r="N44" s="1" t="s">
        <v>2481</v>
      </c>
      <c r="O44" s="1" t="s">
        <v>2482</v>
      </c>
      <c r="P44" s="1" t="s">
        <v>2483</v>
      </c>
      <c r="Q44" s="1" t="s">
        <v>2484</v>
      </c>
      <c r="R44" s="1" t="s">
        <v>2695</v>
      </c>
      <c r="S44" s="1" t="s">
        <v>2486</v>
      </c>
      <c r="T44" s="1" t="s">
        <v>2487</v>
      </c>
      <c r="U44" s="1" t="s">
        <v>2488</v>
      </c>
    </row>
    <row r="45" s="1" customFormat="1" spans="1:21">
      <c r="A45" s="3">
        <v>17769998053</v>
      </c>
      <c r="B45" s="1" t="s">
        <v>2686</v>
      </c>
      <c r="C45" s="1" t="s">
        <v>2696</v>
      </c>
      <c r="D45" s="1" t="s">
        <v>2697</v>
      </c>
      <c r="E45" s="1" t="s">
        <v>2698</v>
      </c>
      <c r="F45" s="1" t="s">
        <v>2500</v>
      </c>
      <c r="G45" s="1" t="s">
        <v>2508</v>
      </c>
      <c r="H45" s="1" t="s">
        <v>2478</v>
      </c>
      <c r="I45" s="1" t="s">
        <v>2699</v>
      </c>
      <c r="J45" s="1" t="s">
        <v>2480</v>
      </c>
      <c r="K45" s="1" t="s">
        <v>2699</v>
      </c>
      <c r="L45" s="1" t="s">
        <v>2699</v>
      </c>
      <c r="M45" s="1" t="s">
        <v>2481</v>
      </c>
      <c r="N45" s="1" t="s">
        <v>2481</v>
      </c>
      <c r="O45" s="1" t="s">
        <v>2482</v>
      </c>
      <c r="P45" s="1" t="s">
        <v>2483</v>
      </c>
      <c r="Q45" s="1" t="s">
        <v>2484</v>
      </c>
      <c r="R45" s="1" t="s">
        <v>2700</v>
      </c>
      <c r="S45" s="1" t="s">
        <v>2486</v>
      </c>
      <c r="T45" s="1" t="s">
        <v>2487</v>
      </c>
      <c r="U45" s="1" t="s">
        <v>2488</v>
      </c>
    </row>
    <row r="46" s="1" customFormat="1" spans="1:21">
      <c r="A46" s="3">
        <v>17770477363</v>
      </c>
      <c r="B46" s="1" t="s">
        <v>2686</v>
      </c>
      <c r="C46" s="1" t="s">
        <v>2701</v>
      </c>
      <c r="D46" s="1" t="s">
        <v>2702</v>
      </c>
      <c r="E46" s="1" t="s">
        <v>2703</v>
      </c>
      <c r="F46" s="1" t="s">
        <v>2493</v>
      </c>
      <c r="G46" s="1" t="s">
        <v>2477</v>
      </c>
      <c r="H46" s="1" t="s">
        <v>2478</v>
      </c>
      <c r="I46" s="1" t="s">
        <v>2704</v>
      </c>
      <c r="J46" s="1" t="s">
        <v>2480</v>
      </c>
      <c r="K46" s="1" t="s">
        <v>2704</v>
      </c>
      <c r="L46" s="1" t="s">
        <v>2704</v>
      </c>
      <c r="M46" s="1" t="s">
        <v>2481</v>
      </c>
      <c r="N46" s="1" t="s">
        <v>2481</v>
      </c>
      <c r="O46" s="1" t="s">
        <v>2482</v>
      </c>
      <c r="P46" s="1" t="s">
        <v>2483</v>
      </c>
      <c r="Q46" s="1" t="s">
        <v>2484</v>
      </c>
      <c r="R46" s="1" t="s">
        <v>2705</v>
      </c>
      <c r="S46" s="1" t="s">
        <v>2486</v>
      </c>
      <c r="T46" s="1" t="s">
        <v>2487</v>
      </c>
      <c r="U46" s="1" t="s">
        <v>2488</v>
      </c>
    </row>
    <row r="47" s="1" customFormat="1" spans="1:21">
      <c r="A47" s="3">
        <v>17771178364</v>
      </c>
      <c r="B47" s="1" t="s">
        <v>2686</v>
      </c>
      <c r="C47" s="1" t="s">
        <v>2706</v>
      </c>
      <c r="D47" s="1" t="s">
        <v>2707</v>
      </c>
      <c r="E47" s="1" t="s">
        <v>2708</v>
      </c>
      <c r="F47" s="1" t="s">
        <v>2493</v>
      </c>
      <c r="G47" s="1" t="s">
        <v>2499</v>
      </c>
      <c r="H47" s="1" t="s">
        <v>2478</v>
      </c>
      <c r="I47" s="1" t="s">
        <v>2709</v>
      </c>
      <c r="J47" s="1" t="s">
        <v>2480</v>
      </c>
      <c r="K47" s="1" t="s">
        <v>2709</v>
      </c>
      <c r="L47" s="1" t="s">
        <v>2709</v>
      </c>
      <c r="M47" s="1" t="s">
        <v>2481</v>
      </c>
      <c r="N47" s="1" t="s">
        <v>2481</v>
      </c>
      <c r="O47" s="1" t="s">
        <v>2482</v>
      </c>
      <c r="P47" s="1" t="s">
        <v>2483</v>
      </c>
      <c r="Q47" s="1" t="s">
        <v>2484</v>
      </c>
      <c r="R47" s="1" t="s">
        <v>2710</v>
      </c>
      <c r="S47" s="1" t="s">
        <v>2486</v>
      </c>
      <c r="T47" s="1" t="s">
        <v>2487</v>
      </c>
      <c r="U47" s="1" t="s">
        <v>2488</v>
      </c>
    </row>
    <row r="48" s="1" customFormat="1" spans="1:21">
      <c r="A48" s="3">
        <v>17771346642</v>
      </c>
      <c r="B48" s="1" t="s">
        <v>2686</v>
      </c>
      <c r="C48" s="1" t="s">
        <v>2711</v>
      </c>
      <c r="D48" s="1" t="s">
        <v>2649</v>
      </c>
      <c r="E48" s="1" t="s">
        <v>2712</v>
      </c>
      <c r="F48" s="1" t="s">
        <v>2476</v>
      </c>
      <c r="G48" s="1" t="s">
        <v>2477</v>
      </c>
      <c r="H48" s="1" t="s">
        <v>2478</v>
      </c>
      <c r="I48" s="1" t="s">
        <v>2713</v>
      </c>
      <c r="J48" s="1" t="s">
        <v>2480</v>
      </c>
      <c r="K48" s="1" t="s">
        <v>2713</v>
      </c>
      <c r="L48" s="1" t="s">
        <v>2713</v>
      </c>
      <c r="M48" s="1" t="s">
        <v>2481</v>
      </c>
      <c r="N48" s="1" t="s">
        <v>2481</v>
      </c>
      <c r="O48" s="1" t="s">
        <v>2482</v>
      </c>
      <c r="P48" s="1" t="s">
        <v>2483</v>
      </c>
      <c r="Q48" s="1" t="s">
        <v>2484</v>
      </c>
      <c r="R48" s="1" t="s">
        <v>2714</v>
      </c>
      <c r="S48" s="1" t="s">
        <v>2486</v>
      </c>
      <c r="T48" s="1" t="s">
        <v>2487</v>
      </c>
      <c r="U48" s="1" t="s">
        <v>2488</v>
      </c>
    </row>
    <row r="49" s="1" customFormat="1" spans="1:21">
      <c r="A49" s="1">
        <v>17814028212</v>
      </c>
      <c r="B49" s="1" t="s">
        <v>2715</v>
      </c>
      <c r="C49" s="1" t="s">
        <v>2716</v>
      </c>
      <c r="D49" s="1" t="s">
        <v>2717</v>
      </c>
      <c r="E49" s="1" t="s">
        <v>2718</v>
      </c>
      <c r="F49" s="1" t="s">
        <v>2476</v>
      </c>
      <c r="G49" s="1" t="s">
        <v>2477</v>
      </c>
      <c r="H49" s="1" t="s">
        <v>2478</v>
      </c>
      <c r="I49" s="1" t="s">
        <v>2482</v>
      </c>
      <c r="J49" s="1" t="s">
        <v>2480</v>
      </c>
      <c r="K49" s="1" t="s">
        <v>2482</v>
      </c>
      <c r="L49" s="1" t="s">
        <v>2482</v>
      </c>
      <c r="M49" s="1" t="s">
        <v>2481</v>
      </c>
      <c r="N49" s="1" t="s">
        <v>2481</v>
      </c>
      <c r="O49" s="1" t="s">
        <v>2482</v>
      </c>
      <c r="P49" s="1" t="s">
        <v>2483</v>
      </c>
      <c r="Q49" s="1" t="s">
        <v>2484</v>
      </c>
      <c r="R49" s="1" t="s">
        <v>2719</v>
      </c>
      <c r="S49" s="1" t="s">
        <v>2486</v>
      </c>
      <c r="T49" s="1" t="s">
        <v>2487</v>
      </c>
      <c r="U49" s="1" t="s">
        <v>2488</v>
      </c>
    </row>
    <row r="50" s="1" customFormat="1" spans="1:21">
      <c r="A50" s="1">
        <v>17814028212</v>
      </c>
      <c r="B50" s="1" t="s">
        <v>2715</v>
      </c>
      <c r="C50" s="1" t="s">
        <v>2720</v>
      </c>
      <c r="D50" s="1" t="s">
        <v>2717</v>
      </c>
      <c r="E50" s="1" t="s">
        <v>2718</v>
      </c>
      <c r="F50" s="1" t="s">
        <v>2476</v>
      </c>
      <c r="G50" s="1" t="s">
        <v>2477</v>
      </c>
      <c r="H50" s="1" t="s">
        <v>2478</v>
      </c>
      <c r="I50" s="1" t="s">
        <v>2482</v>
      </c>
      <c r="J50" s="1" t="s">
        <v>2480</v>
      </c>
      <c r="K50" s="1" t="s">
        <v>2482</v>
      </c>
      <c r="L50" s="1" t="s">
        <v>2482</v>
      </c>
      <c r="M50" s="1" t="s">
        <v>2481</v>
      </c>
      <c r="N50" s="1" t="s">
        <v>2481</v>
      </c>
      <c r="O50" s="1" t="s">
        <v>2482</v>
      </c>
      <c r="P50" s="1" t="s">
        <v>2483</v>
      </c>
      <c r="Q50" s="1" t="s">
        <v>2484</v>
      </c>
      <c r="R50" s="1" t="s">
        <v>2721</v>
      </c>
      <c r="S50" s="1" t="s">
        <v>2486</v>
      </c>
      <c r="T50" s="1" t="s">
        <v>2487</v>
      </c>
      <c r="U50" s="1" t="s">
        <v>2488</v>
      </c>
    </row>
    <row r="51" s="1" customFormat="1" spans="1:21">
      <c r="A51" s="3">
        <v>17772985536</v>
      </c>
      <c r="B51" s="1" t="s">
        <v>2715</v>
      </c>
      <c r="C51" s="1" t="s">
        <v>2722</v>
      </c>
      <c r="D51" s="1" t="s">
        <v>2723</v>
      </c>
      <c r="E51" s="1" t="s">
        <v>2724</v>
      </c>
      <c r="F51" s="1" t="s">
        <v>2520</v>
      </c>
      <c r="G51" s="1" t="s">
        <v>2624</v>
      </c>
      <c r="H51" s="1" t="s">
        <v>2478</v>
      </c>
      <c r="I51" s="1" t="s">
        <v>2725</v>
      </c>
      <c r="J51" s="1" t="s">
        <v>2480</v>
      </c>
      <c r="K51" s="1" t="s">
        <v>2725</v>
      </c>
      <c r="L51" s="1" t="s">
        <v>2725</v>
      </c>
      <c r="M51" s="1" t="s">
        <v>2481</v>
      </c>
      <c r="N51" s="1" t="s">
        <v>2481</v>
      </c>
      <c r="O51" s="1" t="s">
        <v>2482</v>
      </c>
      <c r="P51" s="1" t="s">
        <v>2483</v>
      </c>
      <c r="Q51" s="1" t="s">
        <v>2484</v>
      </c>
      <c r="R51" s="1" t="s">
        <v>2726</v>
      </c>
      <c r="S51" s="1" t="s">
        <v>2486</v>
      </c>
      <c r="T51" s="1" t="s">
        <v>2487</v>
      </c>
      <c r="U51" s="1" t="s">
        <v>2488</v>
      </c>
    </row>
    <row r="52" s="1" customFormat="1" spans="1:21">
      <c r="A52" s="3">
        <v>17773334785</v>
      </c>
      <c r="B52" s="1" t="s">
        <v>2715</v>
      </c>
      <c r="C52" s="1" t="s">
        <v>2727</v>
      </c>
      <c r="D52" s="1" t="s">
        <v>2728</v>
      </c>
      <c r="E52" s="1" t="s">
        <v>2729</v>
      </c>
      <c r="F52" s="1" t="s">
        <v>2493</v>
      </c>
      <c r="G52" s="1" t="s">
        <v>2477</v>
      </c>
      <c r="H52" s="1" t="s">
        <v>2478</v>
      </c>
      <c r="I52" s="1" t="s">
        <v>2730</v>
      </c>
      <c r="J52" s="1" t="s">
        <v>2480</v>
      </c>
      <c r="K52" s="1" t="s">
        <v>2730</v>
      </c>
      <c r="L52" s="1" t="s">
        <v>2730</v>
      </c>
      <c r="M52" s="1" t="s">
        <v>2481</v>
      </c>
      <c r="N52" s="1" t="s">
        <v>2481</v>
      </c>
      <c r="O52" s="1" t="s">
        <v>2482</v>
      </c>
      <c r="P52" s="1" t="s">
        <v>2483</v>
      </c>
      <c r="Q52" s="1" t="s">
        <v>2484</v>
      </c>
      <c r="R52" s="1" t="s">
        <v>2731</v>
      </c>
      <c r="S52" s="1" t="s">
        <v>2486</v>
      </c>
      <c r="T52" s="1" t="s">
        <v>2487</v>
      </c>
      <c r="U52" s="1" t="s">
        <v>2488</v>
      </c>
    </row>
    <row r="53" s="1" customFormat="1" spans="1:21">
      <c r="A53" s="3">
        <v>17779674023</v>
      </c>
      <c r="B53" s="1" t="s">
        <v>2732</v>
      </c>
      <c r="C53" s="1" t="s">
        <v>2733</v>
      </c>
      <c r="D53" s="1" t="s">
        <v>2734</v>
      </c>
      <c r="E53" s="1" t="s">
        <v>2735</v>
      </c>
      <c r="F53" s="1" t="s">
        <v>2477</v>
      </c>
      <c r="G53" s="1" t="s">
        <v>2499</v>
      </c>
      <c r="H53" s="1" t="s">
        <v>2478</v>
      </c>
      <c r="I53" s="1" t="s">
        <v>2736</v>
      </c>
      <c r="J53" s="1" t="s">
        <v>2480</v>
      </c>
      <c r="K53" s="1" t="s">
        <v>2736</v>
      </c>
      <c r="L53" s="1" t="s">
        <v>2736</v>
      </c>
      <c r="M53" s="1" t="s">
        <v>2481</v>
      </c>
      <c r="N53" s="1" t="s">
        <v>2481</v>
      </c>
      <c r="O53" s="1" t="s">
        <v>2482</v>
      </c>
      <c r="P53" s="1" t="s">
        <v>2483</v>
      </c>
      <c r="Q53" s="1" t="s">
        <v>2484</v>
      </c>
      <c r="R53" s="1" t="s">
        <v>2737</v>
      </c>
      <c r="S53" s="1" t="s">
        <v>2486</v>
      </c>
      <c r="T53" s="1" t="s">
        <v>2487</v>
      </c>
      <c r="U53" s="1" t="s">
        <v>2488</v>
      </c>
    </row>
    <row r="54" s="1" customFormat="1" spans="1:21">
      <c r="A54" s="3">
        <v>17780826557</v>
      </c>
      <c r="B54" s="1" t="s">
        <v>2738</v>
      </c>
      <c r="C54" s="1" t="s">
        <v>2739</v>
      </c>
      <c r="D54" s="1" t="s">
        <v>2740</v>
      </c>
      <c r="E54" s="1" t="s">
        <v>2741</v>
      </c>
      <c r="F54" s="1" t="s">
        <v>2493</v>
      </c>
      <c r="G54" s="1" t="s">
        <v>2514</v>
      </c>
      <c r="H54" s="1" t="s">
        <v>2478</v>
      </c>
      <c r="I54" s="1" t="s">
        <v>2742</v>
      </c>
      <c r="J54" s="1" t="s">
        <v>2480</v>
      </c>
      <c r="K54" s="1" t="s">
        <v>2742</v>
      </c>
      <c r="L54" s="1" t="s">
        <v>2742</v>
      </c>
      <c r="M54" s="1" t="s">
        <v>2481</v>
      </c>
      <c r="N54" s="1" t="s">
        <v>2481</v>
      </c>
      <c r="O54" s="1" t="s">
        <v>2482</v>
      </c>
      <c r="P54" s="1" t="s">
        <v>2483</v>
      </c>
      <c r="Q54" s="1" t="s">
        <v>2484</v>
      </c>
      <c r="R54" s="1" t="s">
        <v>2743</v>
      </c>
      <c r="S54" s="1" t="s">
        <v>2486</v>
      </c>
      <c r="T54" s="1" t="s">
        <v>2487</v>
      </c>
      <c r="U54" s="1" t="s">
        <v>2488</v>
      </c>
    </row>
    <row r="55" s="1" customFormat="1" spans="1:21">
      <c r="A55" s="3">
        <v>17781563828</v>
      </c>
      <c r="B55" s="1" t="s">
        <v>2738</v>
      </c>
      <c r="C55" s="1" t="s">
        <v>2744</v>
      </c>
      <c r="D55" s="1" t="s">
        <v>2745</v>
      </c>
      <c r="E55" s="1" t="s">
        <v>2746</v>
      </c>
      <c r="F55" s="1" t="s">
        <v>2476</v>
      </c>
      <c r="G55" s="1" t="s">
        <v>2477</v>
      </c>
      <c r="H55" s="1" t="s">
        <v>2478</v>
      </c>
      <c r="I55" s="1" t="s">
        <v>2747</v>
      </c>
      <c r="J55" s="1" t="s">
        <v>2480</v>
      </c>
      <c r="K55" s="1" t="s">
        <v>2747</v>
      </c>
      <c r="L55" s="1" t="s">
        <v>2747</v>
      </c>
      <c r="M55" s="1" t="s">
        <v>2481</v>
      </c>
      <c r="N55" s="1" t="s">
        <v>2481</v>
      </c>
      <c r="O55" s="1" t="s">
        <v>2482</v>
      </c>
      <c r="P55" s="1" t="s">
        <v>2483</v>
      </c>
      <c r="Q55" s="1" t="s">
        <v>2484</v>
      </c>
      <c r="R55" s="1" t="s">
        <v>2748</v>
      </c>
      <c r="S55" s="1" t="s">
        <v>2486</v>
      </c>
      <c r="T55" s="1" t="s">
        <v>2487</v>
      </c>
      <c r="U55" s="1" t="s">
        <v>2488</v>
      </c>
    </row>
    <row r="56" s="1" customFormat="1" spans="1:21">
      <c r="A56" s="3">
        <v>17782663291</v>
      </c>
      <c r="B56" s="1" t="s">
        <v>2749</v>
      </c>
      <c r="C56" s="1" t="s">
        <v>2750</v>
      </c>
      <c r="D56" s="1" t="s">
        <v>2534</v>
      </c>
      <c r="E56" s="1" t="s">
        <v>2751</v>
      </c>
      <c r="F56" s="1" t="s">
        <v>2499</v>
      </c>
      <c r="G56" s="1" t="s">
        <v>2520</v>
      </c>
      <c r="H56" s="1" t="s">
        <v>2478</v>
      </c>
      <c r="I56" s="1" t="s">
        <v>2752</v>
      </c>
      <c r="J56" s="1" t="s">
        <v>2480</v>
      </c>
      <c r="K56" s="1" t="s">
        <v>2752</v>
      </c>
      <c r="L56" s="1" t="s">
        <v>2752</v>
      </c>
      <c r="M56" s="1" t="s">
        <v>2481</v>
      </c>
      <c r="N56" s="1" t="s">
        <v>2481</v>
      </c>
      <c r="O56" s="1" t="s">
        <v>2482</v>
      </c>
      <c r="P56" s="1" t="s">
        <v>2483</v>
      </c>
      <c r="Q56" s="1" t="s">
        <v>2484</v>
      </c>
      <c r="R56" s="1" t="s">
        <v>2753</v>
      </c>
      <c r="S56" s="1" t="s">
        <v>2486</v>
      </c>
      <c r="T56" s="1" t="s">
        <v>2487</v>
      </c>
      <c r="U56" s="1" t="s">
        <v>2488</v>
      </c>
    </row>
    <row r="57" s="1" customFormat="1" spans="1:21">
      <c r="A57" s="3">
        <v>17788689048</v>
      </c>
      <c r="B57" s="1" t="s">
        <v>2749</v>
      </c>
      <c r="C57" s="1" t="s">
        <v>2754</v>
      </c>
      <c r="D57" s="1" t="s">
        <v>2617</v>
      </c>
      <c r="E57" s="1" t="s">
        <v>2755</v>
      </c>
      <c r="F57" s="1" t="s">
        <v>2493</v>
      </c>
      <c r="G57" s="1" t="s">
        <v>2514</v>
      </c>
      <c r="H57" s="1" t="s">
        <v>2478</v>
      </c>
      <c r="I57" s="1" t="s">
        <v>2756</v>
      </c>
      <c r="J57" s="1" t="s">
        <v>2480</v>
      </c>
      <c r="K57" s="1" t="s">
        <v>2756</v>
      </c>
      <c r="L57" s="1" t="s">
        <v>2756</v>
      </c>
      <c r="M57" s="1" t="s">
        <v>2481</v>
      </c>
      <c r="N57" s="1" t="s">
        <v>2481</v>
      </c>
      <c r="O57" s="1" t="s">
        <v>2482</v>
      </c>
      <c r="P57" s="1" t="s">
        <v>2483</v>
      </c>
      <c r="Q57" s="1" t="s">
        <v>2484</v>
      </c>
      <c r="R57" s="1" t="s">
        <v>2757</v>
      </c>
      <c r="S57" s="1" t="s">
        <v>2486</v>
      </c>
      <c r="T57" s="1" t="s">
        <v>2487</v>
      </c>
      <c r="U57" s="1" t="s">
        <v>2488</v>
      </c>
    </row>
    <row r="58" s="1" customFormat="1" spans="1:21">
      <c r="A58" s="3">
        <v>17788972758</v>
      </c>
      <c r="B58" s="1" t="s">
        <v>2758</v>
      </c>
      <c r="C58" s="1" t="s">
        <v>2759</v>
      </c>
      <c r="D58" s="1" t="s">
        <v>2740</v>
      </c>
      <c r="E58" s="1" t="s">
        <v>2760</v>
      </c>
      <c r="F58" s="1" t="s">
        <v>2493</v>
      </c>
      <c r="G58" s="1" t="s">
        <v>2499</v>
      </c>
      <c r="H58" s="1" t="s">
        <v>2478</v>
      </c>
      <c r="I58" s="1" t="s">
        <v>2761</v>
      </c>
      <c r="J58" s="1" t="s">
        <v>2480</v>
      </c>
      <c r="K58" s="1" t="s">
        <v>2761</v>
      </c>
      <c r="L58" s="1" t="s">
        <v>2761</v>
      </c>
      <c r="M58" s="1" t="s">
        <v>2481</v>
      </c>
      <c r="N58" s="1" t="s">
        <v>2481</v>
      </c>
      <c r="O58" s="1" t="s">
        <v>2482</v>
      </c>
      <c r="P58" s="1" t="s">
        <v>2483</v>
      </c>
      <c r="Q58" s="1" t="s">
        <v>2484</v>
      </c>
      <c r="R58" s="1" t="s">
        <v>2762</v>
      </c>
      <c r="S58" s="1" t="s">
        <v>2486</v>
      </c>
      <c r="T58" s="1" t="s">
        <v>2487</v>
      </c>
      <c r="U58" s="1" t="s">
        <v>2488</v>
      </c>
    </row>
    <row r="59" s="1" customFormat="1" spans="1:21">
      <c r="A59" s="3">
        <v>17790080302</v>
      </c>
      <c r="B59" s="1" t="s">
        <v>2758</v>
      </c>
      <c r="C59" s="1" t="s">
        <v>2763</v>
      </c>
      <c r="D59" s="1" t="s">
        <v>2764</v>
      </c>
      <c r="E59" s="1" t="s">
        <v>2765</v>
      </c>
      <c r="F59" s="1" t="s">
        <v>2508</v>
      </c>
      <c r="G59" s="1" t="s">
        <v>2520</v>
      </c>
      <c r="H59" s="1" t="s">
        <v>2478</v>
      </c>
      <c r="I59" s="1" t="s">
        <v>2766</v>
      </c>
      <c r="J59" s="1" t="s">
        <v>2480</v>
      </c>
      <c r="K59" s="1" t="s">
        <v>2766</v>
      </c>
      <c r="L59" s="1" t="s">
        <v>2766</v>
      </c>
      <c r="M59" s="1" t="s">
        <v>2481</v>
      </c>
      <c r="N59" s="1" t="s">
        <v>2481</v>
      </c>
      <c r="O59" s="1" t="s">
        <v>2482</v>
      </c>
      <c r="P59" s="1" t="s">
        <v>2483</v>
      </c>
      <c r="Q59" s="1" t="s">
        <v>2484</v>
      </c>
      <c r="R59" s="1" t="s">
        <v>2767</v>
      </c>
      <c r="S59" s="1" t="s">
        <v>2486</v>
      </c>
      <c r="T59" s="1" t="s">
        <v>2487</v>
      </c>
      <c r="U59" s="1" t="s">
        <v>2488</v>
      </c>
    </row>
    <row r="60" s="1" customFormat="1" spans="1:21">
      <c r="A60" s="3">
        <v>17790169911</v>
      </c>
      <c r="B60" s="1" t="s">
        <v>2758</v>
      </c>
      <c r="C60" s="1" t="s">
        <v>2768</v>
      </c>
      <c r="D60" s="1" t="s">
        <v>2534</v>
      </c>
      <c r="E60" s="1" t="s">
        <v>2769</v>
      </c>
      <c r="F60" s="1" t="s">
        <v>2770</v>
      </c>
      <c r="G60" s="1" t="s">
        <v>2514</v>
      </c>
      <c r="H60" s="1" t="s">
        <v>2478</v>
      </c>
      <c r="I60" s="1" t="s">
        <v>2771</v>
      </c>
      <c r="J60" s="1" t="s">
        <v>2480</v>
      </c>
      <c r="K60" s="1" t="s">
        <v>2771</v>
      </c>
      <c r="L60" s="1" t="s">
        <v>2771</v>
      </c>
      <c r="M60" s="1" t="s">
        <v>2481</v>
      </c>
      <c r="N60" s="1" t="s">
        <v>2481</v>
      </c>
      <c r="O60" s="1" t="s">
        <v>2482</v>
      </c>
      <c r="P60" s="1" t="s">
        <v>2483</v>
      </c>
      <c r="Q60" s="1" t="s">
        <v>2484</v>
      </c>
      <c r="R60" s="1" t="s">
        <v>2772</v>
      </c>
      <c r="S60" s="1" t="s">
        <v>2486</v>
      </c>
      <c r="T60" s="1" t="s">
        <v>2487</v>
      </c>
      <c r="U60" s="1" t="s">
        <v>2488</v>
      </c>
    </row>
    <row r="61" s="1" customFormat="1" spans="1:21">
      <c r="A61" s="3">
        <v>17790425874</v>
      </c>
      <c r="B61" s="1" t="s">
        <v>2758</v>
      </c>
      <c r="C61" s="1" t="s">
        <v>2773</v>
      </c>
      <c r="D61" s="1" t="s">
        <v>2540</v>
      </c>
      <c r="E61" s="1" t="s">
        <v>2774</v>
      </c>
      <c r="F61" s="1" t="s">
        <v>2476</v>
      </c>
      <c r="G61" s="1" t="s">
        <v>2514</v>
      </c>
      <c r="H61" s="1" t="s">
        <v>2478</v>
      </c>
      <c r="I61" s="1" t="s">
        <v>2775</v>
      </c>
      <c r="J61" s="1" t="s">
        <v>2480</v>
      </c>
      <c r="K61" s="1" t="s">
        <v>2775</v>
      </c>
      <c r="L61" s="1" t="s">
        <v>2775</v>
      </c>
      <c r="M61" s="1" t="s">
        <v>2481</v>
      </c>
      <c r="N61" s="1" t="s">
        <v>2481</v>
      </c>
      <c r="O61" s="1" t="s">
        <v>2482</v>
      </c>
      <c r="P61" s="1" t="s">
        <v>2483</v>
      </c>
      <c r="Q61" s="1" t="s">
        <v>2484</v>
      </c>
      <c r="R61" s="1" t="s">
        <v>2776</v>
      </c>
      <c r="S61" s="1" t="s">
        <v>2486</v>
      </c>
      <c r="T61" s="1" t="s">
        <v>2487</v>
      </c>
      <c r="U61" s="1" t="s">
        <v>2488</v>
      </c>
    </row>
    <row r="62" s="1" customFormat="1" spans="1:21">
      <c r="A62" s="3">
        <v>17792221255</v>
      </c>
      <c r="B62" s="1" t="s">
        <v>2777</v>
      </c>
      <c r="C62" s="1" t="s">
        <v>2778</v>
      </c>
      <c r="D62" s="1" t="s">
        <v>2779</v>
      </c>
      <c r="E62" s="1" t="s">
        <v>2780</v>
      </c>
      <c r="F62" s="1" t="s">
        <v>2500</v>
      </c>
      <c r="G62" s="1" t="s">
        <v>2520</v>
      </c>
      <c r="H62" s="1" t="s">
        <v>2478</v>
      </c>
      <c r="I62" s="1" t="s">
        <v>2781</v>
      </c>
      <c r="J62" s="1" t="s">
        <v>2480</v>
      </c>
      <c r="K62" s="1" t="s">
        <v>2781</v>
      </c>
      <c r="L62" s="1" t="s">
        <v>2781</v>
      </c>
      <c r="M62" s="1" t="s">
        <v>2481</v>
      </c>
      <c r="N62" s="1" t="s">
        <v>2481</v>
      </c>
      <c r="O62" s="1" t="s">
        <v>2482</v>
      </c>
      <c r="P62" s="1" t="s">
        <v>2483</v>
      </c>
      <c r="Q62" s="1" t="s">
        <v>2484</v>
      </c>
      <c r="R62" s="1" t="s">
        <v>2782</v>
      </c>
      <c r="S62" s="1" t="s">
        <v>2486</v>
      </c>
      <c r="T62" s="1" t="s">
        <v>2487</v>
      </c>
      <c r="U62" s="1" t="s">
        <v>2488</v>
      </c>
    </row>
    <row r="63" s="1" customFormat="1" spans="1:21">
      <c r="A63" s="3">
        <v>17796744669</v>
      </c>
      <c r="B63" s="1" t="s">
        <v>2783</v>
      </c>
      <c r="C63" s="1" t="s">
        <v>2784</v>
      </c>
      <c r="D63" s="1" t="s">
        <v>2540</v>
      </c>
      <c r="E63" s="1" t="s">
        <v>2785</v>
      </c>
      <c r="F63" s="1" t="s">
        <v>2476</v>
      </c>
      <c r="G63" s="1" t="s">
        <v>2514</v>
      </c>
      <c r="H63" s="1" t="s">
        <v>2478</v>
      </c>
      <c r="I63" s="1" t="s">
        <v>2775</v>
      </c>
      <c r="J63" s="1" t="s">
        <v>2480</v>
      </c>
      <c r="K63" s="1" t="s">
        <v>2775</v>
      </c>
      <c r="L63" s="1" t="s">
        <v>2775</v>
      </c>
      <c r="M63" s="1" t="s">
        <v>2481</v>
      </c>
      <c r="N63" s="1" t="s">
        <v>2481</v>
      </c>
      <c r="O63" s="1" t="s">
        <v>2482</v>
      </c>
      <c r="P63" s="1" t="s">
        <v>2483</v>
      </c>
      <c r="Q63" s="1" t="s">
        <v>2484</v>
      </c>
      <c r="R63" s="1" t="s">
        <v>2786</v>
      </c>
      <c r="S63" s="1" t="s">
        <v>2486</v>
      </c>
      <c r="T63" s="1" t="s">
        <v>2487</v>
      </c>
      <c r="U63" s="1" t="s">
        <v>2488</v>
      </c>
    </row>
    <row r="64" s="1" customFormat="1" spans="1:21">
      <c r="A64" s="3">
        <v>17797090824</v>
      </c>
      <c r="B64" s="1" t="s">
        <v>2783</v>
      </c>
      <c r="C64" s="1" t="s">
        <v>2787</v>
      </c>
      <c r="D64" s="1" t="s">
        <v>2534</v>
      </c>
      <c r="E64" s="1" t="s">
        <v>2788</v>
      </c>
      <c r="F64" s="1" t="s">
        <v>2493</v>
      </c>
      <c r="G64" s="1" t="s">
        <v>2499</v>
      </c>
      <c r="H64" s="1" t="s">
        <v>2478</v>
      </c>
      <c r="I64" s="1" t="s">
        <v>2789</v>
      </c>
      <c r="J64" s="1" t="s">
        <v>2480</v>
      </c>
      <c r="K64" s="1" t="s">
        <v>2789</v>
      </c>
      <c r="L64" s="1" t="s">
        <v>2789</v>
      </c>
      <c r="M64" s="1" t="s">
        <v>2481</v>
      </c>
      <c r="N64" s="1" t="s">
        <v>2481</v>
      </c>
      <c r="O64" s="1" t="s">
        <v>2482</v>
      </c>
      <c r="P64" s="1" t="s">
        <v>2483</v>
      </c>
      <c r="Q64" s="1" t="s">
        <v>2484</v>
      </c>
      <c r="R64" s="1" t="s">
        <v>2790</v>
      </c>
      <c r="S64" s="1" t="s">
        <v>2486</v>
      </c>
      <c r="T64" s="1" t="s">
        <v>2487</v>
      </c>
      <c r="U64" s="1" t="s">
        <v>2488</v>
      </c>
    </row>
    <row r="65" s="1" customFormat="1" spans="1:21">
      <c r="A65" s="3">
        <v>17797516263</v>
      </c>
      <c r="B65" s="1" t="s">
        <v>2783</v>
      </c>
      <c r="C65" s="1" t="s">
        <v>2791</v>
      </c>
      <c r="D65" s="1" t="s">
        <v>2792</v>
      </c>
      <c r="E65" s="1" t="s">
        <v>2793</v>
      </c>
      <c r="F65" s="1" t="s">
        <v>2476</v>
      </c>
      <c r="G65" s="1" t="s">
        <v>2514</v>
      </c>
      <c r="H65" s="1" t="s">
        <v>2478</v>
      </c>
      <c r="I65" s="1" t="s">
        <v>2794</v>
      </c>
      <c r="J65" s="1" t="s">
        <v>2480</v>
      </c>
      <c r="K65" s="1" t="s">
        <v>2794</v>
      </c>
      <c r="L65" s="1" t="s">
        <v>2794</v>
      </c>
      <c r="M65" s="1" t="s">
        <v>2481</v>
      </c>
      <c r="N65" s="1" t="s">
        <v>2481</v>
      </c>
      <c r="O65" s="1" t="s">
        <v>2482</v>
      </c>
      <c r="P65" s="1" t="s">
        <v>2483</v>
      </c>
      <c r="Q65" s="1" t="s">
        <v>2484</v>
      </c>
      <c r="R65" s="1" t="s">
        <v>2795</v>
      </c>
      <c r="S65" s="1" t="s">
        <v>2486</v>
      </c>
      <c r="T65" s="1" t="s">
        <v>2487</v>
      </c>
      <c r="U65" s="1" t="s">
        <v>2488</v>
      </c>
    </row>
    <row r="66" s="1" customFormat="1" spans="1:21">
      <c r="A66" s="3">
        <v>17797980640</v>
      </c>
      <c r="B66" s="1" t="s">
        <v>2783</v>
      </c>
      <c r="C66" s="1" t="s">
        <v>2796</v>
      </c>
      <c r="D66" s="1" t="s">
        <v>2797</v>
      </c>
      <c r="E66" s="1" t="s">
        <v>2798</v>
      </c>
      <c r="F66" s="1" t="s">
        <v>2476</v>
      </c>
      <c r="G66" s="1" t="s">
        <v>2499</v>
      </c>
      <c r="H66" s="1" t="s">
        <v>2478</v>
      </c>
      <c r="I66" s="1" t="s">
        <v>2799</v>
      </c>
      <c r="J66" s="1" t="s">
        <v>2480</v>
      </c>
      <c r="K66" s="1" t="s">
        <v>2799</v>
      </c>
      <c r="L66" s="1" t="s">
        <v>2799</v>
      </c>
      <c r="M66" s="1" t="s">
        <v>2481</v>
      </c>
      <c r="N66" s="1" t="s">
        <v>2481</v>
      </c>
      <c r="O66" s="1" t="s">
        <v>2482</v>
      </c>
      <c r="P66" s="1" t="s">
        <v>2483</v>
      </c>
      <c r="Q66" s="1" t="s">
        <v>2484</v>
      </c>
      <c r="R66" s="1" t="s">
        <v>2800</v>
      </c>
      <c r="S66" s="1" t="s">
        <v>2486</v>
      </c>
      <c r="T66" s="1" t="s">
        <v>2487</v>
      </c>
      <c r="U66" s="1" t="s">
        <v>2488</v>
      </c>
    </row>
    <row r="67" s="1" customFormat="1" spans="1:21">
      <c r="A67" s="3">
        <v>17798354085</v>
      </c>
      <c r="B67" s="1" t="s">
        <v>2783</v>
      </c>
      <c r="C67" s="1" t="s">
        <v>2801</v>
      </c>
      <c r="D67" s="1" t="s">
        <v>2797</v>
      </c>
      <c r="E67" s="1" t="s">
        <v>2802</v>
      </c>
      <c r="F67" s="1" t="s">
        <v>2477</v>
      </c>
      <c r="G67" s="1" t="s">
        <v>2499</v>
      </c>
      <c r="H67" s="1" t="s">
        <v>2478</v>
      </c>
      <c r="I67" s="1" t="s">
        <v>2803</v>
      </c>
      <c r="J67" s="1" t="s">
        <v>2480</v>
      </c>
      <c r="K67" s="1" t="s">
        <v>2803</v>
      </c>
      <c r="L67" s="1" t="s">
        <v>2803</v>
      </c>
      <c r="M67" s="1" t="s">
        <v>2481</v>
      </c>
      <c r="N67" s="1" t="s">
        <v>2481</v>
      </c>
      <c r="O67" s="1" t="s">
        <v>2482</v>
      </c>
      <c r="P67" s="1" t="s">
        <v>2483</v>
      </c>
      <c r="Q67" s="1" t="s">
        <v>2484</v>
      </c>
      <c r="R67" s="1" t="s">
        <v>2804</v>
      </c>
      <c r="S67" s="1" t="s">
        <v>2486</v>
      </c>
      <c r="T67" s="1" t="s">
        <v>2487</v>
      </c>
      <c r="U67" s="1" t="s">
        <v>2488</v>
      </c>
    </row>
    <row r="68" s="1" customFormat="1" spans="1:21">
      <c r="A68" s="3">
        <v>17798511592</v>
      </c>
      <c r="B68" s="1" t="s">
        <v>2783</v>
      </c>
      <c r="C68" s="1" t="s">
        <v>2805</v>
      </c>
      <c r="D68" s="1" t="s">
        <v>2806</v>
      </c>
      <c r="E68" s="1" t="s">
        <v>2807</v>
      </c>
      <c r="F68" s="1" t="s">
        <v>2476</v>
      </c>
      <c r="G68" s="1" t="s">
        <v>2477</v>
      </c>
      <c r="H68" s="1" t="s">
        <v>2478</v>
      </c>
      <c r="I68" s="1" t="s">
        <v>2808</v>
      </c>
      <c r="J68" s="1" t="s">
        <v>2480</v>
      </c>
      <c r="K68" s="1" t="s">
        <v>2808</v>
      </c>
      <c r="L68" s="1" t="s">
        <v>2808</v>
      </c>
      <c r="M68" s="1" t="s">
        <v>2481</v>
      </c>
      <c r="N68" s="1" t="s">
        <v>2481</v>
      </c>
      <c r="O68" s="1" t="s">
        <v>2482</v>
      </c>
      <c r="P68" s="1" t="s">
        <v>2483</v>
      </c>
      <c r="Q68" s="1" t="s">
        <v>2484</v>
      </c>
      <c r="R68" s="1" t="s">
        <v>2809</v>
      </c>
      <c r="S68" s="1" t="s">
        <v>2486</v>
      </c>
      <c r="T68" s="1" t="s">
        <v>2487</v>
      </c>
      <c r="U68" s="1" t="s">
        <v>2488</v>
      </c>
    </row>
    <row r="69" s="1" customFormat="1" spans="1:21">
      <c r="A69" s="3">
        <v>17798801173</v>
      </c>
      <c r="B69" s="1" t="s">
        <v>2810</v>
      </c>
      <c r="C69" s="1" t="s">
        <v>2811</v>
      </c>
      <c r="D69" s="1" t="s">
        <v>2797</v>
      </c>
      <c r="E69" s="1" t="s">
        <v>2812</v>
      </c>
      <c r="F69" s="1" t="s">
        <v>2514</v>
      </c>
      <c r="G69" s="1" t="s">
        <v>2477</v>
      </c>
      <c r="H69" s="1" t="s">
        <v>2478</v>
      </c>
      <c r="I69" s="1" t="s">
        <v>2803</v>
      </c>
      <c r="J69" s="1" t="s">
        <v>2480</v>
      </c>
      <c r="K69" s="1" t="s">
        <v>2803</v>
      </c>
      <c r="L69" s="1" t="s">
        <v>2803</v>
      </c>
      <c r="M69" s="1" t="s">
        <v>2481</v>
      </c>
      <c r="N69" s="1" t="s">
        <v>2481</v>
      </c>
      <c r="O69" s="1" t="s">
        <v>2482</v>
      </c>
      <c r="P69" s="1" t="s">
        <v>2483</v>
      </c>
      <c r="Q69" s="1" t="s">
        <v>2484</v>
      </c>
      <c r="R69" s="1" t="s">
        <v>2813</v>
      </c>
      <c r="S69" s="1" t="s">
        <v>2486</v>
      </c>
      <c r="T69" s="1" t="s">
        <v>2487</v>
      </c>
      <c r="U69" s="1" t="s">
        <v>2488</v>
      </c>
    </row>
    <row r="70" s="1" customFormat="1" spans="1:21">
      <c r="A70" s="3">
        <v>17799287479</v>
      </c>
      <c r="B70" s="1" t="s">
        <v>2810</v>
      </c>
      <c r="C70" s="1" t="s">
        <v>2814</v>
      </c>
      <c r="D70" s="1" t="s">
        <v>2717</v>
      </c>
      <c r="E70" s="1" t="s">
        <v>2815</v>
      </c>
      <c r="F70" s="1" t="s">
        <v>2514</v>
      </c>
      <c r="G70" s="1" t="s">
        <v>2499</v>
      </c>
      <c r="H70" s="1" t="s">
        <v>2478</v>
      </c>
      <c r="I70" s="1" t="s">
        <v>2816</v>
      </c>
      <c r="J70" s="1" t="s">
        <v>2480</v>
      </c>
      <c r="K70" s="1" t="s">
        <v>2816</v>
      </c>
      <c r="L70" s="1" t="s">
        <v>2816</v>
      </c>
      <c r="M70" s="1" t="s">
        <v>2481</v>
      </c>
      <c r="N70" s="1" t="s">
        <v>2481</v>
      </c>
      <c r="O70" s="1" t="s">
        <v>2482</v>
      </c>
      <c r="P70" s="1" t="s">
        <v>2483</v>
      </c>
      <c r="Q70" s="1" t="s">
        <v>2484</v>
      </c>
      <c r="R70" s="1" t="s">
        <v>2817</v>
      </c>
      <c r="S70" s="1" t="s">
        <v>2486</v>
      </c>
      <c r="T70" s="1" t="s">
        <v>2487</v>
      </c>
      <c r="U70" s="1" t="s">
        <v>2488</v>
      </c>
    </row>
    <row r="71" s="1" customFormat="1" spans="1:21">
      <c r="A71" s="3">
        <v>17799338612</v>
      </c>
      <c r="B71" s="1" t="s">
        <v>2810</v>
      </c>
      <c r="C71" s="1" t="s">
        <v>2818</v>
      </c>
      <c r="D71" s="1" t="s">
        <v>2745</v>
      </c>
      <c r="E71" s="1" t="s">
        <v>2819</v>
      </c>
      <c r="F71" s="1" t="s">
        <v>2493</v>
      </c>
      <c r="G71" s="1" t="s">
        <v>2514</v>
      </c>
      <c r="H71" s="1" t="s">
        <v>2478</v>
      </c>
      <c r="I71" s="1" t="s">
        <v>2820</v>
      </c>
      <c r="J71" s="1" t="s">
        <v>2480</v>
      </c>
      <c r="K71" s="1" t="s">
        <v>2820</v>
      </c>
      <c r="L71" s="1" t="s">
        <v>2820</v>
      </c>
      <c r="M71" s="1" t="s">
        <v>2481</v>
      </c>
      <c r="N71" s="1" t="s">
        <v>2481</v>
      </c>
      <c r="O71" s="1" t="s">
        <v>2482</v>
      </c>
      <c r="P71" s="1" t="s">
        <v>2483</v>
      </c>
      <c r="Q71" s="1" t="s">
        <v>2484</v>
      </c>
      <c r="R71" s="1" t="s">
        <v>2821</v>
      </c>
      <c r="S71" s="1" t="s">
        <v>2486</v>
      </c>
      <c r="T71" s="1" t="s">
        <v>2487</v>
      </c>
      <c r="U71" s="1" t="s">
        <v>2488</v>
      </c>
    </row>
    <row r="72" s="1" customFormat="1" spans="1:21">
      <c r="A72" s="3">
        <v>17799345980</v>
      </c>
      <c r="B72" s="1" t="s">
        <v>2810</v>
      </c>
      <c r="C72" s="1" t="s">
        <v>2822</v>
      </c>
      <c r="D72" s="1" t="s">
        <v>2597</v>
      </c>
      <c r="E72" s="1" t="s">
        <v>2605</v>
      </c>
      <c r="F72" s="1" t="s">
        <v>2499</v>
      </c>
      <c r="G72" s="1" t="s">
        <v>2508</v>
      </c>
      <c r="H72" s="1" t="s">
        <v>2478</v>
      </c>
      <c r="I72" s="1" t="s">
        <v>2823</v>
      </c>
      <c r="J72" s="1" t="s">
        <v>2480</v>
      </c>
      <c r="K72" s="1" t="s">
        <v>2823</v>
      </c>
      <c r="L72" s="1" t="s">
        <v>2823</v>
      </c>
      <c r="M72" s="1" t="s">
        <v>2481</v>
      </c>
      <c r="N72" s="1" t="s">
        <v>2481</v>
      </c>
      <c r="O72" s="1" t="s">
        <v>2482</v>
      </c>
      <c r="P72" s="1" t="s">
        <v>2483</v>
      </c>
      <c r="Q72" s="1" t="s">
        <v>2484</v>
      </c>
      <c r="R72" s="1" t="s">
        <v>2824</v>
      </c>
      <c r="S72" s="1" t="s">
        <v>2486</v>
      </c>
      <c r="T72" s="1" t="s">
        <v>2487</v>
      </c>
      <c r="U72" s="1" t="s">
        <v>2488</v>
      </c>
    </row>
    <row r="73" s="1" customFormat="1" spans="1:21">
      <c r="A73" s="3">
        <v>17799383021</v>
      </c>
      <c r="B73" s="1" t="s">
        <v>2810</v>
      </c>
      <c r="C73" s="1" t="s">
        <v>2825</v>
      </c>
      <c r="D73" s="1" t="s">
        <v>2717</v>
      </c>
      <c r="E73" s="1" t="s">
        <v>2826</v>
      </c>
      <c r="F73" s="1" t="s">
        <v>2514</v>
      </c>
      <c r="G73" s="1" t="s">
        <v>2499</v>
      </c>
      <c r="H73" s="1" t="s">
        <v>2478</v>
      </c>
      <c r="I73" s="1" t="s">
        <v>2816</v>
      </c>
      <c r="J73" s="1" t="s">
        <v>2480</v>
      </c>
      <c r="K73" s="1" t="s">
        <v>2816</v>
      </c>
      <c r="L73" s="1" t="s">
        <v>2816</v>
      </c>
      <c r="M73" s="1" t="s">
        <v>2481</v>
      </c>
      <c r="N73" s="1" t="s">
        <v>2481</v>
      </c>
      <c r="O73" s="1" t="s">
        <v>2482</v>
      </c>
      <c r="P73" s="1" t="s">
        <v>2483</v>
      </c>
      <c r="Q73" s="1" t="s">
        <v>2484</v>
      </c>
      <c r="R73" s="1" t="s">
        <v>2827</v>
      </c>
      <c r="S73" s="1" t="s">
        <v>2486</v>
      </c>
      <c r="T73" s="1" t="s">
        <v>2487</v>
      </c>
      <c r="U73" s="1" t="s">
        <v>2488</v>
      </c>
    </row>
    <row r="74" s="1" customFormat="1" spans="1:21">
      <c r="A74" s="3">
        <v>17799773663</v>
      </c>
      <c r="B74" s="1" t="s">
        <v>2810</v>
      </c>
      <c r="C74" s="1" t="s">
        <v>2828</v>
      </c>
      <c r="D74" s="1" t="s">
        <v>2734</v>
      </c>
      <c r="E74" s="1" t="s">
        <v>2829</v>
      </c>
      <c r="F74" s="1" t="s">
        <v>2500</v>
      </c>
      <c r="G74" s="1" t="s">
        <v>2508</v>
      </c>
      <c r="H74" s="1" t="s">
        <v>2478</v>
      </c>
      <c r="I74" s="1" t="s">
        <v>2830</v>
      </c>
      <c r="J74" s="1" t="s">
        <v>2480</v>
      </c>
      <c r="K74" s="1" t="s">
        <v>2830</v>
      </c>
      <c r="L74" s="1" t="s">
        <v>2830</v>
      </c>
      <c r="M74" s="1" t="s">
        <v>2481</v>
      </c>
      <c r="N74" s="1" t="s">
        <v>2481</v>
      </c>
      <c r="O74" s="1" t="s">
        <v>2482</v>
      </c>
      <c r="P74" s="1" t="s">
        <v>2483</v>
      </c>
      <c r="Q74" s="1" t="s">
        <v>2484</v>
      </c>
      <c r="R74" s="1" t="s">
        <v>2831</v>
      </c>
      <c r="S74" s="1" t="s">
        <v>2486</v>
      </c>
      <c r="T74" s="1" t="s">
        <v>2487</v>
      </c>
      <c r="U74" s="1" t="s">
        <v>2488</v>
      </c>
    </row>
    <row r="75" s="1" customFormat="1" spans="1:21">
      <c r="A75" s="3">
        <v>17800077739</v>
      </c>
      <c r="B75" s="1" t="s">
        <v>2810</v>
      </c>
      <c r="C75" s="1" t="s">
        <v>2832</v>
      </c>
      <c r="D75" s="1" t="s">
        <v>2833</v>
      </c>
      <c r="E75" s="1" t="s">
        <v>2834</v>
      </c>
      <c r="F75" s="1" t="s">
        <v>2499</v>
      </c>
      <c r="G75" s="1" t="s">
        <v>2508</v>
      </c>
      <c r="H75" s="1" t="s">
        <v>2478</v>
      </c>
      <c r="I75" s="1" t="s">
        <v>2835</v>
      </c>
      <c r="J75" s="1" t="s">
        <v>2480</v>
      </c>
      <c r="K75" s="1" t="s">
        <v>2835</v>
      </c>
      <c r="L75" s="1" t="s">
        <v>2835</v>
      </c>
      <c r="M75" s="1" t="s">
        <v>2481</v>
      </c>
      <c r="N75" s="1" t="s">
        <v>2481</v>
      </c>
      <c r="O75" s="1" t="s">
        <v>2482</v>
      </c>
      <c r="P75" s="1" t="s">
        <v>2483</v>
      </c>
      <c r="Q75" s="1" t="s">
        <v>2484</v>
      </c>
      <c r="R75" s="1" t="s">
        <v>2836</v>
      </c>
      <c r="S75" s="1" t="s">
        <v>2486</v>
      </c>
      <c r="T75" s="1" t="s">
        <v>2487</v>
      </c>
      <c r="U75" s="1" t="s">
        <v>2488</v>
      </c>
    </row>
    <row r="76" s="1" customFormat="1" spans="1:21">
      <c r="A76" s="3">
        <v>17800161713</v>
      </c>
      <c r="B76" s="1" t="s">
        <v>2810</v>
      </c>
      <c r="C76" s="1" t="s">
        <v>2837</v>
      </c>
      <c r="D76" s="1" t="s">
        <v>2540</v>
      </c>
      <c r="E76" s="1" t="s">
        <v>2838</v>
      </c>
      <c r="F76" s="1" t="s">
        <v>2651</v>
      </c>
      <c r="G76" s="1" t="s">
        <v>2514</v>
      </c>
      <c r="H76" s="1" t="s">
        <v>2478</v>
      </c>
      <c r="I76" s="1" t="s">
        <v>2839</v>
      </c>
      <c r="J76" s="1" t="s">
        <v>2480</v>
      </c>
      <c r="K76" s="1" t="s">
        <v>2839</v>
      </c>
      <c r="L76" s="1" t="s">
        <v>2839</v>
      </c>
      <c r="M76" s="1" t="s">
        <v>2481</v>
      </c>
      <c r="N76" s="1" t="s">
        <v>2481</v>
      </c>
      <c r="O76" s="1" t="s">
        <v>2482</v>
      </c>
      <c r="P76" s="1" t="s">
        <v>2483</v>
      </c>
      <c r="Q76" s="1" t="s">
        <v>2484</v>
      </c>
      <c r="R76" s="1" t="s">
        <v>2840</v>
      </c>
      <c r="S76" s="1" t="s">
        <v>2486</v>
      </c>
      <c r="T76" s="1" t="s">
        <v>2487</v>
      </c>
      <c r="U76" s="1" t="s">
        <v>2488</v>
      </c>
    </row>
    <row r="77" s="1" customFormat="1" spans="1:21">
      <c r="A77" s="3">
        <v>17800447923</v>
      </c>
      <c r="B77" s="1" t="s">
        <v>2810</v>
      </c>
      <c r="C77" s="1" t="s">
        <v>2841</v>
      </c>
      <c r="D77" s="1" t="s">
        <v>2702</v>
      </c>
      <c r="E77" s="1" t="s">
        <v>2842</v>
      </c>
      <c r="F77" s="1" t="s">
        <v>2477</v>
      </c>
      <c r="G77" s="1" t="s">
        <v>2499</v>
      </c>
      <c r="H77" s="1" t="s">
        <v>2478</v>
      </c>
      <c r="I77" s="1" t="s">
        <v>2843</v>
      </c>
      <c r="J77" s="1" t="s">
        <v>2480</v>
      </c>
      <c r="K77" s="1" t="s">
        <v>2843</v>
      </c>
      <c r="L77" s="1" t="s">
        <v>2843</v>
      </c>
      <c r="M77" s="1" t="s">
        <v>2481</v>
      </c>
      <c r="N77" s="1" t="s">
        <v>2481</v>
      </c>
      <c r="O77" s="1" t="s">
        <v>2482</v>
      </c>
      <c r="P77" s="1" t="s">
        <v>2483</v>
      </c>
      <c r="Q77" s="1" t="s">
        <v>2484</v>
      </c>
      <c r="R77" s="1" t="s">
        <v>2844</v>
      </c>
      <c r="S77" s="1" t="s">
        <v>2486</v>
      </c>
      <c r="T77" s="1" t="s">
        <v>2487</v>
      </c>
      <c r="U77" s="1" t="s">
        <v>2488</v>
      </c>
    </row>
    <row r="78" s="1" customFormat="1" spans="1:21">
      <c r="A78" s="3">
        <v>17805523199</v>
      </c>
      <c r="B78" s="1" t="s">
        <v>2845</v>
      </c>
      <c r="C78" s="1" t="s">
        <v>2846</v>
      </c>
      <c r="D78" s="1" t="s">
        <v>2540</v>
      </c>
      <c r="E78" s="1" t="s">
        <v>2847</v>
      </c>
      <c r="F78" s="1" t="s">
        <v>2476</v>
      </c>
      <c r="G78" s="1" t="s">
        <v>2477</v>
      </c>
      <c r="H78" s="1" t="s">
        <v>2478</v>
      </c>
      <c r="I78" s="1" t="s">
        <v>2848</v>
      </c>
      <c r="J78" s="1" t="s">
        <v>2480</v>
      </c>
      <c r="K78" s="1" t="s">
        <v>2848</v>
      </c>
      <c r="L78" s="1" t="s">
        <v>2848</v>
      </c>
      <c r="M78" s="1" t="s">
        <v>2481</v>
      </c>
      <c r="N78" s="1" t="s">
        <v>2481</v>
      </c>
      <c r="O78" s="1" t="s">
        <v>2482</v>
      </c>
      <c r="P78" s="1" t="s">
        <v>2483</v>
      </c>
      <c r="Q78" s="1" t="s">
        <v>2484</v>
      </c>
      <c r="R78" s="1" t="s">
        <v>2849</v>
      </c>
      <c r="S78" s="1" t="s">
        <v>2486</v>
      </c>
      <c r="T78" s="1" t="s">
        <v>2487</v>
      </c>
      <c r="U78" s="1" t="s">
        <v>2488</v>
      </c>
    </row>
    <row r="79" s="1" customFormat="1" spans="1:21">
      <c r="A79" s="3">
        <v>17806213610</v>
      </c>
      <c r="B79" s="1" t="s">
        <v>2845</v>
      </c>
      <c r="C79" s="1" t="s">
        <v>2850</v>
      </c>
      <c r="D79" s="1" t="s">
        <v>2534</v>
      </c>
      <c r="E79" s="1" t="s">
        <v>2851</v>
      </c>
      <c r="F79" s="1" t="s">
        <v>2651</v>
      </c>
      <c r="G79" s="1" t="s">
        <v>2508</v>
      </c>
      <c r="H79" s="1" t="s">
        <v>2478</v>
      </c>
      <c r="I79" s="1" t="s">
        <v>2852</v>
      </c>
      <c r="J79" s="1" t="s">
        <v>2480</v>
      </c>
      <c r="K79" s="1" t="s">
        <v>2852</v>
      </c>
      <c r="L79" s="1" t="s">
        <v>2852</v>
      </c>
      <c r="M79" s="1" t="s">
        <v>2481</v>
      </c>
      <c r="N79" s="1" t="s">
        <v>2481</v>
      </c>
      <c r="O79" s="1" t="s">
        <v>2482</v>
      </c>
      <c r="P79" s="1" t="s">
        <v>2483</v>
      </c>
      <c r="Q79" s="1" t="s">
        <v>2484</v>
      </c>
      <c r="R79" s="1" t="s">
        <v>2853</v>
      </c>
      <c r="S79" s="1" t="s">
        <v>2486</v>
      </c>
      <c r="T79" s="1" t="s">
        <v>2487</v>
      </c>
      <c r="U79" s="1" t="s">
        <v>2488</v>
      </c>
    </row>
    <row r="80" s="1" customFormat="1" spans="1:21">
      <c r="A80" s="3">
        <v>17811416329</v>
      </c>
      <c r="B80" s="1" t="s">
        <v>2854</v>
      </c>
      <c r="C80" s="1" t="s">
        <v>2855</v>
      </c>
      <c r="D80" s="1" t="s">
        <v>2856</v>
      </c>
      <c r="E80" s="1" t="s">
        <v>2857</v>
      </c>
      <c r="F80" s="1" t="s">
        <v>2493</v>
      </c>
      <c r="G80" s="1" t="s">
        <v>2500</v>
      </c>
      <c r="H80" s="1" t="s">
        <v>2478</v>
      </c>
      <c r="I80" s="1" t="s">
        <v>2858</v>
      </c>
      <c r="J80" s="1" t="s">
        <v>2480</v>
      </c>
      <c r="K80" s="1" t="s">
        <v>2858</v>
      </c>
      <c r="L80" s="1" t="s">
        <v>2859</v>
      </c>
      <c r="M80" s="1" t="s">
        <v>2860</v>
      </c>
      <c r="N80" s="1" t="s">
        <v>2860</v>
      </c>
      <c r="O80" s="1" t="s">
        <v>2482</v>
      </c>
      <c r="P80" s="1" t="s">
        <v>2483</v>
      </c>
      <c r="Q80" s="1" t="s">
        <v>2484</v>
      </c>
      <c r="R80" s="1" t="s">
        <v>2861</v>
      </c>
      <c r="S80" s="1" t="s">
        <v>2486</v>
      </c>
      <c r="T80" s="1" t="s">
        <v>2487</v>
      </c>
      <c r="U80" s="1" t="s">
        <v>2488</v>
      </c>
    </row>
    <row r="81" s="1" customFormat="1" spans="1:21">
      <c r="A81" s="3">
        <v>17811533441</v>
      </c>
      <c r="B81" s="1" t="s">
        <v>2854</v>
      </c>
      <c r="C81" s="1" t="s">
        <v>2862</v>
      </c>
      <c r="D81" s="1" t="s">
        <v>2833</v>
      </c>
      <c r="E81" s="1" t="s">
        <v>2863</v>
      </c>
      <c r="F81" s="1" t="s">
        <v>2477</v>
      </c>
      <c r="G81" s="1" t="s">
        <v>2499</v>
      </c>
      <c r="H81" s="1" t="s">
        <v>2478</v>
      </c>
      <c r="I81" s="1" t="s">
        <v>2864</v>
      </c>
      <c r="J81" s="1" t="s">
        <v>2480</v>
      </c>
      <c r="K81" s="1" t="s">
        <v>2864</v>
      </c>
      <c r="L81" s="1" t="s">
        <v>2864</v>
      </c>
      <c r="M81" s="1" t="s">
        <v>2481</v>
      </c>
      <c r="N81" s="1" t="s">
        <v>2481</v>
      </c>
      <c r="O81" s="1" t="s">
        <v>2482</v>
      </c>
      <c r="P81" s="1" t="s">
        <v>2483</v>
      </c>
      <c r="Q81" s="1" t="s">
        <v>2484</v>
      </c>
      <c r="R81" s="1" t="s">
        <v>2865</v>
      </c>
      <c r="S81" s="1" t="s">
        <v>2486</v>
      </c>
      <c r="T81" s="1" t="s">
        <v>2487</v>
      </c>
      <c r="U81" s="1" t="s">
        <v>2488</v>
      </c>
    </row>
    <row r="82" s="1" customFormat="1" spans="1:21">
      <c r="A82" s="3">
        <v>17811563631</v>
      </c>
      <c r="B82" s="1" t="s">
        <v>2854</v>
      </c>
      <c r="C82" s="1" t="s">
        <v>2866</v>
      </c>
      <c r="D82" s="1" t="s">
        <v>2867</v>
      </c>
      <c r="E82" s="1" t="s">
        <v>2868</v>
      </c>
      <c r="F82" s="1" t="s">
        <v>2477</v>
      </c>
      <c r="G82" s="1" t="s">
        <v>2500</v>
      </c>
      <c r="H82" s="1" t="s">
        <v>2478</v>
      </c>
      <c r="I82" s="1" t="s">
        <v>2869</v>
      </c>
      <c r="J82" s="1" t="s">
        <v>2480</v>
      </c>
      <c r="K82" s="1" t="s">
        <v>2869</v>
      </c>
      <c r="L82" s="1" t="s">
        <v>2869</v>
      </c>
      <c r="M82" s="1" t="s">
        <v>2481</v>
      </c>
      <c r="N82" s="1" t="s">
        <v>2481</v>
      </c>
      <c r="O82" s="1" t="s">
        <v>2482</v>
      </c>
      <c r="P82" s="1" t="s">
        <v>2483</v>
      </c>
      <c r="Q82" s="1" t="s">
        <v>2484</v>
      </c>
      <c r="R82" s="1" t="s">
        <v>2870</v>
      </c>
      <c r="S82" s="1" t="s">
        <v>2486</v>
      </c>
      <c r="T82" s="1" t="s">
        <v>2487</v>
      </c>
      <c r="U82" s="1" t="s">
        <v>2488</v>
      </c>
    </row>
    <row r="83" s="1" customFormat="1" spans="1:21">
      <c r="A83" s="3">
        <v>17811890079</v>
      </c>
      <c r="B83" s="1" t="s">
        <v>2871</v>
      </c>
      <c r="C83" s="1" t="s">
        <v>2872</v>
      </c>
      <c r="D83" s="1" t="s">
        <v>2797</v>
      </c>
      <c r="E83" s="1" t="s">
        <v>2873</v>
      </c>
      <c r="F83" s="1" t="s">
        <v>2514</v>
      </c>
      <c r="G83" s="1" t="s">
        <v>2477</v>
      </c>
      <c r="H83" s="1" t="s">
        <v>2478</v>
      </c>
      <c r="I83" s="1" t="s">
        <v>2803</v>
      </c>
      <c r="J83" s="1" t="s">
        <v>2480</v>
      </c>
      <c r="K83" s="1" t="s">
        <v>2803</v>
      </c>
      <c r="L83" s="1" t="s">
        <v>2803</v>
      </c>
      <c r="M83" s="1" t="s">
        <v>2481</v>
      </c>
      <c r="N83" s="1" t="s">
        <v>2481</v>
      </c>
      <c r="O83" s="1" t="s">
        <v>2482</v>
      </c>
      <c r="P83" s="1" t="s">
        <v>2483</v>
      </c>
      <c r="Q83" s="1" t="s">
        <v>2484</v>
      </c>
      <c r="R83" s="1" t="s">
        <v>2874</v>
      </c>
      <c r="S83" s="1" t="s">
        <v>2486</v>
      </c>
      <c r="T83" s="1" t="s">
        <v>2487</v>
      </c>
      <c r="U83" s="1" t="s">
        <v>2488</v>
      </c>
    </row>
    <row r="84" s="1" customFormat="1" spans="1:21">
      <c r="A84" s="3">
        <v>17812187661</v>
      </c>
      <c r="B84" s="1" t="s">
        <v>2871</v>
      </c>
      <c r="C84" s="1" t="s">
        <v>2875</v>
      </c>
      <c r="D84" s="1" t="s">
        <v>2806</v>
      </c>
      <c r="E84" s="1" t="s">
        <v>2876</v>
      </c>
      <c r="F84" s="1" t="s">
        <v>2493</v>
      </c>
      <c r="G84" s="1" t="s">
        <v>2477</v>
      </c>
      <c r="H84" s="1" t="s">
        <v>2478</v>
      </c>
      <c r="I84" s="1" t="s">
        <v>2877</v>
      </c>
      <c r="J84" s="1" t="s">
        <v>2480</v>
      </c>
      <c r="K84" s="1" t="s">
        <v>2877</v>
      </c>
      <c r="L84" s="1" t="s">
        <v>2877</v>
      </c>
      <c r="M84" s="1" t="s">
        <v>2481</v>
      </c>
      <c r="N84" s="1" t="s">
        <v>2481</v>
      </c>
      <c r="O84" s="1" t="s">
        <v>2482</v>
      </c>
      <c r="P84" s="1" t="s">
        <v>2483</v>
      </c>
      <c r="Q84" s="1" t="s">
        <v>2484</v>
      </c>
      <c r="R84" s="1" t="s">
        <v>2878</v>
      </c>
      <c r="S84" s="1" t="s">
        <v>2486</v>
      </c>
      <c r="T84" s="1" t="s">
        <v>2487</v>
      </c>
      <c r="U84" s="1" t="s">
        <v>2488</v>
      </c>
    </row>
    <row r="85" s="1" customFormat="1" spans="1:21">
      <c r="A85" s="3">
        <v>17812226849</v>
      </c>
      <c r="B85" s="1" t="s">
        <v>2871</v>
      </c>
      <c r="C85" s="1" t="s">
        <v>2879</v>
      </c>
      <c r="D85" s="1" t="s">
        <v>2806</v>
      </c>
      <c r="E85" s="1" t="s">
        <v>2880</v>
      </c>
      <c r="F85" s="1" t="s">
        <v>2493</v>
      </c>
      <c r="G85" s="1" t="s">
        <v>2477</v>
      </c>
      <c r="H85" s="1" t="s">
        <v>2478</v>
      </c>
      <c r="I85" s="1" t="s">
        <v>2881</v>
      </c>
      <c r="J85" s="1" t="s">
        <v>2480</v>
      </c>
      <c r="K85" s="1" t="s">
        <v>2881</v>
      </c>
      <c r="L85" s="1" t="s">
        <v>2881</v>
      </c>
      <c r="M85" s="1" t="s">
        <v>2481</v>
      </c>
      <c r="N85" s="1" t="s">
        <v>2481</v>
      </c>
      <c r="O85" s="1" t="s">
        <v>2482</v>
      </c>
      <c r="P85" s="1" t="s">
        <v>2483</v>
      </c>
      <c r="Q85" s="1" t="s">
        <v>2484</v>
      </c>
      <c r="R85" s="1" t="s">
        <v>2882</v>
      </c>
      <c r="S85" s="1" t="s">
        <v>2486</v>
      </c>
      <c r="T85" s="1" t="s">
        <v>2487</v>
      </c>
      <c r="U85" s="1" t="s">
        <v>2488</v>
      </c>
    </row>
    <row r="86" s="1" customFormat="1" spans="1:21">
      <c r="A86" s="3">
        <v>17813064957</v>
      </c>
      <c r="B86" s="1" t="s">
        <v>2871</v>
      </c>
      <c r="C86" s="1" t="s">
        <v>2883</v>
      </c>
      <c r="D86" s="1" t="s">
        <v>2884</v>
      </c>
      <c r="E86" s="1" t="s">
        <v>2885</v>
      </c>
      <c r="F86" s="1" t="s">
        <v>2514</v>
      </c>
      <c r="G86" s="1" t="s">
        <v>2508</v>
      </c>
      <c r="H86" s="1" t="s">
        <v>2478</v>
      </c>
      <c r="I86" s="1" t="s">
        <v>2886</v>
      </c>
      <c r="J86" s="1" t="s">
        <v>2480</v>
      </c>
      <c r="K86" s="1" t="s">
        <v>2886</v>
      </c>
      <c r="L86" s="1" t="s">
        <v>2886</v>
      </c>
      <c r="M86" s="1" t="s">
        <v>2481</v>
      </c>
      <c r="N86" s="1" t="s">
        <v>2481</v>
      </c>
      <c r="O86" s="1" t="s">
        <v>2482</v>
      </c>
      <c r="P86" s="1" t="s">
        <v>2483</v>
      </c>
      <c r="Q86" s="1" t="s">
        <v>2484</v>
      </c>
      <c r="R86" s="1" t="s">
        <v>2887</v>
      </c>
      <c r="S86" s="1" t="s">
        <v>2486</v>
      </c>
      <c r="T86" s="1" t="s">
        <v>2487</v>
      </c>
      <c r="U86" s="1" t="s">
        <v>2488</v>
      </c>
    </row>
    <row r="87" s="1" customFormat="1" spans="1:21">
      <c r="A87" s="3">
        <v>17813160922</v>
      </c>
      <c r="B87" s="1" t="s">
        <v>2871</v>
      </c>
      <c r="C87" s="1" t="s">
        <v>2888</v>
      </c>
      <c r="D87" s="1" t="s">
        <v>2797</v>
      </c>
      <c r="E87" s="1" t="s">
        <v>2889</v>
      </c>
      <c r="F87" s="1" t="s">
        <v>2476</v>
      </c>
      <c r="G87" s="1" t="s">
        <v>2477</v>
      </c>
      <c r="H87" s="1" t="s">
        <v>2478</v>
      </c>
      <c r="I87" s="1" t="s">
        <v>2890</v>
      </c>
      <c r="J87" s="1" t="s">
        <v>2480</v>
      </c>
      <c r="K87" s="1" t="s">
        <v>2890</v>
      </c>
      <c r="L87" s="1" t="s">
        <v>2890</v>
      </c>
      <c r="M87" s="1" t="s">
        <v>2481</v>
      </c>
      <c r="N87" s="1" t="s">
        <v>2481</v>
      </c>
      <c r="O87" s="1" t="s">
        <v>2482</v>
      </c>
      <c r="P87" s="1" t="s">
        <v>2483</v>
      </c>
      <c r="Q87" s="1" t="s">
        <v>2484</v>
      </c>
      <c r="R87" s="1" t="s">
        <v>2891</v>
      </c>
      <c r="S87" s="1" t="s">
        <v>2486</v>
      </c>
      <c r="T87" s="1" t="s">
        <v>2487</v>
      </c>
      <c r="U87" s="1" t="s">
        <v>2488</v>
      </c>
    </row>
    <row r="88" s="1" customFormat="1" spans="1:21">
      <c r="A88" s="3">
        <v>17813593041</v>
      </c>
      <c r="B88" s="1" t="s">
        <v>2871</v>
      </c>
      <c r="C88" s="1" t="s">
        <v>2892</v>
      </c>
      <c r="D88" s="1" t="s">
        <v>2702</v>
      </c>
      <c r="E88" s="1" t="s">
        <v>2893</v>
      </c>
      <c r="F88" s="1" t="s">
        <v>2499</v>
      </c>
      <c r="G88" s="1" t="s">
        <v>2508</v>
      </c>
      <c r="H88" s="1" t="s">
        <v>2478</v>
      </c>
      <c r="I88" s="1" t="s">
        <v>2704</v>
      </c>
      <c r="J88" s="1" t="s">
        <v>2480</v>
      </c>
      <c r="K88" s="1" t="s">
        <v>2704</v>
      </c>
      <c r="L88" s="1" t="s">
        <v>2704</v>
      </c>
      <c r="M88" s="1" t="s">
        <v>2481</v>
      </c>
      <c r="N88" s="1" t="s">
        <v>2481</v>
      </c>
      <c r="O88" s="1" t="s">
        <v>2482</v>
      </c>
      <c r="P88" s="1" t="s">
        <v>2483</v>
      </c>
      <c r="Q88" s="1" t="s">
        <v>2484</v>
      </c>
      <c r="R88" s="1" t="s">
        <v>2894</v>
      </c>
      <c r="S88" s="1" t="s">
        <v>2486</v>
      </c>
      <c r="T88" s="1" t="s">
        <v>2487</v>
      </c>
      <c r="U88" s="1" t="s">
        <v>2488</v>
      </c>
    </row>
    <row r="89" s="1" customFormat="1" spans="1:21">
      <c r="A89" s="3">
        <v>17813629315</v>
      </c>
      <c r="B89" s="1" t="s">
        <v>2871</v>
      </c>
      <c r="C89" s="1" t="s">
        <v>2895</v>
      </c>
      <c r="D89" s="1" t="s">
        <v>2734</v>
      </c>
      <c r="E89" s="1" t="s">
        <v>2896</v>
      </c>
      <c r="F89" s="1" t="s">
        <v>2477</v>
      </c>
      <c r="G89" s="1" t="s">
        <v>2499</v>
      </c>
      <c r="H89" s="1" t="s">
        <v>2478</v>
      </c>
      <c r="I89" s="1" t="s">
        <v>2897</v>
      </c>
      <c r="J89" s="1" t="s">
        <v>2480</v>
      </c>
      <c r="K89" s="1" t="s">
        <v>2897</v>
      </c>
      <c r="L89" s="1" t="s">
        <v>2897</v>
      </c>
      <c r="M89" s="1" t="s">
        <v>2481</v>
      </c>
      <c r="N89" s="1" t="s">
        <v>2481</v>
      </c>
      <c r="O89" s="1" t="s">
        <v>2482</v>
      </c>
      <c r="P89" s="1" t="s">
        <v>2483</v>
      </c>
      <c r="Q89" s="1" t="s">
        <v>2484</v>
      </c>
      <c r="R89" s="1" t="s">
        <v>2898</v>
      </c>
      <c r="S89" s="1" t="s">
        <v>2486</v>
      </c>
      <c r="T89" s="1" t="s">
        <v>2487</v>
      </c>
      <c r="U89" s="1" t="s">
        <v>2488</v>
      </c>
    </row>
    <row r="90" s="1" customFormat="1" spans="1:21">
      <c r="A90" s="3">
        <v>17813783619</v>
      </c>
      <c r="B90" s="1" t="s">
        <v>2871</v>
      </c>
      <c r="C90" s="1" t="s">
        <v>2899</v>
      </c>
      <c r="D90" s="1" t="s">
        <v>2702</v>
      </c>
      <c r="E90" s="1" t="s">
        <v>2900</v>
      </c>
      <c r="F90" s="1" t="s">
        <v>2477</v>
      </c>
      <c r="G90" s="1" t="s">
        <v>2499</v>
      </c>
      <c r="H90" s="1" t="s">
        <v>2478</v>
      </c>
      <c r="I90" s="1" t="s">
        <v>2843</v>
      </c>
      <c r="J90" s="1" t="s">
        <v>2480</v>
      </c>
      <c r="K90" s="1" t="s">
        <v>2843</v>
      </c>
      <c r="L90" s="1" t="s">
        <v>2843</v>
      </c>
      <c r="M90" s="1" t="s">
        <v>2481</v>
      </c>
      <c r="N90" s="1" t="s">
        <v>2481</v>
      </c>
      <c r="O90" s="1" t="s">
        <v>2482</v>
      </c>
      <c r="P90" s="1" t="s">
        <v>2483</v>
      </c>
      <c r="Q90" s="1" t="s">
        <v>2484</v>
      </c>
      <c r="R90" s="1" t="s">
        <v>2901</v>
      </c>
      <c r="S90" s="1" t="s">
        <v>2486</v>
      </c>
      <c r="T90" s="1" t="s">
        <v>2487</v>
      </c>
      <c r="U90" s="1" t="s">
        <v>2488</v>
      </c>
    </row>
    <row r="91" s="1" customFormat="1" spans="1:21">
      <c r="A91" s="3">
        <v>17813820226</v>
      </c>
      <c r="B91" s="1" t="s">
        <v>2871</v>
      </c>
      <c r="C91" s="1" t="s">
        <v>2902</v>
      </c>
      <c r="D91" s="1" t="s">
        <v>2617</v>
      </c>
      <c r="E91" s="1" t="s">
        <v>2903</v>
      </c>
      <c r="F91" s="1" t="s">
        <v>2499</v>
      </c>
      <c r="G91" s="1" t="s">
        <v>2500</v>
      </c>
      <c r="H91" s="1" t="s">
        <v>2478</v>
      </c>
      <c r="I91" s="1" t="s">
        <v>2904</v>
      </c>
      <c r="J91" s="1" t="s">
        <v>2480</v>
      </c>
      <c r="K91" s="1" t="s">
        <v>2904</v>
      </c>
      <c r="L91" s="1" t="s">
        <v>2904</v>
      </c>
      <c r="M91" s="1" t="s">
        <v>2481</v>
      </c>
      <c r="N91" s="1" t="s">
        <v>2481</v>
      </c>
      <c r="O91" s="1" t="s">
        <v>2482</v>
      </c>
      <c r="P91" s="1" t="s">
        <v>2483</v>
      </c>
      <c r="Q91" s="1" t="s">
        <v>2484</v>
      </c>
      <c r="R91" s="1" t="s">
        <v>2905</v>
      </c>
      <c r="S91" s="1" t="s">
        <v>2486</v>
      </c>
      <c r="T91" s="1" t="s">
        <v>2487</v>
      </c>
      <c r="U91" s="1" t="s">
        <v>2488</v>
      </c>
    </row>
    <row r="92" s="1" customFormat="1" spans="1:21">
      <c r="A92" s="3">
        <v>17813901126</v>
      </c>
      <c r="B92" s="1" t="s">
        <v>2906</v>
      </c>
      <c r="C92" s="1" t="s">
        <v>2907</v>
      </c>
      <c r="D92" s="1" t="s">
        <v>2908</v>
      </c>
      <c r="E92" s="1" t="s">
        <v>2909</v>
      </c>
      <c r="F92" s="1" t="s">
        <v>2476</v>
      </c>
      <c r="G92" s="1" t="s">
        <v>2514</v>
      </c>
      <c r="H92" s="1" t="s">
        <v>2478</v>
      </c>
      <c r="I92" s="1" t="s">
        <v>2910</v>
      </c>
      <c r="J92" s="1" t="s">
        <v>2480</v>
      </c>
      <c r="K92" s="1" t="s">
        <v>2910</v>
      </c>
      <c r="L92" s="1" t="s">
        <v>2910</v>
      </c>
      <c r="M92" s="1" t="s">
        <v>2481</v>
      </c>
      <c r="N92" s="1" t="s">
        <v>2481</v>
      </c>
      <c r="O92" s="1" t="s">
        <v>2482</v>
      </c>
      <c r="P92" s="1" t="s">
        <v>2483</v>
      </c>
      <c r="Q92" s="1" t="s">
        <v>2484</v>
      </c>
      <c r="R92" s="1" t="s">
        <v>2911</v>
      </c>
      <c r="S92" s="1" t="s">
        <v>2486</v>
      </c>
      <c r="T92" s="1" t="s">
        <v>2487</v>
      </c>
      <c r="U92" s="1" t="s">
        <v>2488</v>
      </c>
    </row>
    <row r="93" s="1" customFormat="1" spans="1:21">
      <c r="A93" s="3">
        <v>17813917237</v>
      </c>
      <c r="B93" s="1" t="s">
        <v>2906</v>
      </c>
      <c r="C93" s="1" t="s">
        <v>2912</v>
      </c>
      <c r="D93" s="1" t="s">
        <v>2913</v>
      </c>
      <c r="E93" s="1" t="s">
        <v>2914</v>
      </c>
      <c r="F93" s="1" t="s">
        <v>2493</v>
      </c>
      <c r="G93" s="1" t="s">
        <v>2514</v>
      </c>
      <c r="H93" s="1" t="s">
        <v>2478</v>
      </c>
      <c r="I93" s="1" t="s">
        <v>2672</v>
      </c>
      <c r="J93" s="1" t="s">
        <v>2480</v>
      </c>
      <c r="K93" s="1" t="s">
        <v>2672</v>
      </c>
      <c r="L93" s="1" t="s">
        <v>2672</v>
      </c>
      <c r="M93" s="1" t="s">
        <v>2481</v>
      </c>
      <c r="N93" s="1" t="s">
        <v>2481</v>
      </c>
      <c r="O93" s="1" t="s">
        <v>2482</v>
      </c>
      <c r="P93" s="1" t="s">
        <v>2483</v>
      </c>
      <c r="Q93" s="1" t="s">
        <v>2484</v>
      </c>
      <c r="R93" s="1" t="s">
        <v>2915</v>
      </c>
      <c r="S93" s="1" t="s">
        <v>2486</v>
      </c>
      <c r="T93" s="1" t="s">
        <v>2487</v>
      </c>
      <c r="U93" s="1" t="s">
        <v>2488</v>
      </c>
    </row>
    <row r="94" s="1" customFormat="1" spans="1:21">
      <c r="A94" s="3">
        <v>17814028212</v>
      </c>
      <c r="B94" s="1" t="s">
        <v>2906</v>
      </c>
      <c r="C94" s="1" t="s">
        <v>2916</v>
      </c>
      <c r="D94" s="1" t="s">
        <v>2717</v>
      </c>
      <c r="E94" s="1" t="s">
        <v>2718</v>
      </c>
      <c r="F94" s="1" t="s">
        <v>2476</v>
      </c>
      <c r="G94" s="1" t="s">
        <v>2477</v>
      </c>
      <c r="H94" s="1" t="s">
        <v>2478</v>
      </c>
      <c r="I94" s="1" t="s">
        <v>2917</v>
      </c>
      <c r="J94" s="1" t="s">
        <v>2480</v>
      </c>
      <c r="K94" s="1" t="s">
        <v>2917</v>
      </c>
      <c r="L94" s="1" t="s">
        <v>2917</v>
      </c>
      <c r="M94" s="1" t="s">
        <v>2481</v>
      </c>
      <c r="N94" s="1" t="s">
        <v>2481</v>
      </c>
      <c r="O94" s="1" t="s">
        <v>2482</v>
      </c>
      <c r="P94" s="1" t="s">
        <v>2483</v>
      </c>
      <c r="Q94" s="1" t="s">
        <v>2484</v>
      </c>
      <c r="R94" s="1" t="s">
        <v>2918</v>
      </c>
      <c r="S94" s="1" t="s">
        <v>2486</v>
      </c>
      <c r="T94" s="1" t="s">
        <v>2487</v>
      </c>
      <c r="U94" s="1" t="s">
        <v>2488</v>
      </c>
    </row>
    <row r="95" s="1" customFormat="1" spans="1:21">
      <c r="A95" s="3">
        <v>17814029284</v>
      </c>
      <c r="B95" s="1" t="s">
        <v>2906</v>
      </c>
      <c r="C95" s="1" t="s">
        <v>2919</v>
      </c>
      <c r="D95" s="1" t="s">
        <v>2734</v>
      </c>
      <c r="E95" s="1" t="s">
        <v>2920</v>
      </c>
      <c r="F95" s="1" t="s">
        <v>2499</v>
      </c>
      <c r="G95" s="1" t="s">
        <v>2500</v>
      </c>
      <c r="H95" s="1" t="s">
        <v>2478</v>
      </c>
      <c r="I95" s="1" t="s">
        <v>2921</v>
      </c>
      <c r="J95" s="1" t="s">
        <v>2480</v>
      </c>
      <c r="K95" s="1" t="s">
        <v>2921</v>
      </c>
      <c r="L95" s="1" t="s">
        <v>2921</v>
      </c>
      <c r="M95" s="1" t="s">
        <v>2481</v>
      </c>
      <c r="N95" s="1" t="s">
        <v>2481</v>
      </c>
      <c r="O95" s="1" t="s">
        <v>2482</v>
      </c>
      <c r="P95" s="1" t="s">
        <v>2483</v>
      </c>
      <c r="Q95" s="1" t="s">
        <v>2484</v>
      </c>
      <c r="R95" s="1" t="s">
        <v>2922</v>
      </c>
      <c r="S95" s="1" t="s">
        <v>2486</v>
      </c>
      <c r="T95" s="1" t="s">
        <v>2487</v>
      </c>
      <c r="U95" s="1" t="s">
        <v>2488</v>
      </c>
    </row>
    <row r="96" s="1" customFormat="1" spans="1:21">
      <c r="A96" s="3">
        <v>17814053178</v>
      </c>
      <c r="B96" s="1" t="s">
        <v>2906</v>
      </c>
      <c r="C96" s="1" t="s">
        <v>2923</v>
      </c>
      <c r="D96" s="1" t="s">
        <v>2924</v>
      </c>
      <c r="E96" s="1" t="s">
        <v>2925</v>
      </c>
      <c r="F96" s="1" t="s">
        <v>2514</v>
      </c>
      <c r="G96" s="1" t="s">
        <v>2508</v>
      </c>
      <c r="H96" s="1" t="s">
        <v>2478</v>
      </c>
      <c r="I96" s="1" t="s">
        <v>2926</v>
      </c>
      <c r="J96" s="1" t="s">
        <v>2480</v>
      </c>
      <c r="K96" s="1" t="s">
        <v>2926</v>
      </c>
      <c r="L96" s="1" t="s">
        <v>2926</v>
      </c>
      <c r="M96" s="1" t="s">
        <v>2481</v>
      </c>
      <c r="N96" s="1" t="s">
        <v>2481</v>
      </c>
      <c r="O96" s="1" t="s">
        <v>2482</v>
      </c>
      <c r="P96" s="1" t="s">
        <v>2483</v>
      </c>
      <c r="Q96" s="1" t="s">
        <v>2484</v>
      </c>
      <c r="R96" s="1" t="s">
        <v>2927</v>
      </c>
      <c r="S96" s="1" t="s">
        <v>2486</v>
      </c>
      <c r="T96" s="1" t="s">
        <v>2487</v>
      </c>
      <c r="U96" s="1" t="s">
        <v>2488</v>
      </c>
    </row>
    <row r="97" s="1" customFormat="1" spans="1:21">
      <c r="A97" s="3">
        <v>17814123069</v>
      </c>
      <c r="B97" s="1" t="s">
        <v>2906</v>
      </c>
      <c r="C97" s="1" t="s">
        <v>2928</v>
      </c>
      <c r="D97" s="1" t="s">
        <v>2856</v>
      </c>
      <c r="E97" s="1" t="s">
        <v>2929</v>
      </c>
      <c r="F97" s="1" t="s">
        <v>2514</v>
      </c>
      <c r="G97" s="1" t="s">
        <v>2477</v>
      </c>
      <c r="H97" s="1" t="s">
        <v>2478</v>
      </c>
      <c r="I97" s="1" t="s">
        <v>2930</v>
      </c>
      <c r="J97" s="1" t="s">
        <v>2480</v>
      </c>
      <c r="K97" s="1" t="s">
        <v>2930</v>
      </c>
      <c r="L97" s="1" t="s">
        <v>2930</v>
      </c>
      <c r="M97" s="1" t="s">
        <v>2481</v>
      </c>
      <c r="N97" s="1" t="s">
        <v>2481</v>
      </c>
      <c r="O97" s="1" t="s">
        <v>2482</v>
      </c>
      <c r="P97" s="1" t="s">
        <v>2483</v>
      </c>
      <c r="Q97" s="1" t="s">
        <v>2484</v>
      </c>
      <c r="R97" s="1" t="s">
        <v>2931</v>
      </c>
      <c r="S97" s="1" t="s">
        <v>2486</v>
      </c>
      <c r="T97" s="1" t="s">
        <v>2487</v>
      </c>
      <c r="U97" s="1" t="s">
        <v>2488</v>
      </c>
    </row>
    <row r="98" s="1" customFormat="1" spans="1:21">
      <c r="A98" s="3">
        <v>17814318978</v>
      </c>
      <c r="B98" s="1" t="s">
        <v>2906</v>
      </c>
      <c r="C98" s="1" t="s">
        <v>2932</v>
      </c>
      <c r="D98" s="1" t="s">
        <v>2933</v>
      </c>
      <c r="E98" s="1" t="s">
        <v>2934</v>
      </c>
      <c r="F98" s="1" t="s">
        <v>2493</v>
      </c>
      <c r="G98" s="1" t="s">
        <v>2514</v>
      </c>
      <c r="H98" s="1" t="s">
        <v>2478</v>
      </c>
      <c r="I98" s="1" t="s">
        <v>2935</v>
      </c>
      <c r="J98" s="1" t="s">
        <v>2480</v>
      </c>
      <c r="K98" s="1" t="s">
        <v>2935</v>
      </c>
      <c r="L98" s="1" t="s">
        <v>2935</v>
      </c>
      <c r="M98" s="1" t="s">
        <v>2481</v>
      </c>
      <c r="N98" s="1" t="s">
        <v>2481</v>
      </c>
      <c r="O98" s="1" t="s">
        <v>2482</v>
      </c>
      <c r="P98" s="1" t="s">
        <v>2483</v>
      </c>
      <c r="Q98" s="1" t="s">
        <v>2484</v>
      </c>
      <c r="R98" s="1" t="s">
        <v>2936</v>
      </c>
      <c r="S98" s="1" t="s">
        <v>2486</v>
      </c>
      <c r="T98" s="1" t="s">
        <v>2487</v>
      </c>
      <c r="U98" s="1" t="s">
        <v>2488</v>
      </c>
    </row>
    <row r="99" s="1" customFormat="1" spans="1:21">
      <c r="A99" s="3">
        <v>17814594436</v>
      </c>
      <c r="B99" s="1" t="s">
        <v>2906</v>
      </c>
      <c r="C99" s="1" t="s">
        <v>2937</v>
      </c>
      <c r="D99" s="1" t="s">
        <v>2797</v>
      </c>
      <c r="E99" s="1" t="s">
        <v>2938</v>
      </c>
      <c r="F99" s="1" t="s">
        <v>2514</v>
      </c>
      <c r="G99" s="1" t="s">
        <v>2508</v>
      </c>
      <c r="H99" s="1" t="s">
        <v>2478</v>
      </c>
      <c r="I99" s="1" t="s">
        <v>2939</v>
      </c>
      <c r="J99" s="1" t="s">
        <v>2480</v>
      </c>
      <c r="K99" s="1" t="s">
        <v>2939</v>
      </c>
      <c r="L99" s="1" t="s">
        <v>2939</v>
      </c>
      <c r="M99" s="1" t="s">
        <v>2481</v>
      </c>
      <c r="N99" s="1" t="s">
        <v>2481</v>
      </c>
      <c r="O99" s="1" t="s">
        <v>2482</v>
      </c>
      <c r="P99" s="1" t="s">
        <v>2483</v>
      </c>
      <c r="Q99" s="1" t="s">
        <v>2484</v>
      </c>
      <c r="R99" s="1" t="s">
        <v>2940</v>
      </c>
      <c r="S99" s="1" t="s">
        <v>2486</v>
      </c>
      <c r="T99" s="1" t="s">
        <v>2487</v>
      </c>
      <c r="U99" s="1" t="s">
        <v>2488</v>
      </c>
    </row>
    <row r="100" s="1" customFormat="1" spans="1:21">
      <c r="A100" s="3">
        <v>17814595308</v>
      </c>
      <c r="B100" s="1" t="s">
        <v>2906</v>
      </c>
      <c r="C100" s="1" t="s">
        <v>2941</v>
      </c>
      <c r="D100" s="1" t="s">
        <v>2534</v>
      </c>
      <c r="E100" s="1" t="s">
        <v>2942</v>
      </c>
      <c r="F100" s="1" t="s">
        <v>2645</v>
      </c>
      <c r="G100" s="1" t="s">
        <v>2477</v>
      </c>
      <c r="H100" s="1" t="s">
        <v>2478</v>
      </c>
      <c r="I100" s="1" t="s">
        <v>2943</v>
      </c>
      <c r="J100" s="1" t="s">
        <v>2480</v>
      </c>
      <c r="K100" s="1" t="s">
        <v>2943</v>
      </c>
      <c r="L100" s="1" t="s">
        <v>2943</v>
      </c>
      <c r="M100" s="1" t="s">
        <v>2481</v>
      </c>
      <c r="N100" s="1" t="s">
        <v>2481</v>
      </c>
      <c r="O100" s="1" t="s">
        <v>2482</v>
      </c>
      <c r="P100" s="1" t="s">
        <v>2483</v>
      </c>
      <c r="Q100" s="1" t="s">
        <v>2484</v>
      </c>
      <c r="R100" s="1" t="s">
        <v>2944</v>
      </c>
      <c r="S100" s="1" t="s">
        <v>2486</v>
      </c>
      <c r="T100" s="1" t="s">
        <v>2487</v>
      </c>
      <c r="U100" s="1" t="s">
        <v>2488</v>
      </c>
    </row>
    <row r="101" s="1" customFormat="1" spans="1:21">
      <c r="A101" s="3">
        <v>17814720325</v>
      </c>
      <c r="B101" s="1" t="s">
        <v>2906</v>
      </c>
      <c r="C101" s="1" t="s">
        <v>2945</v>
      </c>
      <c r="D101" s="1" t="s">
        <v>2525</v>
      </c>
      <c r="E101" s="1" t="s">
        <v>2946</v>
      </c>
      <c r="F101" s="1" t="s">
        <v>2651</v>
      </c>
      <c r="G101" s="1" t="s">
        <v>2514</v>
      </c>
      <c r="H101" s="1" t="s">
        <v>2478</v>
      </c>
      <c r="I101" s="1" t="s">
        <v>2947</v>
      </c>
      <c r="J101" s="1" t="s">
        <v>2480</v>
      </c>
      <c r="K101" s="1" t="s">
        <v>2947</v>
      </c>
      <c r="L101" s="1" t="s">
        <v>2947</v>
      </c>
      <c r="M101" s="1" t="s">
        <v>2481</v>
      </c>
      <c r="N101" s="1" t="s">
        <v>2481</v>
      </c>
      <c r="O101" s="1" t="s">
        <v>2482</v>
      </c>
      <c r="P101" s="1" t="s">
        <v>2483</v>
      </c>
      <c r="Q101" s="1" t="s">
        <v>2484</v>
      </c>
      <c r="R101" s="1" t="s">
        <v>2948</v>
      </c>
      <c r="S101" s="1" t="s">
        <v>2486</v>
      </c>
      <c r="T101" s="1" t="s">
        <v>2487</v>
      </c>
      <c r="U101" s="1" t="s">
        <v>2488</v>
      </c>
    </row>
    <row r="102" s="1" customFormat="1" spans="1:21">
      <c r="A102" s="3">
        <v>17814794017</v>
      </c>
      <c r="B102" s="1" t="s">
        <v>2906</v>
      </c>
      <c r="C102" s="1" t="s">
        <v>2949</v>
      </c>
      <c r="D102" s="1" t="s">
        <v>2797</v>
      </c>
      <c r="E102" s="1" t="s">
        <v>2950</v>
      </c>
      <c r="F102" s="1" t="s">
        <v>2493</v>
      </c>
      <c r="G102" s="1" t="s">
        <v>2514</v>
      </c>
      <c r="H102" s="1" t="s">
        <v>2478</v>
      </c>
      <c r="I102" s="1" t="s">
        <v>2803</v>
      </c>
      <c r="J102" s="1" t="s">
        <v>2480</v>
      </c>
      <c r="K102" s="1" t="s">
        <v>2803</v>
      </c>
      <c r="L102" s="1" t="s">
        <v>2803</v>
      </c>
      <c r="M102" s="1" t="s">
        <v>2481</v>
      </c>
      <c r="N102" s="1" t="s">
        <v>2481</v>
      </c>
      <c r="O102" s="1" t="s">
        <v>2482</v>
      </c>
      <c r="P102" s="1" t="s">
        <v>2483</v>
      </c>
      <c r="Q102" s="1" t="s">
        <v>2484</v>
      </c>
      <c r="R102" s="1" t="s">
        <v>2951</v>
      </c>
      <c r="S102" s="1" t="s">
        <v>2486</v>
      </c>
      <c r="T102" s="1" t="s">
        <v>2487</v>
      </c>
      <c r="U102" s="1" t="s">
        <v>2488</v>
      </c>
    </row>
    <row r="103" s="1" customFormat="1" spans="1:21">
      <c r="A103" s="3">
        <v>17815542964</v>
      </c>
      <c r="B103" s="1" t="s">
        <v>2906</v>
      </c>
      <c r="C103" s="1" t="s">
        <v>2952</v>
      </c>
      <c r="D103" s="1" t="s">
        <v>2608</v>
      </c>
      <c r="E103" s="1" t="s">
        <v>2953</v>
      </c>
      <c r="F103" s="1" t="s">
        <v>2493</v>
      </c>
      <c r="G103" s="1" t="s">
        <v>2514</v>
      </c>
      <c r="H103" s="1" t="s">
        <v>2478</v>
      </c>
      <c r="I103" s="1" t="s">
        <v>2954</v>
      </c>
      <c r="J103" s="1" t="s">
        <v>2480</v>
      </c>
      <c r="K103" s="1" t="s">
        <v>2954</v>
      </c>
      <c r="L103" s="1" t="s">
        <v>2954</v>
      </c>
      <c r="M103" s="1" t="s">
        <v>2481</v>
      </c>
      <c r="N103" s="1" t="s">
        <v>2481</v>
      </c>
      <c r="O103" s="1" t="s">
        <v>2482</v>
      </c>
      <c r="P103" s="1" t="s">
        <v>2483</v>
      </c>
      <c r="Q103" s="1" t="s">
        <v>2484</v>
      </c>
      <c r="R103" s="1" t="s">
        <v>2955</v>
      </c>
      <c r="S103" s="1" t="s">
        <v>2486</v>
      </c>
      <c r="T103" s="1" t="s">
        <v>2487</v>
      </c>
      <c r="U103" s="1" t="s">
        <v>2488</v>
      </c>
    </row>
    <row r="104" s="1" customFormat="1" spans="1:21">
      <c r="A104" s="3">
        <v>17815545861</v>
      </c>
      <c r="B104" s="1" t="s">
        <v>2906</v>
      </c>
      <c r="C104" s="1" t="s">
        <v>2956</v>
      </c>
      <c r="D104" s="1" t="s">
        <v>2933</v>
      </c>
      <c r="E104" s="1" t="s">
        <v>2957</v>
      </c>
      <c r="F104" s="1" t="s">
        <v>2493</v>
      </c>
      <c r="G104" s="1" t="s">
        <v>2514</v>
      </c>
      <c r="H104" s="1" t="s">
        <v>2478</v>
      </c>
      <c r="I104" s="1" t="s">
        <v>2958</v>
      </c>
      <c r="J104" s="1" t="s">
        <v>2480</v>
      </c>
      <c r="K104" s="1" t="s">
        <v>2958</v>
      </c>
      <c r="L104" s="1" t="s">
        <v>2958</v>
      </c>
      <c r="M104" s="1" t="s">
        <v>2481</v>
      </c>
      <c r="N104" s="1" t="s">
        <v>2481</v>
      </c>
      <c r="O104" s="1" t="s">
        <v>2482</v>
      </c>
      <c r="P104" s="1" t="s">
        <v>2483</v>
      </c>
      <c r="Q104" s="1" t="s">
        <v>2484</v>
      </c>
      <c r="R104" s="1" t="s">
        <v>2959</v>
      </c>
      <c r="S104" s="1" t="s">
        <v>2486</v>
      </c>
      <c r="T104" s="1" t="s">
        <v>2487</v>
      </c>
      <c r="U104" s="1" t="s">
        <v>2488</v>
      </c>
    </row>
    <row r="105" s="1" customFormat="1" spans="1:21">
      <c r="A105" s="3">
        <v>17815786661</v>
      </c>
      <c r="B105" s="1" t="s">
        <v>2906</v>
      </c>
      <c r="C105" s="1" t="s">
        <v>2960</v>
      </c>
      <c r="D105" s="1" t="s">
        <v>2534</v>
      </c>
      <c r="E105" s="1" t="s">
        <v>2961</v>
      </c>
      <c r="F105" s="1" t="s">
        <v>2645</v>
      </c>
      <c r="G105" s="1" t="s">
        <v>2477</v>
      </c>
      <c r="H105" s="1" t="s">
        <v>2478</v>
      </c>
      <c r="I105" s="1" t="s">
        <v>2962</v>
      </c>
      <c r="J105" s="1" t="s">
        <v>2480</v>
      </c>
      <c r="K105" s="1" t="s">
        <v>2962</v>
      </c>
      <c r="L105" s="1" t="s">
        <v>2962</v>
      </c>
      <c r="M105" s="1" t="s">
        <v>2481</v>
      </c>
      <c r="N105" s="1" t="s">
        <v>2481</v>
      </c>
      <c r="O105" s="1" t="s">
        <v>2482</v>
      </c>
      <c r="P105" s="1" t="s">
        <v>2483</v>
      </c>
      <c r="Q105" s="1" t="s">
        <v>2484</v>
      </c>
      <c r="R105" s="1" t="s">
        <v>2963</v>
      </c>
      <c r="S105" s="1" t="s">
        <v>2486</v>
      </c>
      <c r="T105" s="1" t="s">
        <v>2487</v>
      </c>
      <c r="U105" s="1" t="s">
        <v>2488</v>
      </c>
    </row>
    <row r="106" s="1" customFormat="1" spans="1:21">
      <c r="A106" s="3">
        <v>17819928195</v>
      </c>
      <c r="B106" s="1" t="s">
        <v>2964</v>
      </c>
      <c r="C106" s="1" t="s">
        <v>2965</v>
      </c>
      <c r="D106" s="1" t="s">
        <v>2534</v>
      </c>
      <c r="E106" s="1" t="s">
        <v>2966</v>
      </c>
      <c r="F106" s="1" t="s">
        <v>2520</v>
      </c>
      <c r="G106" s="1" t="s">
        <v>2624</v>
      </c>
      <c r="H106" s="1" t="s">
        <v>2478</v>
      </c>
      <c r="I106" s="1" t="s">
        <v>2967</v>
      </c>
      <c r="J106" s="1" t="s">
        <v>2480</v>
      </c>
      <c r="K106" s="1" t="s">
        <v>2967</v>
      </c>
      <c r="L106" s="1" t="s">
        <v>2967</v>
      </c>
      <c r="M106" s="1" t="s">
        <v>2481</v>
      </c>
      <c r="N106" s="1" t="s">
        <v>2481</v>
      </c>
      <c r="O106" s="1" t="s">
        <v>2482</v>
      </c>
      <c r="P106" s="1" t="s">
        <v>2483</v>
      </c>
      <c r="Q106" s="1" t="s">
        <v>2484</v>
      </c>
      <c r="R106" s="1" t="s">
        <v>2968</v>
      </c>
      <c r="S106" s="1" t="s">
        <v>2486</v>
      </c>
      <c r="T106" s="1" t="s">
        <v>2487</v>
      </c>
      <c r="U106" s="1" t="s">
        <v>2488</v>
      </c>
    </row>
    <row r="107" s="1" customFormat="1" spans="1:21">
      <c r="A107" s="3">
        <v>17820178324</v>
      </c>
      <c r="B107" s="1" t="s">
        <v>2964</v>
      </c>
      <c r="C107" s="1" t="s">
        <v>2969</v>
      </c>
      <c r="D107" s="1" t="s">
        <v>2970</v>
      </c>
      <c r="E107" s="1" t="s">
        <v>2971</v>
      </c>
      <c r="F107" s="1" t="s">
        <v>2964</v>
      </c>
      <c r="G107" s="1" t="s">
        <v>2500</v>
      </c>
      <c r="H107" s="1" t="s">
        <v>2478</v>
      </c>
      <c r="I107" s="1" t="s">
        <v>2972</v>
      </c>
      <c r="J107" s="1" t="s">
        <v>2480</v>
      </c>
      <c r="K107" s="1" t="s">
        <v>2972</v>
      </c>
      <c r="L107" s="1" t="s">
        <v>2972</v>
      </c>
      <c r="M107" s="1" t="s">
        <v>2481</v>
      </c>
      <c r="N107" s="1" t="s">
        <v>2481</v>
      </c>
      <c r="O107" s="1" t="s">
        <v>2482</v>
      </c>
      <c r="P107" s="1" t="s">
        <v>2483</v>
      </c>
      <c r="Q107" s="1" t="s">
        <v>2484</v>
      </c>
      <c r="R107" s="1" t="s">
        <v>2973</v>
      </c>
      <c r="S107" s="1" t="s">
        <v>2486</v>
      </c>
      <c r="T107" s="1" t="s">
        <v>2487</v>
      </c>
      <c r="U107" s="1" t="s">
        <v>2488</v>
      </c>
    </row>
    <row r="108" s="1" customFormat="1" spans="1:21">
      <c r="A108" s="3">
        <v>17820455766</v>
      </c>
      <c r="B108" s="1" t="s">
        <v>2964</v>
      </c>
      <c r="C108" s="1" t="s">
        <v>2974</v>
      </c>
      <c r="D108" s="1" t="s">
        <v>2534</v>
      </c>
      <c r="E108" s="1" t="s">
        <v>2975</v>
      </c>
      <c r="F108" s="1" t="s">
        <v>2499</v>
      </c>
      <c r="G108" s="1" t="s">
        <v>2508</v>
      </c>
      <c r="H108" s="1" t="s">
        <v>2478</v>
      </c>
      <c r="I108" s="1" t="s">
        <v>2976</v>
      </c>
      <c r="J108" s="1" t="s">
        <v>2480</v>
      </c>
      <c r="K108" s="1" t="s">
        <v>2976</v>
      </c>
      <c r="L108" s="1" t="s">
        <v>2976</v>
      </c>
      <c r="M108" s="1" t="s">
        <v>2481</v>
      </c>
      <c r="N108" s="1" t="s">
        <v>2481</v>
      </c>
      <c r="O108" s="1" t="s">
        <v>2482</v>
      </c>
      <c r="P108" s="1" t="s">
        <v>2483</v>
      </c>
      <c r="Q108" s="1" t="s">
        <v>2484</v>
      </c>
      <c r="R108" s="1" t="s">
        <v>2977</v>
      </c>
      <c r="S108" s="1" t="s">
        <v>2486</v>
      </c>
      <c r="T108" s="1" t="s">
        <v>2487</v>
      </c>
      <c r="U108" s="1" t="s">
        <v>2488</v>
      </c>
    </row>
    <row r="109" s="1" customFormat="1" spans="1:21">
      <c r="A109" s="3">
        <v>17820503022</v>
      </c>
      <c r="B109" s="1" t="s">
        <v>2964</v>
      </c>
      <c r="C109" s="1" t="s">
        <v>2978</v>
      </c>
      <c r="D109" s="1" t="s">
        <v>2525</v>
      </c>
      <c r="E109" s="1" t="s">
        <v>2979</v>
      </c>
      <c r="F109" s="1" t="s">
        <v>2770</v>
      </c>
      <c r="G109" s="1" t="s">
        <v>2499</v>
      </c>
      <c r="H109" s="1" t="s">
        <v>2478</v>
      </c>
      <c r="I109" s="1" t="s">
        <v>2980</v>
      </c>
      <c r="J109" s="1" t="s">
        <v>2480</v>
      </c>
      <c r="K109" s="1" t="s">
        <v>2980</v>
      </c>
      <c r="L109" s="1" t="s">
        <v>2980</v>
      </c>
      <c r="M109" s="1" t="s">
        <v>2481</v>
      </c>
      <c r="N109" s="1" t="s">
        <v>2481</v>
      </c>
      <c r="O109" s="1" t="s">
        <v>2482</v>
      </c>
      <c r="P109" s="1" t="s">
        <v>2483</v>
      </c>
      <c r="Q109" s="1" t="s">
        <v>2484</v>
      </c>
      <c r="R109" s="1" t="s">
        <v>2981</v>
      </c>
      <c r="S109" s="1" t="s">
        <v>2486</v>
      </c>
      <c r="T109" s="1" t="s">
        <v>2487</v>
      </c>
      <c r="U109" s="1" t="s">
        <v>2488</v>
      </c>
    </row>
    <row r="110" s="1" customFormat="1" spans="1:21">
      <c r="A110" s="3">
        <v>17820824022</v>
      </c>
      <c r="B110" s="1" t="s">
        <v>2964</v>
      </c>
      <c r="C110" s="1" t="s">
        <v>2982</v>
      </c>
      <c r="D110" s="1" t="s">
        <v>2525</v>
      </c>
      <c r="E110" s="1" t="s">
        <v>2983</v>
      </c>
      <c r="F110" s="1" t="s">
        <v>2477</v>
      </c>
      <c r="G110" s="1" t="s">
        <v>2508</v>
      </c>
      <c r="H110" s="1" t="s">
        <v>2478</v>
      </c>
      <c r="I110" s="1" t="s">
        <v>2984</v>
      </c>
      <c r="J110" s="1" t="s">
        <v>2480</v>
      </c>
      <c r="K110" s="1" t="s">
        <v>2984</v>
      </c>
      <c r="L110" s="1" t="s">
        <v>2985</v>
      </c>
      <c r="M110" s="1" t="s">
        <v>2986</v>
      </c>
      <c r="N110" s="1" t="s">
        <v>2986</v>
      </c>
      <c r="O110" s="1" t="s">
        <v>2482</v>
      </c>
      <c r="P110" s="1" t="s">
        <v>2483</v>
      </c>
      <c r="Q110" s="1" t="s">
        <v>2484</v>
      </c>
      <c r="R110" s="1" t="s">
        <v>2987</v>
      </c>
      <c r="S110" s="1" t="s">
        <v>2486</v>
      </c>
      <c r="T110" s="1" t="s">
        <v>2487</v>
      </c>
      <c r="U110" s="1" t="s">
        <v>2488</v>
      </c>
    </row>
    <row r="111" s="1" customFormat="1" spans="1:21">
      <c r="A111" s="3">
        <v>17820872696</v>
      </c>
      <c r="B111" s="1" t="s">
        <v>2964</v>
      </c>
      <c r="C111" s="1" t="s">
        <v>2988</v>
      </c>
      <c r="D111" s="1" t="s">
        <v>2702</v>
      </c>
      <c r="E111" s="1" t="s">
        <v>2989</v>
      </c>
      <c r="F111" s="1" t="s">
        <v>2508</v>
      </c>
      <c r="G111" s="1" t="s">
        <v>2520</v>
      </c>
      <c r="H111" s="1" t="s">
        <v>2478</v>
      </c>
      <c r="I111" s="1" t="s">
        <v>2843</v>
      </c>
      <c r="J111" s="1" t="s">
        <v>2480</v>
      </c>
      <c r="K111" s="1" t="s">
        <v>2843</v>
      </c>
      <c r="L111" s="1" t="s">
        <v>2843</v>
      </c>
      <c r="M111" s="1" t="s">
        <v>2481</v>
      </c>
      <c r="N111" s="1" t="s">
        <v>2481</v>
      </c>
      <c r="O111" s="1" t="s">
        <v>2482</v>
      </c>
      <c r="P111" s="1" t="s">
        <v>2483</v>
      </c>
      <c r="Q111" s="1" t="s">
        <v>2484</v>
      </c>
      <c r="R111" s="1" t="s">
        <v>2990</v>
      </c>
      <c r="S111" s="1" t="s">
        <v>2486</v>
      </c>
      <c r="T111" s="1" t="s">
        <v>2487</v>
      </c>
      <c r="U111" s="1" t="s">
        <v>2488</v>
      </c>
    </row>
    <row r="112" s="1" customFormat="1" spans="1:21">
      <c r="A112" s="3">
        <v>17820995967</v>
      </c>
      <c r="B112" s="1" t="s">
        <v>2964</v>
      </c>
      <c r="C112" s="1" t="s">
        <v>2991</v>
      </c>
      <c r="D112" s="1" t="s">
        <v>2540</v>
      </c>
      <c r="E112" s="1" t="s">
        <v>2992</v>
      </c>
      <c r="F112" s="1" t="s">
        <v>2499</v>
      </c>
      <c r="G112" s="1" t="s">
        <v>2520</v>
      </c>
      <c r="H112" s="1" t="s">
        <v>2478</v>
      </c>
      <c r="I112" s="1" t="s">
        <v>2993</v>
      </c>
      <c r="J112" s="1" t="s">
        <v>2480</v>
      </c>
      <c r="K112" s="1" t="s">
        <v>2993</v>
      </c>
      <c r="L112" s="1" t="s">
        <v>2993</v>
      </c>
      <c r="M112" s="1" t="s">
        <v>2481</v>
      </c>
      <c r="N112" s="1" t="s">
        <v>2481</v>
      </c>
      <c r="O112" s="1" t="s">
        <v>2482</v>
      </c>
      <c r="P112" s="1" t="s">
        <v>2483</v>
      </c>
      <c r="Q112" s="1" t="s">
        <v>2484</v>
      </c>
      <c r="R112" s="1" t="s">
        <v>2994</v>
      </c>
      <c r="S112" s="1" t="s">
        <v>2486</v>
      </c>
      <c r="T112" s="1" t="s">
        <v>2487</v>
      </c>
      <c r="U112" s="1" t="s">
        <v>2488</v>
      </c>
    </row>
    <row r="113" s="1" customFormat="1" spans="1:21">
      <c r="A113" s="3">
        <v>17821037672</v>
      </c>
      <c r="B113" s="1" t="s">
        <v>2964</v>
      </c>
      <c r="C113" s="1" t="s">
        <v>2995</v>
      </c>
      <c r="D113" s="1" t="s">
        <v>2884</v>
      </c>
      <c r="E113" s="1" t="s">
        <v>2996</v>
      </c>
      <c r="F113" s="1" t="s">
        <v>2508</v>
      </c>
      <c r="G113" s="1" t="s">
        <v>2624</v>
      </c>
      <c r="H113" s="1" t="s">
        <v>2478</v>
      </c>
      <c r="I113" s="1" t="s">
        <v>2997</v>
      </c>
      <c r="J113" s="1" t="s">
        <v>2480</v>
      </c>
      <c r="K113" s="1" t="s">
        <v>2997</v>
      </c>
      <c r="L113" s="1" t="s">
        <v>2997</v>
      </c>
      <c r="M113" s="1" t="s">
        <v>2481</v>
      </c>
      <c r="N113" s="1" t="s">
        <v>2481</v>
      </c>
      <c r="O113" s="1" t="s">
        <v>2482</v>
      </c>
      <c r="P113" s="1" t="s">
        <v>2483</v>
      </c>
      <c r="Q113" s="1" t="s">
        <v>2484</v>
      </c>
      <c r="R113" s="1" t="s">
        <v>2998</v>
      </c>
      <c r="S113" s="1" t="s">
        <v>2486</v>
      </c>
      <c r="T113" s="1" t="s">
        <v>2487</v>
      </c>
      <c r="U113" s="1" t="s">
        <v>2488</v>
      </c>
    </row>
    <row r="114" s="1" customFormat="1" spans="1:21">
      <c r="A114" s="3">
        <v>17821433081</v>
      </c>
      <c r="B114" s="1" t="s">
        <v>2964</v>
      </c>
      <c r="C114" s="1" t="s">
        <v>2999</v>
      </c>
      <c r="D114" s="1" t="s">
        <v>2491</v>
      </c>
      <c r="E114" s="1" t="s">
        <v>2492</v>
      </c>
      <c r="F114" s="1" t="s">
        <v>2493</v>
      </c>
      <c r="G114" s="1" t="s">
        <v>2477</v>
      </c>
      <c r="H114" s="1" t="s">
        <v>2478</v>
      </c>
      <c r="I114" s="1" t="s">
        <v>3000</v>
      </c>
      <c r="J114" s="1" t="s">
        <v>2480</v>
      </c>
      <c r="K114" s="1" t="s">
        <v>3000</v>
      </c>
      <c r="L114" s="1" t="s">
        <v>3000</v>
      </c>
      <c r="M114" s="1" t="s">
        <v>2481</v>
      </c>
      <c r="N114" s="1" t="s">
        <v>2481</v>
      </c>
      <c r="O114" s="1" t="s">
        <v>2482</v>
      </c>
      <c r="P114" s="1" t="s">
        <v>2483</v>
      </c>
      <c r="Q114" s="1" t="s">
        <v>2484</v>
      </c>
      <c r="R114" s="1" t="s">
        <v>3001</v>
      </c>
      <c r="S114" s="1" t="s">
        <v>2486</v>
      </c>
      <c r="T114" s="1" t="s">
        <v>2487</v>
      </c>
      <c r="U114" s="1" t="s">
        <v>2488</v>
      </c>
    </row>
    <row r="115" s="1" customFormat="1" spans="1:21">
      <c r="A115" s="3">
        <v>17821619275</v>
      </c>
      <c r="B115" s="1" t="s">
        <v>2964</v>
      </c>
      <c r="C115" s="1" t="s">
        <v>3002</v>
      </c>
      <c r="D115" s="1" t="s">
        <v>3003</v>
      </c>
      <c r="E115" s="1" t="s">
        <v>3004</v>
      </c>
      <c r="F115" s="1" t="s">
        <v>2493</v>
      </c>
      <c r="G115" s="1" t="s">
        <v>2499</v>
      </c>
      <c r="H115" s="1" t="s">
        <v>2478</v>
      </c>
      <c r="I115" s="1" t="s">
        <v>3005</v>
      </c>
      <c r="J115" s="1" t="s">
        <v>2480</v>
      </c>
      <c r="K115" s="1" t="s">
        <v>3005</v>
      </c>
      <c r="L115" s="1" t="s">
        <v>3005</v>
      </c>
      <c r="M115" s="1" t="s">
        <v>2481</v>
      </c>
      <c r="N115" s="1" t="s">
        <v>2481</v>
      </c>
      <c r="O115" s="1" t="s">
        <v>2482</v>
      </c>
      <c r="P115" s="1" t="s">
        <v>2483</v>
      </c>
      <c r="Q115" s="1" t="s">
        <v>2484</v>
      </c>
      <c r="R115" s="1" t="s">
        <v>3006</v>
      </c>
      <c r="S115" s="1" t="s">
        <v>2486</v>
      </c>
      <c r="T115" s="1" t="s">
        <v>2487</v>
      </c>
      <c r="U115" s="1" t="s">
        <v>2488</v>
      </c>
    </row>
    <row r="116" s="1" customFormat="1" spans="1:21">
      <c r="A116" s="3">
        <v>17821765783</v>
      </c>
      <c r="B116" s="1" t="s">
        <v>3007</v>
      </c>
      <c r="C116" s="1" t="s">
        <v>3008</v>
      </c>
      <c r="D116" s="1" t="s">
        <v>2797</v>
      </c>
      <c r="E116" s="1" t="s">
        <v>3009</v>
      </c>
      <c r="F116" s="1" t="s">
        <v>2493</v>
      </c>
      <c r="G116" s="1" t="s">
        <v>2499</v>
      </c>
      <c r="H116" s="1" t="s">
        <v>2478</v>
      </c>
      <c r="I116" s="1" t="s">
        <v>3010</v>
      </c>
      <c r="J116" s="1" t="s">
        <v>2480</v>
      </c>
      <c r="K116" s="1" t="s">
        <v>3010</v>
      </c>
      <c r="L116" s="1" t="s">
        <v>3010</v>
      </c>
      <c r="M116" s="1" t="s">
        <v>2481</v>
      </c>
      <c r="N116" s="1" t="s">
        <v>2481</v>
      </c>
      <c r="O116" s="1" t="s">
        <v>2482</v>
      </c>
      <c r="P116" s="1" t="s">
        <v>2483</v>
      </c>
      <c r="Q116" s="1" t="s">
        <v>2484</v>
      </c>
      <c r="R116" s="1" t="s">
        <v>3011</v>
      </c>
      <c r="S116" s="1" t="s">
        <v>2486</v>
      </c>
      <c r="T116" s="1" t="s">
        <v>2487</v>
      </c>
      <c r="U116" s="1" t="s">
        <v>2488</v>
      </c>
    </row>
    <row r="117" s="1" customFormat="1" spans="1:21">
      <c r="A117" s="3">
        <v>17822092905</v>
      </c>
      <c r="B117" s="1" t="s">
        <v>3007</v>
      </c>
      <c r="C117" s="1" t="s">
        <v>3012</v>
      </c>
      <c r="D117" s="1" t="s">
        <v>2608</v>
      </c>
      <c r="E117" s="1" t="s">
        <v>3013</v>
      </c>
      <c r="F117" s="1" t="s">
        <v>2508</v>
      </c>
      <c r="G117" s="1" t="s">
        <v>2520</v>
      </c>
      <c r="H117" s="1" t="s">
        <v>2478</v>
      </c>
      <c r="I117" s="1" t="s">
        <v>3014</v>
      </c>
      <c r="J117" s="1" t="s">
        <v>2480</v>
      </c>
      <c r="K117" s="1" t="s">
        <v>3014</v>
      </c>
      <c r="L117" s="1" t="s">
        <v>3014</v>
      </c>
      <c r="M117" s="1" t="s">
        <v>2481</v>
      </c>
      <c r="N117" s="1" t="s">
        <v>2481</v>
      </c>
      <c r="O117" s="1" t="s">
        <v>2482</v>
      </c>
      <c r="P117" s="1" t="s">
        <v>2483</v>
      </c>
      <c r="Q117" s="1" t="s">
        <v>2484</v>
      </c>
      <c r="R117" s="1" t="s">
        <v>3015</v>
      </c>
      <c r="S117" s="1" t="s">
        <v>2486</v>
      </c>
      <c r="T117" s="1" t="s">
        <v>2487</v>
      </c>
      <c r="U117" s="1" t="s">
        <v>2488</v>
      </c>
    </row>
    <row r="118" s="1" customFormat="1" spans="1:21">
      <c r="A118" s="3">
        <v>17822122631</v>
      </c>
      <c r="B118" s="1" t="s">
        <v>3007</v>
      </c>
      <c r="C118" s="1" t="s">
        <v>3016</v>
      </c>
      <c r="D118" s="1" t="s">
        <v>2884</v>
      </c>
      <c r="E118" s="1" t="s">
        <v>3017</v>
      </c>
      <c r="F118" s="1" t="s">
        <v>2500</v>
      </c>
      <c r="G118" s="1" t="s">
        <v>2520</v>
      </c>
      <c r="H118" s="1" t="s">
        <v>2478</v>
      </c>
      <c r="I118" s="1" t="s">
        <v>2997</v>
      </c>
      <c r="J118" s="1" t="s">
        <v>2480</v>
      </c>
      <c r="K118" s="1" t="s">
        <v>2997</v>
      </c>
      <c r="L118" s="1" t="s">
        <v>2997</v>
      </c>
      <c r="M118" s="1" t="s">
        <v>2481</v>
      </c>
      <c r="N118" s="1" t="s">
        <v>2481</v>
      </c>
      <c r="O118" s="1" t="s">
        <v>2482</v>
      </c>
      <c r="P118" s="1" t="s">
        <v>2483</v>
      </c>
      <c r="Q118" s="1" t="s">
        <v>2484</v>
      </c>
      <c r="R118" s="1" t="s">
        <v>3018</v>
      </c>
      <c r="S118" s="1" t="s">
        <v>2486</v>
      </c>
      <c r="T118" s="1" t="s">
        <v>2487</v>
      </c>
      <c r="U118" s="1" t="s">
        <v>2488</v>
      </c>
    </row>
    <row r="119" s="1" customFormat="1" spans="1:21">
      <c r="A119" s="3">
        <v>17822147172</v>
      </c>
      <c r="B119" s="1" t="s">
        <v>3007</v>
      </c>
      <c r="C119" s="1" t="s">
        <v>3019</v>
      </c>
      <c r="D119" s="1" t="s">
        <v>2608</v>
      </c>
      <c r="E119" s="1" t="s">
        <v>3020</v>
      </c>
      <c r="F119" s="1" t="s">
        <v>2508</v>
      </c>
      <c r="G119" s="1" t="s">
        <v>2520</v>
      </c>
      <c r="H119" s="1" t="s">
        <v>2478</v>
      </c>
      <c r="I119" s="1" t="s">
        <v>3014</v>
      </c>
      <c r="J119" s="1" t="s">
        <v>2480</v>
      </c>
      <c r="K119" s="1" t="s">
        <v>3014</v>
      </c>
      <c r="L119" s="1" t="s">
        <v>3014</v>
      </c>
      <c r="M119" s="1" t="s">
        <v>2481</v>
      </c>
      <c r="N119" s="1" t="s">
        <v>2481</v>
      </c>
      <c r="O119" s="1" t="s">
        <v>2482</v>
      </c>
      <c r="P119" s="1" t="s">
        <v>2483</v>
      </c>
      <c r="Q119" s="1" t="s">
        <v>2484</v>
      </c>
      <c r="R119" s="1" t="s">
        <v>3021</v>
      </c>
      <c r="S119" s="1" t="s">
        <v>2486</v>
      </c>
      <c r="T119" s="1" t="s">
        <v>2487</v>
      </c>
      <c r="U119" s="1" t="s">
        <v>2488</v>
      </c>
    </row>
    <row r="120" s="1" customFormat="1" spans="1:21">
      <c r="A120" s="3">
        <v>17822221184</v>
      </c>
      <c r="B120" s="1" t="s">
        <v>3007</v>
      </c>
      <c r="C120" s="1" t="s">
        <v>3022</v>
      </c>
      <c r="D120" s="1" t="s">
        <v>2617</v>
      </c>
      <c r="E120" s="1" t="s">
        <v>3023</v>
      </c>
      <c r="F120" s="1" t="s">
        <v>2476</v>
      </c>
      <c r="G120" s="1" t="s">
        <v>2514</v>
      </c>
      <c r="H120" s="1" t="s">
        <v>2478</v>
      </c>
      <c r="I120" s="1" t="s">
        <v>3024</v>
      </c>
      <c r="J120" s="1" t="s">
        <v>2480</v>
      </c>
      <c r="K120" s="1" t="s">
        <v>3024</v>
      </c>
      <c r="L120" s="1" t="s">
        <v>3024</v>
      </c>
      <c r="M120" s="1" t="s">
        <v>2481</v>
      </c>
      <c r="N120" s="1" t="s">
        <v>2481</v>
      </c>
      <c r="O120" s="1" t="s">
        <v>2482</v>
      </c>
      <c r="P120" s="1" t="s">
        <v>2483</v>
      </c>
      <c r="Q120" s="1" t="s">
        <v>2484</v>
      </c>
      <c r="R120" s="1" t="s">
        <v>3025</v>
      </c>
      <c r="S120" s="1" t="s">
        <v>2486</v>
      </c>
      <c r="T120" s="1" t="s">
        <v>2487</v>
      </c>
      <c r="U120" s="1" t="s">
        <v>2488</v>
      </c>
    </row>
    <row r="121" s="1" customFormat="1" spans="1:21">
      <c r="A121" s="3">
        <v>17822658801</v>
      </c>
      <c r="B121" s="1" t="s">
        <v>3007</v>
      </c>
      <c r="C121" s="1" t="s">
        <v>3026</v>
      </c>
      <c r="D121" s="1" t="s">
        <v>2717</v>
      </c>
      <c r="E121" s="1" t="s">
        <v>3027</v>
      </c>
      <c r="F121" s="1" t="s">
        <v>2477</v>
      </c>
      <c r="G121" s="1" t="s">
        <v>2500</v>
      </c>
      <c r="H121" s="1" t="s">
        <v>2478</v>
      </c>
      <c r="I121" s="1" t="s">
        <v>2816</v>
      </c>
      <c r="J121" s="1" t="s">
        <v>2480</v>
      </c>
      <c r="K121" s="1" t="s">
        <v>2816</v>
      </c>
      <c r="L121" s="1" t="s">
        <v>2816</v>
      </c>
      <c r="M121" s="1" t="s">
        <v>2481</v>
      </c>
      <c r="N121" s="1" t="s">
        <v>2481</v>
      </c>
      <c r="O121" s="1" t="s">
        <v>2482</v>
      </c>
      <c r="P121" s="1" t="s">
        <v>2483</v>
      </c>
      <c r="Q121" s="1" t="s">
        <v>2484</v>
      </c>
      <c r="R121" s="1" t="s">
        <v>3028</v>
      </c>
      <c r="S121" s="1" t="s">
        <v>2486</v>
      </c>
      <c r="T121" s="1" t="s">
        <v>2487</v>
      </c>
      <c r="U121" s="1" t="s">
        <v>2488</v>
      </c>
    </row>
    <row r="122" s="1" customFormat="1" spans="1:21">
      <c r="A122" s="3">
        <v>17822711606</v>
      </c>
      <c r="B122" s="1" t="s">
        <v>3007</v>
      </c>
      <c r="C122" s="1" t="s">
        <v>3029</v>
      </c>
      <c r="D122" s="1" t="s">
        <v>2717</v>
      </c>
      <c r="E122" s="1" t="s">
        <v>3030</v>
      </c>
      <c r="F122" s="1" t="s">
        <v>2508</v>
      </c>
      <c r="G122" s="1" t="s">
        <v>2624</v>
      </c>
      <c r="H122" s="1" t="s">
        <v>2478</v>
      </c>
      <c r="I122" s="1" t="s">
        <v>2816</v>
      </c>
      <c r="J122" s="1" t="s">
        <v>2480</v>
      </c>
      <c r="K122" s="1" t="s">
        <v>2816</v>
      </c>
      <c r="L122" s="1" t="s">
        <v>2816</v>
      </c>
      <c r="M122" s="1" t="s">
        <v>2481</v>
      </c>
      <c r="N122" s="1" t="s">
        <v>2481</v>
      </c>
      <c r="O122" s="1" t="s">
        <v>2482</v>
      </c>
      <c r="P122" s="1" t="s">
        <v>2483</v>
      </c>
      <c r="Q122" s="1" t="s">
        <v>2484</v>
      </c>
      <c r="R122" s="1" t="s">
        <v>3031</v>
      </c>
      <c r="S122" s="1" t="s">
        <v>2486</v>
      </c>
      <c r="T122" s="1" t="s">
        <v>2487</v>
      </c>
      <c r="U122" s="1" t="s">
        <v>2488</v>
      </c>
    </row>
    <row r="123" s="1" customFormat="1" spans="1:21">
      <c r="A123" s="3">
        <v>17822920437</v>
      </c>
      <c r="B123" s="1" t="s">
        <v>3007</v>
      </c>
      <c r="C123" s="1" t="s">
        <v>3032</v>
      </c>
      <c r="D123" s="1" t="s">
        <v>2728</v>
      </c>
      <c r="E123" s="1" t="s">
        <v>3033</v>
      </c>
      <c r="F123" s="1" t="s">
        <v>2493</v>
      </c>
      <c r="G123" s="1" t="s">
        <v>2477</v>
      </c>
      <c r="H123" s="1" t="s">
        <v>2478</v>
      </c>
      <c r="I123" s="1" t="s">
        <v>2730</v>
      </c>
      <c r="J123" s="1" t="s">
        <v>2480</v>
      </c>
      <c r="K123" s="1" t="s">
        <v>2730</v>
      </c>
      <c r="L123" s="1" t="s">
        <v>2730</v>
      </c>
      <c r="M123" s="1" t="s">
        <v>2481</v>
      </c>
      <c r="N123" s="1" t="s">
        <v>2481</v>
      </c>
      <c r="O123" s="1" t="s">
        <v>2482</v>
      </c>
      <c r="P123" s="1" t="s">
        <v>2483</v>
      </c>
      <c r="Q123" s="1" t="s">
        <v>2484</v>
      </c>
      <c r="R123" s="1" t="s">
        <v>3034</v>
      </c>
      <c r="S123" s="1" t="s">
        <v>2486</v>
      </c>
      <c r="T123" s="1" t="s">
        <v>2487</v>
      </c>
      <c r="U123" s="1" t="s">
        <v>2488</v>
      </c>
    </row>
    <row r="124" s="1" customFormat="1" spans="1:21">
      <c r="A124" s="3">
        <v>17823144018</v>
      </c>
      <c r="B124" s="1" t="s">
        <v>3007</v>
      </c>
      <c r="C124" s="1" t="s">
        <v>3035</v>
      </c>
      <c r="D124" s="1" t="s">
        <v>2884</v>
      </c>
      <c r="E124" s="1" t="s">
        <v>3036</v>
      </c>
      <c r="F124" s="1" t="s">
        <v>2477</v>
      </c>
      <c r="G124" s="1" t="s">
        <v>2624</v>
      </c>
      <c r="H124" s="1" t="s">
        <v>2478</v>
      </c>
      <c r="I124" s="1" t="s">
        <v>3037</v>
      </c>
      <c r="J124" s="1" t="s">
        <v>2480</v>
      </c>
      <c r="K124" s="1" t="s">
        <v>3037</v>
      </c>
      <c r="L124" s="1" t="s">
        <v>3037</v>
      </c>
      <c r="M124" s="1" t="s">
        <v>2481</v>
      </c>
      <c r="N124" s="1" t="s">
        <v>2481</v>
      </c>
      <c r="O124" s="1" t="s">
        <v>2482</v>
      </c>
      <c r="P124" s="1" t="s">
        <v>2483</v>
      </c>
      <c r="Q124" s="1" t="s">
        <v>2484</v>
      </c>
      <c r="R124" s="1" t="s">
        <v>3038</v>
      </c>
      <c r="S124" s="1" t="s">
        <v>2486</v>
      </c>
      <c r="T124" s="1" t="s">
        <v>2487</v>
      </c>
      <c r="U124" s="1" t="s">
        <v>2488</v>
      </c>
    </row>
    <row r="125" s="1" customFormat="1" spans="1:21">
      <c r="A125" s="3">
        <v>17823398346</v>
      </c>
      <c r="B125" s="1" t="s">
        <v>3007</v>
      </c>
      <c r="C125" s="1" t="s">
        <v>3039</v>
      </c>
      <c r="D125" s="1" t="s">
        <v>2740</v>
      </c>
      <c r="E125" s="1" t="s">
        <v>3040</v>
      </c>
      <c r="F125" s="1" t="s">
        <v>2476</v>
      </c>
      <c r="G125" s="1" t="s">
        <v>2514</v>
      </c>
      <c r="H125" s="1" t="s">
        <v>2478</v>
      </c>
      <c r="I125" s="1" t="s">
        <v>3041</v>
      </c>
      <c r="J125" s="1" t="s">
        <v>2480</v>
      </c>
      <c r="K125" s="1" t="s">
        <v>3041</v>
      </c>
      <c r="L125" s="1" t="s">
        <v>3041</v>
      </c>
      <c r="M125" s="1" t="s">
        <v>2481</v>
      </c>
      <c r="N125" s="1" t="s">
        <v>2481</v>
      </c>
      <c r="O125" s="1" t="s">
        <v>2482</v>
      </c>
      <c r="P125" s="1" t="s">
        <v>2483</v>
      </c>
      <c r="Q125" s="1" t="s">
        <v>2484</v>
      </c>
      <c r="R125" s="1" t="s">
        <v>3042</v>
      </c>
      <c r="S125" s="1" t="s">
        <v>2486</v>
      </c>
      <c r="T125" s="1" t="s">
        <v>2487</v>
      </c>
      <c r="U125" s="1" t="s">
        <v>2488</v>
      </c>
    </row>
    <row r="126" s="1" customFormat="1" spans="1:21">
      <c r="A126" s="3">
        <v>17823827708</v>
      </c>
      <c r="B126" s="1" t="s">
        <v>3007</v>
      </c>
      <c r="C126" s="1" t="s">
        <v>3043</v>
      </c>
      <c r="D126" s="1" t="s">
        <v>2617</v>
      </c>
      <c r="E126" s="1" t="s">
        <v>3044</v>
      </c>
      <c r="F126" s="1" t="s">
        <v>2514</v>
      </c>
      <c r="G126" s="1" t="s">
        <v>2477</v>
      </c>
      <c r="H126" s="1" t="s">
        <v>2478</v>
      </c>
      <c r="I126" s="1" t="s">
        <v>3045</v>
      </c>
      <c r="J126" s="1" t="s">
        <v>2480</v>
      </c>
      <c r="K126" s="1" t="s">
        <v>3045</v>
      </c>
      <c r="L126" s="1" t="s">
        <v>3045</v>
      </c>
      <c r="M126" s="1" t="s">
        <v>2481</v>
      </c>
      <c r="N126" s="1" t="s">
        <v>2481</v>
      </c>
      <c r="O126" s="1" t="s">
        <v>2482</v>
      </c>
      <c r="P126" s="1" t="s">
        <v>2483</v>
      </c>
      <c r="Q126" s="1" t="s">
        <v>2484</v>
      </c>
      <c r="R126" s="1" t="s">
        <v>3046</v>
      </c>
      <c r="S126" s="1" t="s">
        <v>2486</v>
      </c>
      <c r="T126" s="1" t="s">
        <v>2487</v>
      </c>
      <c r="U126" s="1" t="s">
        <v>2488</v>
      </c>
    </row>
    <row r="127" s="1" customFormat="1" spans="1:21">
      <c r="A127" s="3">
        <v>17823830684</v>
      </c>
      <c r="B127" s="1" t="s">
        <v>3007</v>
      </c>
      <c r="C127" s="1" t="s">
        <v>3047</v>
      </c>
      <c r="D127" s="1" t="s">
        <v>2908</v>
      </c>
      <c r="E127" s="1" t="s">
        <v>3048</v>
      </c>
      <c r="F127" s="1" t="s">
        <v>2476</v>
      </c>
      <c r="G127" s="1" t="s">
        <v>2514</v>
      </c>
      <c r="H127" s="1" t="s">
        <v>2478</v>
      </c>
      <c r="I127" s="1" t="s">
        <v>3049</v>
      </c>
      <c r="J127" s="1" t="s">
        <v>2480</v>
      </c>
      <c r="K127" s="1" t="s">
        <v>3049</v>
      </c>
      <c r="L127" s="1" t="s">
        <v>3049</v>
      </c>
      <c r="M127" s="1" t="s">
        <v>2481</v>
      </c>
      <c r="N127" s="1" t="s">
        <v>2481</v>
      </c>
      <c r="O127" s="1" t="s">
        <v>2482</v>
      </c>
      <c r="P127" s="1" t="s">
        <v>2483</v>
      </c>
      <c r="Q127" s="1" t="s">
        <v>2484</v>
      </c>
      <c r="R127" s="1" t="s">
        <v>3050</v>
      </c>
      <c r="S127" s="1" t="s">
        <v>2486</v>
      </c>
      <c r="T127" s="1" t="s">
        <v>2487</v>
      </c>
      <c r="U127" s="1" t="s">
        <v>2488</v>
      </c>
    </row>
    <row r="128" s="1" customFormat="1" spans="1:21">
      <c r="A128" s="3">
        <v>17823850573</v>
      </c>
      <c r="B128" s="1" t="s">
        <v>3007</v>
      </c>
      <c r="C128" s="1" t="s">
        <v>3051</v>
      </c>
      <c r="D128" s="1" t="s">
        <v>2908</v>
      </c>
      <c r="E128" s="1" t="s">
        <v>3052</v>
      </c>
      <c r="F128" s="1" t="s">
        <v>2493</v>
      </c>
      <c r="G128" s="1" t="s">
        <v>2514</v>
      </c>
      <c r="H128" s="1" t="s">
        <v>2478</v>
      </c>
      <c r="I128" s="1" t="s">
        <v>3053</v>
      </c>
      <c r="J128" s="1" t="s">
        <v>2480</v>
      </c>
      <c r="K128" s="1" t="s">
        <v>3053</v>
      </c>
      <c r="L128" s="1" t="s">
        <v>3053</v>
      </c>
      <c r="M128" s="1" t="s">
        <v>2481</v>
      </c>
      <c r="N128" s="1" t="s">
        <v>2481</v>
      </c>
      <c r="O128" s="1" t="s">
        <v>2482</v>
      </c>
      <c r="P128" s="1" t="s">
        <v>2483</v>
      </c>
      <c r="Q128" s="1" t="s">
        <v>2484</v>
      </c>
      <c r="R128" s="1" t="s">
        <v>3054</v>
      </c>
      <c r="S128" s="1" t="s">
        <v>2486</v>
      </c>
      <c r="T128" s="1" t="s">
        <v>2487</v>
      </c>
      <c r="U128" s="1" t="s">
        <v>2488</v>
      </c>
    </row>
    <row r="129" s="1" customFormat="1" spans="1:21">
      <c r="A129" s="3">
        <v>17826200059</v>
      </c>
      <c r="B129" s="1" t="s">
        <v>3007</v>
      </c>
      <c r="C129" s="1" t="s">
        <v>3055</v>
      </c>
      <c r="D129" s="1" t="s">
        <v>2525</v>
      </c>
      <c r="E129" s="1" t="s">
        <v>3056</v>
      </c>
      <c r="F129" s="1" t="s">
        <v>2770</v>
      </c>
      <c r="G129" s="1" t="s">
        <v>2514</v>
      </c>
      <c r="H129" s="1" t="s">
        <v>2478</v>
      </c>
      <c r="I129" s="1" t="s">
        <v>3057</v>
      </c>
      <c r="J129" s="1" t="s">
        <v>2480</v>
      </c>
      <c r="K129" s="1" t="s">
        <v>3057</v>
      </c>
      <c r="L129" s="1" t="s">
        <v>3057</v>
      </c>
      <c r="M129" s="1" t="s">
        <v>2481</v>
      </c>
      <c r="N129" s="1" t="s">
        <v>2481</v>
      </c>
      <c r="O129" s="1" t="s">
        <v>2482</v>
      </c>
      <c r="P129" s="1" t="s">
        <v>2483</v>
      </c>
      <c r="Q129" s="1" t="s">
        <v>2484</v>
      </c>
      <c r="R129" s="1" t="s">
        <v>3058</v>
      </c>
      <c r="S129" s="1" t="s">
        <v>2486</v>
      </c>
      <c r="T129" s="1" t="s">
        <v>2487</v>
      </c>
      <c r="U129" s="1" t="s">
        <v>2488</v>
      </c>
    </row>
    <row r="130" s="1" customFormat="1" spans="1:21">
      <c r="A130" s="3">
        <v>17826618703</v>
      </c>
      <c r="B130" s="1" t="s">
        <v>3007</v>
      </c>
      <c r="C130" s="1" t="s">
        <v>3059</v>
      </c>
      <c r="D130" s="1" t="s">
        <v>3060</v>
      </c>
      <c r="E130" s="1" t="s">
        <v>3061</v>
      </c>
      <c r="F130" s="1" t="s">
        <v>2500</v>
      </c>
      <c r="G130" s="1" t="s">
        <v>2520</v>
      </c>
      <c r="H130" s="1" t="s">
        <v>2478</v>
      </c>
      <c r="I130" s="1" t="s">
        <v>3062</v>
      </c>
      <c r="J130" s="1" t="s">
        <v>2480</v>
      </c>
      <c r="K130" s="1" t="s">
        <v>3062</v>
      </c>
      <c r="L130" s="1" t="s">
        <v>3062</v>
      </c>
      <c r="M130" s="1" t="s">
        <v>2481</v>
      </c>
      <c r="N130" s="1" t="s">
        <v>2481</v>
      </c>
      <c r="O130" s="1" t="s">
        <v>2482</v>
      </c>
      <c r="P130" s="1" t="s">
        <v>2483</v>
      </c>
      <c r="Q130" s="1" t="s">
        <v>2484</v>
      </c>
      <c r="R130" s="1" t="s">
        <v>3063</v>
      </c>
      <c r="S130" s="1" t="s">
        <v>2486</v>
      </c>
      <c r="T130" s="1" t="s">
        <v>2487</v>
      </c>
      <c r="U130" s="1" t="s">
        <v>2488</v>
      </c>
    </row>
    <row r="131" s="1" customFormat="1" spans="1:21">
      <c r="A131" s="3">
        <v>17826726813</v>
      </c>
      <c r="B131" s="1" t="s">
        <v>3007</v>
      </c>
      <c r="C131" s="1" t="s">
        <v>3064</v>
      </c>
      <c r="D131" s="1" t="s">
        <v>2707</v>
      </c>
      <c r="E131" s="1" t="s">
        <v>3065</v>
      </c>
      <c r="F131" s="1" t="s">
        <v>2476</v>
      </c>
      <c r="G131" s="1" t="s">
        <v>2500</v>
      </c>
      <c r="H131" s="1" t="s">
        <v>2478</v>
      </c>
      <c r="I131" s="1" t="s">
        <v>3066</v>
      </c>
      <c r="J131" s="1" t="s">
        <v>2480</v>
      </c>
      <c r="K131" s="1" t="s">
        <v>3066</v>
      </c>
      <c r="L131" s="1" t="s">
        <v>3066</v>
      </c>
      <c r="M131" s="1" t="s">
        <v>2481</v>
      </c>
      <c r="N131" s="1" t="s">
        <v>2481</v>
      </c>
      <c r="O131" s="1" t="s">
        <v>2482</v>
      </c>
      <c r="P131" s="1" t="s">
        <v>2483</v>
      </c>
      <c r="Q131" s="1" t="s">
        <v>2484</v>
      </c>
      <c r="R131" s="1" t="s">
        <v>3067</v>
      </c>
      <c r="S131" s="1" t="s">
        <v>2486</v>
      </c>
      <c r="T131" s="1" t="s">
        <v>2487</v>
      </c>
      <c r="U131" s="1" t="s">
        <v>2488</v>
      </c>
    </row>
    <row r="132" s="1" customFormat="1" spans="1:21">
      <c r="A132" s="3">
        <v>17827671966</v>
      </c>
      <c r="B132" s="1" t="s">
        <v>3068</v>
      </c>
      <c r="C132" s="1" t="s">
        <v>3069</v>
      </c>
      <c r="D132" s="1" t="s">
        <v>2884</v>
      </c>
      <c r="E132" s="1" t="s">
        <v>3070</v>
      </c>
      <c r="F132" s="1" t="s">
        <v>2476</v>
      </c>
      <c r="G132" s="1" t="s">
        <v>2514</v>
      </c>
      <c r="H132" s="1" t="s">
        <v>2478</v>
      </c>
      <c r="I132" s="1" t="s">
        <v>3071</v>
      </c>
      <c r="J132" s="1" t="s">
        <v>2480</v>
      </c>
      <c r="K132" s="1" t="s">
        <v>3071</v>
      </c>
      <c r="L132" s="1" t="s">
        <v>3071</v>
      </c>
      <c r="M132" s="1" t="s">
        <v>2481</v>
      </c>
      <c r="N132" s="1" t="s">
        <v>2481</v>
      </c>
      <c r="O132" s="1" t="s">
        <v>2482</v>
      </c>
      <c r="P132" s="1" t="s">
        <v>2483</v>
      </c>
      <c r="Q132" s="1" t="s">
        <v>2484</v>
      </c>
      <c r="R132" s="1" t="s">
        <v>3072</v>
      </c>
      <c r="S132" s="1" t="s">
        <v>2486</v>
      </c>
      <c r="T132" s="1" t="s">
        <v>2487</v>
      </c>
      <c r="U132" s="1" t="s">
        <v>2488</v>
      </c>
    </row>
    <row r="133" s="1" customFormat="1" spans="1:21">
      <c r="A133" s="3">
        <v>17827820070</v>
      </c>
      <c r="B133" s="1" t="s">
        <v>3068</v>
      </c>
      <c r="C133" s="1" t="s">
        <v>3073</v>
      </c>
      <c r="D133" s="1" t="s">
        <v>3074</v>
      </c>
      <c r="E133" s="1" t="s">
        <v>3075</v>
      </c>
      <c r="F133" s="1" t="s">
        <v>2514</v>
      </c>
      <c r="G133" s="1" t="s">
        <v>2499</v>
      </c>
      <c r="H133" s="1" t="s">
        <v>2478</v>
      </c>
      <c r="I133" s="1" t="s">
        <v>3076</v>
      </c>
      <c r="J133" s="1" t="s">
        <v>2480</v>
      </c>
      <c r="K133" s="1" t="s">
        <v>3076</v>
      </c>
      <c r="L133" s="1" t="s">
        <v>3076</v>
      </c>
      <c r="M133" s="1" t="s">
        <v>2481</v>
      </c>
      <c r="N133" s="1" t="s">
        <v>2481</v>
      </c>
      <c r="O133" s="1" t="s">
        <v>2482</v>
      </c>
      <c r="P133" s="1" t="s">
        <v>2483</v>
      </c>
      <c r="Q133" s="1" t="s">
        <v>2484</v>
      </c>
      <c r="R133" s="1" t="s">
        <v>3077</v>
      </c>
      <c r="S133" s="1" t="s">
        <v>2486</v>
      </c>
      <c r="T133" s="1" t="s">
        <v>2487</v>
      </c>
      <c r="U133" s="1" t="s">
        <v>2488</v>
      </c>
    </row>
    <row r="134" s="1" customFormat="1" spans="1:21">
      <c r="A134" s="3">
        <v>17827852876</v>
      </c>
      <c r="B134" s="1" t="s">
        <v>3068</v>
      </c>
      <c r="C134" s="1" t="s">
        <v>3078</v>
      </c>
      <c r="D134" s="1" t="s">
        <v>3074</v>
      </c>
      <c r="E134" s="1" t="s">
        <v>3079</v>
      </c>
      <c r="F134" s="1" t="s">
        <v>2514</v>
      </c>
      <c r="G134" s="1" t="s">
        <v>2499</v>
      </c>
      <c r="H134" s="1" t="s">
        <v>2478</v>
      </c>
      <c r="I134" s="1" t="s">
        <v>3080</v>
      </c>
      <c r="J134" s="1" t="s">
        <v>2480</v>
      </c>
      <c r="K134" s="1" t="s">
        <v>3080</v>
      </c>
      <c r="L134" s="1" t="s">
        <v>3080</v>
      </c>
      <c r="M134" s="1" t="s">
        <v>2481</v>
      </c>
      <c r="N134" s="1" t="s">
        <v>2481</v>
      </c>
      <c r="O134" s="1" t="s">
        <v>2482</v>
      </c>
      <c r="P134" s="1" t="s">
        <v>2483</v>
      </c>
      <c r="Q134" s="1" t="s">
        <v>2484</v>
      </c>
      <c r="R134" s="1" t="s">
        <v>3081</v>
      </c>
      <c r="S134" s="1" t="s">
        <v>2486</v>
      </c>
      <c r="T134" s="1" t="s">
        <v>2487</v>
      </c>
      <c r="U134" s="1" t="s">
        <v>2488</v>
      </c>
    </row>
    <row r="135" s="1" customFormat="1" spans="1:21">
      <c r="A135" s="3">
        <v>17828100218</v>
      </c>
      <c r="B135" s="1" t="s">
        <v>3068</v>
      </c>
      <c r="C135" s="1" t="s">
        <v>3082</v>
      </c>
      <c r="D135" s="1" t="s">
        <v>3083</v>
      </c>
      <c r="E135" s="1" t="s">
        <v>3084</v>
      </c>
      <c r="F135" s="1" t="s">
        <v>2508</v>
      </c>
      <c r="G135" s="1" t="s">
        <v>2624</v>
      </c>
      <c r="H135" s="1" t="s">
        <v>2478</v>
      </c>
      <c r="I135" s="1" t="s">
        <v>3085</v>
      </c>
      <c r="J135" s="1" t="s">
        <v>2480</v>
      </c>
      <c r="K135" s="1" t="s">
        <v>3085</v>
      </c>
      <c r="L135" s="1" t="s">
        <v>3085</v>
      </c>
      <c r="M135" s="1" t="s">
        <v>2481</v>
      </c>
      <c r="N135" s="1" t="s">
        <v>2481</v>
      </c>
      <c r="O135" s="1" t="s">
        <v>2482</v>
      </c>
      <c r="P135" s="1" t="s">
        <v>2483</v>
      </c>
      <c r="Q135" s="1" t="s">
        <v>2484</v>
      </c>
      <c r="R135" s="1" t="s">
        <v>3086</v>
      </c>
      <c r="S135" s="1" t="s">
        <v>2486</v>
      </c>
      <c r="T135" s="1" t="s">
        <v>2487</v>
      </c>
      <c r="U135" s="1" t="s">
        <v>2488</v>
      </c>
    </row>
    <row r="136" s="1" customFormat="1" spans="1:21">
      <c r="A136" s="3">
        <v>17829145893</v>
      </c>
      <c r="B136" s="1" t="s">
        <v>3068</v>
      </c>
      <c r="C136" s="1" t="s">
        <v>3087</v>
      </c>
      <c r="D136" s="1" t="s">
        <v>2525</v>
      </c>
      <c r="E136" s="1" t="s">
        <v>3088</v>
      </c>
      <c r="F136" s="1" t="s">
        <v>2476</v>
      </c>
      <c r="G136" s="1" t="s">
        <v>2477</v>
      </c>
      <c r="H136" s="1" t="s">
        <v>2478</v>
      </c>
      <c r="I136" s="1" t="s">
        <v>3089</v>
      </c>
      <c r="J136" s="1" t="s">
        <v>2480</v>
      </c>
      <c r="K136" s="1" t="s">
        <v>3089</v>
      </c>
      <c r="L136" s="1" t="s">
        <v>3089</v>
      </c>
      <c r="M136" s="1" t="s">
        <v>2481</v>
      </c>
      <c r="N136" s="1" t="s">
        <v>2481</v>
      </c>
      <c r="O136" s="1" t="s">
        <v>2482</v>
      </c>
      <c r="P136" s="1" t="s">
        <v>2483</v>
      </c>
      <c r="Q136" s="1" t="s">
        <v>2484</v>
      </c>
      <c r="R136" s="1" t="s">
        <v>3090</v>
      </c>
      <c r="S136" s="1" t="s">
        <v>2486</v>
      </c>
      <c r="T136" s="1" t="s">
        <v>2487</v>
      </c>
      <c r="U136" s="1" t="s">
        <v>2488</v>
      </c>
    </row>
    <row r="137" s="1" customFormat="1" spans="1:21">
      <c r="A137" s="3">
        <v>17829182054</v>
      </c>
      <c r="B137" s="1" t="s">
        <v>3068</v>
      </c>
      <c r="C137" s="1" t="s">
        <v>3091</v>
      </c>
      <c r="D137" s="1" t="s">
        <v>3092</v>
      </c>
      <c r="E137" s="1" t="s">
        <v>3093</v>
      </c>
      <c r="F137" s="1" t="s">
        <v>2493</v>
      </c>
      <c r="G137" s="1" t="s">
        <v>2514</v>
      </c>
      <c r="H137" s="1" t="s">
        <v>2478</v>
      </c>
      <c r="I137" s="1" t="s">
        <v>3094</v>
      </c>
      <c r="J137" s="1" t="s">
        <v>2480</v>
      </c>
      <c r="K137" s="1" t="s">
        <v>3094</v>
      </c>
      <c r="L137" s="1" t="s">
        <v>3094</v>
      </c>
      <c r="M137" s="1" t="s">
        <v>2481</v>
      </c>
      <c r="N137" s="1" t="s">
        <v>2481</v>
      </c>
      <c r="O137" s="1" t="s">
        <v>2482</v>
      </c>
      <c r="P137" s="1" t="s">
        <v>2483</v>
      </c>
      <c r="Q137" s="1" t="s">
        <v>2484</v>
      </c>
      <c r="R137" s="1" t="s">
        <v>3095</v>
      </c>
      <c r="S137" s="1" t="s">
        <v>2486</v>
      </c>
      <c r="T137" s="1" t="s">
        <v>2487</v>
      </c>
      <c r="U137" s="1" t="s">
        <v>2488</v>
      </c>
    </row>
    <row r="138" s="1" customFormat="1" spans="1:21">
      <c r="A138" s="3">
        <v>17829207506</v>
      </c>
      <c r="B138" s="1" t="s">
        <v>3068</v>
      </c>
      <c r="C138" s="1" t="s">
        <v>3096</v>
      </c>
      <c r="D138" s="1" t="s">
        <v>3003</v>
      </c>
      <c r="E138" s="1" t="s">
        <v>3097</v>
      </c>
      <c r="F138" s="1" t="s">
        <v>2476</v>
      </c>
      <c r="G138" s="1" t="s">
        <v>2499</v>
      </c>
      <c r="H138" s="1" t="s">
        <v>2478</v>
      </c>
      <c r="I138" s="1" t="s">
        <v>3098</v>
      </c>
      <c r="J138" s="1" t="s">
        <v>2480</v>
      </c>
      <c r="K138" s="1" t="s">
        <v>3098</v>
      </c>
      <c r="L138" s="1" t="s">
        <v>3098</v>
      </c>
      <c r="M138" s="1" t="s">
        <v>2481</v>
      </c>
      <c r="N138" s="1" t="s">
        <v>2481</v>
      </c>
      <c r="O138" s="1" t="s">
        <v>2482</v>
      </c>
      <c r="P138" s="1" t="s">
        <v>2483</v>
      </c>
      <c r="Q138" s="1" t="s">
        <v>2484</v>
      </c>
      <c r="R138" s="1" t="s">
        <v>3099</v>
      </c>
      <c r="S138" s="1" t="s">
        <v>2486</v>
      </c>
      <c r="T138" s="1" t="s">
        <v>2487</v>
      </c>
      <c r="U138" s="1" t="s">
        <v>2488</v>
      </c>
    </row>
    <row r="139" s="1" customFormat="1" spans="1:21">
      <c r="A139" s="3">
        <v>17829313641</v>
      </c>
      <c r="B139" s="1" t="s">
        <v>3068</v>
      </c>
      <c r="C139" s="1" t="s">
        <v>3100</v>
      </c>
      <c r="D139" s="1" t="s">
        <v>3101</v>
      </c>
      <c r="E139" s="1" t="s">
        <v>3102</v>
      </c>
      <c r="F139" s="1" t="s">
        <v>2493</v>
      </c>
      <c r="G139" s="1" t="s">
        <v>2514</v>
      </c>
      <c r="H139" s="1" t="s">
        <v>2478</v>
      </c>
      <c r="I139" s="1" t="s">
        <v>3103</v>
      </c>
      <c r="J139" s="1" t="s">
        <v>2480</v>
      </c>
      <c r="K139" s="1" t="s">
        <v>3103</v>
      </c>
      <c r="L139" s="1" t="s">
        <v>3103</v>
      </c>
      <c r="M139" s="1" t="s">
        <v>2481</v>
      </c>
      <c r="N139" s="1" t="s">
        <v>2481</v>
      </c>
      <c r="O139" s="1" t="s">
        <v>2482</v>
      </c>
      <c r="P139" s="1" t="s">
        <v>2483</v>
      </c>
      <c r="Q139" s="1" t="s">
        <v>2484</v>
      </c>
      <c r="R139" s="1" t="s">
        <v>3104</v>
      </c>
      <c r="S139" s="1" t="s">
        <v>2486</v>
      </c>
      <c r="T139" s="1" t="s">
        <v>2487</v>
      </c>
      <c r="U139" s="1" t="s">
        <v>2488</v>
      </c>
    </row>
    <row r="140" s="1" customFormat="1" spans="1:21">
      <c r="A140" s="3">
        <v>17829380716</v>
      </c>
      <c r="B140" s="1" t="s">
        <v>3068</v>
      </c>
      <c r="C140" s="1" t="s">
        <v>3105</v>
      </c>
      <c r="D140" s="1" t="s">
        <v>3106</v>
      </c>
      <c r="E140" s="1" t="s">
        <v>3107</v>
      </c>
      <c r="F140" s="1" t="s">
        <v>2476</v>
      </c>
      <c r="G140" s="1" t="s">
        <v>2514</v>
      </c>
      <c r="H140" s="1" t="s">
        <v>2478</v>
      </c>
      <c r="I140" s="1" t="s">
        <v>3108</v>
      </c>
      <c r="J140" s="1" t="s">
        <v>2480</v>
      </c>
      <c r="K140" s="1" t="s">
        <v>3108</v>
      </c>
      <c r="L140" s="1" t="s">
        <v>3108</v>
      </c>
      <c r="M140" s="1" t="s">
        <v>2481</v>
      </c>
      <c r="N140" s="1" t="s">
        <v>2481</v>
      </c>
      <c r="O140" s="1" t="s">
        <v>2482</v>
      </c>
      <c r="P140" s="1" t="s">
        <v>2483</v>
      </c>
      <c r="Q140" s="1" t="s">
        <v>2484</v>
      </c>
      <c r="R140" s="1" t="s">
        <v>3109</v>
      </c>
      <c r="S140" s="1" t="s">
        <v>2486</v>
      </c>
      <c r="T140" s="1" t="s">
        <v>2487</v>
      </c>
      <c r="U140" s="1" t="s">
        <v>2488</v>
      </c>
    </row>
    <row r="141" s="1" customFormat="1" spans="1:21">
      <c r="A141" s="3">
        <v>17829453927</v>
      </c>
      <c r="B141" s="1" t="s">
        <v>3068</v>
      </c>
      <c r="C141" s="1" t="s">
        <v>3110</v>
      </c>
      <c r="D141" s="1" t="s">
        <v>3111</v>
      </c>
      <c r="E141" s="1" t="s">
        <v>3112</v>
      </c>
      <c r="F141" s="1" t="s">
        <v>2493</v>
      </c>
      <c r="G141" s="1" t="s">
        <v>2477</v>
      </c>
      <c r="H141" s="1" t="s">
        <v>2478</v>
      </c>
      <c r="I141" s="1" t="s">
        <v>3113</v>
      </c>
      <c r="J141" s="1" t="s">
        <v>2480</v>
      </c>
      <c r="K141" s="1" t="s">
        <v>3113</v>
      </c>
      <c r="L141" s="1" t="s">
        <v>3113</v>
      </c>
      <c r="M141" s="1" t="s">
        <v>2481</v>
      </c>
      <c r="N141" s="1" t="s">
        <v>2481</v>
      </c>
      <c r="O141" s="1" t="s">
        <v>2482</v>
      </c>
      <c r="P141" s="1" t="s">
        <v>2483</v>
      </c>
      <c r="Q141" s="1" t="s">
        <v>2484</v>
      </c>
      <c r="R141" s="1" t="s">
        <v>3114</v>
      </c>
      <c r="S141" s="1" t="s">
        <v>2486</v>
      </c>
      <c r="T141" s="1" t="s">
        <v>2487</v>
      </c>
      <c r="U141" s="1" t="s">
        <v>2488</v>
      </c>
    </row>
    <row r="142" s="1" customFormat="1" spans="1:21">
      <c r="A142" s="3">
        <v>17829481640</v>
      </c>
      <c r="B142" s="1" t="s">
        <v>3068</v>
      </c>
      <c r="C142" s="1" t="s">
        <v>3115</v>
      </c>
      <c r="D142" s="1" t="s">
        <v>2702</v>
      </c>
      <c r="E142" s="1" t="s">
        <v>3116</v>
      </c>
      <c r="F142" s="1" t="s">
        <v>2500</v>
      </c>
      <c r="G142" s="1" t="s">
        <v>2508</v>
      </c>
      <c r="H142" s="1" t="s">
        <v>2478</v>
      </c>
      <c r="I142" s="1" t="s">
        <v>2843</v>
      </c>
      <c r="J142" s="1" t="s">
        <v>2480</v>
      </c>
      <c r="K142" s="1" t="s">
        <v>2843</v>
      </c>
      <c r="L142" s="1" t="s">
        <v>2843</v>
      </c>
      <c r="M142" s="1" t="s">
        <v>2481</v>
      </c>
      <c r="N142" s="1" t="s">
        <v>2481</v>
      </c>
      <c r="O142" s="1" t="s">
        <v>2482</v>
      </c>
      <c r="P142" s="1" t="s">
        <v>2483</v>
      </c>
      <c r="Q142" s="1" t="s">
        <v>2484</v>
      </c>
      <c r="R142" s="1" t="s">
        <v>3117</v>
      </c>
      <c r="S142" s="1" t="s">
        <v>2486</v>
      </c>
      <c r="T142" s="1" t="s">
        <v>2487</v>
      </c>
      <c r="U142" s="1" t="s">
        <v>2488</v>
      </c>
    </row>
    <row r="143" s="1" customFormat="1" spans="1:21">
      <c r="A143" s="3">
        <v>17829526000</v>
      </c>
      <c r="B143" s="1" t="s">
        <v>3068</v>
      </c>
      <c r="C143" s="1" t="s">
        <v>3118</v>
      </c>
      <c r="D143" s="1" t="s">
        <v>2525</v>
      </c>
      <c r="E143" s="1" t="s">
        <v>3119</v>
      </c>
      <c r="F143" s="1" t="s">
        <v>2493</v>
      </c>
      <c r="G143" s="1" t="s">
        <v>2499</v>
      </c>
      <c r="H143" s="1" t="s">
        <v>2478</v>
      </c>
      <c r="I143" s="1" t="s">
        <v>3120</v>
      </c>
      <c r="J143" s="1" t="s">
        <v>2480</v>
      </c>
      <c r="K143" s="1" t="s">
        <v>3120</v>
      </c>
      <c r="L143" s="1" t="s">
        <v>3120</v>
      </c>
      <c r="M143" s="1" t="s">
        <v>2481</v>
      </c>
      <c r="N143" s="1" t="s">
        <v>2481</v>
      </c>
      <c r="O143" s="1" t="s">
        <v>2482</v>
      </c>
      <c r="P143" s="1" t="s">
        <v>2483</v>
      </c>
      <c r="Q143" s="1" t="s">
        <v>2484</v>
      </c>
      <c r="R143" s="1" t="s">
        <v>3121</v>
      </c>
      <c r="S143" s="1" t="s">
        <v>2486</v>
      </c>
      <c r="T143" s="1" t="s">
        <v>2487</v>
      </c>
      <c r="U143" s="1" t="s">
        <v>2488</v>
      </c>
    </row>
    <row r="144" s="1" customFormat="1" spans="1:21">
      <c r="A144" s="3">
        <v>17829596267</v>
      </c>
      <c r="B144" s="1" t="s">
        <v>3122</v>
      </c>
      <c r="C144" s="1" t="s">
        <v>3123</v>
      </c>
      <c r="D144" s="1" t="s">
        <v>2913</v>
      </c>
      <c r="E144" s="1" t="s">
        <v>3124</v>
      </c>
      <c r="F144" s="1" t="s">
        <v>2493</v>
      </c>
      <c r="G144" s="1" t="s">
        <v>2514</v>
      </c>
      <c r="H144" s="1" t="s">
        <v>2478</v>
      </c>
      <c r="I144" s="1" t="s">
        <v>3125</v>
      </c>
      <c r="J144" s="1" t="s">
        <v>2480</v>
      </c>
      <c r="K144" s="1" t="s">
        <v>3125</v>
      </c>
      <c r="L144" s="1" t="s">
        <v>3125</v>
      </c>
      <c r="M144" s="1" t="s">
        <v>2481</v>
      </c>
      <c r="N144" s="1" t="s">
        <v>2481</v>
      </c>
      <c r="O144" s="1" t="s">
        <v>2482</v>
      </c>
      <c r="P144" s="1" t="s">
        <v>2483</v>
      </c>
      <c r="Q144" s="1" t="s">
        <v>2484</v>
      </c>
      <c r="R144" s="1" t="s">
        <v>3126</v>
      </c>
      <c r="S144" s="1" t="s">
        <v>2486</v>
      </c>
      <c r="T144" s="1" t="s">
        <v>2487</v>
      </c>
      <c r="U144" s="1" t="s">
        <v>2488</v>
      </c>
    </row>
    <row r="145" s="1" customFormat="1" spans="1:21">
      <c r="A145" s="3">
        <v>17829862913</v>
      </c>
      <c r="B145" s="1" t="s">
        <v>3122</v>
      </c>
      <c r="C145" s="1" t="s">
        <v>3127</v>
      </c>
      <c r="D145" s="1" t="s">
        <v>2608</v>
      </c>
      <c r="E145" s="1" t="s">
        <v>3128</v>
      </c>
      <c r="F145" s="1" t="s">
        <v>2520</v>
      </c>
      <c r="G145" s="1" t="s">
        <v>2624</v>
      </c>
      <c r="H145" s="1" t="s">
        <v>2478</v>
      </c>
      <c r="I145" s="1" t="s">
        <v>3129</v>
      </c>
      <c r="J145" s="1" t="s">
        <v>2480</v>
      </c>
      <c r="K145" s="1" t="s">
        <v>3129</v>
      </c>
      <c r="L145" s="1" t="s">
        <v>3129</v>
      </c>
      <c r="M145" s="1" t="s">
        <v>2481</v>
      </c>
      <c r="N145" s="1" t="s">
        <v>2481</v>
      </c>
      <c r="O145" s="1" t="s">
        <v>2482</v>
      </c>
      <c r="P145" s="1" t="s">
        <v>2483</v>
      </c>
      <c r="Q145" s="1" t="s">
        <v>2484</v>
      </c>
      <c r="R145" s="1" t="s">
        <v>3130</v>
      </c>
      <c r="S145" s="1" t="s">
        <v>2486</v>
      </c>
      <c r="T145" s="1" t="s">
        <v>2487</v>
      </c>
      <c r="U145" s="1" t="s">
        <v>2488</v>
      </c>
    </row>
    <row r="146" s="1" customFormat="1" spans="1:21">
      <c r="A146" s="3">
        <v>17830671683</v>
      </c>
      <c r="B146" s="1" t="s">
        <v>3122</v>
      </c>
      <c r="C146" s="1" t="s">
        <v>3131</v>
      </c>
      <c r="D146" s="1" t="s">
        <v>3111</v>
      </c>
      <c r="E146" s="1" t="s">
        <v>3132</v>
      </c>
      <c r="F146" s="1" t="s">
        <v>2493</v>
      </c>
      <c r="G146" s="1" t="s">
        <v>2514</v>
      </c>
      <c r="H146" s="1" t="s">
        <v>2478</v>
      </c>
      <c r="I146" s="1" t="s">
        <v>3133</v>
      </c>
      <c r="J146" s="1" t="s">
        <v>2480</v>
      </c>
      <c r="K146" s="1" t="s">
        <v>3133</v>
      </c>
      <c r="L146" s="1" t="s">
        <v>3133</v>
      </c>
      <c r="M146" s="1" t="s">
        <v>2481</v>
      </c>
      <c r="N146" s="1" t="s">
        <v>2481</v>
      </c>
      <c r="O146" s="1" t="s">
        <v>2482</v>
      </c>
      <c r="P146" s="1" t="s">
        <v>2483</v>
      </c>
      <c r="Q146" s="1" t="s">
        <v>2484</v>
      </c>
      <c r="R146" s="1" t="s">
        <v>3134</v>
      </c>
      <c r="S146" s="1" t="s">
        <v>2486</v>
      </c>
      <c r="T146" s="1" t="s">
        <v>2487</v>
      </c>
      <c r="U146" s="1" t="s">
        <v>2488</v>
      </c>
    </row>
    <row r="147" s="1" customFormat="1" spans="1:21">
      <c r="A147" s="3">
        <v>17830907687</v>
      </c>
      <c r="B147" s="1" t="s">
        <v>3122</v>
      </c>
      <c r="C147" s="1" t="s">
        <v>3135</v>
      </c>
      <c r="D147" s="1" t="s">
        <v>3136</v>
      </c>
      <c r="E147" s="1" t="s">
        <v>3137</v>
      </c>
      <c r="F147" s="1" t="s">
        <v>2493</v>
      </c>
      <c r="G147" s="1" t="s">
        <v>2499</v>
      </c>
      <c r="H147" s="1" t="s">
        <v>2478</v>
      </c>
      <c r="I147" s="1" t="s">
        <v>3138</v>
      </c>
      <c r="J147" s="1" t="s">
        <v>2480</v>
      </c>
      <c r="K147" s="1" t="s">
        <v>3138</v>
      </c>
      <c r="L147" s="1" t="s">
        <v>3138</v>
      </c>
      <c r="M147" s="1" t="s">
        <v>2481</v>
      </c>
      <c r="N147" s="1" t="s">
        <v>2481</v>
      </c>
      <c r="O147" s="1" t="s">
        <v>2482</v>
      </c>
      <c r="P147" s="1" t="s">
        <v>2483</v>
      </c>
      <c r="Q147" s="1" t="s">
        <v>2484</v>
      </c>
      <c r="R147" s="1" t="s">
        <v>3139</v>
      </c>
      <c r="S147" s="1" t="s">
        <v>2486</v>
      </c>
      <c r="T147" s="1" t="s">
        <v>2487</v>
      </c>
      <c r="U147" s="1" t="s">
        <v>2488</v>
      </c>
    </row>
    <row r="148" s="1" customFormat="1" spans="1:21">
      <c r="A148" s="3">
        <v>17831069780</v>
      </c>
      <c r="B148" s="1" t="s">
        <v>3122</v>
      </c>
      <c r="C148" s="1" t="s">
        <v>3140</v>
      </c>
      <c r="D148" s="1" t="s">
        <v>3092</v>
      </c>
      <c r="E148" s="1" t="s">
        <v>3141</v>
      </c>
      <c r="F148" s="1" t="s">
        <v>2493</v>
      </c>
      <c r="G148" s="1" t="s">
        <v>2514</v>
      </c>
      <c r="H148" s="1" t="s">
        <v>2478</v>
      </c>
      <c r="I148" s="1" t="s">
        <v>3094</v>
      </c>
      <c r="J148" s="1" t="s">
        <v>2480</v>
      </c>
      <c r="K148" s="1" t="s">
        <v>3094</v>
      </c>
      <c r="L148" s="1" t="s">
        <v>3094</v>
      </c>
      <c r="M148" s="1" t="s">
        <v>2481</v>
      </c>
      <c r="N148" s="1" t="s">
        <v>2481</v>
      </c>
      <c r="O148" s="1" t="s">
        <v>2482</v>
      </c>
      <c r="P148" s="1" t="s">
        <v>2483</v>
      </c>
      <c r="Q148" s="1" t="s">
        <v>2484</v>
      </c>
      <c r="R148" s="1" t="s">
        <v>3142</v>
      </c>
      <c r="S148" s="1" t="s">
        <v>2486</v>
      </c>
      <c r="T148" s="1" t="s">
        <v>2487</v>
      </c>
      <c r="U148" s="1" t="s">
        <v>2488</v>
      </c>
    </row>
    <row r="149" s="1" customFormat="1" spans="1:21">
      <c r="A149" s="3">
        <v>17831235428</v>
      </c>
      <c r="B149" s="1" t="s">
        <v>3122</v>
      </c>
      <c r="C149" s="1" t="s">
        <v>3143</v>
      </c>
      <c r="D149" s="1" t="s">
        <v>3144</v>
      </c>
      <c r="E149" s="1" t="s">
        <v>3145</v>
      </c>
      <c r="F149" s="1" t="s">
        <v>2476</v>
      </c>
      <c r="G149" s="1" t="s">
        <v>2499</v>
      </c>
      <c r="H149" s="1" t="s">
        <v>2478</v>
      </c>
      <c r="I149" s="1" t="s">
        <v>3146</v>
      </c>
      <c r="J149" s="1" t="s">
        <v>2480</v>
      </c>
      <c r="K149" s="1" t="s">
        <v>3146</v>
      </c>
      <c r="L149" s="1" t="s">
        <v>3146</v>
      </c>
      <c r="M149" s="1" t="s">
        <v>2481</v>
      </c>
      <c r="N149" s="1" t="s">
        <v>2481</v>
      </c>
      <c r="O149" s="1" t="s">
        <v>2482</v>
      </c>
      <c r="P149" s="1" t="s">
        <v>2483</v>
      </c>
      <c r="Q149" s="1" t="s">
        <v>2484</v>
      </c>
      <c r="R149" s="1" t="s">
        <v>3147</v>
      </c>
      <c r="S149" s="1" t="s">
        <v>2486</v>
      </c>
      <c r="T149" s="1" t="s">
        <v>2487</v>
      </c>
      <c r="U149" s="1" t="s">
        <v>2488</v>
      </c>
    </row>
    <row r="150" s="1" customFormat="1" spans="1:21">
      <c r="A150" s="3">
        <v>17831242062</v>
      </c>
      <c r="B150" s="1" t="s">
        <v>3122</v>
      </c>
      <c r="C150" s="1" t="s">
        <v>3148</v>
      </c>
      <c r="D150" s="1" t="s">
        <v>3149</v>
      </c>
      <c r="E150" s="1" t="s">
        <v>3150</v>
      </c>
      <c r="F150" s="1" t="s">
        <v>2493</v>
      </c>
      <c r="G150" s="1" t="s">
        <v>2477</v>
      </c>
      <c r="H150" s="1" t="s">
        <v>2478</v>
      </c>
      <c r="I150" s="1" t="s">
        <v>3151</v>
      </c>
      <c r="J150" s="1" t="s">
        <v>2480</v>
      </c>
      <c r="K150" s="1" t="s">
        <v>3151</v>
      </c>
      <c r="L150" s="1" t="s">
        <v>3151</v>
      </c>
      <c r="M150" s="1" t="s">
        <v>2481</v>
      </c>
      <c r="N150" s="1" t="s">
        <v>2481</v>
      </c>
      <c r="O150" s="1" t="s">
        <v>2482</v>
      </c>
      <c r="P150" s="1" t="s">
        <v>2483</v>
      </c>
      <c r="Q150" s="1" t="s">
        <v>2484</v>
      </c>
      <c r="R150" s="1" t="s">
        <v>3152</v>
      </c>
      <c r="S150" s="1" t="s">
        <v>2486</v>
      </c>
      <c r="T150" s="1" t="s">
        <v>2487</v>
      </c>
      <c r="U150" s="1" t="s">
        <v>2488</v>
      </c>
    </row>
    <row r="151" s="1" customFormat="1" spans="1:21">
      <c r="A151" s="3">
        <v>17831256940</v>
      </c>
      <c r="B151" s="1" t="s">
        <v>3122</v>
      </c>
      <c r="C151" s="1" t="s">
        <v>3153</v>
      </c>
      <c r="D151" s="1" t="s">
        <v>3154</v>
      </c>
      <c r="E151" s="1" t="s">
        <v>3155</v>
      </c>
      <c r="F151" s="1" t="s">
        <v>3156</v>
      </c>
      <c r="G151" s="1" t="s">
        <v>2520</v>
      </c>
      <c r="H151" s="1" t="s">
        <v>2478</v>
      </c>
      <c r="I151" s="1" t="s">
        <v>3157</v>
      </c>
      <c r="J151" s="1" t="s">
        <v>2480</v>
      </c>
      <c r="K151" s="1" t="s">
        <v>3157</v>
      </c>
      <c r="L151" s="1" t="s">
        <v>3157</v>
      </c>
      <c r="M151" s="1" t="s">
        <v>2481</v>
      </c>
      <c r="N151" s="1" t="s">
        <v>2481</v>
      </c>
      <c r="O151" s="1" t="s">
        <v>2482</v>
      </c>
      <c r="P151" s="1" t="s">
        <v>2483</v>
      </c>
      <c r="Q151" s="1" t="s">
        <v>2484</v>
      </c>
      <c r="R151" s="1" t="s">
        <v>3158</v>
      </c>
      <c r="S151" s="1" t="s">
        <v>2486</v>
      </c>
      <c r="T151" s="1" t="s">
        <v>2487</v>
      </c>
      <c r="U151" s="1" t="s">
        <v>2488</v>
      </c>
    </row>
    <row r="152" s="1" customFormat="1" spans="1:21">
      <c r="A152" s="3">
        <v>17834953969</v>
      </c>
      <c r="B152" s="1" t="s">
        <v>3122</v>
      </c>
      <c r="C152" s="1" t="s">
        <v>3159</v>
      </c>
      <c r="D152" s="1" t="s">
        <v>3092</v>
      </c>
      <c r="E152" s="1" t="s">
        <v>3160</v>
      </c>
      <c r="F152" s="1" t="s">
        <v>2493</v>
      </c>
      <c r="G152" s="1" t="s">
        <v>2514</v>
      </c>
      <c r="H152" s="1" t="s">
        <v>2478</v>
      </c>
      <c r="I152" s="1" t="s">
        <v>3094</v>
      </c>
      <c r="J152" s="1" t="s">
        <v>2480</v>
      </c>
      <c r="K152" s="1" t="s">
        <v>3094</v>
      </c>
      <c r="L152" s="1" t="s">
        <v>3094</v>
      </c>
      <c r="M152" s="1" t="s">
        <v>2481</v>
      </c>
      <c r="N152" s="1" t="s">
        <v>2481</v>
      </c>
      <c r="O152" s="1" t="s">
        <v>2482</v>
      </c>
      <c r="P152" s="1" t="s">
        <v>2483</v>
      </c>
      <c r="Q152" s="1" t="s">
        <v>2484</v>
      </c>
      <c r="R152" s="1" t="s">
        <v>3161</v>
      </c>
      <c r="S152" s="1" t="s">
        <v>2486</v>
      </c>
      <c r="T152" s="1" t="s">
        <v>2487</v>
      </c>
      <c r="U152" s="1" t="s">
        <v>2488</v>
      </c>
    </row>
    <row r="153" s="1" customFormat="1" spans="1:21">
      <c r="A153" s="3">
        <v>17835002868</v>
      </c>
      <c r="B153" s="1" t="s">
        <v>3122</v>
      </c>
      <c r="C153" s="1" t="s">
        <v>3162</v>
      </c>
      <c r="D153" s="1" t="s">
        <v>3111</v>
      </c>
      <c r="E153" s="1" t="s">
        <v>3163</v>
      </c>
      <c r="F153" s="1" t="s">
        <v>2493</v>
      </c>
      <c r="G153" s="1" t="s">
        <v>2520</v>
      </c>
      <c r="H153" s="1" t="s">
        <v>2478</v>
      </c>
      <c r="I153" s="1" t="s">
        <v>3164</v>
      </c>
      <c r="J153" s="1" t="s">
        <v>2480</v>
      </c>
      <c r="K153" s="1" t="s">
        <v>3164</v>
      </c>
      <c r="L153" s="1" t="s">
        <v>3164</v>
      </c>
      <c r="M153" s="1" t="s">
        <v>2481</v>
      </c>
      <c r="N153" s="1" t="s">
        <v>2481</v>
      </c>
      <c r="O153" s="1" t="s">
        <v>2482</v>
      </c>
      <c r="P153" s="1" t="s">
        <v>2483</v>
      </c>
      <c r="Q153" s="1" t="s">
        <v>2484</v>
      </c>
      <c r="R153" s="1" t="s">
        <v>3165</v>
      </c>
      <c r="S153" s="1" t="s">
        <v>2486</v>
      </c>
      <c r="T153" s="1" t="s">
        <v>2487</v>
      </c>
      <c r="U153" s="1" t="s">
        <v>2488</v>
      </c>
    </row>
    <row r="154" s="1" customFormat="1" spans="1:21">
      <c r="A154" s="3">
        <v>17835368561</v>
      </c>
      <c r="B154" s="1" t="s">
        <v>3156</v>
      </c>
      <c r="C154" s="1" t="s">
        <v>3166</v>
      </c>
      <c r="D154" s="1" t="s">
        <v>3092</v>
      </c>
      <c r="E154" s="1" t="s">
        <v>3167</v>
      </c>
      <c r="F154" s="1" t="s">
        <v>2493</v>
      </c>
      <c r="G154" s="1" t="s">
        <v>2514</v>
      </c>
      <c r="H154" s="1" t="s">
        <v>2478</v>
      </c>
      <c r="I154" s="1" t="s">
        <v>3094</v>
      </c>
      <c r="J154" s="1" t="s">
        <v>2480</v>
      </c>
      <c r="K154" s="1" t="s">
        <v>3094</v>
      </c>
      <c r="L154" s="1" t="s">
        <v>3094</v>
      </c>
      <c r="M154" s="1" t="s">
        <v>2481</v>
      </c>
      <c r="N154" s="1" t="s">
        <v>2481</v>
      </c>
      <c r="O154" s="1" t="s">
        <v>2482</v>
      </c>
      <c r="P154" s="1" t="s">
        <v>2483</v>
      </c>
      <c r="Q154" s="1" t="s">
        <v>2484</v>
      </c>
      <c r="R154" s="1" t="s">
        <v>3168</v>
      </c>
      <c r="S154" s="1" t="s">
        <v>2486</v>
      </c>
      <c r="T154" s="1" t="s">
        <v>2487</v>
      </c>
      <c r="U154" s="1" t="s">
        <v>2488</v>
      </c>
    </row>
    <row r="155" s="1" customFormat="1" spans="1:21">
      <c r="A155" s="3">
        <v>17836165195</v>
      </c>
      <c r="B155" s="1" t="s">
        <v>3156</v>
      </c>
      <c r="C155" s="1" t="s">
        <v>3169</v>
      </c>
      <c r="D155" s="1" t="s">
        <v>2908</v>
      </c>
      <c r="E155" s="1" t="s">
        <v>3170</v>
      </c>
      <c r="F155" s="1" t="s">
        <v>2514</v>
      </c>
      <c r="G155" s="1" t="s">
        <v>2477</v>
      </c>
      <c r="H155" s="1" t="s">
        <v>2478</v>
      </c>
      <c r="I155" s="1" t="s">
        <v>3171</v>
      </c>
      <c r="J155" s="1" t="s">
        <v>2480</v>
      </c>
      <c r="K155" s="1" t="s">
        <v>3171</v>
      </c>
      <c r="L155" s="1" t="s">
        <v>3171</v>
      </c>
      <c r="M155" s="1" t="s">
        <v>2481</v>
      </c>
      <c r="N155" s="1" t="s">
        <v>2481</v>
      </c>
      <c r="O155" s="1" t="s">
        <v>2482</v>
      </c>
      <c r="P155" s="1" t="s">
        <v>2483</v>
      </c>
      <c r="Q155" s="1" t="s">
        <v>2484</v>
      </c>
      <c r="R155" s="1" t="s">
        <v>3172</v>
      </c>
      <c r="S155" s="1" t="s">
        <v>2486</v>
      </c>
      <c r="T155" s="1" t="s">
        <v>2487</v>
      </c>
      <c r="U155" s="1" t="s">
        <v>2488</v>
      </c>
    </row>
    <row r="156" s="1" customFormat="1" spans="1:21">
      <c r="A156" s="3">
        <v>17836177643</v>
      </c>
      <c r="B156" s="1" t="s">
        <v>3156</v>
      </c>
      <c r="C156" s="1" t="s">
        <v>3173</v>
      </c>
      <c r="D156" s="1" t="s">
        <v>3174</v>
      </c>
      <c r="E156" s="1" t="s">
        <v>3175</v>
      </c>
      <c r="F156" s="1" t="s">
        <v>2476</v>
      </c>
      <c r="G156" s="1" t="s">
        <v>2514</v>
      </c>
      <c r="H156" s="1" t="s">
        <v>2478</v>
      </c>
      <c r="I156" s="1" t="s">
        <v>3176</v>
      </c>
      <c r="J156" s="1" t="s">
        <v>2480</v>
      </c>
      <c r="K156" s="1" t="s">
        <v>3176</v>
      </c>
      <c r="L156" s="1" t="s">
        <v>3176</v>
      </c>
      <c r="M156" s="1" t="s">
        <v>2481</v>
      </c>
      <c r="N156" s="1" t="s">
        <v>2481</v>
      </c>
      <c r="O156" s="1" t="s">
        <v>2482</v>
      </c>
      <c r="P156" s="1" t="s">
        <v>2483</v>
      </c>
      <c r="Q156" s="1" t="s">
        <v>2484</v>
      </c>
      <c r="R156" s="1" t="s">
        <v>3177</v>
      </c>
      <c r="S156" s="1" t="s">
        <v>2486</v>
      </c>
      <c r="T156" s="1" t="s">
        <v>2487</v>
      </c>
      <c r="U156" s="1" t="s">
        <v>2488</v>
      </c>
    </row>
    <row r="157" s="1" customFormat="1" spans="1:21">
      <c r="A157" s="3">
        <v>17836195624</v>
      </c>
      <c r="B157" s="1" t="s">
        <v>3156</v>
      </c>
      <c r="C157" s="1" t="s">
        <v>3178</v>
      </c>
      <c r="D157" s="1" t="s">
        <v>3179</v>
      </c>
      <c r="E157" s="1" t="s">
        <v>3180</v>
      </c>
      <c r="F157" s="1" t="s">
        <v>2651</v>
      </c>
      <c r="G157" s="1" t="s">
        <v>2514</v>
      </c>
      <c r="H157" s="1" t="s">
        <v>2478</v>
      </c>
      <c r="I157" s="1" t="s">
        <v>3181</v>
      </c>
      <c r="J157" s="1" t="s">
        <v>2480</v>
      </c>
      <c r="K157" s="1" t="s">
        <v>3181</v>
      </c>
      <c r="L157" s="1" t="s">
        <v>3181</v>
      </c>
      <c r="M157" s="1" t="s">
        <v>2481</v>
      </c>
      <c r="N157" s="1" t="s">
        <v>2481</v>
      </c>
      <c r="O157" s="1" t="s">
        <v>2482</v>
      </c>
      <c r="P157" s="1" t="s">
        <v>2483</v>
      </c>
      <c r="Q157" s="1" t="s">
        <v>2484</v>
      </c>
      <c r="R157" s="1" t="s">
        <v>3182</v>
      </c>
      <c r="S157" s="1" t="s">
        <v>2486</v>
      </c>
      <c r="T157" s="1" t="s">
        <v>2487</v>
      </c>
      <c r="U157" s="1" t="s">
        <v>2488</v>
      </c>
    </row>
    <row r="158" s="1" customFormat="1" spans="1:21">
      <c r="A158" s="3">
        <v>17836369636</v>
      </c>
      <c r="B158" s="1" t="s">
        <v>3156</v>
      </c>
      <c r="C158" s="1" t="s">
        <v>3183</v>
      </c>
      <c r="D158" s="1" t="s">
        <v>3184</v>
      </c>
      <c r="E158" s="1" t="s">
        <v>3185</v>
      </c>
      <c r="F158" s="1" t="s">
        <v>2493</v>
      </c>
      <c r="G158" s="1" t="s">
        <v>2514</v>
      </c>
      <c r="H158" s="1" t="s">
        <v>2478</v>
      </c>
      <c r="I158" s="1" t="s">
        <v>3186</v>
      </c>
      <c r="J158" s="1" t="s">
        <v>2480</v>
      </c>
      <c r="K158" s="1" t="s">
        <v>3186</v>
      </c>
      <c r="L158" s="1" t="s">
        <v>3186</v>
      </c>
      <c r="M158" s="1" t="s">
        <v>2481</v>
      </c>
      <c r="N158" s="1" t="s">
        <v>2481</v>
      </c>
      <c r="O158" s="1" t="s">
        <v>2482</v>
      </c>
      <c r="P158" s="1" t="s">
        <v>2483</v>
      </c>
      <c r="Q158" s="1" t="s">
        <v>2484</v>
      </c>
      <c r="R158" s="1" t="s">
        <v>3187</v>
      </c>
      <c r="S158" s="1" t="s">
        <v>2486</v>
      </c>
      <c r="T158" s="1" t="s">
        <v>2487</v>
      </c>
      <c r="U158" s="1" t="s">
        <v>2488</v>
      </c>
    </row>
    <row r="159" s="1" customFormat="1" spans="1:21">
      <c r="A159" s="3">
        <v>17836496568</v>
      </c>
      <c r="B159" s="1" t="s">
        <v>3156</v>
      </c>
      <c r="C159" s="1" t="s">
        <v>3188</v>
      </c>
      <c r="D159" s="1" t="s">
        <v>2608</v>
      </c>
      <c r="E159" s="1" t="s">
        <v>3189</v>
      </c>
      <c r="F159" s="1" t="s">
        <v>2520</v>
      </c>
      <c r="G159" s="1" t="s">
        <v>2624</v>
      </c>
      <c r="H159" s="1" t="s">
        <v>2478</v>
      </c>
      <c r="I159" s="1" t="s">
        <v>3129</v>
      </c>
      <c r="J159" s="1" t="s">
        <v>2480</v>
      </c>
      <c r="K159" s="1" t="s">
        <v>3129</v>
      </c>
      <c r="L159" s="1" t="s">
        <v>3129</v>
      </c>
      <c r="M159" s="1" t="s">
        <v>2481</v>
      </c>
      <c r="N159" s="1" t="s">
        <v>2481</v>
      </c>
      <c r="O159" s="1" t="s">
        <v>2482</v>
      </c>
      <c r="P159" s="1" t="s">
        <v>2483</v>
      </c>
      <c r="Q159" s="1" t="s">
        <v>2484</v>
      </c>
      <c r="R159" s="1" t="s">
        <v>3190</v>
      </c>
      <c r="S159" s="1" t="s">
        <v>2486</v>
      </c>
      <c r="T159" s="1" t="s">
        <v>2487</v>
      </c>
      <c r="U159" s="1" t="s">
        <v>2488</v>
      </c>
    </row>
    <row r="160" s="1" customFormat="1" spans="1:21">
      <c r="A160" s="3">
        <v>17836626010</v>
      </c>
      <c r="B160" s="1" t="s">
        <v>3156</v>
      </c>
      <c r="C160" s="1" t="s">
        <v>3191</v>
      </c>
      <c r="D160" s="1" t="s">
        <v>2666</v>
      </c>
      <c r="E160" s="1" t="s">
        <v>3192</v>
      </c>
      <c r="F160" s="1" t="s">
        <v>2499</v>
      </c>
      <c r="G160" s="1" t="s">
        <v>2500</v>
      </c>
      <c r="H160" s="1" t="s">
        <v>2478</v>
      </c>
      <c r="I160" s="1" t="s">
        <v>3193</v>
      </c>
      <c r="J160" s="1" t="s">
        <v>2480</v>
      </c>
      <c r="K160" s="1" t="s">
        <v>3193</v>
      </c>
      <c r="L160" s="1" t="s">
        <v>3193</v>
      </c>
      <c r="M160" s="1" t="s">
        <v>2481</v>
      </c>
      <c r="N160" s="1" t="s">
        <v>2481</v>
      </c>
      <c r="O160" s="1" t="s">
        <v>2482</v>
      </c>
      <c r="P160" s="1" t="s">
        <v>2483</v>
      </c>
      <c r="Q160" s="1" t="s">
        <v>2484</v>
      </c>
      <c r="R160" s="1" t="s">
        <v>3194</v>
      </c>
      <c r="S160" s="1" t="s">
        <v>2486</v>
      </c>
      <c r="T160" s="1" t="s">
        <v>2487</v>
      </c>
      <c r="U160" s="1" t="s">
        <v>2488</v>
      </c>
    </row>
    <row r="161" s="1" customFormat="1" spans="1:21">
      <c r="A161" s="3">
        <v>17836663869</v>
      </c>
      <c r="B161" s="1" t="s">
        <v>3156</v>
      </c>
      <c r="C161" s="1" t="s">
        <v>3195</v>
      </c>
      <c r="D161" s="1" t="s">
        <v>2666</v>
      </c>
      <c r="E161" s="1" t="s">
        <v>3196</v>
      </c>
      <c r="F161" s="1" t="s">
        <v>2499</v>
      </c>
      <c r="G161" s="1" t="s">
        <v>2500</v>
      </c>
      <c r="H161" s="1" t="s">
        <v>2478</v>
      </c>
      <c r="I161" s="1" t="s">
        <v>3193</v>
      </c>
      <c r="J161" s="1" t="s">
        <v>2480</v>
      </c>
      <c r="K161" s="1" t="s">
        <v>3193</v>
      </c>
      <c r="L161" s="1" t="s">
        <v>3193</v>
      </c>
      <c r="M161" s="1" t="s">
        <v>2481</v>
      </c>
      <c r="N161" s="1" t="s">
        <v>2481</v>
      </c>
      <c r="O161" s="1" t="s">
        <v>2482</v>
      </c>
      <c r="P161" s="1" t="s">
        <v>2483</v>
      </c>
      <c r="Q161" s="1" t="s">
        <v>2484</v>
      </c>
      <c r="R161" s="1" t="s">
        <v>3197</v>
      </c>
      <c r="S161" s="1" t="s">
        <v>2486</v>
      </c>
      <c r="T161" s="1" t="s">
        <v>2487</v>
      </c>
      <c r="U161" s="1" t="s">
        <v>2488</v>
      </c>
    </row>
    <row r="162" s="1" customFormat="1" spans="1:21">
      <c r="A162" s="3">
        <v>17836716887</v>
      </c>
      <c r="B162" s="1" t="s">
        <v>3156</v>
      </c>
      <c r="C162" s="1" t="s">
        <v>3198</v>
      </c>
      <c r="D162" s="1" t="s">
        <v>2692</v>
      </c>
      <c r="E162" s="1" t="s">
        <v>3199</v>
      </c>
      <c r="F162" s="1" t="s">
        <v>2508</v>
      </c>
      <c r="G162" s="1" t="s">
        <v>2520</v>
      </c>
      <c r="H162" s="1" t="s">
        <v>2478</v>
      </c>
      <c r="I162" s="1" t="s">
        <v>2799</v>
      </c>
      <c r="J162" s="1" t="s">
        <v>2480</v>
      </c>
      <c r="K162" s="1" t="s">
        <v>2799</v>
      </c>
      <c r="L162" s="1" t="s">
        <v>2799</v>
      </c>
      <c r="M162" s="1" t="s">
        <v>2481</v>
      </c>
      <c r="N162" s="1" t="s">
        <v>2481</v>
      </c>
      <c r="O162" s="1" t="s">
        <v>2482</v>
      </c>
      <c r="P162" s="1" t="s">
        <v>2483</v>
      </c>
      <c r="Q162" s="1" t="s">
        <v>2484</v>
      </c>
      <c r="R162" s="1" t="s">
        <v>3200</v>
      </c>
      <c r="S162" s="1" t="s">
        <v>2486</v>
      </c>
      <c r="T162" s="1" t="s">
        <v>2487</v>
      </c>
      <c r="U162" s="1" t="s">
        <v>2488</v>
      </c>
    </row>
    <row r="163" s="1" customFormat="1" spans="1:21">
      <c r="A163" s="3">
        <v>17836775417</v>
      </c>
      <c r="B163" s="1" t="s">
        <v>3156</v>
      </c>
      <c r="C163" s="1" t="s">
        <v>3201</v>
      </c>
      <c r="D163" s="1" t="s">
        <v>3202</v>
      </c>
      <c r="E163" s="1" t="s">
        <v>3203</v>
      </c>
      <c r="F163" s="1" t="s">
        <v>2514</v>
      </c>
      <c r="G163" s="1" t="s">
        <v>2500</v>
      </c>
      <c r="H163" s="1" t="s">
        <v>2478</v>
      </c>
      <c r="I163" s="1" t="s">
        <v>3204</v>
      </c>
      <c r="J163" s="1" t="s">
        <v>2480</v>
      </c>
      <c r="K163" s="1" t="s">
        <v>3204</v>
      </c>
      <c r="L163" s="1" t="s">
        <v>3204</v>
      </c>
      <c r="M163" s="1" t="s">
        <v>2481</v>
      </c>
      <c r="N163" s="1" t="s">
        <v>2481</v>
      </c>
      <c r="O163" s="1" t="s">
        <v>2482</v>
      </c>
      <c r="P163" s="1" t="s">
        <v>2483</v>
      </c>
      <c r="Q163" s="1" t="s">
        <v>2484</v>
      </c>
      <c r="R163" s="1" t="s">
        <v>3205</v>
      </c>
      <c r="S163" s="1" t="s">
        <v>2486</v>
      </c>
      <c r="T163" s="1" t="s">
        <v>2487</v>
      </c>
      <c r="U163" s="1" t="s">
        <v>2488</v>
      </c>
    </row>
    <row r="164" s="1" customFormat="1" spans="1:21">
      <c r="A164" s="3">
        <v>17836786487</v>
      </c>
      <c r="B164" s="1" t="s">
        <v>3156</v>
      </c>
      <c r="C164" s="1" t="s">
        <v>3206</v>
      </c>
      <c r="D164" s="1" t="s">
        <v>2908</v>
      </c>
      <c r="E164" s="1" t="s">
        <v>3207</v>
      </c>
      <c r="F164" s="1" t="s">
        <v>2476</v>
      </c>
      <c r="G164" s="1" t="s">
        <v>2514</v>
      </c>
      <c r="H164" s="1" t="s">
        <v>2478</v>
      </c>
      <c r="I164" s="1" t="s">
        <v>3208</v>
      </c>
      <c r="J164" s="1" t="s">
        <v>2480</v>
      </c>
      <c r="K164" s="1" t="s">
        <v>3208</v>
      </c>
      <c r="L164" s="1" t="s">
        <v>3208</v>
      </c>
      <c r="M164" s="1" t="s">
        <v>2481</v>
      </c>
      <c r="N164" s="1" t="s">
        <v>2481</v>
      </c>
      <c r="O164" s="1" t="s">
        <v>2482</v>
      </c>
      <c r="P164" s="1" t="s">
        <v>2483</v>
      </c>
      <c r="Q164" s="1" t="s">
        <v>2484</v>
      </c>
      <c r="R164" s="1" t="s">
        <v>3209</v>
      </c>
      <c r="S164" s="1" t="s">
        <v>2486</v>
      </c>
      <c r="T164" s="1" t="s">
        <v>2487</v>
      </c>
      <c r="U164" s="1" t="s">
        <v>2488</v>
      </c>
    </row>
    <row r="165" s="1" customFormat="1" spans="1:21">
      <c r="A165" s="3">
        <v>17836889478</v>
      </c>
      <c r="B165" s="1" t="s">
        <v>3156</v>
      </c>
      <c r="C165" s="1" t="s">
        <v>3210</v>
      </c>
      <c r="D165" s="1" t="s">
        <v>2540</v>
      </c>
      <c r="E165" s="1" t="s">
        <v>3211</v>
      </c>
      <c r="F165" s="1" t="s">
        <v>2477</v>
      </c>
      <c r="G165" s="1" t="s">
        <v>2499</v>
      </c>
      <c r="H165" s="1" t="s">
        <v>2478</v>
      </c>
      <c r="I165" s="1" t="s">
        <v>3212</v>
      </c>
      <c r="J165" s="1" t="s">
        <v>2480</v>
      </c>
      <c r="K165" s="1" t="s">
        <v>3212</v>
      </c>
      <c r="L165" s="1" t="s">
        <v>3212</v>
      </c>
      <c r="M165" s="1" t="s">
        <v>2481</v>
      </c>
      <c r="N165" s="1" t="s">
        <v>2481</v>
      </c>
      <c r="O165" s="1" t="s">
        <v>2482</v>
      </c>
      <c r="P165" s="1" t="s">
        <v>2483</v>
      </c>
      <c r="Q165" s="1" t="s">
        <v>2484</v>
      </c>
      <c r="R165" s="1" t="s">
        <v>3213</v>
      </c>
      <c r="S165" s="1" t="s">
        <v>2486</v>
      </c>
      <c r="T165" s="1" t="s">
        <v>2487</v>
      </c>
      <c r="U165" s="1" t="s">
        <v>2488</v>
      </c>
    </row>
    <row r="166" s="1" customFormat="1" spans="1:21">
      <c r="A166" s="3">
        <v>17837049183</v>
      </c>
      <c r="B166" s="1" t="s">
        <v>3156</v>
      </c>
      <c r="C166" s="1" t="s">
        <v>3214</v>
      </c>
      <c r="D166" s="1" t="s">
        <v>2856</v>
      </c>
      <c r="E166" s="1" t="s">
        <v>3215</v>
      </c>
      <c r="F166" s="1" t="s">
        <v>2514</v>
      </c>
      <c r="G166" s="1" t="s">
        <v>2477</v>
      </c>
      <c r="H166" s="1" t="s">
        <v>2478</v>
      </c>
      <c r="I166" s="1" t="s">
        <v>3216</v>
      </c>
      <c r="J166" s="1" t="s">
        <v>2480</v>
      </c>
      <c r="K166" s="1" t="s">
        <v>3216</v>
      </c>
      <c r="L166" s="1" t="s">
        <v>3216</v>
      </c>
      <c r="M166" s="1" t="s">
        <v>2481</v>
      </c>
      <c r="N166" s="1" t="s">
        <v>2481</v>
      </c>
      <c r="O166" s="1" t="s">
        <v>2482</v>
      </c>
      <c r="P166" s="1" t="s">
        <v>2483</v>
      </c>
      <c r="Q166" s="1" t="s">
        <v>2484</v>
      </c>
      <c r="R166" s="1" t="s">
        <v>3217</v>
      </c>
      <c r="S166" s="1" t="s">
        <v>2486</v>
      </c>
      <c r="T166" s="1" t="s">
        <v>2487</v>
      </c>
      <c r="U166" s="1" t="s">
        <v>2488</v>
      </c>
    </row>
    <row r="167" s="1" customFormat="1" spans="1:21">
      <c r="A167" s="3">
        <v>17837302028</v>
      </c>
      <c r="B167" s="1" t="s">
        <v>3156</v>
      </c>
      <c r="C167" s="1" t="s">
        <v>3218</v>
      </c>
      <c r="D167" s="1" t="s">
        <v>2588</v>
      </c>
      <c r="E167" s="1" t="s">
        <v>3219</v>
      </c>
      <c r="F167" s="1" t="s">
        <v>2520</v>
      </c>
      <c r="G167" s="1" t="s">
        <v>2624</v>
      </c>
      <c r="H167" s="1" t="s">
        <v>2478</v>
      </c>
      <c r="I167" s="1" t="s">
        <v>3220</v>
      </c>
      <c r="J167" s="1" t="s">
        <v>2480</v>
      </c>
      <c r="K167" s="1" t="s">
        <v>3220</v>
      </c>
      <c r="L167" s="1" t="s">
        <v>3220</v>
      </c>
      <c r="M167" s="1" t="s">
        <v>2481</v>
      </c>
      <c r="N167" s="1" t="s">
        <v>2481</v>
      </c>
      <c r="O167" s="1" t="s">
        <v>2482</v>
      </c>
      <c r="P167" s="1" t="s">
        <v>2483</v>
      </c>
      <c r="Q167" s="1" t="s">
        <v>2484</v>
      </c>
      <c r="R167" s="1" t="s">
        <v>3221</v>
      </c>
      <c r="S167" s="1" t="s">
        <v>2486</v>
      </c>
      <c r="T167" s="1" t="s">
        <v>2487</v>
      </c>
      <c r="U167" s="1" t="s">
        <v>2488</v>
      </c>
    </row>
    <row r="168" s="1" customFormat="1" spans="1:21">
      <c r="A168" s="3">
        <v>17837360268</v>
      </c>
      <c r="B168" s="1" t="s">
        <v>3156</v>
      </c>
      <c r="C168" s="1" t="s">
        <v>3222</v>
      </c>
      <c r="D168" s="1" t="s">
        <v>3060</v>
      </c>
      <c r="E168" s="1" t="s">
        <v>3223</v>
      </c>
      <c r="F168" s="1" t="s">
        <v>2508</v>
      </c>
      <c r="G168" s="1" t="s">
        <v>2520</v>
      </c>
      <c r="H168" s="1" t="s">
        <v>2478</v>
      </c>
      <c r="I168" s="1" t="s">
        <v>3224</v>
      </c>
      <c r="J168" s="1" t="s">
        <v>2480</v>
      </c>
      <c r="K168" s="1" t="s">
        <v>3224</v>
      </c>
      <c r="L168" s="1" t="s">
        <v>3224</v>
      </c>
      <c r="M168" s="1" t="s">
        <v>2481</v>
      </c>
      <c r="N168" s="1" t="s">
        <v>2481</v>
      </c>
      <c r="O168" s="1" t="s">
        <v>2482</v>
      </c>
      <c r="P168" s="1" t="s">
        <v>2483</v>
      </c>
      <c r="Q168" s="1" t="s">
        <v>2484</v>
      </c>
      <c r="R168" s="1" t="s">
        <v>3225</v>
      </c>
      <c r="S168" s="1" t="s">
        <v>2486</v>
      </c>
      <c r="T168" s="1" t="s">
        <v>2487</v>
      </c>
      <c r="U168" s="1" t="s">
        <v>2488</v>
      </c>
    </row>
    <row r="169" s="1" customFormat="1" spans="1:21">
      <c r="A169" s="3">
        <v>17837596464</v>
      </c>
      <c r="B169" s="1" t="s">
        <v>3156</v>
      </c>
      <c r="C169" s="1" t="s">
        <v>3226</v>
      </c>
      <c r="D169" s="1" t="s">
        <v>2608</v>
      </c>
      <c r="E169" s="1" t="s">
        <v>3227</v>
      </c>
      <c r="F169" s="1" t="s">
        <v>2520</v>
      </c>
      <c r="G169" s="1" t="s">
        <v>2624</v>
      </c>
      <c r="H169" s="1" t="s">
        <v>2478</v>
      </c>
      <c r="I169" s="1" t="s">
        <v>3129</v>
      </c>
      <c r="J169" s="1" t="s">
        <v>2480</v>
      </c>
      <c r="K169" s="1" t="s">
        <v>3129</v>
      </c>
      <c r="L169" s="1" t="s">
        <v>3129</v>
      </c>
      <c r="M169" s="1" t="s">
        <v>2481</v>
      </c>
      <c r="N169" s="1" t="s">
        <v>2481</v>
      </c>
      <c r="O169" s="1" t="s">
        <v>2482</v>
      </c>
      <c r="P169" s="1" t="s">
        <v>2483</v>
      </c>
      <c r="Q169" s="1" t="s">
        <v>2484</v>
      </c>
      <c r="R169" s="1" t="s">
        <v>3228</v>
      </c>
      <c r="S169" s="1" t="s">
        <v>2486</v>
      </c>
      <c r="T169" s="1" t="s">
        <v>2487</v>
      </c>
      <c r="U169" s="1" t="s">
        <v>2488</v>
      </c>
    </row>
    <row r="170" s="1" customFormat="1" spans="1:21">
      <c r="A170" s="3">
        <v>17837696897</v>
      </c>
      <c r="B170" s="1" t="s">
        <v>3156</v>
      </c>
      <c r="C170" s="1" t="s">
        <v>3229</v>
      </c>
      <c r="D170" s="1" t="s">
        <v>2546</v>
      </c>
      <c r="E170" s="1" t="s">
        <v>3230</v>
      </c>
      <c r="F170" s="1" t="s">
        <v>2493</v>
      </c>
      <c r="G170" s="1" t="s">
        <v>2514</v>
      </c>
      <c r="H170" s="1" t="s">
        <v>2478</v>
      </c>
      <c r="I170" s="1" t="s">
        <v>3231</v>
      </c>
      <c r="J170" s="1" t="s">
        <v>2480</v>
      </c>
      <c r="K170" s="1" t="s">
        <v>3231</v>
      </c>
      <c r="L170" s="1" t="s">
        <v>3231</v>
      </c>
      <c r="M170" s="1" t="s">
        <v>2481</v>
      </c>
      <c r="N170" s="1" t="s">
        <v>2481</v>
      </c>
      <c r="O170" s="1" t="s">
        <v>2482</v>
      </c>
      <c r="P170" s="1" t="s">
        <v>2483</v>
      </c>
      <c r="Q170" s="1" t="s">
        <v>2484</v>
      </c>
      <c r="R170" s="1" t="s">
        <v>3232</v>
      </c>
      <c r="S170" s="1" t="s">
        <v>2486</v>
      </c>
      <c r="T170" s="1" t="s">
        <v>2487</v>
      </c>
      <c r="U170" s="1" t="s">
        <v>2488</v>
      </c>
    </row>
    <row r="171" s="1" customFormat="1" spans="1:21">
      <c r="A171" s="3">
        <v>17837754024</v>
      </c>
      <c r="B171" s="1" t="s">
        <v>3156</v>
      </c>
      <c r="C171" s="1" t="s">
        <v>3233</v>
      </c>
      <c r="D171" s="1" t="s">
        <v>2723</v>
      </c>
      <c r="E171" s="1" t="s">
        <v>3234</v>
      </c>
      <c r="F171" s="1" t="s">
        <v>2493</v>
      </c>
      <c r="G171" s="1" t="s">
        <v>2500</v>
      </c>
      <c r="H171" s="1" t="s">
        <v>2478</v>
      </c>
      <c r="I171" s="1" t="s">
        <v>3235</v>
      </c>
      <c r="J171" s="1" t="s">
        <v>2480</v>
      </c>
      <c r="K171" s="1" t="s">
        <v>3235</v>
      </c>
      <c r="L171" s="1" t="s">
        <v>3235</v>
      </c>
      <c r="M171" s="1" t="s">
        <v>2481</v>
      </c>
      <c r="N171" s="1" t="s">
        <v>2481</v>
      </c>
      <c r="O171" s="1" t="s">
        <v>2482</v>
      </c>
      <c r="P171" s="1" t="s">
        <v>2483</v>
      </c>
      <c r="Q171" s="1" t="s">
        <v>2484</v>
      </c>
      <c r="R171" s="1" t="s">
        <v>3236</v>
      </c>
      <c r="S171" s="1" t="s">
        <v>2486</v>
      </c>
      <c r="T171" s="1" t="s">
        <v>2487</v>
      </c>
      <c r="U171" s="1" t="s">
        <v>2488</v>
      </c>
    </row>
    <row r="172" s="1" customFormat="1" spans="1:21">
      <c r="A172" s="3">
        <v>17837785572</v>
      </c>
      <c r="B172" s="1" t="s">
        <v>3156</v>
      </c>
      <c r="C172" s="1" t="s">
        <v>3237</v>
      </c>
      <c r="D172" s="1" t="s">
        <v>2546</v>
      </c>
      <c r="E172" s="1" t="s">
        <v>3238</v>
      </c>
      <c r="F172" s="1" t="s">
        <v>2476</v>
      </c>
      <c r="G172" s="1" t="s">
        <v>2514</v>
      </c>
      <c r="H172" s="1" t="s">
        <v>2478</v>
      </c>
      <c r="I172" s="1" t="s">
        <v>3231</v>
      </c>
      <c r="J172" s="1" t="s">
        <v>2480</v>
      </c>
      <c r="K172" s="1" t="s">
        <v>3231</v>
      </c>
      <c r="L172" s="1" t="s">
        <v>3231</v>
      </c>
      <c r="M172" s="1" t="s">
        <v>2481</v>
      </c>
      <c r="N172" s="1" t="s">
        <v>2481</v>
      </c>
      <c r="O172" s="1" t="s">
        <v>2482</v>
      </c>
      <c r="P172" s="1" t="s">
        <v>2483</v>
      </c>
      <c r="Q172" s="1" t="s">
        <v>2484</v>
      </c>
      <c r="R172" s="1" t="s">
        <v>3239</v>
      </c>
      <c r="S172" s="1" t="s">
        <v>2486</v>
      </c>
      <c r="T172" s="1" t="s">
        <v>2487</v>
      </c>
      <c r="U172" s="1" t="s">
        <v>2488</v>
      </c>
    </row>
    <row r="173" s="1" customFormat="1" spans="1:21">
      <c r="A173" s="3">
        <v>17837852720</v>
      </c>
      <c r="B173" s="1" t="s">
        <v>3240</v>
      </c>
      <c r="C173" s="1" t="s">
        <v>3241</v>
      </c>
      <c r="D173" s="1" t="s">
        <v>2908</v>
      </c>
      <c r="E173" s="1" t="s">
        <v>3242</v>
      </c>
      <c r="F173" s="1" t="s">
        <v>2493</v>
      </c>
      <c r="G173" s="1" t="s">
        <v>2477</v>
      </c>
      <c r="H173" s="1" t="s">
        <v>2478</v>
      </c>
      <c r="I173" s="1" t="s">
        <v>3243</v>
      </c>
      <c r="J173" s="1" t="s">
        <v>2480</v>
      </c>
      <c r="K173" s="1" t="s">
        <v>3243</v>
      </c>
      <c r="L173" s="1" t="s">
        <v>3243</v>
      </c>
      <c r="M173" s="1" t="s">
        <v>2481</v>
      </c>
      <c r="N173" s="1" t="s">
        <v>2481</v>
      </c>
      <c r="O173" s="1" t="s">
        <v>2482</v>
      </c>
      <c r="P173" s="1" t="s">
        <v>2483</v>
      </c>
      <c r="Q173" s="1" t="s">
        <v>2484</v>
      </c>
      <c r="R173" s="1" t="s">
        <v>3244</v>
      </c>
      <c r="S173" s="1" t="s">
        <v>2486</v>
      </c>
      <c r="T173" s="1" t="s">
        <v>2487</v>
      </c>
      <c r="U173" s="1" t="s">
        <v>2488</v>
      </c>
    </row>
    <row r="174" s="1" customFormat="1" spans="1:21">
      <c r="A174" s="3">
        <v>17837819526</v>
      </c>
      <c r="B174" s="1" t="s">
        <v>3240</v>
      </c>
      <c r="C174" s="1" t="s">
        <v>3245</v>
      </c>
      <c r="D174" s="1" t="s">
        <v>2728</v>
      </c>
      <c r="E174" s="1" t="s">
        <v>3246</v>
      </c>
      <c r="F174" s="1" t="s">
        <v>2476</v>
      </c>
      <c r="G174" s="1" t="s">
        <v>2500</v>
      </c>
      <c r="H174" s="1" t="s">
        <v>2478</v>
      </c>
      <c r="I174" s="1" t="s">
        <v>3247</v>
      </c>
      <c r="J174" s="1" t="s">
        <v>2480</v>
      </c>
      <c r="K174" s="1" t="s">
        <v>3247</v>
      </c>
      <c r="L174" s="1" t="s">
        <v>3247</v>
      </c>
      <c r="M174" s="1" t="s">
        <v>2481</v>
      </c>
      <c r="N174" s="1" t="s">
        <v>2481</v>
      </c>
      <c r="O174" s="1" t="s">
        <v>2482</v>
      </c>
      <c r="P174" s="1" t="s">
        <v>2483</v>
      </c>
      <c r="Q174" s="1" t="s">
        <v>2484</v>
      </c>
      <c r="R174" s="1" t="s">
        <v>3248</v>
      </c>
      <c r="S174" s="1" t="s">
        <v>2486</v>
      </c>
      <c r="T174" s="1" t="s">
        <v>2487</v>
      </c>
      <c r="U174" s="1" t="s">
        <v>2488</v>
      </c>
    </row>
    <row r="175" s="1" customFormat="1" spans="1:21">
      <c r="A175" s="3">
        <v>17837891282</v>
      </c>
      <c r="B175" s="1" t="s">
        <v>3240</v>
      </c>
      <c r="C175" s="1" t="s">
        <v>3249</v>
      </c>
      <c r="D175" s="1" t="s">
        <v>2707</v>
      </c>
      <c r="E175" s="1" t="s">
        <v>3250</v>
      </c>
      <c r="F175" s="1" t="s">
        <v>2500</v>
      </c>
      <c r="G175" s="1" t="s">
        <v>2508</v>
      </c>
      <c r="H175" s="1" t="s">
        <v>2478</v>
      </c>
      <c r="I175" s="1" t="s">
        <v>3216</v>
      </c>
      <c r="J175" s="1" t="s">
        <v>2480</v>
      </c>
      <c r="K175" s="1" t="s">
        <v>3216</v>
      </c>
      <c r="L175" s="1" t="s">
        <v>3216</v>
      </c>
      <c r="M175" s="1" t="s">
        <v>2481</v>
      </c>
      <c r="N175" s="1" t="s">
        <v>2481</v>
      </c>
      <c r="O175" s="1" t="s">
        <v>2482</v>
      </c>
      <c r="P175" s="1" t="s">
        <v>2483</v>
      </c>
      <c r="Q175" s="1" t="s">
        <v>2484</v>
      </c>
      <c r="R175" s="1" t="s">
        <v>3251</v>
      </c>
      <c r="S175" s="1" t="s">
        <v>2486</v>
      </c>
      <c r="T175" s="1" t="s">
        <v>2487</v>
      </c>
      <c r="U175" s="1" t="s">
        <v>2488</v>
      </c>
    </row>
    <row r="176" s="1" customFormat="1" spans="1:21">
      <c r="A176" s="3">
        <v>17838006811</v>
      </c>
      <c r="B176" s="1" t="s">
        <v>3240</v>
      </c>
      <c r="C176" s="1" t="s">
        <v>3252</v>
      </c>
      <c r="D176" s="1" t="s">
        <v>2908</v>
      </c>
      <c r="E176" s="1" t="s">
        <v>3253</v>
      </c>
      <c r="F176" s="1" t="s">
        <v>2493</v>
      </c>
      <c r="G176" s="1" t="s">
        <v>2477</v>
      </c>
      <c r="H176" s="1" t="s">
        <v>2478</v>
      </c>
      <c r="I176" s="1" t="s">
        <v>3254</v>
      </c>
      <c r="J176" s="1" t="s">
        <v>2480</v>
      </c>
      <c r="K176" s="1" t="s">
        <v>3254</v>
      </c>
      <c r="L176" s="1" t="s">
        <v>3254</v>
      </c>
      <c r="M176" s="1" t="s">
        <v>2481</v>
      </c>
      <c r="N176" s="1" t="s">
        <v>2481</v>
      </c>
      <c r="O176" s="1" t="s">
        <v>2482</v>
      </c>
      <c r="P176" s="1" t="s">
        <v>2483</v>
      </c>
      <c r="Q176" s="1" t="s">
        <v>2484</v>
      </c>
      <c r="R176" s="1" t="s">
        <v>3255</v>
      </c>
      <c r="S176" s="1" t="s">
        <v>2486</v>
      </c>
      <c r="T176" s="1" t="s">
        <v>2487</v>
      </c>
      <c r="U176" s="1" t="s">
        <v>2488</v>
      </c>
    </row>
    <row r="177" s="1" customFormat="1" spans="1:21">
      <c r="A177" s="3">
        <v>17838111623</v>
      </c>
      <c r="B177" s="1" t="s">
        <v>3240</v>
      </c>
      <c r="C177" s="1" t="s">
        <v>3256</v>
      </c>
      <c r="D177" s="1" t="s">
        <v>3257</v>
      </c>
      <c r="E177" s="1" t="s">
        <v>3258</v>
      </c>
      <c r="F177" s="1" t="s">
        <v>2514</v>
      </c>
      <c r="G177" s="1" t="s">
        <v>2477</v>
      </c>
      <c r="H177" s="1" t="s">
        <v>2478</v>
      </c>
      <c r="I177" s="1" t="s">
        <v>3259</v>
      </c>
      <c r="J177" s="1" t="s">
        <v>2480</v>
      </c>
      <c r="K177" s="1" t="s">
        <v>3259</v>
      </c>
      <c r="L177" s="1" t="s">
        <v>3259</v>
      </c>
      <c r="M177" s="1" t="s">
        <v>2481</v>
      </c>
      <c r="N177" s="1" t="s">
        <v>2481</v>
      </c>
      <c r="O177" s="1" t="s">
        <v>2482</v>
      </c>
      <c r="P177" s="1" t="s">
        <v>2483</v>
      </c>
      <c r="Q177" s="1" t="s">
        <v>2484</v>
      </c>
      <c r="R177" s="1" t="s">
        <v>3260</v>
      </c>
      <c r="S177" s="1" t="s">
        <v>2486</v>
      </c>
      <c r="T177" s="1" t="s">
        <v>2487</v>
      </c>
      <c r="U177" s="1" t="s">
        <v>2488</v>
      </c>
    </row>
    <row r="178" s="1" customFormat="1" spans="1:21">
      <c r="A178" s="3">
        <v>17838414968</v>
      </c>
      <c r="B178" s="1" t="s">
        <v>3240</v>
      </c>
      <c r="C178" s="1" t="s">
        <v>3261</v>
      </c>
      <c r="D178" s="1" t="s">
        <v>3262</v>
      </c>
      <c r="E178" s="1" t="s">
        <v>3263</v>
      </c>
      <c r="F178" s="1" t="s">
        <v>2493</v>
      </c>
      <c r="G178" s="1" t="s">
        <v>2477</v>
      </c>
      <c r="H178" s="1" t="s">
        <v>2478</v>
      </c>
      <c r="I178" s="1" t="s">
        <v>3264</v>
      </c>
      <c r="J178" s="1" t="s">
        <v>2480</v>
      </c>
      <c r="K178" s="1" t="s">
        <v>3264</v>
      </c>
      <c r="L178" s="1" t="s">
        <v>3264</v>
      </c>
      <c r="M178" s="1" t="s">
        <v>2481</v>
      </c>
      <c r="N178" s="1" t="s">
        <v>2481</v>
      </c>
      <c r="O178" s="1" t="s">
        <v>2482</v>
      </c>
      <c r="P178" s="1" t="s">
        <v>2483</v>
      </c>
      <c r="Q178" s="1" t="s">
        <v>2484</v>
      </c>
      <c r="R178" s="1" t="s">
        <v>3265</v>
      </c>
      <c r="S178" s="1" t="s">
        <v>2486</v>
      </c>
      <c r="T178" s="1" t="s">
        <v>2487</v>
      </c>
      <c r="U178" s="1" t="s">
        <v>2488</v>
      </c>
    </row>
    <row r="179" s="1" customFormat="1" spans="1:21">
      <c r="A179" s="3">
        <v>17838681697</v>
      </c>
      <c r="B179" s="1" t="s">
        <v>3240</v>
      </c>
      <c r="C179" s="1" t="s">
        <v>3266</v>
      </c>
      <c r="D179" s="1" t="s">
        <v>3111</v>
      </c>
      <c r="E179" s="1" t="s">
        <v>3267</v>
      </c>
      <c r="F179" s="1" t="s">
        <v>2493</v>
      </c>
      <c r="G179" s="1" t="s">
        <v>2477</v>
      </c>
      <c r="H179" s="1" t="s">
        <v>2478</v>
      </c>
      <c r="I179" s="1" t="s">
        <v>3268</v>
      </c>
      <c r="J179" s="1" t="s">
        <v>2480</v>
      </c>
      <c r="K179" s="1" t="s">
        <v>3268</v>
      </c>
      <c r="L179" s="1" t="s">
        <v>3268</v>
      </c>
      <c r="M179" s="1" t="s">
        <v>2481</v>
      </c>
      <c r="N179" s="1" t="s">
        <v>2481</v>
      </c>
      <c r="O179" s="1" t="s">
        <v>2482</v>
      </c>
      <c r="P179" s="1" t="s">
        <v>2483</v>
      </c>
      <c r="Q179" s="1" t="s">
        <v>2484</v>
      </c>
      <c r="R179" s="1" t="s">
        <v>3269</v>
      </c>
      <c r="S179" s="1" t="s">
        <v>2486</v>
      </c>
      <c r="T179" s="1" t="s">
        <v>2487</v>
      </c>
      <c r="U179" s="1" t="s">
        <v>2488</v>
      </c>
    </row>
    <row r="180" s="1" customFormat="1" spans="1:21">
      <c r="A180" s="3">
        <v>17841819972</v>
      </c>
      <c r="B180" s="1" t="s">
        <v>3240</v>
      </c>
      <c r="C180" s="1" t="s">
        <v>3270</v>
      </c>
      <c r="D180" s="1" t="s">
        <v>2617</v>
      </c>
      <c r="E180" s="1" t="s">
        <v>3271</v>
      </c>
      <c r="F180" s="1" t="s">
        <v>2477</v>
      </c>
      <c r="G180" s="1" t="s">
        <v>2499</v>
      </c>
      <c r="H180" s="1" t="s">
        <v>2478</v>
      </c>
      <c r="I180" s="1" t="s">
        <v>3272</v>
      </c>
      <c r="J180" s="1" t="s">
        <v>2480</v>
      </c>
      <c r="K180" s="1" t="s">
        <v>3272</v>
      </c>
      <c r="L180" s="1" t="s">
        <v>3272</v>
      </c>
      <c r="M180" s="1" t="s">
        <v>2481</v>
      </c>
      <c r="N180" s="1" t="s">
        <v>2481</v>
      </c>
      <c r="O180" s="1" t="s">
        <v>2482</v>
      </c>
      <c r="P180" s="1" t="s">
        <v>2483</v>
      </c>
      <c r="Q180" s="1" t="s">
        <v>2484</v>
      </c>
      <c r="R180" s="1" t="s">
        <v>3273</v>
      </c>
      <c r="S180" s="1" t="s">
        <v>2486</v>
      </c>
      <c r="T180" s="1" t="s">
        <v>2487</v>
      </c>
      <c r="U180" s="1" t="s">
        <v>2488</v>
      </c>
    </row>
    <row r="181" s="1" customFormat="1" spans="1:21">
      <c r="A181" s="3">
        <v>17842444469</v>
      </c>
      <c r="B181" s="1" t="s">
        <v>3240</v>
      </c>
      <c r="C181" s="1" t="s">
        <v>3274</v>
      </c>
      <c r="D181" s="1" t="s">
        <v>2534</v>
      </c>
      <c r="E181" s="1" t="s">
        <v>3275</v>
      </c>
      <c r="F181" s="1" t="s">
        <v>2514</v>
      </c>
      <c r="G181" s="1" t="s">
        <v>2477</v>
      </c>
      <c r="H181" s="1" t="s">
        <v>2478</v>
      </c>
      <c r="I181" s="1" t="s">
        <v>3276</v>
      </c>
      <c r="J181" s="1" t="s">
        <v>2480</v>
      </c>
      <c r="K181" s="1" t="s">
        <v>3276</v>
      </c>
      <c r="L181" s="1" t="s">
        <v>3276</v>
      </c>
      <c r="M181" s="1" t="s">
        <v>2481</v>
      </c>
      <c r="N181" s="1" t="s">
        <v>2481</v>
      </c>
      <c r="O181" s="1" t="s">
        <v>2482</v>
      </c>
      <c r="P181" s="1" t="s">
        <v>2483</v>
      </c>
      <c r="Q181" s="1" t="s">
        <v>2484</v>
      </c>
      <c r="R181" s="1" t="s">
        <v>3277</v>
      </c>
      <c r="S181" s="1" t="s">
        <v>2486</v>
      </c>
      <c r="T181" s="1" t="s">
        <v>2487</v>
      </c>
      <c r="U181" s="1" t="s">
        <v>2488</v>
      </c>
    </row>
    <row r="182" s="1" customFormat="1" spans="1:21">
      <c r="A182" s="3">
        <v>17842522905</v>
      </c>
      <c r="B182" s="1" t="s">
        <v>3240</v>
      </c>
      <c r="C182" s="1" t="s">
        <v>3278</v>
      </c>
      <c r="D182" s="1" t="s">
        <v>3279</v>
      </c>
      <c r="E182" s="1" t="s">
        <v>3280</v>
      </c>
      <c r="F182" s="1" t="s">
        <v>2651</v>
      </c>
      <c r="G182" s="1" t="s">
        <v>2514</v>
      </c>
      <c r="H182" s="1" t="s">
        <v>2478</v>
      </c>
      <c r="I182" s="1" t="s">
        <v>3281</v>
      </c>
      <c r="J182" s="1" t="s">
        <v>2480</v>
      </c>
      <c r="K182" s="1" t="s">
        <v>3281</v>
      </c>
      <c r="L182" s="1" t="s">
        <v>3281</v>
      </c>
      <c r="M182" s="1" t="s">
        <v>2481</v>
      </c>
      <c r="N182" s="1" t="s">
        <v>2481</v>
      </c>
      <c r="O182" s="1" t="s">
        <v>2482</v>
      </c>
      <c r="P182" s="1" t="s">
        <v>2483</v>
      </c>
      <c r="Q182" s="1" t="s">
        <v>2484</v>
      </c>
      <c r="R182" s="1" t="s">
        <v>3282</v>
      </c>
      <c r="S182" s="1" t="s">
        <v>2486</v>
      </c>
      <c r="T182" s="1" t="s">
        <v>2487</v>
      </c>
      <c r="U182" s="1" t="s">
        <v>2488</v>
      </c>
    </row>
    <row r="183" s="1" customFormat="1" spans="1:21">
      <c r="A183" s="3">
        <v>17842644020</v>
      </c>
      <c r="B183" s="1" t="s">
        <v>3240</v>
      </c>
      <c r="C183" s="1" t="s">
        <v>3283</v>
      </c>
      <c r="D183" s="1" t="s">
        <v>2525</v>
      </c>
      <c r="E183" s="1" t="s">
        <v>3284</v>
      </c>
      <c r="F183" s="1" t="s">
        <v>3285</v>
      </c>
      <c r="G183" s="1" t="s">
        <v>2500</v>
      </c>
      <c r="H183" s="1" t="s">
        <v>2478</v>
      </c>
      <c r="I183" s="1" t="s">
        <v>3286</v>
      </c>
      <c r="J183" s="1" t="s">
        <v>2480</v>
      </c>
      <c r="K183" s="1" t="s">
        <v>3286</v>
      </c>
      <c r="L183" s="1" t="s">
        <v>3286</v>
      </c>
      <c r="M183" s="1" t="s">
        <v>2481</v>
      </c>
      <c r="N183" s="1" t="s">
        <v>2481</v>
      </c>
      <c r="O183" s="1" t="s">
        <v>2482</v>
      </c>
      <c r="P183" s="1" t="s">
        <v>2483</v>
      </c>
      <c r="Q183" s="1" t="s">
        <v>2484</v>
      </c>
      <c r="R183" s="1" t="s">
        <v>3287</v>
      </c>
      <c r="S183" s="1" t="s">
        <v>2486</v>
      </c>
      <c r="T183" s="1" t="s">
        <v>2487</v>
      </c>
      <c r="U183" s="1" t="s">
        <v>2488</v>
      </c>
    </row>
    <row r="184" s="1" customFormat="1" spans="1:21">
      <c r="A184" s="3">
        <v>17842669079</v>
      </c>
      <c r="B184" s="1" t="s">
        <v>3240</v>
      </c>
      <c r="C184" s="1" t="s">
        <v>3288</v>
      </c>
      <c r="D184" s="1" t="s">
        <v>2908</v>
      </c>
      <c r="E184" s="1" t="s">
        <v>3289</v>
      </c>
      <c r="F184" s="1" t="s">
        <v>2493</v>
      </c>
      <c r="G184" s="1" t="s">
        <v>2477</v>
      </c>
      <c r="H184" s="1" t="s">
        <v>2478</v>
      </c>
      <c r="I184" s="1" t="s">
        <v>3290</v>
      </c>
      <c r="J184" s="1" t="s">
        <v>2480</v>
      </c>
      <c r="K184" s="1" t="s">
        <v>3290</v>
      </c>
      <c r="L184" s="1" t="s">
        <v>3290</v>
      </c>
      <c r="M184" s="1" t="s">
        <v>2481</v>
      </c>
      <c r="N184" s="1" t="s">
        <v>2481</v>
      </c>
      <c r="O184" s="1" t="s">
        <v>2482</v>
      </c>
      <c r="P184" s="1" t="s">
        <v>2483</v>
      </c>
      <c r="Q184" s="1" t="s">
        <v>2484</v>
      </c>
      <c r="R184" s="1" t="s">
        <v>3291</v>
      </c>
      <c r="S184" s="1" t="s">
        <v>2486</v>
      </c>
      <c r="T184" s="1" t="s">
        <v>2487</v>
      </c>
      <c r="U184" s="1" t="s">
        <v>2488</v>
      </c>
    </row>
    <row r="185" s="1" customFormat="1" spans="1:21">
      <c r="A185" s="3">
        <v>17842714537</v>
      </c>
      <c r="B185" s="1" t="s">
        <v>3240</v>
      </c>
      <c r="C185" s="1" t="s">
        <v>3292</v>
      </c>
      <c r="D185" s="1" t="s">
        <v>3293</v>
      </c>
      <c r="E185" s="1" t="s">
        <v>3294</v>
      </c>
      <c r="F185" s="1" t="s">
        <v>2477</v>
      </c>
      <c r="G185" s="1" t="s">
        <v>2499</v>
      </c>
      <c r="H185" s="1" t="s">
        <v>2478</v>
      </c>
      <c r="I185" s="1" t="s">
        <v>2521</v>
      </c>
      <c r="J185" s="1" t="s">
        <v>2480</v>
      </c>
      <c r="K185" s="1" t="s">
        <v>2521</v>
      </c>
      <c r="L185" s="1" t="s">
        <v>2521</v>
      </c>
      <c r="M185" s="1" t="s">
        <v>2481</v>
      </c>
      <c r="N185" s="1" t="s">
        <v>2481</v>
      </c>
      <c r="O185" s="1" t="s">
        <v>2482</v>
      </c>
      <c r="P185" s="1" t="s">
        <v>2483</v>
      </c>
      <c r="Q185" s="1" t="s">
        <v>2484</v>
      </c>
      <c r="R185" s="1" t="s">
        <v>3295</v>
      </c>
      <c r="S185" s="1" t="s">
        <v>2486</v>
      </c>
      <c r="T185" s="1" t="s">
        <v>2487</v>
      </c>
      <c r="U185" s="1" t="s">
        <v>2488</v>
      </c>
    </row>
    <row r="186" s="1" customFormat="1" spans="1:21">
      <c r="A186" s="3">
        <v>17842734050</v>
      </c>
      <c r="B186" s="1" t="s">
        <v>3240</v>
      </c>
      <c r="C186" s="1" t="s">
        <v>3296</v>
      </c>
      <c r="D186" s="1" t="s">
        <v>2546</v>
      </c>
      <c r="E186" s="1" t="s">
        <v>3297</v>
      </c>
      <c r="F186" s="1" t="s">
        <v>2493</v>
      </c>
      <c r="G186" s="1" t="s">
        <v>2514</v>
      </c>
      <c r="H186" s="1" t="s">
        <v>2478</v>
      </c>
      <c r="I186" s="1" t="s">
        <v>3298</v>
      </c>
      <c r="J186" s="1" t="s">
        <v>2480</v>
      </c>
      <c r="K186" s="1" t="s">
        <v>3298</v>
      </c>
      <c r="L186" s="1" t="s">
        <v>3298</v>
      </c>
      <c r="M186" s="1" t="s">
        <v>2481</v>
      </c>
      <c r="N186" s="1" t="s">
        <v>2481</v>
      </c>
      <c r="O186" s="1" t="s">
        <v>2482</v>
      </c>
      <c r="P186" s="1" t="s">
        <v>2483</v>
      </c>
      <c r="Q186" s="1" t="s">
        <v>2484</v>
      </c>
      <c r="R186" s="1" t="s">
        <v>3299</v>
      </c>
      <c r="S186" s="1" t="s">
        <v>2486</v>
      </c>
      <c r="T186" s="1" t="s">
        <v>2487</v>
      </c>
      <c r="U186" s="1" t="s">
        <v>2488</v>
      </c>
    </row>
    <row r="187" s="1" customFormat="1" spans="1:21">
      <c r="A187" s="3">
        <v>17842874408</v>
      </c>
      <c r="B187" s="1" t="s">
        <v>3240</v>
      </c>
      <c r="C187" s="1" t="s">
        <v>3300</v>
      </c>
      <c r="D187" s="1" t="s">
        <v>3301</v>
      </c>
      <c r="E187" s="1" t="s">
        <v>3302</v>
      </c>
      <c r="F187" s="1" t="s">
        <v>2476</v>
      </c>
      <c r="G187" s="1" t="s">
        <v>2514</v>
      </c>
      <c r="H187" s="1" t="s">
        <v>2478</v>
      </c>
      <c r="I187" s="1" t="s">
        <v>3303</v>
      </c>
      <c r="J187" s="1" t="s">
        <v>2480</v>
      </c>
      <c r="K187" s="1" t="s">
        <v>3303</v>
      </c>
      <c r="L187" s="1" t="s">
        <v>3303</v>
      </c>
      <c r="M187" s="1" t="s">
        <v>2481</v>
      </c>
      <c r="N187" s="1" t="s">
        <v>2481</v>
      </c>
      <c r="O187" s="1" t="s">
        <v>2482</v>
      </c>
      <c r="P187" s="1" t="s">
        <v>2483</v>
      </c>
      <c r="Q187" s="1" t="s">
        <v>2484</v>
      </c>
      <c r="R187" s="1" t="s">
        <v>3304</v>
      </c>
      <c r="S187" s="1" t="s">
        <v>2486</v>
      </c>
      <c r="T187" s="1" t="s">
        <v>2487</v>
      </c>
      <c r="U187" s="1" t="s">
        <v>2488</v>
      </c>
    </row>
    <row r="188" s="1" customFormat="1" spans="1:21">
      <c r="A188" s="3">
        <v>17842881820</v>
      </c>
      <c r="B188" s="1" t="s">
        <v>3240</v>
      </c>
      <c r="C188" s="1" t="s">
        <v>3305</v>
      </c>
      <c r="D188" s="1" t="s">
        <v>2856</v>
      </c>
      <c r="E188" s="1" t="s">
        <v>3306</v>
      </c>
      <c r="F188" s="1" t="s">
        <v>2500</v>
      </c>
      <c r="G188" s="1" t="s">
        <v>2508</v>
      </c>
      <c r="H188" s="1" t="s">
        <v>2478</v>
      </c>
      <c r="I188" s="1" t="s">
        <v>3307</v>
      </c>
      <c r="J188" s="1" t="s">
        <v>2480</v>
      </c>
      <c r="K188" s="1" t="s">
        <v>3307</v>
      </c>
      <c r="L188" s="1" t="s">
        <v>3307</v>
      </c>
      <c r="M188" s="1" t="s">
        <v>2481</v>
      </c>
      <c r="N188" s="1" t="s">
        <v>2481</v>
      </c>
      <c r="O188" s="1" t="s">
        <v>2482</v>
      </c>
      <c r="P188" s="1" t="s">
        <v>2483</v>
      </c>
      <c r="Q188" s="1" t="s">
        <v>2484</v>
      </c>
      <c r="R188" s="1" t="s">
        <v>3308</v>
      </c>
      <c r="S188" s="1" t="s">
        <v>2486</v>
      </c>
      <c r="T188" s="1" t="s">
        <v>2487</v>
      </c>
      <c r="U188" s="1" t="s">
        <v>2488</v>
      </c>
    </row>
    <row r="189" s="1" customFormat="1" spans="1:21">
      <c r="A189" s="3">
        <v>17842902226</v>
      </c>
      <c r="B189" s="1" t="s">
        <v>3240</v>
      </c>
      <c r="C189" s="1" t="s">
        <v>3309</v>
      </c>
      <c r="D189" s="1" t="s">
        <v>2525</v>
      </c>
      <c r="E189" s="1" t="s">
        <v>2526</v>
      </c>
      <c r="F189" s="1" t="s">
        <v>2493</v>
      </c>
      <c r="G189" s="1" t="s">
        <v>2514</v>
      </c>
      <c r="H189" s="1" t="s">
        <v>2478</v>
      </c>
      <c r="I189" s="1" t="s">
        <v>3310</v>
      </c>
      <c r="J189" s="1" t="s">
        <v>2480</v>
      </c>
      <c r="K189" s="1" t="s">
        <v>3310</v>
      </c>
      <c r="L189" s="1" t="s">
        <v>3310</v>
      </c>
      <c r="M189" s="1" t="s">
        <v>2481</v>
      </c>
      <c r="N189" s="1" t="s">
        <v>2481</v>
      </c>
      <c r="O189" s="1" t="s">
        <v>2482</v>
      </c>
      <c r="P189" s="1" t="s">
        <v>2483</v>
      </c>
      <c r="Q189" s="1" t="s">
        <v>2484</v>
      </c>
      <c r="R189" s="1" t="s">
        <v>3311</v>
      </c>
      <c r="S189" s="1" t="s">
        <v>2486</v>
      </c>
      <c r="T189" s="1" t="s">
        <v>2487</v>
      </c>
      <c r="U189" s="1" t="s">
        <v>2488</v>
      </c>
    </row>
    <row r="190" s="1" customFormat="1" spans="1:21">
      <c r="A190" s="3">
        <v>17843154299</v>
      </c>
      <c r="B190" s="1" t="s">
        <v>3240</v>
      </c>
      <c r="C190" s="1" t="s">
        <v>3312</v>
      </c>
      <c r="D190" s="1" t="s">
        <v>2556</v>
      </c>
      <c r="E190" s="1" t="s">
        <v>3313</v>
      </c>
      <c r="F190" s="1" t="s">
        <v>2493</v>
      </c>
      <c r="G190" s="1" t="s">
        <v>2514</v>
      </c>
      <c r="H190" s="1" t="s">
        <v>2478</v>
      </c>
      <c r="I190" s="1" t="s">
        <v>3314</v>
      </c>
      <c r="J190" s="1" t="s">
        <v>2480</v>
      </c>
      <c r="K190" s="1" t="s">
        <v>3314</v>
      </c>
      <c r="L190" s="1" t="s">
        <v>3314</v>
      </c>
      <c r="M190" s="1" t="s">
        <v>2481</v>
      </c>
      <c r="N190" s="1" t="s">
        <v>2481</v>
      </c>
      <c r="O190" s="1" t="s">
        <v>2482</v>
      </c>
      <c r="P190" s="1" t="s">
        <v>2483</v>
      </c>
      <c r="Q190" s="1" t="s">
        <v>2484</v>
      </c>
      <c r="R190" s="1" t="s">
        <v>3315</v>
      </c>
      <c r="S190" s="1" t="s">
        <v>2486</v>
      </c>
      <c r="T190" s="1" t="s">
        <v>2487</v>
      </c>
      <c r="U190" s="1" t="s">
        <v>2488</v>
      </c>
    </row>
    <row r="191" s="1" customFormat="1" spans="1:21">
      <c r="A191" s="3">
        <v>17843414689</v>
      </c>
      <c r="B191" s="1" t="s">
        <v>3240</v>
      </c>
      <c r="C191" s="1" t="s">
        <v>3316</v>
      </c>
      <c r="D191" s="1" t="s">
        <v>2525</v>
      </c>
      <c r="E191" s="1" t="s">
        <v>3317</v>
      </c>
      <c r="F191" s="1" t="s">
        <v>2514</v>
      </c>
      <c r="G191" s="1" t="s">
        <v>2477</v>
      </c>
      <c r="H191" s="1" t="s">
        <v>2478</v>
      </c>
      <c r="I191" s="1" t="s">
        <v>3318</v>
      </c>
      <c r="J191" s="1" t="s">
        <v>2480</v>
      </c>
      <c r="K191" s="1" t="s">
        <v>3318</v>
      </c>
      <c r="L191" s="1" t="s">
        <v>3318</v>
      </c>
      <c r="M191" s="1" t="s">
        <v>2481</v>
      </c>
      <c r="N191" s="1" t="s">
        <v>2481</v>
      </c>
      <c r="O191" s="1" t="s">
        <v>2482</v>
      </c>
      <c r="P191" s="1" t="s">
        <v>2483</v>
      </c>
      <c r="Q191" s="1" t="s">
        <v>2484</v>
      </c>
      <c r="R191" s="1" t="s">
        <v>3319</v>
      </c>
      <c r="S191" s="1" t="s">
        <v>2486</v>
      </c>
      <c r="T191" s="1" t="s">
        <v>2487</v>
      </c>
      <c r="U191" s="1" t="s">
        <v>2488</v>
      </c>
    </row>
    <row r="192" s="1" customFormat="1" spans="1:21">
      <c r="A192" s="3">
        <v>17843456872</v>
      </c>
      <c r="B192" s="1" t="s">
        <v>3240</v>
      </c>
      <c r="C192" s="1" t="s">
        <v>3320</v>
      </c>
      <c r="D192" s="1" t="s">
        <v>3321</v>
      </c>
      <c r="E192" s="1" t="s">
        <v>3322</v>
      </c>
      <c r="F192" s="1" t="s">
        <v>2477</v>
      </c>
      <c r="G192" s="1" t="s">
        <v>2499</v>
      </c>
      <c r="H192" s="1" t="s">
        <v>2478</v>
      </c>
      <c r="I192" s="1" t="s">
        <v>3323</v>
      </c>
      <c r="J192" s="1" t="s">
        <v>2480</v>
      </c>
      <c r="K192" s="1" t="s">
        <v>3323</v>
      </c>
      <c r="L192" s="1" t="s">
        <v>3323</v>
      </c>
      <c r="M192" s="1" t="s">
        <v>2481</v>
      </c>
      <c r="N192" s="1" t="s">
        <v>2481</v>
      </c>
      <c r="O192" s="1" t="s">
        <v>2482</v>
      </c>
      <c r="P192" s="1" t="s">
        <v>2483</v>
      </c>
      <c r="Q192" s="1" t="s">
        <v>2484</v>
      </c>
      <c r="R192" s="1" t="s">
        <v>3324</v>
      </c>
      <c r="S192" s="1" t="s">
        <v>2486</v>
      </c>
      <c r="T192" s="1" t="s">
        <v>2487</v>
      </c>
      <c r="U192" s="1" t="s">
        <v>2488</v>
      </c>
    </row>
    <row r="193" s="1" customFormat="1" spans="1:21">
      <c r="A193" s="3">
        <v>17843550481</v>
      </c>
      <c r="B193" s="1" t="s">
        <v>3240</v>
      </c>
      <c r="C193" s="1" t="s">
        <v>3325</v>
      </c>
      <c r="D193" s="1" t="s">
        <v>3326</v>
      </c>
      <c r="E193" s="1" t="s">
        <v>3327</v>
      </c>
      <c r="F193" s="1" t="s">
        <v>2476</v>
      </c>
      <c r="G193" s="1" t="s">
        <v>2499</v>
      </c>
      <c r="H193" s="1" t="s">
        <v>2478</v>
      </c>
      <c r="I193" s="1" t="s">
        <v>3328</v>
      </c>
      <c r="J193" s="1" t="s">
        <v>2480</v>
      </c>
      <c r="K193" s="1" t="s">
        <v>3328</v>
      </c>
      <c r="L193" s="1" t="s">
        <v>3328</v>
      </c>
      <c r="M193" s="1" t="s">
        <v>2481</v>
      </c>
      <c r="N193" s="1" t="s">
        <v>2481</v>
      </c>
      <c r="O193" s="1" t="s">
        <v>2482</v>
      </c>
      <c r="P193" s="1" t="s">
        <v>2483</v>
      </c>
      <c r="Q193" s="1" t="s">
        <v>2484</v>
      </c>
      <c r="R193" s="1" t="s">
        <v>3329</v>
      </c>
      <c r="S193" s="1" t="s">
        <v>2486</v>
      </c>
      <c r="T193" s="1" t="s">
        <v>2487</v>
      </c>
      <c r="U193" s="1" t="s">
        <v>2488</v>
      </c>
    </row>
    <row r="194" s="1" customFormat="1" spans="1:21">
      <c r="A194" s="3">
        <v>17843706710</v>
      </c>
      <c r="B194" s="1" t="s">
        <v>3330</v>
      </c>
      <c r="C194" s="1" t="s">
        <v>3331</v>
      </c>
      <c r="D194" s="1" t="s">
        <v>3332</v>
      </c>
      <c r="E194" s="1" t="s">
        <v>3333</v>
      </c>
      <c r="F194" s="1" t="s">
        <v>2493</v>
      </c>
      <c r="G194" s="1" t="s">
        <v>2514</v>
      </c>
      <c r="H194" s="1" t="s">
        <v>2478</v>
      </c>
      <c r="I194" s="1" t="s">
        <v>3334</v>
      </c>
      <c r="J194" s="1" t="s">
        <v>2480</v>
      </c>
      <c r="K194" s="1" t="s">
        <v>3334</v>
      </c>
      <c r="L194" s="1" t="s">
        <v>3334</v>
      </c>
      <c r="M194" s="1" t="s">
        <v>2481</v>
      </c>
      <c r="N194" s="1" t="s">
        <v>2481</v>
      </c>
      <c r="O194" s="1" t="s">
        <v>2482</v>
      </c>
      <c r="P194" s="1" t="s">
        <v>2483</v>
      </c>
      <c r="Q194" s="1" t="s">
        <v>2484</v>
      </c>
      <c r="R194" s="1" t="s">
        <v>3335</v>
      </c>
      <c r="S194" s="1" t="s">
        <v>2486</v>
      </c>
      <c r="T194" s="1" t="s">
        <v>2487</v>
      </c>
      <c r="U194" s="1" t="s">
        <v>2488</v>
      </c>
    </row>
    <row r="195" s="1" customFormat="1" spans="1:21">
      <c r="A195" s="3">
        <v>17843709981</v>
      </c>
      <c r="B195" s="1" t="s">
        <v>3330</v>
      </c>
      <c r="C195" s="1" t="s">
        <v>3336</v>
      </c>
      <c r="D195" s="1" t="s">
        <v>3106</v>
      </c>
      <c r="E195" s="1" t="s">
        <v>3337</v>
      </c>
      <c r="F195" s="1" t="s">
        <v>2514</v>
      </c>
      <c r="G195" s="1" t="s">
        <v>2477</v>
      </c>
      <c r="H195" s="1" t="s">
        <v>2478</v>
      </c>
      <c r="I195" s="1" t="s">
        <v>3338</v>
      </c>
      <c r="J195" s="1" t="s">
        <v>2480</v>
      </c>
      <c r="K195" s="1" t="s">
        <v>3338</v>
      </c>
      <c r="L195" s="1" t="s">
        <v>3338</v>
      </c>
      <c r="M195" s="1" t="s">
        <v>2481</v>
      </c>
      <c r="N195" s="1" t="s">
        <v>2481</v>
      </c>
      <c r="O195" s="1" t="s">
        <v>2482</v>
      </c>
      <c r="P195" s="1" t="s">
        <v>2483</v>
      </c>
      <c r="Q195" s="1" t="s">
        <v>2484</v>
      </c>
      <c r="R195" s="1" t="s">
        <v>3339</v>
      </c>
      <c r="S195" s="1" t="s">
        <v>2486</v>
      </c>
      <c r="T195" s="1" t="s">
        <v>2487</v>
      </c>
      <c r="U195" s="1" t="s">
        <v>2488</v>
      </c>
    </row>
    <row r="196" s="1" customFormat="1" spans="1:21">
      <c r="A196" s="3">
        <v>17843865190</v>
      </c>
      <c r="B196" s="1" t="s">
        <v>3330</v>
      </c>
      <c r="C196" s="1" t="s">
        <v>3340</v>
      </c>
      <c r="D196" s="1" t="s">
        <v>3341</v>
      </c>
      <c r="E196" s="1" t="s">
        <v>3342</v>
      </c>
      <c r="F196" s="1" t="s">
        <v>2477</v>
      </c>
      <c r="G196" s="1" t="s">
        <v>2500</v>
      </c>
      <c r="H196" s="1" t="s">
        <v>2478</v>
      </c>
      <c r="I196" s="1" t="s">
        <v>3343</v>
      </c>
      <c r="J196" s="1" t="s">
        <v>2480</v>
      </c>
      <c r="K196" s="1" t="s">
        <v>3343</v>
      </c>
      <c r="L196" s="1" t="s">
        <v>3343</v>
      </c>
      <c r="M196" s="1" t="s">
        <v>2481</v>
      </c>
      <c r="N196" s="1" t="s">
        <v>2481</v>
      </c>
      <c r="O196" s="1" t="s">
        <v>2482</v>
      </c>
      <c r="P196" s="1" t="s">
        <v>2483</v>
      </c>
      <c r="Q196" s="1" t="s">
        <v>2484</v>
      </c>
      <c r="R196" s="1" t="s">
        <v>3344</v>
      </c>
      <c r="S196" s="1" t="s">
        <v>2486</v>
      </c>
      <c r="T196" s="1" t="s">
        <v>2487</v>
      </c>
      <c r="U196" s="1" t="s">
        <v>2488</v>
      </c>
    </row>
    <row r="197" s="1" customFormat="1" spans="1:21">
      <c r="A197" s="3">
        <v>17843870945</v>
      </c>
      <c r="B197" s="1" t="s">
        <v>3330</v>
      </c>
      <c r="C197" s="1" t="s">
        <v>3345</v>
      </c>
      <c r="D197" s="1" t="s">
        <v>2562</v>
      </c>
      <c r="E197" s="1" t="s">
        <v>3346</v>
      </c>
      <c r="F197" s="1" t="s">
        <v>2514</v>
      </c>
      <c r="G197" s="1" t="s">
        <v>2499</v>
      </c>
      <c r="H197" s="1" t="s">
        <v>2478</v>
      </c>
      <c r="I197" s="1" t="s">
        <v>3347</v>
      </c>
      <c r="J197" s="1" t="s">
        <v>2480</v>
      </c>
      <c r="K197" s="1" t="s">
        <v>3347</v>
      </c>
      <c r="L197" s="1" t="s">
        <v>3347</v>
      </c>
      <c r="M197" s="1" t="s">
        <v>2481</v>
      </c>
      <c r="N197" s="1" t="s">
        <v>2481</v>
      </c>
      <c r="O197" s="1" t="s">
        <v>2482</v>
      </c>
      <c r="P197" s="1" t="s">
        <v>2483</v>
      </c>
      <c r="Q197" s="1" t="s">
        <v>2484</v>
      </c>
      <c r="R197" s="1" t="s">
        <v>3348</v>
      </c>
      <c r="S197" s="1" t="s">
        <v>2486</v>
      </c>
      <c r="T197" s="1" t="s">
        <v>2487</v>
      </c>
      <c r="U197" s="1" t="s">
        <v>2488</v>
      </c>
    </row>
    <row r="198" s="1" customFormat="1" spans="1:21">
      <c r="A198" s="3">
        <v>17843899726</v>
      </c>
      <c r="B198" s="1" t="s">
        <v>3330</v>
      </c>
      <c r="C198" s="1" t="s">
        <v>3349</v>
      </c>
      <c r="D198" s="1" t="s">
        <v>2856</v>
      </c>
      <c r="E198" s="1" t="s">
        <v>3350</v>
      </c>
      <c r="F198" s="1" t="s">
        <v>2514</v>
      </c>
      <c r="G198" s="1" t="s">
        <v>2477</v>
      </c>
      <c r="H198" s="1" t="s">
        <v>2478</v>
      </c>
      <c r="I198" s="1" t="s">
        <v>3216</v>
      </c>
      <c r="J198" s="1" t="s">
        <v>2480</v>
      </c>
      <c r="K198" s="1" t="s">
        <v>3216</v>
      </c>
      <c r="L198" s="1" t="s">
        <v>3216</v>
      </c>
      <c r="M198" s="1" t="s">
        <v>2481</v>
      </c>
      <c r="N198" s="1" t="s">
        <v>2481</v>
      </c>
      <c r="O198" s="1" t="s">
        <v>2482</v>
      </c>
      <c r="P198" s="1" t="s">
        <v>2483</v>
      </c>
      <c r="Q198" s="1" t="s">
        <v>2484</v>
      </c>
      <c r="R198" s="1" t="s">
        <v>3351</v>
      </c>
      <c r="S198" s="1" t="s">
        <v>2486</v>
      </c>
      <c r="T198" s="1" t="s">
        <v>2487</v>
      </c>
      <c r="U198" s="1" t="s">
        <v>2488</v>
      </c>
    </row>
    <row r="199" s="1" customFormat="1" spans="1:21">
      <c r="A199" s="3">
        <v>17843925302</v>
      </c>
      <c r="B199" s="1" t="s">
        <v>3330</v>
      </c>
      <c r="C199" s="1" t="s">
        <v>3352</v>
      </c>
      <c r="D199" s="1" t="s">
        <v>2908</v>
      </c>
      <c r="E199" s="1" t="s">
        <v>3353</v>
      </c>
      <c r="F199" s="1" t="s">
        <v>2493</v>
      </c>
      <c r="G199" s="1" t="s">
        <v>2477</v>
      </c>
      <c r="H199" s="1" t="s">
        <v>2478</v>
      </c>
      <c r="I199" s="1" t="s">
        <v>3290</v>
      </c>
      <c r="J199" s="1" t="s">
        <v>2480</v>
      </c>
      <c r="K199" s="1" t="s">
        <v>3290</v>
      </c>
      <c r="L199" s="1" t="s">
        <v>3290</v>
      </c>
      <c r="M199" s="1" t="s">
        <v>2481</v>
      </c>
      <c r="N199" s="1" t="s">
        <v>2481</v>
      </c>
      <c r="O199" s="1" t="s">
        <v>2482</v>
      </c>
      <c r="P199" s="1" t="s">
        <v>2483</v>
      </c>
      <c r="Q199" s="1" t="s">
        <v>2484</v>
      </c>
      <c r="R199" s="1" t="s">
        <v>3354</v>
      </c>
      <c r="S199" s="1" t="s">
        <v>2486</v>
      </c>
      <c r="T199" s="1" t="s">
        <v>2487</v>
      </c>
      <c r="U199" s="1" t="s">
        <v>2488</v>
      </c>
    </row>
    <row r="200" s="1" customFormat="1" spans="1:21">
      <c r="A200" s="3">
        <v>17843942659</v>
      </c>
      <c r="B200" s="1" t="s">
        <v>3330</v>
      </c>
      <c r="C200" s="1" t="s">
        <v>3355</v>
      </c>
      <c r="D200" s="1" t="s">
        <v>2546</v>
      </c>
      <c r="E200" s="1" t="s">
        <v>3356</v>
      </c>
      <c r="F200" s="1" t="s">
        <v>2476</v>
      </c>
      <c r="G200" s="1" t="s">
        <v>2477</v>
      </c>
      <c r="H200" s="1" t="s">
        <v>2478</v>
      </c>
      <c r="I200" s="1" t="s">
        <v>3357</v>
      </c>
      <c r="J200" s="1" t="s">
        <v>2480</v>
      </c>
      <c r="K200" s="1" t="s">
        <v>3357</v>
      </c>
      <c r="L200" s="1" t="s">
        <v>3357</v>
      </c>
      <c r="M200" s="1" t="s">
        <v>2481</v>
      </c>
      <c r="N200" s="1" t="s">
        <v>2481</v>
      </c>
      <c r="O200" s="1" t="s">
        <v>2482</v>
      </c>
      <c r="P200" s="1" t="s">
        <v>2483</v>
      </c>
      <c r="Q200" s="1" t="s">
        <v>2484</v>
      </c>
      <c r="R200" s="1" t="s">
        <v>3358</v>
      </c>
      <c r="S200" s="1" t="s">
        <v>2486</v>
      </c>
      <c r="T200" s="1" t="s">
        <v>2487</v>
      </c>
      <c r="U200" s="1" t="s">
        <v>2488</v>
      </c>
    </row>
    <row r="201" s="1" customFormat="1" spans="1:21">
      <c r="A201" s="3">
        <v>17844179442</v>
      </c>
      <c r="B201" s="1" t="s">
        <v>3330</v>
      </c>
      <c r="C201" s="1" t="s">
        <v>3359</v>
      </c>
      <c r="D201" s="1" t="s">
        <v>2779</v>
      </c>
      <c r="E201" s="1" t="s">
        <v>3360</v>
      </c>
      <c r="F201" s="1" t="s">
        <v>2477</v>
      </c>
      <c r="G201" s="1" t="s">
        <v>2508</v>
      </c>
      <c r="H201" s="1" t="s">
        <v>2478</v>
      </c>
      <c r="I201" s="1" t="s">
        <v>3361</v>
      </c>
      <c r="J201" s="1" t="s">
        <v>2480</v>
      </c>
      <c r="K201" s="1" t="s">
        <v>3361</v>
      </c>
      <c r="L201" s="1" t="s">
        <v>3361</v>
      </c>
      <c r="M201" s="1" t="s">
        <v>2481</v>
      </c>
      <c r="N201" s="1" t="s">
        <v>2481</v>
      </c>
      <c r="O201" s="1" t="s">
        <v>2482</v>
      </c>
      <c r="P201" s="1" t="s">
        <v>2483</v>
      </c>
      <c r="Q201" s="1" t="s">
        <v>2484</v>
      </c>
      <c r="R201" s="1" t="s">
        <v>3362</v>
      </c>
      <c r="S201" s="1" t="s">
        <v>2486</v>
      </c>
      <c r="T201" s="1" t="s">
        <v>2487</v>
      </c>
      <c r="U201" s="1" t="s">
        <v>2488</v>
      </c>
    </row>
    <row r="202" s="1" customFormat="1" spans="1:21">
      <c r="A202" s="3">
        <v>17844430314</v>
      </c>
      <c r="B202" s="1" t="s">
        <v>3330</v>
      </c>
      <c r="C202" s="1" t="s">
        <v>3363</v>
      </c>
      <c r="D202" s="1" t="s">
        <v>3257</v>
      </c>
      <c r="E202" s="1" t="s">
        <v>3364</v>
      </c>
      <c r="F202" s="1" t="s">
        <v>2477</v>
      </c>
      <c r="G202" s="1" t="s">
        <v>2499</v>
      </c>
      <c r="H202" s="1" t="s">
        <v>2478</v>
      </c>
      <c r="I202" s="1" t="s">
        <v>3259</v>
      </c>
      <c r="J202" s="1" t="s">
        <v>2480</v>
      </c>
      <c r="K202" s="1" t="s">
        <v>3259</v>
      </c>
      <c r="L202" s="1" t="s">
        <v>3259</v>
      </c>
      <c r="M202" s="1" t="s">
        <v>2481</v>
      </c>
      <c r="N202" s="1" t="s">
        <v>2481</v>
      </c>
      <c r="O202" s="1" t="s">
        <v>2482</v>
      </c>
      <c r="P202" s="1" t="s">
        <v>2483</v>
      </c>
      <c r="Q202" s="1" t="s">
        <v>2484</v>
      </c>
      <c r="R202" s="1" t="s">
        <v>3365</v>
      </c>
      <c r="S202" s="1" t="s">
        <v>2486</v>
      </c>
      <c r="T202" s="1" t="s">
        <v>2487</v>
      </c>
      <c r="U202" s="1" t="s">
        <v>2488</v>
      </c>
    </row>
    <row r="203" s="1" customFormat="1" spans="1:21">
      <c r="A203" s="3">
        <v>17844498343</v>
      </c>
      <c r="B203" s="1" t="s">
        <v>3330</v>
      </c>
      <c r="C203" s="1" t="s">
        <v>3366</v>
      </c>
      <c r="D203" s="1" t="s">
        <v>2534</v>
      </c>
      <c r="E203" s="1" t="s">
        <v>3367</v>
      </c>
      <c r="F203" s="1" t="s">
        <v>2476</v>
      </c>
      <c r="G203" s="1" t="s">
        <v>2514</v>
      </c>
      <c r="H203" s="1" t="s">
        <v>2478</v>
      </c>
      <c r="I203" s="1" t="s">
        <v>3368</v>
      </c>
      <c r="J203" s="1" t="s">
        <v>2480</v>
      </c>
      <c r="K203" s="1" t="s">
        <v>3368</v>
      </c>
      <c r="L203" s="1" t="s">
        <v>3368</v>
      </c>
      <c r="M203" s="1" t="s">
        <v>2481</v>
      </c>
      <c r="N203" s="1" t="s">
        <v>2481</v>
      </c>
      <c r="O203" s="1" t="s">
        <v>2482</v>
      </c>
      <c r="P203" s="1" t="s">
        <v>2483</v>
      </c>
      <c r="Q203" s="1" t="s">
        <v>2484</v>
      </c>
      <c r="R203" s="1" t="s">
        <v>3369</v>
      </c>
      <c r="S203" s="1" t="s">
        <v>2486</v>
      </c>
      <c r="T203" s="1" t="s">
        <v>2487</v>
      </c>
      <c r="U203" s="1" t="s">
        <v>2488</v>
      </c>
    </row>
    <row r="204" s="1" customFormat="1" spans="1:21">
      <c r="A204" s="3">
        <v>17844525505</v>
      </c>
      <c r="B204" s="1" t="s">
        <v>3330</v>
      </c>
      <c r="C204" s="1" t="s">
        <v>3370</v>
      </c>
      <c r="D204" s="1" t="s">
        <v>3257</v>
      </c>
      <c r="E204" s="1" t="s">
        <v>3371</v>
      </c>
      <c r="F204" s="1" t="s">
        <v>2477</v>
      </c>
      <c r="G204" s="1" t="s">
        <v>2499</v>
      </c>
      <c r="H204" s="1" t="s">
        <v>2478</v>
      </c>
      <c r="I204" s="1" t="s">
        <v>2677</v>
      </c>
      <c r="J204" s="1" t="s">
        <v>2480</v>
      </c>
      <c r="K204" s="1" t="s">
        <v>2677</v>
      </c>
      <c r="L204" s="1" t="s">
        <v>2677</v>
      </c>
      <c r="M204" s="1" t="s">
        <v>2481</v>
      </c>
      <c r="N204" s="1" t="s">
        <v>2481</v>
      </c>
      <c r="O204" s="1" t="s">
        <v>2482</v>
      </c>
      <c r="P204" s="1" t="s">
        <v>2483</v>
      </c>
      <c r="Q204" s="1" t="s">
        <v>2484</v>
      </c>
      <c r="R204" s="1" t="s">
        <v>3372</v>
      </c>
      <c r="S204" s="1" t="s">
        <v>2486</v>
      </c>
      <c r="T204" s="1" t="s">
        <v>2487</v>
      </c>
      <c r="U204" s="1" t="s">
        <v>2488</v>
      </c>
    </row>
    <row r="205" s="1" customFormat="1" spans="1:21">
      <c r="A205" s="3">
        <v>17844747884</v>
      </c>
      <c r="B205" s="1" t="s">
        <v>3330</v>
      </c>
      <c r="C205" s="1" t="s">
        <v>3373</v>
      </c>
      <c r="D205" s="1" t="s">
        <v>3092</v>
      </c>
      <c r="E205" s="1" t="s">
        <v>3374</v>
      </c>
      <c r="F205" s="1" t="s">
        <v>2476</v>
      </c>
      <c r="G205" s="1" t="s">
        <v>2514</v>
      </c>
      <c r="H205" s="1" t="s">
        <v>2478</v>
      </c>
      <c r="I205" s="1" t="s">
        <v>3375</v>
      </c>
      <c r="J205" s="1" t="s">
        <v>2480</v>
      </c>
      <c r="K205" s="1" t="s">
        <v>3375</v>
      </c>
      <c r="L205" s="1" t="s">
        <v>3375</v>
      </c>
      <c r="M205" s="1" t="s">
        <v>2481</v>
      </c>
      <c r="N205" s="1" t="s">
        <v>2481</v>
      </c>
      <c r="O205" s="1" t="s">
        <v>2482</v>
      </c>
      <c r="P205" s="1" t="s">
        <v>2483</v>
      </c>
      <c r="Q205" s="1" t="s">
        <v>2484</v>
      </c>
      <c r="R205" s="1" t="s">
        <v>3376</v>
      </c>
      <c r="S205" s="1" t="s">
        <v>2486</v>
      </c>
      <c r="T205" s="1" t="s">
        <v>2487</v>
      </c>
      <c r="U205" s="1" t="s">
        <v>2488</v>
      </c>
    </row>
    <row r="206" s="1" customFormat="1" spans="1:21">
      <c r="A206" s="3">
        <v>17845118078</v>
      </c>
      <c r="B206" s="1" t="s">
        <v>3330</v>
      </c>
      <c r="C206" s="1" t="s">
        <v>3377</v>
      </c>
      <c r="D206" s="1" t="s">
        <v>2597</v>
      </c>
      <c r="E206" s="1" t="s">
        <v>2598</v>
      </c>
      <c r="F206" s="1" t="s">
        <v>2493</v>
      </c>
      <c r="G206" s="1" t="s">
        <v>2477</v>
      </c>
      <c r="H206" s="1" t="s">
        <v>2478</v>
      </c>
      <c r="I206" s="1" t="s">
        <v>3378</v>
      </c>
      <c r="J206" s="1" t="s">
        <v>2480</v>
      </c>
      <c r="K206" s="1" t="s">
        <v>3378</v>
      </c>
      <c r="L206" s="1" t="s">
        <v>3378</v>
      </c>
      <c r="M206" s="1" t="s">
        <v>2481</v>
      </c>
      <c r="N206" s="1" t="s">
        <v>2481</v>
      </c>
      <c r="O206" s="1" t="s">
        <v>2482</v>
      </c>
      <c r="P206" s="1" t="s">
        <v>2483</v>
      </c>
      <c r="Q206" s="1" t="s">
        <v>2484</v>
      </c>
      <c r="R206" s="1" t="s">
        <v>3379</v>
      </c>
      <c r="S206" s="1" t="s">
        <v>2486</v>
      </c>
      <c r="T206" s="1" t="s">
        <v>2487</v>
      </c>
      <c r="U206" s="1" t="s">
        <v>2488</v>
      </c>
    </row>
    <row r="207" s="1" customFormat="1" spans="1:21">
      <c r="A207" s="3">
        <v>17845600839</v>
      </c>
      <c r="B207" s="1" t="s">
        <v>3330</v>
      </c>
      <c r="C207" s="1" t="s">
        <v>3380</v>
      </c>
      <c r="D207" s="1" t="s">
        <v>3184</v>
      </c>
      <c r="E207" s="1" t="s">
        <v>3381</v>
      </c>
      <c r="F207" s="1" t="s">
        <v>2493</v>
      </c>
      <c r="G207" s="1" t="s">
        <v>2477</v>
      </c>
      <c r="H207" s="1" t="s">
        <v>2478</v>
      </c>
      <c r="I207" s="1" t="s">
        <v>3382</v>
      </c>
      <c r="J207" s="1" t="s">
        <v>2480</v>
      </c>
      <c r="K207" s="1" t="s">
        <v>3382</v>
      </c>
      <c r="L207" s="1" t="s">
        <v>3382</v>
      </c>
      <c r="M207" s="1" t="s">
        <v>2481</v>
      </c>
      <c r="N207" s="1" t="s">
        <v>2481</v>
      </c>
      <c r="O207" s="1" t="s">
        <v>2482</v>
      </c>
      <c r="P207" s="1" t="s">
        <v>2483</v>
      </c>
      <c r="Q207" s="1" t="s">
        <v>2484</v>
      </c>
      <c r="R207" s="1" t="s">
        <v>3383</v>
      </c>
      <c r="S207" s="1" t="s">
        <v>2486</v>
      </c>
      <c r="T207" s="1" t="s">
        <v>2487</v>
      </c>
      <c r="U207" s="1" t="s">
        <v>2488</v>
      </c>
    </row>
    <row r="208" s="1" customFormat="1" spans="1:21">
      <c r="A208" s="3">
        <v>17845600193</v>
      </c>
      <c r="B208" s="1" t="s">
        <v>3330</v>
      </c>
      <c r="C208" s="1" t="s">
        <v>3384</v>
      </c>
      <c r="D208" s="1" t="s">
        <v>3184</v>
      </c>
      <c r="E208" s="1" t="s">
        <v>3385</v>
      </c>
      <c r="F208" s="1" t="s">
        <v>2493</v>
      </c>
      <c r="G208" s="1" t="s">
        <v>2499</v>
      </c>
      <c r="H208" s="1" t="s">
        <v>2478</v>
      </c>
      <c r="I208" s="1" t="s">
        <v>3386</v>
      </c>
      <c r="J208" s="1" t="s">
        <v>2480</v>
      </c>
      <c r="K208" s="1" t="s">
        <v>3386</v>
      </c>
      <c r="L208" s="1" t="s">
        <v>3386</v>
      </c>
      <c r="M208" s="1" t="s">
        <v>2481</v>
      </c>
      <c r="N208" s="1" t="s">
        <v>2481</v>
      </c>
      <c r="O208" s="1" t="s">
        <v>2482</v>
      </c>
      <c r="P208" s="1" t="s">
        <v>2483</v>
      </c>
      <c r="Q208" s="1" t="s">
        <v>2484</v>
      </c>
      <c r="R208" s="1" t="s">
        <v>3387</v>
      </c>
      <c r="S208" s="1" t="s">
        <v>2486</v>
      </c>
      <c r="T208" s="1" t="s">
        <v>2487</v>
      </c>
      <c r="U208" s="1" t="s">
        <v>2488</v>
      </c>
    </row>
    <row r="209" s="1" customFormat="1" spans="1:21">
      <c r="A209" s="3">
        <v>17846011478</v>
      </c>
      <c r="B209" s="1" t="s">
        <v>3330</v>
      </c>
      <c r="C209" s="1" t="s">
        <v>3388</v>
      </c>
      <c r="D209" s="1" t="s">
        <v>2908</v>
      </c>
      <c r="E209" s="1" t="s">
        <v>3389</v>
      </c>
      <c r="F209" s="1" t="s">
        <v>2493</v>
      </c>
      <c r="G209" s="1" t="s">
        <v>2514</v>
      </c>
      <c r="H209" s="1" t="s">
        <v>2478</v>
      </c>
      <c r="I209" s="1" t="s">
        <v>3390</v>
      </c>
      <c r="J209" s="1" t="s">
        <v>2480</v>
      </c>
      <c r="K209" s="1" t="s">
        <v>3390</v>
      </c>
      <c r="L209" s="1" t="s">
        <v>3390</v>
      </c>
      <c r="M209" s="1" t="s">
        <v>2481</v>
      </c>
      <c r="N209" s="1" t="s">
        <v>2481</v>
      </c>
      <c r="O209" s="1" t="s">
        <v>2482</v>
      </c>
      <c r="P209" s="1" t="s">
        <v>2483</v>
      </c>
      <c r="Q209" s="1" t="s">
        <v>2484</v>
      </c>
      <c r="R209" s="1" t="s">
        <v>3391</v>
      </c>
      <c r="S209" s="1" t="s">
        <v>2486</v>
      </c>
      <c r="T209" s="1" t="s">
        <v>2487</v>
      </c>
      <c r="U209" s="1" t="s">
        <v>2488</v>
      </c>
    </row>
    <row r="210" s="1" customFormat="1" spans="1:21">
      <c r="A210" s="3">
        <v>17846026147</v>
      </c>
      <c r="B210" s="1" t="s">
        <v>3330</v>
      </c>
      <c r="C210" s="1" t="s">
        <v>3392</v>
      </c>
      <c r="D210" s="1" t="s">
        <v>2723</v>
      </c>
      <c r="E210" s="1" t="s">
        <v>3393</v>
      </c>
      <c r="F210" s="1" t="s">
        <v>2500</v>
      </c>
      <c r="G210" s="1" t="s">
        <v>2624</v>
      </c>
      <c r="H210" s="1" t="s">
        <v>2478</v>
      </c>
      <c r="I210" s="1" t="s">
        <v>3394</v>
      </c>
      <c r="J210" s="1" t="s">
        <v>2480</v>
      </c>
      <c r="K210" s="1" t="s">
        <v>3394</v>
      </c>
      <c r="L210" s="1" t="s">
        <v>3394</v>
      </c>
      <c r="M210" s="1" t="s">
        <v>2481</v>
      </c>
      <c r="N210" s="1" t="s">
        <v>2481</v>
      </c>
      <c r="O210" s="1" t="s">
        <v>2482</v>
      </c>
      <c r="P210" s="1" t="s">
        <v>2483</v>
      </c>
      <c r="Q210" s="1" t="s">
        <v>2484</v>
      </c>
      <c r="R210" s="1" t="s">
        <v>3395</v>
      </c>
      <c r="S210" s="1" t="s">
        <v>2486</v>
      </c>
      <c r="T210" s="1" t="s">
        <v>2487</v>
      </c>
      <c r="U210" s="1" t="s">
        <v>2488</v>
      </c>
    </row>
    <row r="211" s="1" customFormat="1" spans="1:21">
      <c r="A211" s="3">
        <v>17846253037</v>
      </c>
      <c r="B211" s="1" t="s">
        <v>3330</v>
      </c>
      <c r="C211" s="1" t="s">
        <v>3396</v>
      </c>
      <c r="D211" s="1" t="s">
        <v>2740</v>
      </c>
      <c r="E211" s="1" t="s">
        <v>3397</v>
      </c>
      <c r="F211" s="1" t="s">
        <v>2493</v>
      </c>
      <c r="G211" s="1" t="s">
        <v>2514</v>
      </c>
      <c r="H211" s="1" t="s">
        <v>2478</v>
      </c>
      <c r="I211" s="1" t="s">
        <v>3398</v>
      </c>
      <c r="J211" s="1" t="s">
        <v>2480</v>
      </c>
      <c r="K211" s="1" t="s">
        <v>3398</v>
      </c>
      <c r="L211" s="1" t="s">
        <v>3398</v>
      </c>
      <c r="M211" s="1" t="s">
        <v>2481</v>
      </c>
      <c r="N211" s="1" t="s">
        <v>2481</v>
      </c>
      <c r="O211" s="1" t="s">
        <v>2482</v>
      </c>
      <c r="P211" s="1" t="s">
        <v>2483</v>
      </c>
      <c r="Q211" s="1" t="s">
        <v>2484</v>
      </c>
      <c r="R211" s="1" t="s">
        <v>3399</v>
      </c>
      <c r="S211" s="1" t="s">
        <v>2486</v>
      </c>
      <c r="T211" s="1" t="s">
        <v>2487</v>
      </c>
      <c r="U211" s="1" t="s">
        <v>2488</v>
      </c>
    </row>
    <row r="212" s="1" customFormat="1" spans="1:21">
      <c r="A212" s="3">
        <v>17846314116</v>
      </c>
      <c r="B212" s="1" t="s">
        <v>3330</v>
      </c>
      <c r="C212" s="1" t="s">
        <v>3400</v>
      </c>
      <c r="D212" s="1" t="s">
        <v>3202</v>
      </c>
      <c r="E212" s="1" t="s">
        <v>3401</v>
      </c>
      <c r="F212" s="1" t="s">
        <v>2493</v>
      </c>
      <c r="G212" s="1" t="s">
        <v>2499</v>
      </c>
      <c r="H212" s="1" t="s">
        <v>2478</v>
      </c>
      <c r="I212" s="1" t="s">
        <v>3204</v>
      </c>
      <c r="J212" s="1" t="s">
        <v>2480</v>
      </c>
      <c r="K212" s="1" t="s">
        <v>3204</v>
      </c>
      <c r="L212" s="1" t="s">
        <v>3204</v>
      </c>
      <c r="M212" s="1" t="s">
        <v>2481</v>
      </c>
      <c r="N212" s="1" t="s">
        <v>2481</v>
      </c>
      <c r="O212" s="1" t="s">
        <v>2482</v>
      </c>
      <c r="P212" s="1" t="s">
        <v>2483</v>
      </c>
      <c r="Q212" s="1" t="s">
        <v>2484</v>
      </c>
      <c r="R212" s="1" t="s">
        <v>3402</v>
      </c>
      <c r="S212" s="1" t="s">
        <v>2486</v>
      </c>
      <c r="T212" s="1" t="s">
        <v>2487</v>
      </c>
      <c r="U212" s="1" t="s">
        <v>2488</v>
      </c>
    </row>
    <row r="213" s="1" customFormat="1" spans="1:21">
      <c r="A213" s="3">
        <v>17846353278</v>
      </c>
      <c r="B213" s="1" t="s">
        <v>3330</v>
      </c>
      <c r="C213" s="1" t="s">
        <v>3403</v>
      </c>
      <c r="D213" s="1" t="s">
        <v>3202</v>
      </c>
      <c r="E213" s="1" t="s">
        <v>3404</v>
      </c>
      <c r="F213" s="1" t="s">
        <v>2476</v>
      </c>
      <c r="G213" s="1" t="s">
        <v>2477</v>
      </c>
      <c r="H213" s="1" t="s">
        <v>2478</v>
      </c>
      <c r="I213" s="1" t="s">
        <v>3405</v>
      </c>
      <c r="J213" s="1" t="s">
        <v>2480</v>
      </c>
      <c r="K213" s="1" t="s">
        <v>3405</v>
      </c>
      <c r="L213" s="1" t="s">
        <v>3405</v>
      </c>
      <c r="M213" s="1" t="s">
        <v>2481</v>
      </c>
      <c r="N213" s="1" t="s">
        <v>2481</v>
      </c>
      <c r="O213" s="1" t="s">
        <v>2482</v>
      </c>
      <c r="P213" s="1" t="s">
        <v>2483</v>
      </c>
      <c r="Q213" s="1" t="s">
        <v>2484</v>
      </c>
      <c r="R213" s="1" t="s">
        <v>3406</v>
      </c>
      <c r="S213" s="1" t="s">
        <v>2486</v>
      </c>
      <c r="T213" s="1" t="s">
        <v>2487</v>
      </c>
      <c r="U213" s="1" t="s">
        <v>2488</v>
      </c>
    </row>
    <row r="214" s="1" customFormat="1" spans="1:21">
      <c r="A214" s="3">
        <v>17846447654</v>
      </c>
      <c r="B214" s="1" t="s">
        <v>3285</v>
      </c>
      <c r="C214" s="1" t="s">
        <v>3407</v>
      </c>
      <c r="D214" s="1" t="s">
        <v>2908</v>
      </c>
      <c r="E214" s="1" t="s">
        <v>3408</v>
      </c>
      <c r="F214" s="1" t="s">
        <v>2476</v>
      </c>
      <c r="G214" s="1" t="s">
        <v>2514</v>
      </c>
      <c r="H214" s="1" t="s">
        <v>2478</v>
      </c>
      <c r="I214" s="1" t="s">
        <v>3409</v>
      </c>
      <c r="J214" s="1" t="s">
        <v>2480</v>
      </c>
      <c r="K214" s="1" t="s">
        <v>3409</v>
      </c>
      <c r="L214" s="1" t="s">
        <v>3409</v>
      </c>
      <c r="M214" s="1" t="s">
        <v>2481</v>
      </c>
      <c r="N214" s="1" t="s">
        <v>2481</v>
      </c>
      <c r="O214" s="1" t="s">
        <v>2482</v>
      </c>
      <c r="P214" s="1" t="s">
        <v>2483</v>
      </c>
      <c r="Q214" s="1" t="s">
        <v>2484</v>
      </c>
      <c r="R214" s="1" t="s">
        <v>3410</v>
      </c>
      <c r="S214" s="1" t="s">
        <v>2486</v>
      </c>
      <c r="T214" s="1" t="s">
        <v>2487</v>
      </c>
      <c r="U214" s="1" t="s">
        <v>2488</v>
      </c>
    </row>
    <row r="215" s="1" customFormat="1" spans="1:21">
      <c r="A215" s="3">
        <v>17846449448</v>
      </c>
      <c r="B215" s="1" t="s">
        <v>3285</v>
      </c>
      <c r="C215" s="1" t="s">
        <v>3411</v>
      </c>
      <c r="D215" s="1" t="s">
        <v>2908</v>
      </c>
      <c r="E215" s="1" t="s">
        <v>3412</v>
      </c>
      <c r="F215" s="1" t="s">
        <v>2476</v>
      </c>
      <c r="G215" s="1" t="s">
        <v>2514</v>
      </c>
      <c r="H215" s="1" t="s">
        <v>2478</v>
      </c>
      <c r="I215" s="1" t="s">
        <v>3409</v>
      </c>
      <c r="J215" s="1" t="s">
        <v>2480</v>
      </c>
      <c r="K215" s="1" t="s">
        <v>3409</v>
      </c>
      <c r="L215" s="1" t="s">
        <v>3409</v>
      </c>
      <c r="M215" s="1" t="s">
        <v>2481</v>
      </c>
      <c r="N215" s="1" t="s">
        <v>2481</v>
      </c>
      <c r="O215" s="1" t="s">
        <v>2482</v>
      </c>
      <c r="P215" s="1" t="s">
        <v>2483</v>
      </c>
      <c r="Q215" s="1" t="s">
        <v>2484</v>
      </c>
      <c r="R215" s="1" t="s">
        <v>3413</v>
      </c>
      <c r="S215" s="1" t="s">
        <v>2486</v>
      </c>
      <c r="T215" s="1" t="s">
        <v>2487</v>
      </c>
      <c r="U215" s="1" t="s">
        <v>2488</v>
      </c>
    </row>
    <row r="216" s="1" customFormat="1" spans="1:21">
      <c r="A216" s="3">
        <v>17846459240</v>
      </c>
      <c r="B216" s="1" t="s">
        <v>3285</v>
      </c>
      <c r="C216" s="1" t="s">
        <v>3414</v>
      </c>
      <c r="D216" s="1" t="s">
        <v>2707</v>
      </c>
      <c r="E216" s="1" t="s">
        <v>3415</v>
      </c>
      <c r="F216" s="1" t="s">
        <v>2645</v>
      </c>
      <c r="G216" s="1" t="s">
        <v>2477</v>
      </c>
      <c r="H216" s="1" t="s">
        <v>2478</v>
      </c>
      <c r="I216" s="1" t="s">
        <v>3416</v>
      </c>
      <c r="J216" s="1" t="s">
        <v>2480</v>
      </c>
      <c r="K216" s="1" t="s">
        <v>3416</v>
      </c>
      <c r="L216" s="1" t="s">
        <v>2482</v>
      </c>
      <c r="M216" s="1" t="s">
        <v>3417</v>
      </c>
      <c r="N216" s="1" t="s">
        <v>3417</v>
      </c>
      <c r="O216" s="1" t="s">
        <v>2482</v>
      </c>
      <c r="P216" s="1" t="s">
        <v>2483</v>
      </c>
      <c r="Q216" s="1" t="s">
        <v>2484</v>
      </c>
      <c r="R216" s="1" t="s">
        <v>3418</v>
      </c>
      <c r="S216" s="1" t="s">
        <v>2486</v>
      </c>
      <c r="T216" s="1" t="s">
        <v>2487</v>
      </c>
      <c r="U216" s="1" t="s">
        <v>2488</v>
      </c>
    </row>
    <row r="217" s="1" customFormat="1" spans="1:21">
      <c r="A217" s="3">
        <v>17846482098</v>
      </c>
      <c r="B217" s="1" t="s">
        <v>3285</v>
      </c>
      <c r="C217" s="1" t="s">
        <v>3419</v>
      </c>
      <c r="D217" s="1" t="s">
        <v>3257</v>
      </c>
      <c r="E217" s="1" t="s">
        <v>3420</v>
      </c>
      <c r="F217" s="1" t="s">
        <v>2514</v>
      </c>
      <c r="G217" s="1" t="s">
        <v>2477</v>
      </c>
      <c r="H217" s="1" t="s">
        <v>2478</v>
      </c>
      <c r="I217" s="1" t="s">
        <v>3259</v>
      </c>
      <c r="J217" s="1" t="s">
        <v>2480</v>
      </c>
      <c r="K217" s="1" t="s">
        <v>3259</v>
      </c>
      <c r="L217" s="1" t="s">
        <v>3259</v>
      </c>
      <c r="M217" s="1" t="s">
        <v>2481</v>
      </c>
      <c r="N217" s="1" t="s">
        <v>2481</v>
      </c>
      <c r="O217" s="1" t="s">
        <v>2482</v>
      </c>
      <c r="P217" s="1" t="s">
        <v>2483</v>
      </c>
      <c r="Q217" s="1" t="s">
        <v>2484</v>
      </c>
      <c r="R217" s="1" t="s">
        <v>3421</v>
      </c>
      <c r="S217" s="1" t="s">
        <v>2486</v>
      </c>
      <c r="T217" s="1" t="s">
        <v>2487</v>
      </c>
      <c r="U217" s="1" t="s">
        <v>2488</v>
      </c>
    </row>
    <row r="218" s="1" customFormat="1" spans="1:21">
      <c r="A218" s="3">
        <v>17846522557</v>
      </c>
      <c r="B218" s="1" t="s">
        <v>3285</v>
      </c>
      <c r="C218" s="1" t="s">
        <v>3422</v>
      </c>
      <c r="D218" s="1" t="s">
        <v>3257</v>
      </c>
      <c r="E218" s="1" t="s">
        <v>3423</v>
      </c>
      <c r="F218" s="1" t="s">
        <v>2514</v>
      </c>
      <c r="G218" s="1" t="s">
        <v>2499</v>
      </c>
      <c r="H218" s="1" t="s">
        <v>2478</v>
      </c>
      <c r="I218" s="1" t="s">
        <v>3424</v>
      </c>
      <c r="J218" s="1" t="s">
        <v>2480</v>
      </c>
      <c r="K218" s="1" t="s">
        <v>3424</v>
      </c>
      <c r="L218" s="1" t="s">
        <v>3259</v>
      </c>
      <c r="M218" s="1" t="s">
        <v>3425</v>
      </c>
      <c r="N218" s="1" t="s">
        <v>3425</v>
      </c>
      <c r="O218" s="1" t="s">
        <v>2482</v>
      </c>
      <c r="P218" s="1" t="s">
        <v>2483</v>
      </c>
      <c r="Q218" s="1" t="s">
        <v>2484</v>
      </c>
      <c r="R218" s="1" t="s">
        <v>3426</v>
      </c>
      <c r="S218" s="1" t="s">
        <v>2486</v>
      </c>
      <c r="T218" s="1" t="s">
        <v>2487</v>
      </c>
      <c r="U218" s="1" t="s">
        <v>2488</v>
      </c>
    </row>
    <row r="219" s="1" customFormat="1" spans="1:21">
      <c r="A219" s="3">
        <v>17846575117</v>
      </c>
      <c r="B219" s="1" t="s">
        <v>3285</v>
      </c>
      <c r="C219" s="1" t="s">
        <v>3427</v>
      </c>
      <c r="D219" s="1" t="s">
        <v>3202</v>
      </c>
      <c r="E219" s="1" t="s">
        <v>3428</v>
      </c>
      <c r="F219" s="1" t="s">
        <v>2476</v>
      </c>
      <c r="G219" s="1" t="s">
        <v>2477</v>
      </c>
      <c r="H219" s="1" t="s">
        <v>2478</v>
      </c>
      <c r="I219" s="1" t="s">
        <v>3405</v>
      </c>
      <c r="J219" s="1" t="s">
        <v>2480</v>
      </c>
      <c r="K219" s="1" t="s">
        <v>3405</v>
      </c>
      <c r="L219" s="1" t="s">
        <v>3405</v>
      </c>
      <c r="M219" s="1" t="s">
        <v>2481</v>
      </c>
      <c r="N219" s="1" t="s">
        <v>2481</v>
      </c>
      <c r="O219" s="1" t="s">
        <v>2482</v>
      </c>
      <c r="P219" s="1" t="s">
        <v>2483</v>
      </c>
      <c r="Q219" s="1" t="s">
        <v>2484</v>
      </c>
      <c r="R219" s="1" t="s">
        <v>3429</v>
      </c>
      <c r="S219" s="1" t="s">
        <v>2486</v>
      </c>
      <c r="T219" s="1" t="s">
        <v>2487</v>
      </c>
      <c r="U219" s="1" t="s">
        <v>2488</v>
      </c>
    </row>
    <row r="220" s="1" customFormat="1" spans="1:21">
      <c r="A220" s="3">
        <v>17848671259</v>
      </c>
      <c r="B220" s="1" t="s">
        <v>3285</v>
      </c>
      <c r="C220" s="1" t="s">
        <v>3430</v>
      </c>
      <c r="D220" s="1" t="s">
        <v>3202</v>
      </c>
      <c r="E220" s="1" t="s">
        <v>3431</v>
      </c>
      <c r="F220" s="1" t="s">
        <v>2493</v>
      </c>
      <c r="G220" s="1" t="s">
        <v>2514</v>
      </c>
      <c r="H220" s="1" t="s">
        <v>2478</v>
      </c>
      <c r="I220" s="1" t="s">
        <v>3432</v>
      </c>
      <c r="J220" s="1" t="s">
        <v>2480</v>
      </c>
      <c r="K220" s="1" t="s">
        <v>3432</v>
      </c>
      <c r="L220" s="1" t="s">
        <v>3432</v>
      </c>
      <c r="M220" s="1" t="s">
        <v>2481</v>
      </c>
      <c r="N220" s="1" t="s">
        <v>2481</v>
      </c>
      <c r="O220" s="1" t="s">
        <v>2482</v>
      </c>
      <c r="P220" s="1" t="s">
        <v>2483</v>
      </c>
      <c r="Q220" s="1" t="s">
        <v>2484</v>
      </c>
      <c r="R220" s="1" t="s">
        <v>3433</v>
      </c>
      <c r="S220" s="1" t="s">
        <v>2486</v>
      </c>
      <c r="T220" s="1" t="s">
        <v>2487</v>
      </c>
      <c r="U220" s="1" t="s">
        <v>2488</v>
      </c>
    </row>
    <row r="221" s="1" customFormat="1" spans="1:21">
      <c r="A221" s="3">
        <v>17848864346</v>
      </c>
      <c r="B221" s="1" t="s">
        <v>3285</v>
      </c>
      <c r="C221" s="1" t="s">
        <v>3434</v>
      </c>
      <c r="D221" s="1" t="s">
        <v>3435</v>
      </c>
      <c r="E221" s="1" t="s">
        <v>3436</v>
      </c>
      <c r="F221" s="1" t="s">
        <v>2520</v>
      </c>
      <c r="G221" s="1" t="s">
        <v>2624</v>
      </c>
      <c r="H221" s="1" t="s">
        <v>2478</v>
      </c>
      <c r="I221" s="1" t="s">
        <v>3437</v>
      </c>
      <c r="J221" s="1" t="s">
        <v>2480</v>
      </c>
      <c r="K221" s="1" t="s">
        <v>3437</v>
      </c>
      <c r="L221" s="1" t="s">
        <v>3437</v>
      </c>
      <c r="M221" s="1" t="s">
        <v>2481</v>
      </c>
      <c r="N221" s="1" t="s">
        <v>2481</v>
      </c>
      <c r="O221" s="1" t="s">
        <v>2482</v>
      </c>
      <c r="P221" s="1" t="s">
        <v>2483</v>
      </c>
      <c r="Q221" s="1" t="s">
        <v>2484</v>
      </c>
      <c r="R221" s="1" t="s">
        <v>3438</v>
      </c>
      <c r="S221" s="1" t="s">
        <v>2486</v>
      </c>
      <c r="T221" s="1" t="s">
        <v>2487</v>
      </c>
      <c r="U221" s="1" t="s">
        <v>2488</v>
      </c>
    </row>
    <row r="222" s="1" customFormat="1" spans="1:21">
      <c r="A222" s="3">
        <v>17848944949</v>
      </c>
      <c r="B222" s="1" t="s">
        <v>3285</v>
      </c>
      <c r="C222" s="1" t="s">
        <v>3439</v>
      </c>
      <c r="D222" s="1" t="s">
        <v>3060</v>
      </c>
      <c r="E222" s="1" t="s">
        <v>3440</v>
      </c>
      <c r="F222" s="1" t="s">
        <v>2500</v>
      </c>
      <c r="G222" s="1" t="s">
        <v>2508</v>
      </c>
      <c r="H222" s="1" t="s">
        <v>2478</v>
      </c>
      <c r="I222" s="1" t="s">
        <v>3224</v>
      </c>
      <c r="J222" s="1" t="s">
        <v>2480</v>
      </c>
      <c r="K222" s="1" t="s">
        <v>3224</v>
      </c>
      <c r="L222" s="1" t="s">
        <v>3224</v>
      </c>
      <c r="M222" s="1" t="s">
        <v>2481</v>
      </c>
      <c r="N222" s="1" t="s">
        <v>2481</v>
      </c>
      <c r="O222" s="1" t="s">
        <v>2482</v>
      </c>
      <c r="P222" s="1" t="s">
        <v>2483</v>
      </c>
      <c r="Q222" s="1" t="s">
        <v>2484</v>
      </c>
      <c r="R222" s="1" t="s">
        <v>3441</v>
      </c>
      <c r="S222" s="1" t="s">
        <v>2486</v>
      </c>
      <c r="T222" s="1" t="s">
        <v>2487</v>
      </c>
      <c r="U222" s="1" t="s">
        <v>2488</v>
      </c>
    </row>
    <row r="223" s="1" customFormat="1" spans="1:21">
      <c r="A223" s="3">
        <v>17848989759</v>
      </c>
      <c r="B223" s="1" t="s">
        <v>3285</v>
      </c>
      <c r="C223" s="1" t="s">
        <v>3442</v>
      </c>
      <c r="D223" s="1" t="s">
        <v>3092</v>
      </c>
      <c r="E223" s="1" t="s">
        <v>3443</v>
      </c>
      <c r="F223" s="1" t="s">
        <v>2514</v>
      </c>
      <c r="G223" s="1" t="s">
        <v>2477</v>
      </c>
      <c r="H223" s="1" t="s">
        <v>2478</v>
      </c>
      <c r="I223" s="1" t="s">
        <v>3094</v>
      </c>
      <c r="J223" s="1" t="s">
        <v>2480</v>
      </c>
      <c r="K223" s="1" t="s">
        <v>3094</v>
      </c>
      <c r="L223" s="1" t="s">
        <v>3094</v>
      </c>
      <c r="M223" s="1" t="s">
        <v>2481</v>
      </c>
      <c r="N223" s="1" t="s">
        <v>2481</v>
      </c>
      <c r="O223" s="1" t="s">
        <v>2482</v>
      </c>
      <c r="P223" s="1" t="s">
        <v>2483</v>
      </c>
      <c r="Q223" s="1" t="s">
        <v>2484</v>
      </c>
      <c r="R223" s="1" t="s">
        <v>3444</v>
      </c>
      <c r="S223" s="1" t="s">
        <v>2486</v>
      </c>
      <c r="T223" s="1" t="s">
        <v>2487</v>
      </c>
      <c r="U223" s="1" t="s">
        <v>2488</v>
      </c>
    </row>
    <row r="224" s="1" customFormat="1" spans="1:21">
      <c r="A224" s="3">
        <v>17849048005</v>
      </c>
      <c r="B224" s="1" t="s">
        <v>3285</v>
      </c>
      <c r="C224" s="1" t="s">
        <v>3445</v>
      </c>
      <c r="D224" s="1" t="s">
        <v>3202</v>
      </c>
      <c r="E224" s="1" t="s">
        <v>3446</v>
      </c>
      <c r="F224" s="1" t="s">
        <v>2476</v>
      </c>
      <c r="G224" s="1" t="s">
        <v>2477</v>
      </c>
      <c r="H224" s="1" t="s">
        <v>2478</v>
      </c>
      <c r="I224" s="1" t="s">
        <v>3447</v>
      </c>
      <c r="J224" s="1" t="s">
        <v>2480</v>
      </c>
      <c r="K224" s="1" t="s">
        <v>3447</v>
      </c>
      <c r="L224" s="1" t="s">
        <v>3447</v>
      </c>
      <c r="M224" s="1" t="s">
        <v>2481</v>
      </c>
      <c r="N224" s="1" t="s">
        <v>2481</v>
      </c>
      <c r="O224" s="1" t="s">
        <v>2482</v>
      </c>
      <c r="P224" s="1" t="s">
        <v>2483</v>
      </c>
      <c r="Q224" s="1" t="s">
        <v>2484</v>
      </c>
      <c r="R224" s="1" t="s">
        <v>3448</v>
      </c>
      <c r="S224" s="1" t="s">
        <v>2486</v>
      </c>
      <c r="T224" s="1" t="s">
        <v>2487</v>
      </c>
      <c r="U224" s="1" t="s">
        <v>2488</v>
      </c>
    </row>
    <row r="225" s="1" customFormat="1" spans="1:21">
      <c r="A225" s="3">
        <v>17849150561</v>
      </c>
      <c r="B225" s="1" t="s">
        <v>3285</v>
      </c>
      <c r="C225" s="1" t="s">
        <v>3449</v>
      </c>
      <c r="D225" s="1" t="s">
        <v>3092</v>
      </c>
      <c r="E225" s="1" t="s">
        <v>3450</v>
      </c>
      <c r="F225" s="1" t="s">
        <v>2520</v>
      </c>
      <c r="G225" s="1" t="s">
        <v>2624</v>
      </c>
      <c r="H225" s="1" t="s">
        <v>2478</v>
      </c>
      <c r="I225" s="1" t="s">
        <v>3094</v>
      </c>
      <c r="J225" s="1" t="s">
        <v>2480</v>
      </c>
      <c r="K225" s="1" t="s">
        <v>3094</v>
      </c>
      <c r="L225" s="1" t="s">
        <v>3094</v>
      </c>
      <c r="M225" s="1" t="s">
        <v>2481</v>
      </c>
      <c r="N225" s="1" t="s">
        <v>2481</v>
      </c>
      <c r="O225" s="1" t="s">
        <v>2482</v>
      </c>
      <c r="P225" s="1" t="s">
        <v>2483</v>
      </c>
      <c r="Q225" s="1" t="s">
        <v>2484</v>
      </c>
      <c r="R225" s="1" t="s">
        <v>3451</v>
      </c>
      <c r="S225" s="1" t="s">
        <v>2486</v>
      </c>
      <c r="T225" s="1" t="s">
        <v>2487</v>
      </c>
      <c r="U225" s="1" t="s">
        <v>2488</v>
      </c>
    </row>
    <row r="226" s="1" customFormat="1" spans="1:21">
      <c r="A226" s="3">
        <v>17849207188</v>
      </c>
      <c r="B226" s="1" t="s">
        <v>3285</v>
      </c>
      <c r="C226" s="1" t="s">
        <v>3452</v>
      </c>
      <c r="D226" s="1" t="s">
        <v>3092</v>
      </c>
      <c r="E226" s="1" t="s">
        <v>3453</v>
      </c>
      <c r="F226" s="1" t="s">
        <v>2514</v>
      </c>
      <c r="G226" s="1" t="s">
        <v>2499</v>
      </c>
      <c r="H226" s="1" t="s">
        <v>2478</v>
      </c>
      <c r="I226" s="1" t="s">
        <v>3375</v>
      </c>
      <c r="J226" s="1" t="s">
        <v>2480</v>
      </c>
      <c r="K226" s="1" t="s">
        <v>3375</v>
      </c>
      <c r="L226" s="1" t="s">
        <v>3375</v>
      </c>
      <c r="M226" s="1" t="s">
        <v>2481</v>
      </c>
      <c r="N226" s="1" t="s">
        <v>2481</v>
      </c>
      <c r="O226" s="1" t="s">
        <v>2482</v>
      </c>
      <c r="P226" s="1" t="s">
        <v>2483</v>
      </c>
      <c r="Q226" s="1" t="s">
        <v>2484</v>
      </c>
      <c r="R226" s="1" t="s">
        <v>3454</v>
      </c>
      <c r="S226" s="1" t="s">
        <v>2486</v>
      </c>
      <c r="T226" s="1" t="s">
        <v>2487</v>
      </c>
      <c r="U226" s="1" t="s">
        <v>2488</v>
      </c>
    </row>
    <row r="227" s="1" customFormat="1" spans="1:21">
      <c r="A227" s="3">
        <v>17849228581</v>
      </c>
      <c r="B227" s="1" t="s">
        <v>3285</v>
      </c>
      <c r="C227" s="1" t="s">
        <v>3455</v>
      </c>
      <c r="D227" s="1" t="s">
        <v>3257</v>
      </c>
      <c r="E227" s="1" t="s">
        <v>3456</v>
      </c>
      <c r="F227" s="1" t="s">
        <v>2514</v>
      </c>
      <c r="G227" s="1" t="s">
        <v>2477</v>
      </c>
      <c r="H227" s="1" t="s">
        <v>2478</v>
      </c>
      <c r="I227" s="1" t="s">
        <v>3259</v>
      </c>
      <c r="J227" s="1" t="s">
        <v>2480</v>
      </c>
      <c r="K227" s="1" t="s">
        <v>3259</v>
      </c>
      <c r="L227" s="1" t="s">
        <v>3259</v>
      </c>
      <c r="M227" s="1" t="s">
        <v>2481</v>
      </c>
      <c r="N227" s="1" t="s">
        <v>2481</v>
      </c>
      <c r="O227" s="1" t="s">
        <v>2482</v>
      </c>
      <c r="P227" s="1" t="s">
        <v>2483</v>
      </c>
      <c r="Q227" s="1" t="s">
        <v>2484</v>
      </c>
      <c r="R227" s="1" t="s">
        <v>3457</v>
      </c>
      <c r="S227" s="1" t="s">
        <v>2486</v>
      </c>
      <c r="T227" s="1" t="s">
        <v>2487</v>
      </c>
      <c r="U227" s="1" t="s">
        <v>2488</v>
      </c>
    </row>
    <row r="228" s="1" customFormat="1" spans="1:21">
      <c r="A228" s="3">
        <v>17849951856</v>
      </c>
      <c r="B228" s="1" t="s">
        <v>3285</v>
      </c>
      <c r="C228" s="1" t="s">
        <v>3458</v>
      </c>
      <c r="D228" s="1" t="s">
        <v>2597</v>
      </c>
      <c r="E228" s="1" t="s">
        <v>2601</v>
      </c>
      <c r="F228" s="1" t="s">
        <v>2514</v>
      </c>
      <c r="G228" s="1" t="s">
        <v>2477</v>
      </c>
      <c r="H228" s="1" t="s">
        <v>2478</v>
      </c>
      <c r="I228" s="1" t="s">
        <v>3459</v>
      </c>
      <c r="J228" s="1" t="s">
        <v>2480</v>
      </c>
      <c r="K228" s="1" t="s">
        <v>3459</v>
      </c>
      <c r="L228" s="1" t="s">
        <v>3459</v>
      </c>
      <c r="M228" s="1" t="s">
        <v>2481</v>
      </c>
      <c r="N228" s="1" t="s">
        <v>2481</v>
      </c>
      <c r="O228" s="1" t="s">
        <v>2482</v>
      </c>
      <c r="P228" s="1" t="s">
        <v>2483</v>
      </c>
      <c r="Q228" s="1" t="s">
        <v>2484</v>
      </c>
      <c r="R228" s="1" t="s">
        <v>3460</v>
      </c>
      <c r="S228" s="1" t="s">
        <v>2486</v>
      </c>
      <c r="T228" s="1" t="s">
        <v>2487</v>
      </c>
      <c r="U228" s="1" t="s">
        <v>2488</v>
      </c>
    </row>
    <row r="229" s="1" customFormat="1" spans="1:21">
      <c r="A229" s="3">
        <v>17849996217</v>
      </c>
      <c r="B229" s="1" t="s">
        <v>3285</v>
      </c>
      <c r="C229" s="1" t="s">
        <v>3461</v>
      </c>
      <c r="D229" s="1" t="s">
        <v>2692</v>
      </c>
      <c r="E229" s="1" t="s">
        <v>3462</v>
      </c>
      <c r="F229" s="1" t="s">
        <v>2499</v>
      </c>
      <c r="G229" s="1" t="s">
        <v>2624</v>
      </c>
      <c r="H229" s="1" t="s">
        <v>2478</v>
      </c>
      <c r="I229" s="1" t="s">
        <v>3463</v>
      </c>
      <c r="J229" s="1" t="s">
        <v>2480</v>
      </c>
      <c r="K229" s="1" t="s">
        <v>3463</v>
      </c>
      <c r="L229" s="1" t="s">
        <v>3463</v>
      </c>
      <c r="M229" s="1" t="s">
        <v>2481</v>
      </c>
      <c r="N229" s="1" t="s">
        <v>2481</v>
      </c>
      <c r="O229" s="1" t="s">
        <v>2482</v>
      </c>
      <c r="P229" s="1" t="s">
        <v>2483</v>
      </c>
      <c r="Q229" s="1" t="s">
        <v>2484</v>
      </c>
      <c r="R229" s="1" t="s">
        <v>3464</v>
      </c>
      <c r="S229" s="1" t="s">
        <v>2486</v>
      </c>
      <c r="T229" s="1" t="s">
        <v>2487</v>
      </c>
      <c r="U229" s="1" t="s">
        <v>2488</v>
      </c>
    </row>
    <row r="230" s="1" customFormat="1" spans="1:21">
      <c r="A230" s="3">
        <v>17850286399</v>
      </c>
      <c r="B230" s="1" t="s">
        <v>3285</v>
      </c>
      <c r="C230" s="1" t="s">
        <v>3465</v>
      </c>
      <c r="D230" s="1" t="s">
        <v>2534</v>
      </c>
      <c r="E230" s="1" t="s">
        <v>3466</v>
      </c>
      <c r="F230" s="1" t="s">
        <v>2493</v>
      </c>
      <c r="G230" s="1" t="s">
        <v>2514</v>
      </c>
      <c r="H230" s="1" t="s">
        <v>2478</v>
      </c>
      <c r="I230" s="1" t="s">
        <v>3467</v>
      </c>
      <c r="J230" s="1" t="s">
        <v>2480</v>
      </c>
      <c r="K230" s="1" t="s">
        <v>3467</v>
      </c>
      <c r="L230" s="1" t="s">
        <v>3467</v>
      </c>
      <c r="M230" s="1" t="s">
        <v>2481</v>
      </c>
      <c r="N230" s="1" t="s">
        <v>2481</v>
      </c>
      <c r="O230" s="1" t="s">
        <v>2482</v>
      </c>
      <c r="P230" s="1" t="s">
        <v>2483</v>
      </c>
      <c r="Q230" s="1" t="s">
        <v>2484</v>
      </c>
      <c r="R230" s="1" t="s">
        <v>3468</v>
      </c>
      <c r="S230" s="1" t="s">
        <v>2486</v>
      </c>
      <c r="T230" s="1" t="s">
        <v>2487</v>
      </c>
      <c r="U230" s="1" t="s">
        <v>2488</v>
      </c>
    </row>
    <row r="231" s="1" customFormat="1" spans="1:21">
      <c r="A231" s="3">
        <v>17850541314</v>
      </c>
      <c r="B231" s="1" t="s">
        <v>3285</v>
      </c>
      <c r="C231" s="1" t="s">
        <v>3469</v>
      </c>
      <c r="D231" s="1" t="s">
        <v>3470</v>
      </c>
      <c r="E231" s="1" t="s">
        <v>3471</v>
      </c>
      <c r="F231" s="1" t="s">
        <v>2520</v>
      </c>
      <c r="G231" s="1" t="s">
        <v>2624</v>
      </c>
      <c r="H231" s="1" t="s">
        <v>2478</v>
      </c>
      <c r="I231" s="1" t="s">
        <v>2570</v>
      </c>
      <c r="J231" s="1" t="s">
        <v>2480</v>
      </c>
      <c r="K231" s="1" t="s">
        <v>2570</v>
      </c>
      <c r="L231" s="1" t="s">
        <v>2570</v>
      </c>
      <c r="M231" s="1" t="s">
        <v>2481</v>
      </c>
      <c r="N231" s="1" t="s">
        <v>2481</v>
      </c>
      <c r="O231" s="1" t="s">
        <v>2482</v>
      </c>
      <c r="P231" s="1" t="s">
        <v>2483</v>
      </c>
      <c r="Q231" s="1" t="s">
        <v>2484</v>
      </c>
      <c r="R231" s="1" t="s">
        <v>3472</v>
      </c>
      <c r="S231" s="1" t="s">
        <v>2486</v>
      </c>
      <c r="T231" s="1" t="s">
        <v>2487</v>
      </c>
      <c r="U231" s="1" t="s">
        <v>2488</v>
      </c>
    </row>
    <row r="232" s="1" customFormat="1" spans="1:21">
      <c r="A232" s="3">
        <v>17850649851</v>
      </c>
      <c r="B232" s="1" t="s">
        <v>3285</v>
      </c>
      <c r="C232" s="1" t="s">
        <v>3473</v>
      </c>
      <c r="D232" s="1" t="s">
        <v>2884</v>
      </c>
      <c r="E232" s="1" t="s">
        <v>3474</v>
      </c>
      <c r="F232" s="1" t="s">
        <v>2477</v>
      </c>
      <c r="G232" s="1" t="s">
        <v>2508</v>
      </c>
      <c r="H232" s="1" t="s">
        <v>2478</v>
      </c>
      <c r="I232" s="1" t="s">
        <v>3475</v>
      </c>
      <c r="J232" s="1" t="s">
        <v>2480</v>
      </c>
      <c r="K232" s="1" t="s">
        <v>3475</v>
      </c>
      <c r="L232" s="1" t="s">
        <v>3475</v>
      </c>
      <c r="M232" s="1" t="s">
        <v>2481</v>
      </c>
      <c r="N232" s="1" t="s">
        <v>2481</v>
      </c>
      <c r="O232" s="1" t="s">
        <v>2482</v>
      </c>
      <c r="P232" s="1" t="s">
        <v>2483</v>
      </c>
      <c r="Q232" s="1" t="s">
        <v>2484</v>
      </c>
      <c r="R232" s="1" t="s">
        <v>3476</v>
      </c>
      <c r="S232" s="1" t="s">
        <v>2486</v>
      </c>
      <c r="T232" s="1" t="s">
        <v>2487</v>
      </c>
      <c r="U232" s="1" t="s">
        <v>2488</v>
      </c>
    </row>
    <row r="233" s="1" customFormat="1" spans="1:21">
      <c r="A233" s="3">
        <v>17850962582</v>
      </c>
      <c r="B233" s="1" t="s">
        <v>3285</v>
      </c>
      <c r="C233" s="1" t="s">
        <v>3477</v>
      </c>
      <c r="D233" s="1" t="s">
        <v>3257</v>
      </c>
      <c r="E233" s="1" t="s">
        <v>3478</v>
      </c>
      <c r="F233" s="1" t="s">
        <v>2477</v>
      </c>
      <c r="G233" s="1" t="s">
        <v>2499</v>
      </c>
      <c r="H233" s="1" t="s">
        <v>2478</v>
      </c>
      <c r="I233" s="1" t="s">
        <v>3479</v>
      </c>
      <c r="J233" s="1" t="s">
        <v>2480</v>
      </c>
      <c r="K233" s="1" t="s">
        <v>3479</v>
      </c>
      <c r="L233" s="1" t="s">
        <v>3479</v>
      </c>
      <c r="M233" s="1" t="s">
        <v>2481</v>
      </c>
      <c r="N233" s="1" t="s">
        <v>2481</v>
      </c>
      <c r="O233" s="1" t="s">
        <v>2482</v>
      </c>
      <c r="P233" s="1" t="s">
        <v>2483</v>
      </c>
      <c r="Q233" s="1" t="s">
        <v>2484</v>
      </c>
      <c r="R233" s="1" t="s">
        <v>3480</v>
      </c>
      <c r="S233" s="1" t="s">
        <v>2486</v>
      </c>
      <c r="T233" s="1" t="s">
        <v>2487</v>
      </c>
      <c r="U233" s="1" t="s">
        <v>2488</v>
      </c>
    </row>
    <row r="234" s="1" customFormat="1" spans="1:21">
      <c r="A234" s="3">
        <v>17850980445</v>
      </c>
      <c r="B234" s="1" t="s">
        <v>3285</v>
      </c>
      <c r="C234" s="1" t="s">
        <v>3481</v>
      </c>
      <c r="D234" s="1" t="s">
        <v>2797</v>
      </c>
      <c r="E234" s="1" t="s">
        <v>3482</v>
      </c>
      <c r="F234" s="1" t="s">
        <v>2508</v>
      </c>
      <c r="G234" s="1" t="s">
        <v>2624</v>
      </c>
      <c r="H234" s="1" t="s">
        <v>2478</v>
      </c>
      <c r="I234" s="1" t="s">
        <v>3483</v>
      </c>
      <c r="J234" s="1" t="s">
        <v>2480</v>
      </c>
      <c r="K234" s="1" t="s">
        <v>3483</v>
      </c>
      <c r="L234" s="1" t="s">
        <v>3483</v>
      </c>
      <c r="M234" s="1" t="s">
        <v>2481</v>
      </c>
      <c r="N234" s="1" t="s">
        <v>2481</v>
      </c>
      <c r="O234" s="1" t="s">
        <v>2482</v>
      </c>
      <c r="P234" s="1" t="s">
        <v>2483</v>
      </c>
      <c r="Q234" s="1" t="s">
        <v>2484</v>
      </c>
      <c r="R234" s="1" t="s">
        <v>3484</v>
      </c>
      <c r="S234" s="1" t="s">
        <v>2486</v>
      </c>
      <c r="T234" s="1" t="s">
        <v>2487</v>
      </c>
      <c r="U234" s="1" t="s">
        <v>2488</v>
      </c>
    </row>
    <row r="235" s="1" customFormat="1" spans="1:21">
      <c r="A235" s="3">
        <v>17851318948</v>
      </c>
      <c r="B235" s="1" t="s">
        <v>3285</v>
      </c>
      <c r="C235" s="1" t="s">
        <v>3485</v>
      </c>
      <c r="D235" s="1" t="s">
        <v>3486</v>
      </c>
      <c r="E235" s="1" t="s">
        <v>3487</v>
      </c>
      <c r="F235" s="1" t="s">
        <v>2645</v>
      </c>
      <c r="G235" s="1" t="s">
        <v>2499</v>
      </c>
      <c r="H235" s="1" t="s">
        <v>2478</v>
      </c>
      <c r="I235" s="1" t="s">
        <v>3488</v>
      </c>
      <c r="J235" s="1" t="s">
        <v>2480</v>
      </c>
      <c r="K235" s="1" t="s">
        <v>3488</v>
      </c>
      <c r="L235" s="1" t="s">
        <v>3488</v>
      </c>
      <c r="M235" s="1" t="s">
        <v>2481</v>
      </c>
      <c r="N235" s="1" t="s">
        <v>2481</v>
      </c>
      <c r="O235" s="1" t="s">
        <v>2482</v>
      </c>
      <c r="P235" s="1" t="s">
        <v>2483</v>
      </c>
      <c r="Q235" s="1" t="s">
        <v>2484</v>
      </c>
      <c r="R235" s="1" t="s">
        <v>3489</v>
      </c>
      <c r="S235" s="1" t="s">
        <v>2486</v>
      </c>
      <c r="T235" s="1" t="s">
        <v>2487</v>
      </c>
      <c r="U235" s="1" t="s">
        <v>2488</v>
      </c>
    </row>
    <row r="236" s="1" customFormat="1" spans="1:21">
      <c r="A236" s="3">
        <v>17851352676</v>
      </c>
      <c r="B236" s="1" t="s">
        <v>3285</v>
      </c>
      <c r="C236" s="1" t="s">
        <v>3490</v>
      </c>
      <c r="D236" s="1" t="s">
        <v>3491</v>
      </c>
      <c r="E236" s="1" t="s">
        <v>3492</v>
      </c>
      <c r="F236" s="1" t="s">
        <v>2493</v>
      </c>
      <c r="G236" s="1" t="s">
        <v>2514</v>
      </c>
      <c r="H236" s="1" t="s">
        <v>2478</v>
      </c>
      <c r="I236" s="1" t="s">
        <v>3493</v>
      </c>
      <c r="J236" s="1" t="s">
        <v>2480</v>
      </c>
      <c r="K236" s="1" t="s">
        <v>3493</v>
      </c>
      <c r="L236" s="1" t="s">
        <v>3493</v>
      </c>
      <c r="M236" s="1" t="s">
        <v>2481</v>
      </c>
      <c r="N236" s="1" t="s">
        <v>2481</v>
      </c>
      <c r="O236" s="1" t="s">
        <v>2482</v>
      </c>
      <c r="P236" s="1" t="s">
        <v>2483</v>
      </c>
      <c r="Q236" s="1" t="s">
        <v>2484</v>
      </c>
      <c r="R236" s="1" t="s">
        <v>3494</v>
      </c>
      <c r="S236" s="1" t="s">
        <v>2486</v>
      </c>
      <c r="T236" s="1" t="s">
        <v>2487</v>
      </c>
      <c r="U236" s="1" t="s">
        <v>2488</v>
      </c>
    </row>
    <row r="237" s="1" customFormat="1" spans="1:21">
      <c r="A237" s="3">
        <v>17851395226</v>
      </c>
      <c r="B237" s="1" t="s">
        <v>3285</v>
      </c>
      <c r="C237" s="1" t="s">
        <v>3495</v>
      </c>
      <c r="D237" s="1" t="s">
        <v>3496</v>
      </c>
      <c r="E237" s="1" t="s">
        <v>3497</v>
      </c>
      <c r="F237" s="1" t="s">
        <v>2493</v>
      </c>
      <c r="G237" s="1" t="s">
        <v>2514</v>
      </c>
      <c r="H237" s="1" t="s">
        <v>2478</v>
      </c>
      <c r="I237" s="1" t="s">
        <v>3498</v>
      </c>
      <c r="J237" s="1" t="s">
        <v>2480</v>
      </c>
      <c r="K237" s="1" t="s">
        <v>3498</v>
      </c>
      <c r="L237" s="1" t="s">
        <v>3498</v>
      </c>
      <c r="M237" s="1" t="s">
        <v>2481</v>
      </c>
      <c r="N237" s="1" t="s">
        <v>2481</v>
      </c>
      <c r="O237" s="1" t="s">
        <v>2482</v>
      </c>
      <c r="P237" s="1" t="s">
        <v>2483</v>
      </c>
      <c r="Q237" s="1" t="s">
        <v>2484</v>
      </c>
      <c r="R237" s="1" t="s">
        <v>3499</v>
      </c>
      <c r="S237" s="1" t="s">
        <v>2486</v>
      </c>
      <c r="T237" s="1" t="s">
        <v>2487</v>
      </c>
      <c r="U237" s="1" t="s">
        <v>2488</v>
      </c>
    </row>
    <row r="238" s="1" customFormat="1" spans="1:21">
      <c r="A238" s="3">
        <v>17851467624</v>
      </c>
      <c r="B238" s="1" t="s">
        <v>3285</v>
      </c>
      <c r="C238" s="1" t="s">
        <v>3500</v>
      </c>
      <c r="D238" s="1" t="s">
        <v>3326</v>
      </c>
      <c r="E238" s="1" t="s">
        <v>3501</v>
      </c>
      <c r="F238" s="1" t="s">
        <v>2645</v>
      </c>
      <c r="G238" s="1" t="s">
        <v>2514</v>
      </c>
      <c r="H238" s="1" t="s">
        <v>2478</v>
      </c>
      <c r="I238" s="1" t="s">
        <v>3502</v>
      </c>
      <c r="J238" s="1" t="s">
        <v>2480</v>
      </c>
      <c r="K238" s="1" t="s">
        <v>3502</v>
      </c>
      <c r="L238" s="1" t="s">
        <v>3502</v>
      </c>
      <c r="M238" s="1" t="s">
        <v>2481</v>
      </c>
      <c r="N238" s="1" t="s">
        <v>2481</v>
      </c>
      <c r="O238" s="1" t="s">
        <v>2482</v>
      </c>
      <c r="P238" s="1" t="s">
        <v>2483</v>
      </c>
      <c r="Q238" s="1" t="s">
        <v>2484</v>
      </c>
      <c r="R238" s="1" t="s">
        <v>3503</v>
      </c>
      <c r="S238" s="1" t="s">
        <v>2486</v>
      </c>
      <c r="T238" s="1" t="s">
        <v>2487</v>
      </c>
      <c r="U238" s="1" t="s">
        <v>2488</v>
      </c>
    </row>
    <row r="239" s="1" customFormat="1" spans="1:21">
      <c r="A239" s="3">
        <v>17851470489</v>
      </c>
      <c r="B239" s="1" t="s">
        <v>3285</v>
      </c>
      <c r="C239" s="1" t="s">
        <v>3504</v>
      </c>
      <c r="D239" s="1" t="s">
        <v>3505</v>
      </c>
      <c r="E239" s="1" t="s">
        <v>3506</v>
      </c>
      <c r="F239" s="1" t="s">
        <v>2476</v>
      </c>
      <c r="G239" s="1" t="s">
        <v>2514</v>
      </c>
      <c r="H239" s="1" t="s">
        <v>2478</v>
      </c>
      <c r="I239" s="1" t="s">
        <v>3507</v>
      </c>
      <c r="J239" s="1" t="s">
        <v>2480</v>
      </c>
      <c r="K239" s="1" t="s">
        <v>3507</v>
      </c>
      <c r="L239" s="1" t="s">
        <v>3507</v>
      </c>
      <c r="M239" s="1" t="s">
        <v>2481</v>
      </c>
      <c r="N239" s="1" t="s">
        <v>2481</v>
      </c>
      <c r="O239" s="1" t="s">
        <v>2482</v>
      </c>
      <c r="P239" s="1" t="s">
        <v>2483</v>
      </c>
      <c r="Q239" s="1" t="s">
        <v>2484</v>
      </c>
      <c r="R239" s="1" t="s">
        <v>3508</v>
      </c>
      <c r="S239" s="1" t="s">
        <v>2486</v>
      </c>
      <c r="T239" s="1" t="s">
        <v>2487</v>
      </c>
      <c r="U239" s="1" t="s">
        <v>2488</v>
      </c>
    </row>
    <row r="240" s="1" customFormat="1" spans="1:21">
      <c r="A240" s="3">
        <v>17851509307</v>
      </c>
      <c r="B240" s="1" t="s">
        <v>3285</v>
      </c>
      <c r="C240" s="1" t="s">
        <v>3509</v>
      </c>
      <c r="D240" s="1" t="s">
        <v>2546</v>
      </c>
      <c r="E240" s="1" t="s">
        <v>3510</v>
      </c>
      <c r="F240" s="1" t="s">
        <v>2476</v>
      </c>
      <c r="G240" s="1" t="s">
        <v>2514</v>
      </c>
      <c r="H240" s="1" t="s">
        <v>2478</v>
      </c>
      <c r="I240" s="1" t="s">
        <v>3511</v>
      </c>
      <c r="J240" s="1" t="s">
        <v>2480</v>
      </c>
      <c r="K240" s="1" t="s">
        <v>3511</v>
      </c>
      <c r="L240" s="1" t="s">
        <v>3511</v>
      </c>
      <c r="M240" s="1" t="s">
        <v>2481</v>
      </c>
      <c r="N240" s="1" t="s">
        <v>2481</v>
      </c>
      <c r="O240" s="1" t="s">
        <v>2482</v>
      </c>
      <c r="P240" s="1" t="s">
        <v>2483</v>
      </c>
      <c r="Q240" s="1" t="s">
        <v>2484</v>
      </c>
      <c r="R240" s="1" t="s">
        <v>3512</v>
      </c>
      <c r="S240" s="1" t="s">
        <v>2486</v>
      </c>
      <c r="T240" s="1" t="s">
        <v>2487</v>
      </c>
      <c r="U240" s="1" t="s">
        <v>2488</v>
      </c>
    </row>
    <row r="241" s="1" customFormat="1" spans="1:21">
      <c r="A241" s="3">
        <v>17851991820</v>
      </c>
      <c r="B241" s="1" t="s">
        <v>2770</v>
      </c>
      <c r="C241" s="1" t="s">
        <v>3513</v>
      </c>
      <c r="D241" s="1" t="s">
        <v>3514</v>
      </c>
      <c r="E241" s="1" t="s">
        <v>3515</v>
      </c>
      <c r="F241" s="1" t="s">
        <v>2476</v>
      </c>
      <c r="G241" s="1" t="s">
        <v>2514</v>
      </c>
      <c r="H241" s="1" t="s">
        <v>2478</v>
      </c>
      <c r="I241" s="1" t="s">
        <v>3516</v>
      </c>
      <c r="J241" s="1" t="s">
        <v>2480</v>
      </c>
      <c r="K241" s="1" t="s">
        <v>3516</v>
      </c>
      <c r="L241" s="1" t="s">
        <v>3516</v>
      </c>
      <c r="M241" s="1" t="s">
        <v>2481</v>
      </c>
      <c r="N241" s="1" t="s">
        <v>2481</v>
      </c>
      <c r="O241" s="1" t="s">
        <v>2482</v>
      </c>
      <c r="P241" s="1" t="s">
        <v>2483</v>
      </c>
      <c r="Q241" s="1" t="s">
        <v>2484</v>
      </c>
      <c r="R241" s="1" t="s">
        <v>3517</v>
      </c>
      <c r="S241" s="1" t="s">
        <v>2486</v>
      </c>
      <c r="T241" s="1" t="s">
        <v>2487</v>
      </c>
      <c r="U241" s="1" t="s">
        <v>2488</v>
      </c>
    </row>
    <row r="242" s="1" customFormat="1" spans="1:21">
      <c r="A242" s="3">
        <v>17852045238</v>
      </c>
      <c r="B242" s="1" t="s">
        <v>2770</v>
      </c>
      <c r="C242" s="1" t="s">
        <v>3518</v>
      </c>
      <c r="D242" s="1" t="s">
        <v>2692</v>
      </c>
      <c r="E242" s="1" t="s">
        <v>3519</v>
      </c>
      <c r="F242" s="1" t="s">
        <v>2645</v>
      </c>
      <c r="G242" s="1" t="s">
        <v>2477</v>
      </c>
      <c r="H242" s="1" t="s">
        <v>2478</v>
      </c>
      <c r="I242" s="1" t="s">
        <v>3520</v>
      </c>
      <c r="J242" s="1" t="s">
        <v>2480</v>
      </c>
      <c r="K242" s="1" t="s">
        <v>3520</v>
      </c>
      <c r="L242" s="1" t="s">
        <v>3520</v>
      </c>
      <c r="M242" s="1" t="s">
        <v>2481</v>
      </c>
      <c r="N242" s="1" t="s">
        <v>2481</v>
      </c>
      <c r="O242" s="1" t="s">
        <v>2482</v>
      </c>
      <c r="P242" s="1" t="s">
        <v>2483</v>
      </c>
      <c r="Q242" s="1" t="s">
        <v>2484</v>
      </c>
      <c r="R242" s="1" t="s">
        <v>3521</v>
      </c>
      <c r="S242" s="1" t="s">
        <v>2486</v>
      </c>
      <c r="T242" s="1" t="s">
        <v>2487</v>
      </c>
      <c r="U242" s="1" t="s">
        <v>2488</v>
      </c>
    </row>
    <row r="243" s="1" customFormat="1" spans="1:21">
      <c r="A243" s="3">
        <v>17852263071</v>
      </c>
      <c r="B243" s="1" t="s">
        <v>2770</v>
      </c>
      <c r="C243" s="1" t="s">
        <v>3522</v>
      </c>
      <c r="D243" s="1" t="s">
        <v>3326</v>
      </c>
      <c r="E243" s="1" t="s">
        <v>3523</v>
      </c>
      <c r="F243" s="1" t="s">
        <v>2645</v>
      </c>
      <c r="G243" s="1" t="s">
        <v>2520</v>
      </c>
      <c r="H243" s="1" t="s">
        <v>2478</v>
      </c>
      <c r="I243" s="1" t="s">
        <v>3524</v>
      </c>
      <c r="J243" s="1" t="s">
        <v>2480</v>
      </c>
      <c r="K243" s="1" t="s">
        <v>3524</v>
      </c>
      <c r="L243" s="1" t="s">
        <v>3524</v>
      </c>
      <c r="M243" s="1" t="s">
        <v>2481</v>
      </c>
      <c r="N243" s="1" t="s">
        <v>2481</v>
      </c>
      <c r="O243" s="1" t="s">
        <v>2482</v>
      </c>
      <c r="P243" s="1" t="s">
        <v>2483</v>
      </c>
      <c r="Q243" s="1" t="s">
        <v>2484</v>
      </c>
      <c r="R243" s="1" t="s">
        <v>3525</v>
      </c>
      <c r="S243" s="1" t="s">
        <v>2486</v>
      </c>
      <c r="T243" s="1" t="s">
        <v>2487</v>
      </c>
      <c r="U243" s="1" t="s">
        <v>2488</v>
      </c>
    </row>
    <row r="244" s="1" customFormat="1" spans="1:21">
      <c r="A244" s="3">
        <v>17852283598</v>
      </c>
      <c r="B244" s="1" t="s">
        <v>2770</v>
      </c>
      <c r="C244" s="1" t="s">
        <v>3526</v>
      </c>
      <c r="D244" s="1" t="s">
        <v>3202</v>
      </c>
      <c r="E244" s="1" t="s">
        <v>3527</v>
      </c>
      <c r="F244" s="1" t="s">
        <v>2514</v>
      </c>
      <c r="G244" s="1" t="s">
        <v>2477</v>
      </c>
      <c r="H244" s="1" t="s">
        <v>2478</v>
      </c>
      <c r="I244" s="1" t="s">
        <v>3053</v>
      </c>
      <c r="J244" s="1" t="s">
        <v>2480</v>
      </c>
      <c r="K244" s="1" t="s">
        <v>3053</v>
      </c>
      <c r="L244" s="1" t="s">
        <v>3053</v>
      </c>
      <c r="M244" s="1" t="s">
        <v>2481</v>
      </c>
      <c r="N244" s="1" t="s">
        <v>2481</v>
      </c>
      <c r="O244" s="1" t="s">
        <v>2482</v>
      </c>
      <c r="P244" s="1" t="s">
        <v>2483</v>
      </c>
      <c r="Q244" s="1" t="s">
        <v>2484</v>
      </c>
      <c r="R244" s="1" t="s">
        <v>3528</v>
      </c>
      <c r="S244" s="1" t="s">
        <v>2486</v>
      </c>
      <c r="T244" s="1" t="s">
        <v>2487</v>
      </c>
      <c r="U244" s="1" t="s">
        <v>2488</v>
      </c>
    </row>
    <row r="245" s="1" customFormat="1" spans="1:21">
      <c r="A245" s="3">
        <v>17852346923</v>
      </c>
      <c r="B245" s="1" t="s">
        <v>2770</v>
      </c>
      <c r="C245" s="1" t="s">
        <v>3529</v>
      </c>
      <c r="D245" s="1" t="s">
        <v>2546</v>
      </c>
      <c r="E245" s="1" t="s">
        <v>3530</v>
      </c>
      <c r="F245" s="1" t="s">
        <v>2476</v>
      </c>
      <c r="G245" s="1" t="s">
        <v>2499</v>
      </c>
      <c r="H245" s="1" t="s">
        <v>2478</v>
      </c>
      <c r="I245" s="1" t="s">
        <v>3531</v>
      </c>
      <c r="J245" s="1" t="s">
        <v>2480</v>
      </c>
      <c r="K245" s="1" t="s">
        <v>3531</v>
      </c>
      <c r="L245" s="1" t="s">
        <v>3531</v>
      </c>
      <c r="M245" s="1" t="s">
        <v>2481</v>
      </c>
      <c r="N245" s="1" t="s">
        <v>2481</v>
      </c>
      <c r="O245" s="1" t="s">
        <v>2482</v>
      </c>
      <c r="P245" s="1" t="s">
        <v>2483</v>
      </c>
      <c r="Q245" s="1" t="s">
        <v>2484</v>
      </c>
      <c r="R245" s="1" t="s">
        <v>3532</v>
      </c>
      <c r="S245" s="1" t="s">
        <v>2486</v>
      </c>
      <c r="T245" s="1" t="s">
        <v>2487</v>
      </c>
      <c r="U245" s="1" t="s">
        <v>2488</v>
      </c>
    </row>
    <row r="246" s="1" customFormat="1" spans="1:21">
      <c r="A246" s="3">
        <v>17852581217</v>
      </c>
      <c r="B246" s="1" t="s">
        <v>2770</v>
      </c>
      <c r="C246" s="1" t="s">
        <v>3533</v>
      </c>
      <c r="D246" s="1" t="s">
        <v>3534</v>
      </c>
      <c r="E246" s="1" t="s">
        <v>3535</v>
      </c>
      <c r="F246" s="1" t="s">
        <v>2514</v>
      </c>
      <c r="G246" s="1" t="s">
        <v>2508</v>
      </c>
      <c r="H246" s="1" t="s">
        <v>2478</v>
      </c>
      <c r="I246" s="1" t="s">
        <v>3536</v>
      </c>
      <c r="J246" s="1" t="s">
        <v>2480</v>
      </c>
      <c r="K246" s="1" t="s">
        <v>3536</v>
      </c>
      <c r="L246" s="1" t="s">
        <v>3536</v>
      </c>
      <c r="M246" s="1" t="s">
        <v>2481</v>
      </c>
      <c r="N246" s="1" t="s">
        <v>2481</v>
      </c>
      <c r="O246" s="1" t="s">
        <v>2482</v>
      </c>
      <c r="P246" s="1" t="s">
        <v>2483</v>
      </c>
      <c r="Q246" s="1" t="s">
        <v>2484</v>
      </c>
      <c r="R246" s="1" t="s">
        <v>3537</v>
      </c>
      <c r="S246" s="1" t="s">
        <v>2486</v>
      </c>
      <c r="T246" s="1" t="s">
        <v>2487</v>
      </c>
      <c r="U246" s="1" t="s">
        <v>2488</v>
      </c>
    </row>
    <row r="247" s="1" customFormat="1" spans="1:21">
      <c r="A247" s="3">
        <v>17854965268</v>
      </c>
      <c r="B247" s="1" t="s">
        <v>2770</v>
      </c>
      <c r="C247" s="1" t="s">
        <v>3538</v>
      </c>
      <c r="D247" s="1" t="s">
        <v>3257</v>
      </c>
      <c r="E247" s="1" t="s">
        <v>3539</v>
      </c>
      <c r="F247" s="1" t="s">
        <v>2477</v>
      </c>
      <c r="G247" s="1" t="s">
        <v>2499</v>
      </c>
      <c r="H247" s="1" t="s">
        <v>2478</v>
      </c>
      <c r="I247" s="1" t="s">
        <v>3540</v>
      </c>
      <c r="J247" s="1" t="s">
        <v>2480</v>
      </c>
      <c r="K247" s="1" t="s">
        <v>3540</v>
      </c>
      <c r="L247" s="1" t="s">
        <v>3540</v>
      </c>
      <c r="M247" s="1" t="s">
        <v>2481</v>
      </c>
      <c r="N247" s="1" t="s">
        <v>2481</v>
      </c>
      <c r="O247" s="1" t="s">
        <v>2482</v>
      </c>
      <c r="P247" s="1" t="s">
        <v>2483</v>
      </c>
      <c r="Q247" s="1" t="s">
        <v>2484</v>
      </c>
      <c r="R247" s="1" t="s">
        <v>3541</v>
      </c>
      <c r="S247" s="1" t="s">
        <v>2486</v>
      </c>
      <c r="T247" s="1" t="s">
        <v>2487</v>
      </c>
      <c r="U247" s="1" t="s">
        <v>2488</v>
      </c>
    </row>
    <row r="248" s="1" customFormat="1" spans="1:21">
      <c r="A248" s="3">
        <v>17855516361</v>
      </c>
      <c r="B248" s="1" t="s">
        <v>2770</v>
      </c>
      <c r="C248" s="1" t="s">
        <v>3542</v>
      </c>
      <c r="D248" s="1" t="s">
        <v>2562</v>
      </c>
      <c r="E248" s="1" t="s">
        <v>3543</v>
      </c>
      <c r="F248" s="1" t="s">
        <v>2477</v>
      </c>
      <c r="G248" s="1" t="s">
        <v>2500</v>
      </c>
      <c r="H248" s="1" t="s">
        <v>2478</v>
      </c>
      <c r="I248" s="1" t="s">
        <v>3544</v>
      </c>
      <c r="J248" s="1" t="s">
        <v>2480</v>
      </c>
      <c r="K248" s="1" t="s">
        <v>3544</v>
      </c>
      <c r="L248" s="1" t="s">
        <v>3544</v>
      </c>
      <c r="M248" s="1" t="s">
        <v>2481</v>
      </c>
      <c r="N248" s="1" t="s">
        <v>2481</v>
      </c>
      <c r="O248" s="1" t="s">
        <v>2482</v>
      </c>
      <c r="P248" s="1" t="s">
        <v>2483</v>
      </c>
      <c r="Q248" s="1" t="s">
        <v>2484</v>
      </c>
      <c r="R248" s="1" t="s">
        <v>3545</v>
      </c>
      <c r="S248" s="1" t="s">
        <v>2486</v>
      </c>
      <c r="T248" s="1" t="s">
        <v>2487</v>
      </c>
      <c r="U248" s="1" t="s">
        <v>2488</v>
      </c>
    </row>
    <row r="249" s="1" customFormat="1" spans="1:21">
      <c r="A249" s="3">
        <v>17855754046</v>
      </c>
      <c r="B249" s="1" t="s">
        <v>2770</v>
      </c>
      <c r="C249" s="1" t="s">
        <v>3546</v>
      </c>
      <c r="D249" s="1" t="s">
        <v>2908</v>
      </c>
      <c r="E249" s="1" t="s">
        <v>3547</v>
      </c>
      <c r="F249" s="1" t="s">
        <v>2499</v>
      </c>
      <c r="G249" s="1" t="s">
        <v>2500</v>
      </c>
      <c r="H249" s="1" t="s">
        <v>2478</v>
      </c>
      <c r="I249" s="1" t="s">
        <v>3548</v>
      </c>
      <c r="J249" s="1" t="s">
        <v>2480</v>
      </c>
      <c r="K249" s="1" t="s">
        <v>3548</v>
      </c>
      <c r="L249" s="1" t="s">
        <v>3548</v>
      </c>
      <c r="M249" s="1" t="s">
        <v>2481</v>
      </c>
      <c r="N249" s="1" t="s">
        <v>2481</v>
      </c>
      <c r="O249" s="1" t="s">
        <v>2482</v>
      </c>
      <c r="P249" s="1" t="s">
        <v>2483</v>
      </c>
      <c r="Q249" s="1" t="s">
        <v>2484</v>
      </c>
      <c r="R249" s="1" t="s">
        <v>3549</v>
      </c>
      <c r="S249" s="1" t="s">
        <v>2486</v>
      </c>
      <c r="T249" s="1" t="s">
        <v>2487</v>
      </c>
      <c r="U249" s="1" t="s">
        <v>2488</v>
      </c>
    </row>
    <row r="250" s="1" customFormat="1" spans="1:21">
      <c r="A250" s="3">
        <v>17855836617</v>
      </c>
      <c r="B250" s="1" t="s">
        <v>2770</v>
      </c>
      <c r="C250" s="1" t="s">
        <v>3550</v>
      </c>
      <c r="D250" s="1" t="s">
        <v>2908</v>
      </c>
      <c r="E250" s="1" t="s">
        <v>3551</v>
      </c>
      <c r="F250" s="1" t="s">
        <v>2499</v>
      </c>
      <c r="G250" s="1" t="s">
        <v>2508</v>
      </c>
      <c r="H250" s="1" t="s">
        <v>2478</v>
      </c>
      <c r="I250" s="1" t="s">
        <v>3552</v>
      </c>
      <c r="J250" s="1" t="s">
        <v>2480</v>
      </c>
      <c r="K250" s="1" t="s">
        <v>3552</v>
      </c>
      <c r="L250" s="1" t="s">
        <v>3552</v>
      </c>
      <c r="M250" s="1" t="s">
        <v>2481</v>
      </c>
      <c r="N250" s="1" t="s">
        <v>2481</v>
      </c>
      <c r="O250" s="1" t="s">
        <v>2482</v>
      </c>
      <c r="P250" s="1" t="s">
        <v>2483</v>
      </c>
      <c r="Q250" s="1" t="s">
        <v>2484</v>
      </c>
      <c r="R250" s="1" t="s">
        <v>3553</v>
      </c>
      <c r="S250" s="1" t="s">
        <v>2486</v>
      </c>
      <c r="T250" s="1" t="s">
        <v>2487</v>
      </c>
      <c r="U250" s="1" t="s">
        <v>2488</v>
      </c>
    </row>
    <row r="251" s="1" customFormat="1" spans="1:21">
      <c r="A251" s="3">
        <v>17855863683</v>
      </c>
      <c r="B251" s="1" t="s">
        <v>2770</v>
      </c>
      <c r="C251" s="1" t="s">
        <v>3554</v>
      </c>
      <c r="D251" s="1" t="s">
        <v>3555</v>
      </c>
      <c r="E251" s="1" t="s">
        <v>3556</v>
      </c>
      <c r="F251" s="1" t="s">
        <v>2476</v>
      </c>
      <c r="G251" s="1" t="s">
        <v>2514</v>
      </c>
      <c r="H251" s="1" t="s">
        <v>2478</v>
      </c>
      <c r="I251" s="1" t="s">
        <v>3557</v>
      </c>
      <c r="J251" s="1" t="s">
        <v>2480</v>
      </c>
      <c r="K251" s="1" t="s">
        <v>3557</v>
      </c>
      <c r="L251" s="1" t="s">
        <v>3557</v>
      </c>
      <c r="M251" s="1" t="s">
        <v>2481</v>
      </c>
      <c r="N251" s="1" t="s">
        <v>2481</v>
      </c>
      <c r="O251" s="1" t="s">
        <v>2482</v>
      </c>
      <c r="P251" s="1" t="s">
        <v>2483</v>
      </c>
      <c r="Q251" s="1" t="s">
        <v>2484</v>
      </c>
      <c r="R251" s="1" t="s">
        <v>3558</v>
      </c>
      <c r="S251" s="1" t="s">
        <v>2486</v>
      </c>
      <c r="T251" s="1" t="s">
        <v>2487</v>
      </c>
      <c r="U251" s="1" t="s">
        <v>2488</v>
      </c>
    </row>
    <row r="252" s="1" customFormat="1" spans="1:21">
      <c r="A252" s="3">
        <v>17856078861</v>
      </c>
      <c r="B252" s="1" t="s">
        <v>2770</v>
      </c>
      <c r="C252" s="1" t="s">
        <v>3559</v>
      </c>
      <c r="D252" s="1" t="s">
        <v>2540</v>
      </c>
      <c r="E252" s="1" t="s">
        <v>3560</v>
      </c>
      <c r="F252" s="1" t="s">
        <v>2508</v>
      </c>
      <c r="G252" s="1" t="s">
        <v>2624</v>
      </c>
      <c r="H252" s="1" t="s">
        <v>2478</v>
      </c>
      <c r="I252" s="1" t="s">
        <v>3212</v>
      </c>
      <c r="J252" s="1" t="s">
        <v>2480</v>
      </c>
      <c r="K252" s="1" t="s">
        <v>3212</v>
      </c>
      <c r="L252" s="1" t="s">
        <v>3212</v>
      </c>
      <c r="M252" s="1" t="s">
        <v>2481</v>
      </c>
      <c r="N252" s="1" t="s">
        <v>2481</v>
      </c>
      <c r="O252" s="1" t="s">
        <v>2482</v>
      </c>
      <c r="P252" s="1" t="s">
        <v>2483</v>
      </c>
      <c r="Q252" s="1" t="s">
        <v>2484</v>
      </c>
      <c r="R252" s="1" t="s">
        <v>3561</v>
      </c>
      <c r="S252" s="1" t="s">
        <v>2486</v>
      </c>
      <c r="T252" s="1" t="s">
        <v>2487</v>
      </c>
      <c r="U252" s="1" t="s">
        <v>2488</v>
      </c>
    </row>
    <row r="253" s="1" customFormat="1" spans="1:21">
      <c r="A253" s="3">
        <v>17856109797</v>
      </c>
      <c r="B253" s="1" t="s">
        <v>2770</v>
      </c>
      <c r="C253" s="1" t="s">
        <v>3562</v>
      </c>
      <c r="D253" s="1" t="s">
        <v>2546</v>
      </c>
      <c r="E253" s="1" t="s">
        <v>3563</v>
      </c>
      <c r="F253" s="1" t="s">
        <v>2476</v>
      </c>
      <c r="G253" s="1" t="s">
        <v>2514</v>
      </c>
      <c r="H253" s="1" t="s">
        <v>2478</v>
      </c>
      <c r="I253" s="1" t="s">
        <v>3564</v>
      </c>
      <c r="J253" s="1" t="s">
        <v>2480</v>
      </c>
      <c r="K253" s="1" t="s">
        <v>3564</v>
      </c>
      <c r="L253" s="1" t="s">
        <v>3564</v>
      </c>
      <c r="M253" s="1" t="s">
        <v>2481</v>
      </c>
      <c r="N253" s="1" t="s">
        <v>2481</v>
      </c>
      <c r="O253" s="1" t="s">
        <v>2482</v>
      </c>
      <c r="P253" s="1" t="s">
        <v>2483</v>
      </c>
      <c r="Q253" s="1" t="s">
        <v>2484</v>
      </c>
      <c r="R253" s="1" t="s">
        <v>3565</v>
      </c>
      <c r="S253" s="1" t="s">
        <v>2486</v>
      </c>
      <c r="T253" s="1" t="s">
        <v>2487</v>
      </c>
      <c r="U253" s="1" t="s">
        <v>2488</v>
      </c>
    </row>
    <row r="254" s="1" customFormat="1" spans="1:21">
      <c r="A254" s="3">
        <v>17856365832</v>
      </c>
      <c r="B254" s="1" t="s">
        <v>2770</v>
      </c>
      <c r="C254" s="1" t="s">
        <v>3566</v>
      </c>
      <c r="D254" s="1" t="s">
        <v>3144</v>
      </c>
      <c r="E254" s="1" t="s">
        <v>3567</v>
      </c>
      <c r="F254" s="1" t="s">
        <v>2476</v>
      </c>
      <c r="G254" s="1" t="s">
        <v>2514</v>
      </c>
      <c r="H254" s="1" t="s">
        <v>2478</v>
      </c>
      <c r="I254" s="1" t="s">
        <v>3568</v>
      </c>
      <c r="J254" s="1" t="s">
        <v>2480</v>
      </c>
      <c r="K254" s="1" t="s">
        <v>3568</v>
      </c>
      <c r="L254" s="1" t="s">
        <v>3568</v>
      </c>
      <c r="M254" s="1" t="s">
        <v>2481</v>
      </c>
      <c r="N254" s="1" t="s">
        <v>2481</v>
      </c>
      <c r="O254" s="1" t="s">
        <v>2482</v>
      </c>
      <c r="P254" s="1" t="s">
        <v>2483</v>
      </c>
      <c r="Q254" s="1" t="s">
        <v>2484</v>
      </c>
      <c r="R254" s="1" t="s">
        <v>3569</v>
      </c>
      <c r="S254" s="1" t="s">
        <v>2486</v>
      </c>
      <c r="T254" s="1" t="s">
        <v>2487</v>
      </c>
      <c r="U254" s="1" t="s">
        <v>2488</v>
      </c>
    </row>
    <row r="255" s="1" customFormat="1" spans="1:21">
      <c r="A255" s="3">
        <v>17856607652</v>
      </c>
      <c r="B255" s="1" t="s">
        <v>2770</v>
      </c>
      <c r="C255" s="1" t="s">
        <v>3570</v>
      </c>
      <c r="D255" s="1" t="s">
        <v>3571</v>
      </c>
      <c r="E255" s="1" t="s">
        <v>3572</v>
      </c>
      <c r="F255" s="1" t="s">
        <v>2493</v>
      </c>
      <c r="G255" s="1" t="s">
        <v>2514</v>
      </c>
      <c r="H255" s="1" t="s">
        <v>2478</v>
      </c>
      <c r="I255" s="1" t="s">
        <v>3573</v>
      </c>
      <c r="J255" s="1" t="s">
        <v>2480</v>
      </c>
      <c r="K255" s="1" t="s">
        <v>3573</v>
      </c>
      <c r="L255" s="1" t="s">
        <v>3573</v>
      </c>
      <c r="M255" s="1" t="s">
        <v>2481</v>
      </c>
      <c r="N255" s="1" t="s">
        <v>2481</v>
      </c>
      <c r="O255" s="1" t="s">
        <v>2482</v>
      </c>
      <c r="P255" s="1" t="s">
        <v>2483</v>
      </c>
      <c r="Q255" s="1" t="s">
        <v>2484</v>
      </c>
      <c r="R255" s="1" t="s">
        <v>3574</v>
      </c>
      <c r="S255" s="1" t="s">
        <v>2486</v>
      </c>
      <c r="T255" s="1" t="s">
        <v>2487</v>
      </c>
      <c r="U255" s="1" t="s">
        <v>2488</v>
      </c>
    </row>
    <row r="256" s="1" customFormat="1" spans="1:21">
      <c r="A256" s="3">
        <v>17856643333</v>
      </c>
      <c r="B256" s="1" t="s">
        <v>2770</v>
      </c>
      <c r="C256" s="1" t="s">
        <v>3575</v>
      </c>
      <c r="D256" s="1" t="s">
        <v>3092</v>
      </c>
      <c r="E256" s="1" t="s">
        <v>3576</v>
      </c>
      <c r="F256" s="1" t="s">
        <v>2514</v>
      </c>
      <c r="G256" s="1" t="s">
        <v>2477</v>
      </c>
      <c r="H256" s="1" t="s">
        <v>2478</v>
      </c>
      <c r="I256" s="1" t="s">
        <v>3498</v>
      </c>
      <c r="J256" s="1" t="s">
        <v>2480</v>
      </c>
      <c r="K256" s="1" t="s">
        <v>3498</v>
      </c>
      <c r="L256" s="1" t="s">
        <v>3498</v>
      </c>
      <c r="M256" s="1" t="s">
        <v>2481</v>
      </c>
      <c r="N256" s="1" t="s">
        <v>2481</v>
      </c>
      <c r="O256" s="1" t="s">
        <v>2482</v>
      </c>
      <c r="P256" s="1" t="s">
        <v>2483</v>
      </c>
      <c r="Q256" s="1" t="s">
        <v>2484</v>
      </c>
      <c r="R256" s="1" t="s">
        <v>3577</v>
      </c>
      <c r="S256" s="1" t="s">
        <v>2486</v>
      </c>
      <c r="T256" s="1" t="s">
        <v>2487</v>
      </c>
      <c r="U256" s="1" t="s">
        <v>2488</v>
      </c>
    </row>
    <row r="257" s="1" customFormat="1" spans="1:21">
      <c r="A257" s="3">
        <v>17856643228</v>
      </c>
      <c r="B257" s="1" t="s">
        <v>2770</v>
      </c>
      <c r="C257" s="1" t="s">
        <v>3578</v>
      </c>
      <c r="D257" s="1" t="s">
        <v>3092</v>
      </c>
      <c r="E257" s="1" t="s">
        <v>3579</v>
      </c>
      <c r="F257" s="1" t="s">
        <v>2499</v>
      </c>
      <c r="G257" s="1" t="s">
        <v>2500</v>
      </c>
      <c r="H257" s="1" t="s">
        <v>2478</v>
      </c>
      <c r="I257" s="1" t="s">
        <v>3498</v>
      </c>
      <c r="J257" s="1" t="s">
        <v>2480</v>
      </c>
      <c r="K257" s="1" t="s">
        <v>3498</v>
      </c>
      <c r="L257" s="1" t="s">
        <v>3498</v>
      </c>
      <c r="M257" s="1" t="s">
        <v>2481</v>
      </c>
      <c r="N257" s="1" t="s">
        <v>2481</v>
      </c>
      <c r="O257" s="1" t="s">
        <v>2482</v>
      </c>
      <c r="P257" s="1" t="s">
        <v>2483</v>
      </c>
      <c r="Q257" s="1" t="s">
        <v>2484</v>
      </c>
      <c r="R257" s="1" t="s">
        <v>3580</v>
      </c>
      <c r="S257" s="1" t="s">
        <v>2486</v>
      </c>
      <c r="T257" s="1" t="s">
        <v>2487</v>
      </c>
      <c r="U257" s="1" t="s">
        <v>2488</v>
      </c>
    </row>
    <row r="258" s="1" customFormat="1" spans="1:21">
      <c r="A258" s="3">
        <v>17856790766</v>
      </c>
      <c r="B258" s="1" t="s">
        <v>2770</v>
      </c>
      <c r="C258" s="1" t="s">
        <v>3581</v>
      </c>
      <c r="D258" s="1" t="s">
        <v>3101</v>
      </c>
      <c r="E258" s="1" t="s">
        <v>3582</v>
      </c>
      <c r="F258" s="1" t="s">
        <v>2500</v>
      </c>
      <c r="G258" s="1" t="s">
        <v>2508</v>
      </c>
      <c r="H258" s="1" t="s">
        <v>2478</v>
      </c>
      <c r="I258" s="1" t="s">
        <v>3103</v>
      </c>
      <c r="J258" s="1" t="s">
        <v>2480</v>
      </c>
      <c r="K258" s="1" t="s">
        <v>3103</v>
      </c>
      <c r="L258" s="1" t="s">
        <v>3103</v>
      </c>
      <c r="M258" s="1" t="s">
        <v>2481</v>
      </c>
      <c r="N258" s="1" t="s">
        <v>2481</v>
      </c>
      <c r="O258" s="1" t="s">
        <v>2482</v>
      </c>
      <c r="P258" s="1" t="s">
        <v>2483</v>
      </c>
      <c r="Q258" s="1" t="s">
        <v>2484</v>
      </c>
      <c r="R258" s="1" t="s">
        <v>3583</v>
      </c>
      <c r="S258" s="1" t="s">
        <v>2486</v>
      </c>
      <c r="T258" s="1" t="s">
        <v>2487</v>
      </c>
      <c r="U258" s="1" t="s">
        <v>2488</v>
      </c>
    </row>
    <row r="259" s="1" customFormat="1" spans="1:21">
      <c r="A259" s="3">
        <v>17856813986</v>
      </c>
      <c r="B259" s="1" t="s">
        <v>2770</v>
      </c>
      <c r="C259" s="1" t="s">
        <v>3584</v>
      </c>
      <c r="D259" s="1" t="s">
        <v>2546</v>
      </c>
      <c r="E259" s="1" t="s">
        <v>3585</v>
      </c>
      <c r="F259" s="1" t="s">
        <v>2476</v>
      </c>
      <c r="G259" s="1" t="s">
        <v>2514</v>
      </c>
      <c r="H259" s="1" t="s">
        <v>2478</v>
      </c>
      <c r="I259" s="1" t="s">
        <v>3586</v>
      </c>
      <c r="J259" s="1" t="s">
        <v>2480</v>
      </c>
      <c r="K259" s="1" t="s">
        <v>3586</v>
      </c>
      <c r="L259" s="1" t="s">
        <v>3586</v>
      </c>
      <c r="M259" s="1" t="s">
        <v>2481</v>
      </c>
      <c r="N259" s="1" t="s">
        <v>2481</v>
      </c>
      <c r="O259" s="1" t="s">
        <v>2482</v>
      </c>
      <c r="P259" s="1" t="s">
        <v>2483</v>
      </c>
      <c r="Q259" s="1" t="s">
        <v>2484</v>
      </c>
      <c r="R259" s="1" t="s">
        <v>3587</v>
      </c>
      <c r="S259" s="1" t="s">
        <v>2486</v>
      </c>
      <c r="T259" s="1" t="s">
        <v>2487</v>
      </c>
      <c r="U259" s="1" t="s">
        <v>2488</v>
      </c>
    </row>
    <row r="260" s="1" customFormat="1" spans="1:21">
      <c r="A260" s="3">
        <v>17856856385</v>
      </c>
      <c r="B260" s="1" t="s">
        <v>2651</v>
      </c>
      <c r="C260" s="1" t="s">
        <v>3588</v>
      </c>
      <c r="D260" s="1" t="s">
        <v>3589</v>
      </c>
      <c r="E260" s="1" t="s">
        <v>3590</v>
      </c>
      <c r="F260" s="1" t="s">
        <v>2514</v>
      </c>
      <c r="G260" s="1" t="s">
        <v>2499</v>
      </c>
      <c r="H260" s="1" t="s">
        <v>2478</v>
      </c>
      <c r="I260" s="1" t="s">
        <v>3591</v>
      </c>
      <c r="J260" s="1" t="s">
        <v>2480</v>
      </c>
      <c r="K260" s="1" t="s">
        <v>3591</v>
      </c>
      <c r="L260" s="1" t="s">
        <v>3591</v>
      </c>
      <c r="M260" s="1" t="s">
        <v>2481</v>
      </c>
      <c r="N260" s="1" t="s">
        <v>2481</v>
      </c>
      <c r="O260" s="1" t="s">
        <v>2482</v>
      </c>
      <c r="P260" s="1" t="s">
        <v>2483</v>
      </c>
      <c r="Q260" s="1" t="s">
        <v>2484</v>
      </c>
      <c r="R260" s="1" t="s">
        <v>3592</v>
      </c>
      <c r="S260" s="1" t="s">
        <v>2486</v>
      </c>
      <c r="T260" s="1" t="s">
        <v>2487</v>
      </c>
      <c r="U260" s="1" t="s">
        <v>2488</v>
      </c>
    </row>
    <row r="261" s="1" customFormat="1" spans="1:21">
      <c r="A261" s="3">
        <v>17857005889</v>
      </c>
      <c r="B261" s="1" t="s">
        <v>2651</v>
      </c>
      <c r="C261" s="1" t="s">
        <v>3593</v>
      </c>
      <c r="D261" s="1" t="s">
        <v>3101</v>
      </c>
      <c r="E261" s="1" t="s">
        <v>3594</v>
      </c>
      <c r="F261" s="1" t="s">
        <v>2500</v>
      </c>
      <c r="G261" s="1" t="s">
        <v>2508</v>
      </c>
      <c r="H261" s="1" t="s">
        <v>2478</v>
      </c>
      <c r="I261" s="1" t="s">
        <v>3103</v>
      </c>
      <c r="J261" s="1" t="s">
        <v>2480</v>
      </c>
      <c r="K261" s="1" t="s">
        <v>3103</v>
      </c>
      <c r="L261" s="1" t="s">
        <v>3103</v>
      </c>
      <c r="M261" s="1" t="s">
        <v>2481</v>
      </c>
      <c r="N261" s="1" t="s">
        <v>2481</v>
      </c>
      <c r="O261" s="1" t="s">
        <v>2482</v>
      </c>
      <c r="P261" s="1" t="s">
        <v>2483</v>
      </c>
      <c r="Q261" s="1" t="s">
        <v>2484</v>
      </c>
      <c r="R261" s="1" t="s">
        <v>3595</v>
      </c>
      <c r="S261" s="1" t="s">
        <v>2486</v>
      </c>
      <c r="T261" s="1" t="s">
        <v>2487</v>
      </c>
      <c r="U261" s="1" t="s">
        <v>2488</v>
      </c>
    </row>
    <row r="262" s="1" customFormat="1" spans="1:21">
      <c r="A262" s="3">
        <v>17857038915</v>
      </c>
      <c r="B262" s="1" t="s">
        <v>2651</v>
      </c>
      <c r="C262" s="1" t="s">
        <v>3596</v>
      </c>
      <c r="D262" s="1" t="s">
        <v>3589</v>
      </c>
      <c r="E262" s="1" t="s">
        <v>3597</v>
      </c>
      <c r="F262" s="1" t="s">
        <v>2493</v>
      </c>
      <c r="G262" s="1" t="s">
        <v>2477</v>
      </c>
      <c r="H262" s="1" t="s">
        <v>2478</v>
      </c>
      <c r="I262" s="1" t="s">
        <v>3598</v>
      </c>
      <c r="J262" s="1" t="s">
        <v>2480</v>
      </c>
      <c r="K262" s="1" t="s">
        <v>3598</v>
      </c>
      <c r="L262" s="1" t="s">
        <v>3598</v>
      </c>
      <c r="M262" s="1" t="s">
        <v>2481</v>
      </c>
      <c r="N262" s="1" t="s">
        <v>2481</v>
      </c>
      <c r="O262" s="1" t="s">
        <v>2482</v>
      </c>
      <c r="P262" s="1" t="s">
        <v>2483</v>
      </c>
      <c r="Q262" s="1" t="s">
        <v>2484</v>
      </c>
      <c r="R262" s="1" t="s">
        <v>3599</v>
      </c>
      <c r="S262" s="1" t="s">
        <v>2486</v>
      </c>
      <c r="T262" s="1" t="s">
        <v>2487</v>
      </c>
      <c r="U262" s="1" t="s">
        <v>2488</v>
      </c>
    </row>
    <row r="263" s="1" customFormat="1" spans="1:21">
      <c r="A263" s="3">
        <v>17857054002</v>
      </c>
      <c r="B263" s="1" t="s">
        <v>2651</v>
      </c>
      <c r="C263" s="1" t="s">
        <v>3600</v>
      </c>
      <c r="D263" s="1" t="s">
        <v>3601</v>
      </c>
      <c r="E263" s="1" t="s">
        <v>3602</v>
      </c>
      <c r="F263" s="1" t="s">
        <v>2514</v>
      </c>
      <c r="G263" s="1" t="s">
        <v>2499</v>
      </c>
      <c r="H263" s="1" t="s">
        <v>2478</v>
      </c>
      <c r="I263" s="1" t="s">
        <v>3603</v>
      </c>
      <c r="J263" s="1" t="s">
        <v>2480</v>
      </c>
      <c r="K263" s="1" t="s">
        <v>3603</v>
      </c>
      <c r="L263" s="1" t="s">
        <v>3603</v>
      </c>
      <c r="M263" s="1" t="s">
        <v>2481</v>
      </c>
      <c r="N263" s="1" t="s">
        <v>2481</v>
      </c>
      <c r="O263" s="1" t="s">
        <v>2482</v>
      </c>
      <c r="P263" s="1" t="s">
        <v>2483</v>
      </c>
      <c r="Q263" s="1" t="s">
        <v>2484</v>
      </c>
      <c r="R263" s="1" t="s">
        <v>3604</v>
      </c>
      <c r="S263" s="1" t="s">
        <v>2486</v>
      </c>
      <c r="T263" s="1" t="s">
        <v>2487</v>
      </c>
      <c r="U263" s="1" t="s">
        <v>2488</v>
      </c>
    </row>
    <row r="264" s="1" customFormat="1" spans="1:21">
      <c r="A264" s="3">
        <v>17857164168</v>
      </c>
      <c r="B264" s="1" t="s">
        <v>2651</v>
      </c>
      <c r="C264" s="1" t="s">
        <v>3605</v>
      </c>
      <c r="D264" s="1" t="s">
        <v>3144</v>
      </c>
      <c r="E264" s="1" t="s">
        <v>3606</v>
      </c>
      <c r="F264" s="1" t="s">
        <v>2493</v>
      </c>
      <c r="G264" s="1" t="s">
        <v>2500</v>
      </c>
      <c r="H264" s="1" t="s">
        <v>2478</v>
      </c>
      <c r="I264" s="1" t="s">
        <v>3146</v>
      </c>
      <c r="J264" s="1" t="s">
        <v>2480</v>
      </c>
      <c r="K264" s="1" t="s">
        <v>3146</v>
      </c>
      <c r="L264" s="1" t="s">
        <v>3146</v>
      </c>
      <c r="M264" s="1" t="s">
        <v>2481</v>
      </c>
      <c r="N264" s="1" t="s">
        <v>2481</v>
      </c>
      <c r="O264" s="1" t="s">
        <v>2482</v>
      </c>
      <c r="P264" s="1" t="s">
        <v>2483</v>
      </c>
      <c r="Q264" s="1" t="s">
        <v>2484</v>
      </c>
      <c r="R264" s="1" t="s">
        <v>3607</v>
      </c>
      <c r="S264" s="1" t="s">
        <v>2486</v>
      </c>
      <c r="T264" s="1" t="s">
        <v>2487</v>
      </c>
      <c r="U264" s="1" t="s">
        <v>2488</v>
      </c>
    </row>
    <row r="265" s="1" customFormat="1" spans="1:21">
      <c r="A265" s="3">
        <v>17857203463</v>
      </c>
      <c r="B265" s="1" t="s">
        <v>2651</v>
      </c>
      <c r="C265" s="1" t="s">
        <v>3608</v>
      </c>
      <c r="D265" s="1" t="s">
        <v>3609</v>
      </c>
      <c r="E265" s="1" t="s">
        <v>3610</v>
      </c>
      <c r="F265" s="1" t="s">
        <v>2477</v>
      </c>
      <c r="G265" s="1" t="s">
        <v>2499</v>
      </c>
      <c r="H265" s="1" t="s">
        <v>2478</v>
      </c>
      <c r="I265" s="1" t="s">
        <v>3611</v>
      </c>
      <c r="J265" s="1" t="s">
        <v>2480</v>
      </c>
      <c r="K265" s="1" t="s">
        <v>3611</v>
      </c>
      <c r="L265" s="1" t="s">
        <v>3611</v>
      </c>
      <c r="M265" s="1" t="s">
        <v>2481</v>
      </c>
      <c r="N265" s="1" t="s">
        <v>2481</v>
      </c>
      <c r="O265" s="1" t="s">
        <v>2482</v>
      </c>
      <c r="P265" s="1" t="s">
        <v>2483</v>
      </c>
      <c r="Q265" s="1" t="s">
        <v>2484</v>
      </c>
      <c r="R265" s="1" t="s">
        <v>3612</v>
      </c>
      <c r="S265" s="1" t="s">
        <v>2486</v>
      </c>
      <c r="T265" s="1" t="s">
        <v>2487</v>
      </c>
      <c r="U265" s="1" t="s">
        <v>2488</v>
      </c>
    </row>
    <row r="266" s="1" customFormat="1" spans="1:21">
      <c r="A266" s="3">
        <v>17857219088</v>
      </c>
      <c r="B266" s="1" t="s">
        <v>2651</v>
      </c>
      <c r="C266" s="1" t="s">
        <v>3613</v>
      </c>
      <c r="D266" s="1" t="s">
        <v>2506</v>
      </c>
      <c r="E266" s="1" t="s">
        <v>2552</v>
      </c>
      <c r="F266" s="1" t="s">
        <v>2493</v>
      </c>
      <c r="G266" s="1" t="s">
        <v>2514</v>
      </c>
      <c r="H266" s="1" t="s">
        <v>2478</v>
      </c>
      <c r="I266" s="1" t="s">
        <v>3614</v>
      </c>
      <c r="J266" s="1" t="s">
        <v>2480</v>
      </c>
      <c r="K266" s="1" t="s">
        <v>3614</v>
      </c>
      <c r="L266" s="1" t="s">
        <v>3614</v>
      </c>
      <c r="M266" s="1" t="s">
        <v>2481</v>
      </c>
      <c r="N266" s="1" t="s">
        <v>2481</v>
      </c>
      <c r="O266" s="1" t="s">
        <v>2482</v>
      </c>
      <c r="P266" s="1" t="s">
        <v>2483</v>
      </c>
      <c r="Q266" s="1" t="s">
        <v>2484</v>
      </c>
      <c r="R266" s="1" t="s">
        <v>3615</v>
      </c>
      <c r="S266" s="1" t="s">
        <v>2486</v>
      </c>
      <c r="T266" s="1" t="s">
        <v>2487</v>
      </c>
      <c r="U266" s="1" t="s">
        <v>2488</v>
      </c>
    </row>
    <row r="267" s="1" customFormat="1" spans="1:21">
      <c r="A267" s="3">
        <v>17857252699</v>
      </c>
      <c r="B267" s="1" t="s">
        <v>2651</v>
      </c>
      <c r="C267" s="1" t="s">
        <v>3616</v>
      </c>
      <c r="D267" s="1" t="s">
        <v>3505</v>
      </c>
      <c r="E267" s="1" t="s">
        <v>3617</v>
      </c>
      <c r="F267" s="1" t="s">
        <v>2476</v>
      </c>
      <c r="G267" s="1" t="s">
        <v>2514</v>
      </c>
      <c r="H267" s="1" t="s">
        <v>2478</v>
      </c>
      <c r="I267" s="1" t="s">
        <v>3618</v>
      </c>
      <c r="J267" s="1" t="s">
        <v>2480</v>
      </c>
      <c r="K267" s="1" t="s">
        <v>3618</v>
      </c>
      <c r="L267" s="1" t="s">
        <v>3618</v>
      </c>
      <c r="M267" s="1" t="s">
        <v>2481</v>
      </c>
      <c r="N267" s="1" t="s">
        <v>2481</v>
      </c>
      <c r="O267" s="1" t="s">
        <v>2482</v>
      </c>
      <c r="P267" s="1" t="s">
        <v>2483</v>
      </c>
      <c r="Q267" s="1" t="s">
        <v>2484</v>
      </c>
      <c r="R267" s="1" t="s">
        <v>3619</v>
      </c>
      <c r="S267" s="1" t="s">
        <v>2486</v>
      </c>
      <c r="T267" s="1" t="s">
        <v>2487</v>
      </c>
      <c r="U267" s="1" t="s">
        <v>2488</v>
      </c>
    </row>
    <row r="268" s="1" customFormat="1" spans="1:21">
      <c r="A268" s="3">
        <v>17857422627</v>
      </c>
      <c r="B268" s="1" t="s">
        <v>2651</v>
      </c>
      <c r="C268" s="1" t="s">
        <v>3620</v>
      </c>
      <c r="D268" s="1" t="s">
        <v>2534</v>
      </c>
      <c r="E268" s="1" t="s">
        <v>3621</v>
      </c>
      <c r="F268" s="1" t="s">
        <v>2493</v>
      </c>
      <c r="G268" s="1" t="s">
        <v>2477</v>
      </c>
      <c r="H268" s="1" t="s">
        <v>2478</v>
      </c>
      <c r="I268" s="1" t="s">
        <v>3622</v>
      </c>
      <c r="J268" s="1" t="s">
        <v>2480</v>
      </c>
      <c r="K268" s="1" t="s">
        <v>3622</v>
      </c>
      <c r="L268" s="1" t="s">
        <v>3622</v>
      </c>
      <c r="M268" s="1" t="s">
        <v>2481</v>
      </c>
      <c r="N268" s="1" t="s">
        <v>2481</v>
      </c>
      <c r="O268" s="1" t="s">
        <v>2482</v>
      </c>
      <c r="P268" s="1" t="s">
        <v>2483</v>
      </c>
      <c r="Q268" s="1" t="s">
        <v>2484</v>
      </c>
      <c r="R268" s="1" t="s">
        <v>3623</v>
      </c>
      <c r="S268" s="1" t="s">
        <v>2486</v>
      </c>
      <c r="T268" s="1" t="s">
        <v>2487</v>
      </c>
      <c r="U268" s="1" t="s">
        <v>2488</v>
      </c>
    </row>
    <row r="269" s="1" customFormat="1" spans="1:21">
      <c r="A269" s="3">
        <v>17857870017</v>
      </c>
      <c r="B269" s="1" t="s">
        <v>2651</v>
      </c>
      <c r="C269" s="1" t="s">
        <v>3624</v>
      </c>
      <c r="D269" s="1" t="s">
        <v>3625</v>
      </c>
      <c r="E269" s="1" t="s">
        <v>3626</v>
      </c>
      <c r="F269" s="1" t="s">
        <v>2499</v>
      </c>
      <c r="G269" s="1" t="s">
        <v>2500</v>
      </c>
      <c r="H269" s="1" t="s">
        <v>2478</v>
      </c>
      <c r="I269" s="1" t="s">
        <v>3627</v>
      </c>
      <c r="J269" s="1" t="s">
        <v>2480</v>
      </c>
      <c r="K269" s="1" t="s">
        <v>3627</v>
      </c>
      <c r="L269" s="1" t="s">
        <v>3627</v>
      </c>
      <c r="M269" s="1" t="s">
        <v>2481</v>
      </c>
      <c r="N269" s="1" t="s">
        <v>2481</v>
      </c>
      <c r="O269" s="1" t="s">
        <v>2482</v>
      </c>
      <c r="P269" s="1" t="s">
        <v>2483</v>
      </c>
      <c r="Q269" s="1" t="s">
        <v>2484</v>
      </c>
      <c r="R269" s="1" t="s">
        <v>3628</v>
      </c>
      <c r="S269" s="1" t="s">
        <v>2486</v>
      </c>
      <c r="T269" s="1" t="s">
        <v>2487</v>
      </c>
      <c r="U269" s="1" t="s">
        <v>2488</v>
      </c>
    </row>
    <row r="270" s="1" customFormat="1" spans="1:21">
      <c r="A270" s="3">
        <v>17857897021</v>
      </c>
      <c r="B270" s="1" t="s">
        <v>2651</v>
      </c>
      <c r="C270" s="1" t="s">
        <v>3629</v>
      </c>
      <c r="D270" s="1" t="s">
        <v>3630</v>
      </c>
      <c r="E270" s="1" t="s">
        <v>3631</v>
      </c>
      <c r="F270" s="1" t="s">
        <v>2476</v>
      </c>
      <c r="G270" s="1" t="s">
        <v>2477</v>
      </c>
      <c r="H270" s="1" t="s">
        <v>2478</v>
      </c>
      <c r="I270" s="1" t="s">
        <v>3632</v>
      </c>
      <c r="J270" s="1" t="s">
        <v>2480</v>
      </c>
      <c r="K270" s="1" t="s">
        <v>3632</v>
      </c>
      <c r="L270" s="1" t="s">
        <v>3632</v>
      </c>
      <c r="M270" s="1" t="s">
        <v>2481</v>
      </c>
      <c r="N270" s="1" t="s">
        <v>2481</v>
      </c>
      <c r="O270" s="1" t="s">
        <v>2482</v>
      </c>
      <c r="P270" s="1" t="s">
        <v>2483</v>
      </c>
      <c r="Q270" s="1" t="s">
        <v>2484</v>
      </c>
      <c r="R270" s="1" t="s">
        <v>3633</v>
      </c>
      <c r="S270" s="1" t="s">
        <v>2486</v>
      </c>
      <c r="T270" s="1" t="s">
        <v>2487</v>
      </c>
      <c r="U270" s="1" t="s">
        <v>2488</v>
      </c>
    </row>
    <row r="271" s="1" customFormat="1" spans="1:21">
      <c r="A271" s="3">
        <v>17858323856</v>
      </c>
      <c r="B271" s="1" t="s">
        <v>2651</v>
      </c>
      <c r="C271" s="1" t="s">
        <v>3634</v>
      </c>
      <c r="D271" s="1" t="s">
        <v>2913</v>
      </c>
      <c r="E271" s="1" t="s">
        <v>3635</v>
      </c>
      <c r="F271" s="1" t="s">
        <v>2477</v>
      </c>
      <c r="G271" s="1" t="s">
        <v>2499</v>
      </c>
      <c r="H271" s="1" t="s">
        <v>2478</v>
      </c>
      <c r="I271" s="1" t="s">
        <v>3636</v>
      </c>
      <c r="J271" s="1" t="s">
        <v>2480</v>
      </c>
      <c r="K271" s="1" t="s">
        <v>3636</v>
      </c>
      <c r="L271" s="1" t="s">
        <v>3636</v>
      </c>
      <c r="M271" s="1" t="s">
        <v>2481</v>
      </c>
      <c r="N271" s="1" t="s">
        <v>2481</v>
      </c>
      <c r="O271" s="1" t="s">
        <v>2482</v>
      </c>
      <c r="P271" s="1" t="s">
        <v>2483</v>
      </c>
      <c r="Q271" s="1" t="s">
        <v>2484</v>
      </c>
      <c r="R271" s="1" t="s">
        <v>3637</v>
      </c>
      <c r="S271" s="1" t="s">
        <v>2486</v>
      </c>
      <c r="T271" s="1" t="s">
        <v>2487</v>
      </c>
      <c r="U271" s="1" t="s">
        <v>2488</v>
      </c>
    </row>
    <row r="272" s="1" customFormat="1" spans="1:21">
      <c r="A272" s="3">
        <v>17858520152</v>
      </c>
      <c r="B272" s="1" t="s">
        <v>2651</v>
      </c>
      <c r="C272" s="1" t="s">
        <v>3638</v>
      </c>
      <c r="D272" s="1" t="s">
        <v>3514</v>
      </c>
      <c r="E272" s="1" t="s">
        <v>3639</v>
      </c>
      <c r="F272" s="1" t="s">
        <v>2500</v>
      </c>
      <c r="G272" s="1" t="s">
        <v>2508</v>
      </c>
      <c r="H272" s="1" t="s">
        <v>2478</v>
      </c>
      <c r="I272" s="1" t="s">
        <v>3640</v>
      </c>
      <c r="J272" s="1" t="s">
        <v>2480</v>
      </c>
      <c r="K272" s="1" t="s">
        <v>3640</v>
      </c>
      <c r="L272" s="1" t="s">
        <v>3640</v>
      </c>
      <c r="M272" s="1" t="s">
        <v>2481</v>
      </c>
      <c r="N272" s="1" t="s">
        <v>2481</v>
      </c>
      <c r="O272" s="1" t="s">
        <v>2482</v>
      </c>
      <c r="P272" s="1" t="s">
        <v>2483</v>
      </c>
      <c r="Q272" s="1" t="s">
        <v>2484</v>
      </c>
      <c r="R272" s="1" t="s">
        <v>3641</v>
      </c>
      <c r="S272" s="1" t="s">
        <v>2486</v>
      </c>
      <c r="T272" s="1" t="s">
        <v>2487</v>
      </c>
      <c r="U272" s="1" t="s">
        <v>2488</v>
      </c>
    </row>
    <row r="273" s="1" customFormat="1" spans="1:21">
      <c r="A273" s="3">
        <v>17858686372</v>
      </c>
      <c r="B273" s="1" t="s">
        <v>2651</v>
      </c>
      <c r="C273" s="1" t="s">
        <v>3642</v>
      </c>
      <c r="D273" s="1" t="s">
        <v>2660</v>
      </c>
      <c r="E273" s="1" t="s">
        <v>3643</v>
      </c>
      <c r="F273" s="1" t="s">
        <v>2508</v>
      </c>
      <c r="G273" s="1" t="s">
        <v>2624</v>
      </c>
      <c r="H273" s="1" t="s">
        <v>2478</v>
      </c>
      <c r="I273" s="1" t="s">
        <v>3644</v>
      </c>
      <c r="J273" s="1" t="s">
        <v>2480</v>
      </c>
      <c r="K273" s="1" t="s">
        <v>3644</v>
      </c>
      <c r="L273" s="1" t="s">
        <v>3644</v>
      </c>
      <c r="M273" s="1" t="s">
        <v>2481</v>
      </c>
      <c r="N273" s="1" t="s">
        <v>2481</v>
      </c>
      <c r="O273" s="1" t="s">
        <v>2482</v>
      </c>
      <c r="P273" s="1" t="s">
        <v>2483</v>
      </c>
      <c r="Q273" s="1" t="s">
        <v>2484</v>
      </c>
      <c r="R273" s="1" t="s">
        <v>3645</v>
      </c>
      <c r="S273" s="1" t="s">
        <v>2486</v>
      </c>
      <c r="T273" s="1" t="s">
        <v>2487</v>
      </c>
      <c r="U273" s="1" t="s">
        <v>2488</v>
      </c>
    </row>
    <row r="274" s="1" customFormat="1" spans="1:21">
      <c r="A274" s="3">
        <v>17858769440</v>
      </c>
      <c r="B274" s="1" t="s">
        <v>2651</v>
      </c>
      <c r="C274" s="1" t="s">
        <v>3646</v>
      </c>
      <c r="D274" s="1" t="s">
        <v>3647</v>
      </c>
      <c r="E274" s="1" t="s">
        <v>3648</v>
      </c>
      <c r="F274" s="1" t="s">
        <v>2476</v>
      </c>
      <c r="G274" s="1" t="s">
        <v>2514</v>
      </c>
      <c r="H274" s="1" t="s">
        <v>2478</v>
      </c>
      <c r="I274" s="1" t="s">
        <v>3649</v>
      </c>
      <c r="J274" s="1" t="s">
        <v>2480</v>
      </c>
      <c r="K274" s="1" t="s">
        <v>3649</v>
      </c>
      <c r="L274" s="1" t="s">
        <v>3649</v>
      </c>
      <c r="M274" s="1" t="s">
        <v>2481</v>
      </c>
      <c r="N274" s="1" t="s">
        <v>2481</v>
      </c>
      <c r="O274" s="1" t="s">
        <v>2482</v>
      </c>
      <c r="P274" s="1" t="s">
        <v>2483</v>
      </c>
      <c r="Q274" s="1" t="s">
        <v>2484</v>
      </c>
      <c r="R274" s="1" t="s">
        <v>3650</v>
      </c>
      <c r="S274" s="1" t="s">
        <v>2486</v>
      </c>
      <c r="T274" s="1" t="s">
        <v>2487</v>
      </c>
      <c r="U274" s="1" t="s">
        <v>2488</v>
      </c>
    </row>
    <row r="275" s="1" customFormat="1" spans="1:21">
      <c r="A275" s="3">
        <v>17861615900</v>
      </c>
      <c r="B275" s="1" t="s">
        <v>2651</v>
      </c>
      <c r="C275" s="1" t="s">
        <v>3651</v>
      </c>
      <c r="D275" s="1" t="s">
        <v>3652</v>
      </c>
      <c r="E275" s="1" t="s">
        <v>3653</v>
      </c>
      <c r="F275" s="1" t="s">
        <v>2493</v>
      </c>
      <c r="G275" s="1" t="s">
        <v>2514</v>
      </c>
      <c r="H275" s="1" t="s">
        <v>2478</v>
      </c>
      <c r="I275" s="1" t="s">
        <v>3654</v>
      </c>
      <c r="J275" s="1" t="s">
        <v>2480</v>
      </c>
      <c r="K275" s="1" t="s">
        <v>3654</v>
      </c>
      <c r="L275" s="1" t="s">
        <v>2482</v>
      </c>
      <c r="M275" s="1" t="s">
        <v>3655</v>
      </c>
      <c r="N275" s="1" t="s">
        <v>3655</v>
      </c>
      <c r="O275" s="1" t="s">
        <v>2482</v>
      </c>
      <c r="P275" s="1" t="s">
        <v>2483</v>
      </c>
      <c r="Q275" s="1" t="s">
        <v>2484</v>
      </c>
      <c r="R275" s="1" t="s">
        <v>2658</v>
      </c>
      <c r="S275" s="1" t="s">
        <v>2486</v>
      </c>
      <c r="T275" s="1" t="s">
        <v>2487</v>
      </c>
      <c r="U275" s="1" t="s">
        <v>2488</v>
      </c>
    </row>
    <row r="276" s="1" customFormat="1" spans="1:21">
      <c r="A276" s="3">
        <v>17861627711</v>
      </c>
      <c r="B276" s="1" t="s">
        <v>2651</v>
      </c>
      <c r="C276" s="1" t="s">
        <v>3656</v>
      </c>
      <c r="D276" s="1" t="s">
        <v>2525</v>
      </c>
      <c r="E276" s="1" t="s">
        <v>3657</v>
      </c>
      <c r="F276" s="1" t="s">
        <v>2514</v>
      </c>
      <c r="G276" s="1" t="s">
        <v>2477</v>
      </c>
      <c r="H276" s="1" t="s">
        <v>2478</v>
      </c>
      <c r="I276" s="1" t="s">
        <v>3658</v>
      </c>
      <c r="J276" s="1" t="s">
        <v>2480</v>
      </c>
      <c r="K276" s="1" t="s">
        <v>3658</v>
      </c>
      <c r="L276" s="1" t="s">
        <v>3658</v>
      </c>
      <c r="M276" s="1" t="s">
        <v>2481</v>
      </c>
      <c r="N276" s="1" t="s">
        <v>2481</v>
      </c>
      <c r="O276" s="1" t="s">
        <v>2482</v>
      </c>
      <c r="P276" s="1" t="s">
        <v>2483</v>
      </c>
      <c r="Q276" s="1" t="s">
        <v>2484</v>
      </c>
      <c r="R276" s="1" t="s">
        <v>3659</v>
      </c>
      <c r="S276" s="1" t="s">
        <v>2486</v>
      </c>
      <c r="T276" s="1" t="s">
        <v>2487</v>
      </c>
      <c r="U276" s="1" t="s">
        <v>2488</v>
      </c>
    </row>
    <row r="277" s="1" customFormat="1" spans="1:21">
      <c r="A277" s="3">
        <v>17862115366</v>
      </c>
      <c r="B277" s="1" t="s">
        <v>2651</v>
      </c>
      <c r="C277" s="1" t="s">
        <v>3660</v>
      </c>
      <c r="D277" s="1" t="s">
        <v>3092</v>
      </c>
      <c r="E277" s="1" t="s">
        <v>3661</v>
      </c>
      <c r="F277" s="1" t="s">
        <v>2477</v>
      </c>
      <c r="G277" s="1" t="s">
        <v>2499</v>
      </c>
      <c r="H277" s="1" t="s">
        <v>2478</v>
      </c>
      <c r="I277" s="1" t="s">
        <v>3498</v>
      </c>
      <c r="J277" s="1" t="s">
        <v>2480</v>
      </c>
      <c r="K277" s="1" t="s">
        <v>3498</v>
      </c>
      <c r="L277" s="1" t="s">
        <v>3498</v>
      </c>
      <c r="M277" s="1" t="s">
        <v>2481</v>
      </c>
      <c r="N277" s="1" t="s">
        <v>2481</v>
      </c>
      <c r="O277" s="1" t="s">
        <v>2482</v>
      </c>
      <c r="P277" s="1" t="s">
        <v>2483</v>
      </c>
      <c r="Q277" s="1" t="s">
        <v>2484</v>
      </c>
      <c r="R277" s="1" t="s">
        <v>3662</v>
      </c>
      <c r="S277" s="1" t="s">
        <v>2486</v>
      </c>
      <c r="T277" s="1" t="s">
        <v>2487</v>
      </c>
      <c r="U277" s="1" t="s">
        <v>2488</v>
      </c>
    </row>
    <row r="278" s="1" customFormat="1" spans="1:21">
      <c r="A278" s="3">
        <v>17862129558</v>
      </c>
      <c r="B278" s="1" t="s">
        <v>2651</v>
      </c>
      <c r="C278" s="1" t="s">
        <v>3663</v>
      </c>
      <c r="D278" s="1" t="s">
        <v>3092</v>
      </c>
      <c r="E278" s="1" t="s">
        <v>3661</v>
      </c>
      <c r="F278" s="1" t="s">
        <v>2477</v>
      </c>
      <c r="G278" s="1" t="s">
        <v>2499</v>
      </c>
      <c r="H278" s="1" t="s">
        <v>2478</v>
      </c>
      <c r="I278" s="1" t="s">
        <v>3664</v>
      </c>
      <c r="J278" s="1" t="s">
        <v>2480</v>
      </c>
      <c r="K278" s="1" t="s">
        <v>3664</v>
      </c>
      <c r="L278" s="1" t="s">
        <v>3664</v>
      </c>
      <c r="M278" s="1" t="s">
        <v>2481</v>
      </c>
      <c r="N278" s="1" t="s">
        <v>2481</v>
      </c>
      <c r="O278" s="1" t="s">
        <v>2482</v>
      </c>
      <c r="P278" s="1" t="s">
        <v>2483</v>
      </c>
      <c r="Q278" s="1" t="s">
        <v>2484</v>
      </c>
      <c r="R278" s="1" t="s">
        <v>3665</v>
      </c>
      <c r="S278" s="1" t="s">
        <v>2486</v>
      </c>
      <c r="T278" s="1" t="s">
        <v>2487</v>
      </c>
      <c r="U278" s="1" t="s">
        <v>2488</v>
      </c>
    </row>
    <row r="279" s="1" customFormat="1" spans="1:21">
      <c r="A279" s="3">
        <v>17862148974</v>
      </c>
      <c r="B279" s="1" t="s">
        <v>2651</v>
      </c>
      <c r="C279" s="1" t="s">
        <v>3666</v>
      </c>
      <c r="D279" s="1" t="s">
        <v>2534</v>
      </c>
      <c r="E279" s="1" t="s">
        <v>3667</v>
      </c>
      <c r="F279" s="1" t="s">
        <v>2477</v>
      </c>
      <c r="G279" s="1" t="s">
        <v>2508</v>
      </c>
      <c r="H279" s="1" t="s">
        <v>2478</v>
      </c>
      <c r="I279" s="1" t="s">
        <v>3668</v>
      </c>
      <c r="J279" s="1" t="s">
        <v>2480</v>
      </c>
      <c r="K279" s="1" t="s">
        <v>3668</v>
      </c>
      <c r="L279" s="1" t="s">
        <v>3668</v>
      </c>
      <c r="M279" s="1" t="s">
        <v>2481</v>
      </c>
      <c r="N279" s="1" t="s">
        <v>2481</v>
      </c>
      <c r="O279" s="1" t="s">
        <v>2482</v>
      </c>
      <c r="P279" s="1" t="s">
        <v>2483</v>
      </c>
      <c r="Q279" s="1" t="s">
        <v>2484</v>
      </c>
      <c r="R279" s="1" t="s">
        <v>3669</v>
      </c>
      <c r="S279" s="1" t="s">
        <v>2486</v>
      </c>
      <c r="T279" s="1" t="s">
        <v>2487</v>
      </c>
      <c r="U279" s="1" t="s">
        <v>2488</v>
      </c>
    </row>
    <row r="280" s="1" customFormat="1" spans="1:21">
      <c r="A280" s="3">
        <v>17862645607</v>
      </c>
      <c r="B280" s="1" t="s">
        <v>2651</v>
      </c>
      <c r="C280" s="1" t="s">
        <v>3670</v>
      </c>
      <c r="D280" s="1" t="s">
        <v>3630</v>
      </c>
      <c r="E280" s="1" t="s">
        <v>3671</v>
      </c>
      <c r="F280" s="1" t="s">
        <v>2493</v>
      </c>
      <c r="G280" s="1" t="s">
        <v>2508</v>
      </c>
      <c r="H280" s="1" t="s">
        <v>2478</v>
      </c>
      <c r="I280" s="1" t="s">
        <v>3672</v>
      </c>
      <c r="J280" s="1" t="s">
        <v>2480</v>
      </c>
      <c r="K280" s="1" t="s">
        <v>3672</v>
      </c>
      <c r="L280" s="1" t="s">
        <v>3672</v>
      </c>
      <c r="M280" s="1" t="s">
        <v>2481</v>
      </c>
      <c r="N280" s="1" t="s">
        <v>2481</v>
      </c>
      <c r="O280" s="1" t="s">
        <v>2482</v>
      </c>
      <c r="P280" s="1" t="s">
        <v>2483</v>
      </c>
      <c r="Q280" s="1" t="s">
        <v>2484</v>
      </c>
      <c r="R280" s="1" t="s">
        <v>3673</v>
      </c>
      <c r="S280" s="1" t="s">
        <v>2486</v>
      </c>
      <c r="T280" s="1" t="s">
        <v>2487</v>
      </c>
      <c r="U280" s="1" t="s">
        <v>2488</v>
      </c>
    </row>
    <row r="281" s="1" customFormat="1" spans="1:21">
      <c r="A281" s="3">
        <v>17862720580</v>
      </c>
      <c r="B281" s="1" t="s">
        <v>2645</v>
      </c>
      <c r="C281" s="1" t="s">
        <v>3674</v>
      </c>
      <c r="D281" s="1" t="s">
        <v>3675</v>
      </c>
      <c r="E281" s="1" t="s">
        <v>3676</v>
      </c>
      <c r="F281" s="1" t="s">
        <v>2493</v>
      </c>
      <c r="G281" s="1" t="s">
        <v>2514</v>
      </c>
      <c r="H281" s="1" t="s">
        <v>2478</v>
      </c>
      <c r="I281" s="1" t="s">
        <v>3677</v>
      </c>
      <c r="J281" s="1" t="s">
        <v>2480</v>
      </c>
      <c r="K281" s="1" t="s">
        <v>3677</v>
      </c>
      <c r="L281" s="1" t="s">
        <v>3677</v>
      </c>
      <c r="M281" s="1" t="s">
        <v>2481</v>
      </c>
      <c r="N281" s="1" t="s">
        <v>2481</v>
      </c>
      <c r="O281" s="1" t="s">
        <v>2482</v>
      </c>
      <c r="P281" s="1" t="s">
        <v>2483</v>
      </c>
      <c r="Q281" s="1" t="s">
        <v>2484</v>
      </c>
      <c r="R281" s="1" t="s">
        <v>3678</v>
      </c>
      <c r="S281" s="1" t="s">
        <v>2486</v>
      </c>
      <c r="T281" s="1" t="s">
        <v>2487</v>
      </c>
      <c r="U281" s="1" t="s">
        <v>2488</v>
      </c>
    </row>
    <row r="282" s="1" customFormat="1" spans="1:21">
      <c r="A282" s="3">
        <v>17862827466</v>
      </c>
      <c r="B282" s="1" t="s">
        <v>2645</v>
      </c>
      <c r="C282" s="1" t="s">
        <v>3679</v>
      </c>
      <c r="D282" s="1" t="s">
        <v>3680</v>
      </c>
      <c r="E282" s="1" t="s">
        <v>3681</v>
      </c>
      <c r="F282" s="1" t="s">
        <v>2520</v>
      </c>
      <c r="G282" s="1" t="s">
        <v>2624</v>
      </c>
      <c r="H282" s="1" t="s">
        <v>2478</v>
      </c>
      <c r="I282" s="1" t="s">
        <v>3682</v>
      </c>
      <c r="J282" s="1" t="s">
        <v>2480</v>
      </c>
      <c r="K282" s="1" t="s">
        <v>3682</v>
      </c>
      <c r="L282" s="1" t="s">
        <v>3682</v>
      </c>
      <c r="M282" s="1" t="s">
        <v>2481</v>
      </c>
      <c r="N282" s="1" t="s">
        <v>2481</v>
      </c>
      <c r="O282" s="1" t="s">
        <v>2482</v>
      </c>
      <c r="P282" s="1" t="s">
        <v>2483</v>
      </c>
      <c r="Q282" s="1" t="s">
        <v>2484</v>
      </c>
      <c r="R282" s="1" t="s">
        <v>3683</v>
      </c>
      <c r="S282" s="1" t="s">
        <v>2486</v>
      </c>
      <c r="T282" s="1" t="s">
        <v>2487</v>
      </c>
      <c r="U282" s="1" t="s">
        <v>2488</v>
      </c>
    </row>
    <row r="283" s="1" customFormat="1" spans="1:21">
      <c r="A283" s="3">
        <v>17862857718</v>
      </c>
      <c r="B283" s="1" t="s">
        <v>2645</v>
      </c>
      <c r="C283" s="1" t="s">
        <v>3684</v>
      </c>
      <c r="D283" s="1" t="s">
        <v>3685</v>
      </c>
      <c r="E283" s="1" t="s">
        <v>3686</v>
      </c>
      <c r="F283" s="1" t="s">
        <v>2514</v>
      </c>
      <c r="G283" s="1" t="s">
        <v>2477</v>
      </c>
      <c r="H283" s="1" t="s">
        <v>2478</v>
      </c>
      <c r="I283" s="1" t="s">
        <v>3687</v>
      </c>
      <c r="J283" s="1" t="s">
        <v>2480</v>
      </c>
      <c r="K283" s="1" t="s">
        <v>3687</v>
      </c>
      <c r="L283" s="1" t="s">
        <v>3687</v>
      </c>
      <c r="M283" s="1" t="s">
        <v>2481</v>
      </c>
      <c r="N283" s="1" t="s">
        <v>2481</v>
      </c>
      <c r="O283" s="1" t="s">
        <v>2482</v>
      </c>
      <c r="P283" s="1" t="s">
        <v>2483</v>
      </c>
      <c r="Q283" s="1" t="s">
        <v>2484</v>
      </c>
      <c r="R283" s="1" t="s">
        <v>3688</v>
      </c>
      <c r="S283" s="1" t="s">
        <v>2486</v>
      </c>
      <c r="T283" s="1" t="s">
        <v>2487</v>
      </c>
      <c r="U283" s="1" t="s">
        <v>2488</v>
      </c>
    </row>
    <row r="284" s="1" customFormat="1" spans="1:21">
      <c r="A284" s="3">
        <v>17862973897</v>
      </c>
      <c r="B284" s="1" t="s">
        <v>2645</v>
      </c>
      <c r="C284" s="1" t="s">
        <v>3689</v>
      </c>
      <c r="D284" s="1" t="s">
        <v>3326</v>
      </c>
      <c r="E284" s="1" t="s">
        <v>3690</v>
      </c>
      <c r="F284" s="1" t="s">
        <v>2476</v>
      </c>
      <c r="G284" s="1" t="s">
        <v>2514</v>
      </c>
      <c r="H284" s="1" t="s">
        <v>2478</v>
      </c>
      <c r="I284" s="1" t="s">
        <v>3691</v>
      </c>
      <c r="J284" s="1" t="s">
        <v>2480</v>
      </c>
      <c r="K284" s="1" t="s">
        <v>3691</v>
      </c>
      <c r="L284" s="1" t="s">
        <v>3691</v>
      </c>
      <c r="M284" s="1" t="s">
        <v>2481</v>
      </c>
      <c r="N284" s="1" t="s">
        <v>2481</v>
      </c>
      <c r="O284" s="1" t="s">
        <v>2482</v>
      </c>
      <c r="P284" s="1" t="s">
        <v>2483</v>
      </c>
      <c r="Q284" s="1" t="s">
        <v>2484</v>
      </c>
      <c r="R284" s="1" t="s">
        <v>3692</v>
      </c>
      <c r="S284" s="1" t="s">
        <v>2486</v>
      </c>
      <c r="T284" s="1" t="s">
        <v>2487</v>
      </c>
      <c r="U284" s="1" t="s">
        <v>2488</v>
      </c>
    </row>
    <row r="285" s="1" customFormat="1" spans="1:21">
      <c r="A285" s="3">
        <v>17863016324</v>
      </c>
      <c r="B285" s="1" t="s">
        <v>2645</v>
      </c>
      <c r="C285" s="1" t="s">
        <v>3693</v>
      </c>
      <c r="D285" s="1" t="s">
        <v>3694</v>
      </c>
      <c r="E285" s="1" t="s">
        <v>3695</v>
      </c>
      <c r="F285" s="1" t="s">
        <v>2493</v>
      </c>
      <c r="G285" s="1" t="s">
        <v>2499</v>
      </c>
      <c r="H285" s="1" t="s">
        <v>2478</v>
      </c>
      <c r="I285" s="1" t="s">
        <v>3696</v>
      </c>
      <c r="J285" s="1" t="s">
        <v>2480</v>
      </c>
      <c r="K285" s="1" t="s">
        <v>3696</v>
      </c>
      <c r="L285" s="1" t="s">
        <v>3696</v>
      </c>
      <c r="M285" s="1" t="s">
        <v>2481</v>
      </c>
      <c r="N285" s="1" t="s">
        <v>2481</v>
      </c>
      <c r="O285" s="1" t="s">
        <v>2482</v>
      </c>
      <c r="P285" s="1" t="s">
        <v>2483</v>
      </c>
      <c r="Q285" s="1" t="s">
        <v>2484</v>
      </c>
      <c r="R285" s="1" t="s">
        <v>3697</v>
      </c>
      <c r="S285" s="1" t="s">
        <v>2486</v>
      </c>
      <c r="T285" s="1" t="s">
        <v>2487</v>
      </c>
      <c r="U285" s="1" t="s">
        <v>2488</v>
      </c>
    </row>
    <row r="286" s="1" customFormat="1" spans="1:21">
      <c r="A286" s="3">
        <v>17863076196</v>
      </c>
      <c r="B286" s="1" t="s">
        <v>2645</v>
      </c>
      <c r="C286" s="1" t="s">
        <v>3698</v>
      </c>
      <c r="D286" s="1" t="s">
        <v>3092</v>
      </c>
      <c r="E286" s="1" t="s">
        <v>3699</v>
      </c>
      <c r="F286" s="1" t="s">
        <v>2514</v>
      </c>
      <c r="G286" s="1" t="s">
        <v>2477</v>
      </c>
      <c r="H286" s="1" t="s">
        <v>2478</v>
      </c>
      <c r="I286" s="1" t="s">
        <v>3700</v>
      </c>
      <c r="J286" s="1" t="s">
        <v>2480</v>
      </c>
      <c r="K286" s="1" t="s">
        <v>3700</v>
      </c>
      <c r="L286" s="1" t="s">
        <v>3700</v>
      </c>
      <c r="M286" s="1" t="s">
        <v>2481</v>
      </c>
      <c r="N286" s="1" t="s">
        <v>2481</v>
      </c>
      <c r="O286" s="1" t="s">
        <v>2482</v>
      </c>
      <c r="P286" s="1" t="s">
        <v>2483</v>
      </c>
      <c r="Q286" s="1" t="s">
        <v>2484</v>
      </c>
      <c r="R286" s="1" t="s">
        <v>3701</v>
      </c>
      <c r="S286" s="1" t="s">
        <v>2486</v>
      </c>
      <c r="T286" s="1" t="s">
        <v>2487</v>
      </c>
      <c r="U286" s="1" t="s">
        <v>2488</v>
      </c>
    </row>
    <row r="287" s="1" customFormat="1" spans="1:21">
      <c r="A287" s="3">
        <v>17863129809</v>
      </c>
      <c r="B287" s="1" t="s">
        <v>2645</v>
      </c>
      <c r="C287" s="1" t="s">
        <v>3702</v>
      </c>
      <c r="D287" s="1" t="s">
        <v>3092</v>
      </c>
      <c r="E287" s="1" t="s">
        <v>3703</v>
      </c>
      <c r="F287" s="1" t="s">
        <v>2499</v>
      </c>
      <c r="G287" s="1" t="s">
        <v>2500</v>
      </c>
      <c r="H287" s="1" t="s">
        <v>2478</v>
      </c>
      <c r="I287" s="1" t="s">
        <v>3704</v>
      </c>
      <c r="J287" s="1" t="s">
        <v>2480</v>
      </c>
      <c r="K287" s="1" t="s">
        <v>3704</v>
      </c>
      <c r="L287" s="1" t="s">
        <v>3704</v>
      </c>
      <c r="M287" s="1" t="s">
        <v>2481</v>
      </c>
      <c r="N287" s="1" t="s">
        <v>2481</v>
      </c>
      <c r="O287" s="1" t="s">
        <v>2482</v>
      </c>
      <c r="P287" s="1" t="s">
        <v>2483</v>
      </c>
      <c r="Q287" s="1" t="s">
        <v>2484</v>
      </c>
      <c r="R287" s="1" t="s">
        <v>3705</v>
      </c>
      <c r="S287" s="1" t="s">
        <v>2486</v>
      </c>
      <c r="T287" s="1" t="s">
        <v>2487</v>
      </c>
      <c r="U287" s="1" t="s">
        <v>2488</v>
      </c>
    </row>
    <row r="288" s="1" customFormat="1" spans="1:21">
      <c r="A288" s="3">
        <v>17863323079</v>
      </c>
      <c r="B288" s="1" t="s">
        <v>2645</v>
      </c>
      <c r="C288" s="1" t="s">
        <v>3706</v>
      </c>
      <c r="D288" s="1" t="s">
        <v>3707</v>
      </c>
      <c r="E288" s="1" t="s">
        <v>3708</v>
      </c>
      <c r="F288" s="1" t="s">
        <v>2645</v>
      </c>
      <c r="G288" s="1" t="s">
        <v>2514</v>
      </c>
      <c r="H288" s="1" t="s">
        <v>2478</v>
      </c>
      <c r="I288" s="1" t="s">
        <v>3709</v>
      </c>
      <c r="J288" s="1" t="s">
        <v>2480</v>
      </c>
      <c r="K288" s="1" t="s">
        <v>3709</v>
      </c>
      <c r="L288" s="1" t="s">
        <v>3709</v>
      </c>
      <c r="M288" s="1" t="s">
        <v>2481</v>
      </c>
      <c r="N288" s="1" t="s">
        <v>2481</v>
      </c>
      <c r="O288" s="1" t="s">
        <v>2482</v>
      </c>
      <c r="P288" s="1" t="s">
        <v>2483</v>
      </c>
      <c r="Q288" s="1" t="s">
        <v>2484</v>
      </c>
      <c r="R288" s="1" t="s">
        <v>3710</v>
      </c>
      <c r="S288" s="1" t="s">
        <v>2486</v>
      </c>
      <c r="T288" s="1" t="s">
        <v>2487</v>
      </c>
      <c r="U288" s="1" t="s">
        <v>2488</v>
      </c>
    </row>
    <row r="289" s="1" customFormat="1" spans="1:21">
      <c r="A289" s="3">
        <v>17863589572</v>
      </c>
      <c r="B289" s="1" t="s">
        <v>2645</v>
      </c>
      <c r="C289" s="1" t="s">
        <v>3711</v>
      </c>
      <c r="D289" s="1" t="s">
        <v>2692</v>
      </c>
      <c r="E289" s="1" t="s">
        <v>3712</v>
      </c>
      <c r="F289" s="1" t="s">
        <v>2645</v>
      </c>
      <c r="G289" s="1" t="s">
        <v>2514</v>
      </c>
      <c r="H289" s="1" t="s">
        <v>2478</v>
      </c>
      <c r="I289" s="1" t="s">
        <v>3713</v>
      </c>
      <c r="J289" s="1" t="s">
        <v>2480</v>
      </c>
      <c r="K289" s="1" t="s">
        <v>3713</v>
      </c>
      <c r="L289" s="1" t="s">
        <v>3714</v>
      </c>
      <c r="M289" s="1" t="s">
        <v>3715</v>
      </c>
      <c r="N289" s="1" t="s">
        <v>3715</v>
      </c>
      <c r="O289" s="1" t="s">
        <v>2482</v>
      </c>
      <c r="P289" s="1" t="s">
        <v>2483</v>
      </c>
      <c r="Q289" s="1" t="s">
        <v>2484</v>
      </c>
      <c r="R289" s="1" t="s">
        <v>3716</v>
      </c>
      <c r="S289" s="1" t="s">
        <v>2486</v>
      </c>
      <c r="T289" s="1" t="s">
        <v>2487</v>
      </c>
      <c r="U289" s="1" t="s">
        <v>2488</v>
      </c>
    </row>
    <row r="290" s="1" customFormat="1" spans="1:21">
      <c r="A290" s="3">
        <v>17864059141</v>
      </c>
      <c r="B290" s="1" t="s">
        <v>2645</v>
      </c>
      <c r="C290" s="1" t="s">
        <v>3717</v>
      </c>
      <c r="D290" s="1" t="s">
        <v>2692</v>
      </c>
      <c r="E290" s="1" t="s">
        <v>3718</v>
      </c>
      <c r="F290" s="1" t="s">
        <v>2493</v>
      </c>
      <c r="G290" s="1" t="s">
        <v>2499</v>
      </c>
      <c r="H290" s="1" t="s">
        <v>2478</v>
      </c>
      <c r="I290" s="1" t="s">
        <v>2816</v>
      </c>
      <c r="J290" s="1" t="s">
        <v>2480</v>
      </c>
      <c r="K290" s="1" t="s">
        <v>2816</v>
      </c>
      <c r="L290" s="1" t="s">
        <v>2816</v>
      </c>
      <c r="M290" s="1" t="s">
        <v>2481</v>
      </c>
      <c r="N290" s="1" t="s">
        <v>2481</v>
      </c>
      <c r="O290" s="1" t="s">
        <v>2482</v>
      </c>
      <c r="P290" s="1" t="s">
        <v>2483</v>
      </c>
      <c r="Q290" s="1" t="s">
        <v>2484</v>
      </c>
      <c r="R290" s="1" t="s">
        <v>3719</v>
      </c>
      <c r="S290" s="1" t="s">
        <v>2486</v>
      </c>
      <c r="T290" s="1" t="s">
        <v>2487</v>
      </c>
      <c r="U290" s="1" t="s">
        <v>2488</v>
      </c>
    </row>
    <row r="291" s="1" customFormat="1" spans="1:21">
      <c r="A291" s="3">
        <v>17864192699</v>
      </c>
      <c r="B291" s="1" t="s">
        <v>2645</v>
      </c>
      <c r="C291" s="1" t="s">
        <v>3720</v>
      </c>
      <c r="D291" s="1" t="s">
        <v>3721</v>
      </c>
      <c r="E291" s="1" t="s">
        <v>3722</v>
      </c>
      <c r="F291" s="1" t="s">
        <v>2508</v>
      </c>
      <c r="G291" s="1" t="s">
        <v>2520</v>
      </c>
      <c r="H291" s="1" t="s">
        <v>2478</v>
      </c>
      <c r="I291" s="1" t="s">
        <v>3723</v>
      </c>
      <c r="J291" s="1" t="s">
        <v>2480</v>
      </c>
      <c r="K291" s="1" t="s">
        <v>3723</v>
      </c>
      <c r="L291" s="1" t="s">
        <v>3723</v>
      </c>
      <c r="M291" s="1" t="s">
        <v>2481</v>
      </c>
      <c r="N291" s="1" t="s">
        <v>2481</v>
      </c>
      <c r="O291" s="1" t="s">
        <v>2482</v>
      </c>
      <c r="P291" s="1" t="s">
        <v>2483</v>
      </c>
      <c r="Q291" s="1" t="s">
        <v>2484</v>
      </c>
      <c r="R291" s="1" t="s">
        <v>3724</v>
      </c>
      <c r="S291" s="1" t="s">
        <v>2486</v>
      </c>
      <c r="T291" s="1" t="s">
        <v>2487</v>
      </c>
      <c r="U291" s="1" t="s">
        <v>2488</v>
      </c>
    </row>
    <row r="292" s="1" customFormat="1" spans="1:21">
      <c r="A292" s="3">
        <v>17864340572</v>
      </c>
      <c r="B292" s="1" t="s">
        <v>2645</v>
      </c>
      <c r="C292" s="1" t="s">
        <v>3725</v>
      </c>
      <c r="D292" s="1" t="s">
        <v>2692</v>
      </c>
      <c r="E292" s="1" t="s">
        <v>3726</v>
      </c>
      <c r="F292" s="1" t="s">
        <v>2477</v>
      </c>
      <c r="G292" s="1" t="s">
        <v>2499</v>
      </c>
      <c r="H292" s="1" t="s">
        <v>2478</v>
      </c>
      <c r="I292" s="1" t="s">
        <v>3727</v>
      </c>
      <c r="J292" s="1" t="s">
        <v>2480</v>
      </c>
      <c r="K292" s="1" t="s">
        <v>3727</v>
      </c>
      <c r="L292" s="1" t="s">
        <v>3727</v>
      </c>
      <c r="M292" s="1" t="s">
        <v>2481</v>
      </c>
      <c r="N292" s="1" t="s">
        <v>2481</v>
      </c>
      <c r="O292" s="1" t="s">
        <v>2482</v>
      </c>
      <c r="P292" s="1" t="s">
        <v>2483</v>
      </c>
      <c r="Q292" s="1" t="s">
        <v>2484</v>
      </c>
      <c r="R292" s="1" t="s">
        <v>3728</v>
      </c>
      <c r="S292" s="1" t="s">
        <v>2486</v>
      </c>
      <c r="T292" s="1" t="s">
        <v>2487</v>
      </c>
      <c r="U292" s="1" t="s">
        <v>2488</v>
      </c>
    </row>
    <row r="293" s="1" customFormat="1" spans="1:21">
      <c r="A293" s="3">
        <v>17864357937</v>
      </c>
      <c r="B293" s="1" t="s">
        <v>2645</v>
      </c>
      <c r="C293" s="1" t="s">
        <v>3729</v>
      </c>
      <c r="D293" s="1" t="s">
        <v>2707</v>
      </c>
      <c r="E293" s="1" t="s">
        <v>3730</v>
      </c>
      <c r="F293" s="1" t="s">
        <v>2493</v>
      </c>
      <c r="G293" s="1" t="s">
        <v>2477</v>
      </c>
      <c r="H293" s="1" t="s">
        <v>2478</v>
      </c>
      <c r="I293" s="1" t="s">
        <v>3731</v>
      </c>
      <c r="J293" s="1" t="s">
        <v>2480</v>
      </c>
      <c r="K293" s="1" t="s">
        <v>3731</v>
      </c>
      <c r="L293" s="1" t="s">
        <v>3731</v>
      </c>
      <c r="M293" s="1" t="s">
        <v>2481</v>
      </c>
      <c r="N293" s="1" t="s">
        <v>2481</v>
      </c>
      <c r="O293" s="1" t="s">
        <v>2482</v>
      </c>
      <c r="P293" s="1" t="s">
        <v>2483</v>
      </c>
      <c r="Q293" s="1" t="s">
        <v>2484</v>
      </c>
      <c r="R293" s="1" t="s">
        <v>3732</v>
      </c>
      <c r="S293" s="1" t="s">
        <v>2486</v>
      </c>
      <c r="T293" s="1" t="s">
        <v>2487</v>
      </c>
      <c r="U293" s="1" t="s">
        <v>2488</v>
      </c>
    </row>
    <row r="294" s="1" customFormat="1" spans="1:21">
      <c r="A294" s="3">
        <v>17864473011</v>
      </c>
      <c r="B294" s="1" t="s">
        <v>2645</v>
      </c>
      <c r="C294" s="1" t="s">
        <v>3733</v>
      </c>
      <c r="D294" s="1" t="s">
        <v>3734</v>
      </c>
      <c r="E294" s="1" t="s">
        <v>3735</v>
      </c>
      <c r="F294" s="1" t="s">
        <v>2499</v>
      </c>
      <c r="G294" s="1" t="s">
        <v>2508</v>
      </c>
      <c r="H294" s="1" t="s">
        <v>2478</v>
      </c>
      <c r="I294" s="1" t="s">
        <v>3696</v>
      </c>
      <c r="J294" s="1" t="s">
        <v>2480</v>
      </c>
      <c r="K294" s="1" t="s">
        <v>3696</v>
      </c>
      <c r="L294" s="1" t="s">
        <v>3696</v>
      </c>
      <c r="M294" s="1" t="s">
        <v>2481</v>
      </c>
      <c r="N294" s="1" t="s">
        <v>2481</v>
      </c>
      <c r="O294" s="1" t="s">
        <v>2482</v>
      </c>
      <c r="P294" s="1" t="s">
        <v>2483</v>
      </c>
      <c r="Q294" s="1" t="s">
        <v>2484</v>
      </c>
      <c r="R294" s="1" t="s">
        <v>3736</v>
      </c>
      <c r="S294" s="1" t="s">
        <v>2486</v>
      </c>
      <c r="T294" s="1" t="s">
        <v>2487</v>
      </c>
      <c r="U294" s="1" t="s">
        <v>2488</v>
      </c>
    </row>
    <row r="295" s="1" customFormat="1" spans="1:21">
      <c r="A295" s="3">
        <v>17864585971</v>
      </c>
      <c r="B295" s="1" t="s">
        <v>2645</v>
      </c>
      <c r="C295" s="1" t="s">
        <v>3737</v>
      </c>
      <c r="D295" s="1" t="s">
        <v>3534</v>
      </c>
      <c r="E295" s="1" t="s">
        <v>3738</v>
      </c>
      <c r="F295" s="1" t="s">
        <v>2500</v>
      </c>
      <c r="G295" s="1" t="s">
        <v>2508</v>
      </c>
      <c r="H295" s="1" t="s">
        <v>2478</v>
      </c>
      <c r="I295" s="1" t="s">
        <v>3739</v>
      </c>
      <c r="J295" s="1" t="s">
        <v>2480</v>
      </c>
      <c r="K295" s="1" t="s">
        <v>3739</v>
      </c>
      <c r="L295" s="1" t="s">
        <v>3739</v>
      </c>
      <c r="M295" s="1" t="s">
        <v>2481</v>
      </c>
      <c r="N295" s="1" t="s">
        <v>2481</v>
      </c>
      <c r="O295" s="1" t="s">
        <v>2482</v>
      </c>
      <c r="P295" s="1" t="s">
        <v>2483</v>
      </c>
      <c r="Q295" s="1" t="s">
        <v>2484</v>
      </c>
      <c r="R295" s="1" t="s">
        <v>3740</v>
      </c>
      <c r="S295" s="1" t="s">
        <v>2486</v>
      </c>
      <c r="T295" s="1" t="s">
        <v>2487</v>
      </c>
      <c r="U295" s="1" t="s">
        <v>2488</v>
      </c>
    </row>
    <row r="296" s="1" customFormat="1" spans="1:21">
      <c r="A296" s="3">
        <v>17864912892</v>
      </c>
      <c r="B296" s="1" t="s">
        <v>2645</v>
      </c>
      <c r="C296" s="1" t="s">
        <v>3741</v>
      </c>
      <c r="D296" s="1" t="s">
        <v>2924</v>
      </c>
      <c r="E296" s="1" t="s">
        <v>3742</v>
      </c>
      <c r="F296" s="1" t="s">
        <v>2493</v>
      </c>
      <c r="G296" s="1" t="s">
        <v>2500</v>
      </c>
      <c r="H296" s="1" t="s">
        <v>2478</v>
      </c>
      <c r="I296" s="1" t="s">
        <v>2926</v>
      </c>
      <c r="J296" s="1" t="s">
        <v>2480</v>
      </c>
      <c r="K296" s="1" t="s">
        <v>2926</v>
      </c>
      <c r="L296" s="1" t="s">
        <v>2926</v>
      </c>
      <c r="M296" s="1" t="s">
        <v>2481</v>
      </c>
      <c r="N296" s="1" t="s">
        <v>2481</v>
      </c>
      <c r="O296" s="1" t="s">
        <v>2482</v>
      </c>
      <c r="P296" s="1" t="s">
        <v>2483</v>
      </c>
      <c r="Q296" s="1" t="s">
        <v>2484</v>
      </c>
      <c r="R296" s="1" t="s">
        <v>3743</v>
      </c>
      <c r="S296" s="1" t="s">
        <v>2486</v>
      </c>
      <c r="T296" s="1" t="s">
        <v>2487</v>
      </c>
      <c r="U296" s="1" t="s">
        <v>2488</v>
      </c>
    </row>
    <row r="297" s="1" customFormat="1" spans="1:21">
      <c r="A297" s="3">
        <v>17865044580</v>
      </c>
      <c r="B297" s="1" t="s">
        <v>2645</v>
      </c>
      <c r="C297" s="1" t="s">
        <v>3744</v>
      </c>
      <c r="D297" s="1" t="s">
        <v>3745</v>
      </c>
      <c r="E297" s="1" t="s">
        <v>3746</v>
      </c>
      <c r="F297" s="1" t="s">
        <v>2477</v>
      </c>
      <c r="G297" s="1" t="s">
        <v>2499</v>
      </c>
      <c r="H297" s="1" t="s">
        <v>2478</v>
      </c>
      <c r="I297" s="1" t="s">
        <v>3747</v>
      </c>
      <c r="J297" s="1" t="s">
        <v>2480</v>
      </c>
      <c r="K297" s="1" t="s">
        <v>3747</v>
      </c>
      <c r="L297" s="1" t="s">
        <v>3747</v>
      </c>
      <c r="M297" s="1" t="s">
        <v>2481</v>
      </c>
      <c r="N297" s="1" t="s">
        <v>2481</v>
      </c>
      <c r="O297" s="1" t="s">
        <v>2482</v>
      </c>
      <c r="P297" s="1" t="s">
        <v>2483</v>
      </c>
      <c r="Q297" s="1" t="s">
        <v>2484</v>
      </c>
      <c r="R297" s="1" t="s">
        <v>3748</v>
      </c>
      <c r="S297" s="1" t="s">
        <v>2486</v>
      </c>
      <c r="T297" s="1" t="s">
        <v>2487</v>
      </c>
      <c r="U297" s="1" t="s">
        <v>2488</v>
      </c>
    </row>
    <row r="298" s="1" customFormat="1" spans="1:21">
      <c r="A298" s="3">
        <v>17865055205</v>
      </c>
      <c r="B298" s="1" t="s">
        <v>2645</v>
      </c>
      <c r="C298" s="1" t="s">
        <v>3749</v>
      </c>
      <c r="D298" s="1" t="s">
        <v>2534</v>
      </c>
      <c r="E298" s="1" t="s">
        <v>3750</v>
      </c>
      <c r="F298" s="1" t="s">
        <v>2514</v>
      </c>
      <c r="G298" s="1" t="s">
        <v>2477</v>
      </c>
      <c r="H298" s="1" t="s">
        <v>2478</v>
      </c>
      <c r="I298" s="1" t="s">
        <v>3751</v>
      </c>
      <c r="J298" s="1" t="s">
        <v>2480</v>
      </c>
      <c r="K298" s="1" t="s">
        <v>3751</v>
      </c>
      <c r="L298" s="1" t="s">
        <v>3751</v>
      </c>
      <c r="M298" s="1" t="s">
        <v>2481</v>
      </c>
      <c r="N298" s="1" t="s">
        <v>2481</v>
      </c>
      <c r="O298" s="1" t="s">
        <v>2482</v>
      </c>
      <c r="P298" s="1" t="s">
        <v>2483</v>
      </c>
      <c r="Q298" s="1" t="s">
        <v>2484</v>
      </c>
      <c r="R298" s="1" t="s">
        <v>3752</v>
      </c>
      <c r="S298" s="1" t="s">
        <v>2486</v>
      </c>
      <c r="T298" s="1" t="s">
        <v>2487</v>
      </c>
      <c r="U298" s="1" t="s">
        <v>2488</v>
      </c>
    </row>
    <row r="299" s="1" customFormat="1" spans="1:21">
      <c r="A299" s="3">
        <v>17865107608</v>
      </c>
      <c r="B299" s="1" t="s">
        <v>2645</v>
      </c>
      <c r="C299" s="1" t="s">
        <v>3753</v>
      </c>
      <c r="D299" s="1" t="s">
        <v>3647</v>
      </c>
      <c r="E299" s="1" t="s">
        <v>3754</v>
      </c>
      <c r="F299" s="1" t="s">
        <v>2476</v>
      </c>
      <c r="G299" s="1" t="s">
        <v>2477</v>
      </c>
      <c r="H299" s="1" t="s">
        <v>2478</v>
      </c>
      <c r="I299" s="1" t="s">
        <v>3755</v>
      </c>
      <c r="J299" s="1" t="s">
        <v>2480</v>
      </c>
      <c r="K299" s="1" t="s">
        <v>3755</v>
      </c>
      <c r="L299" s="1" t="s">
        <v>3755</v>
      </c>
      <c r="M299" s="1" t="s">
        <v>2481</v>
      </c>
      <c r="N299" s="1" t="s">
        <v>2481</v>
      </c>
      <c r="O299" s="1" t="s">
        <v>2482</v>
      </c>
      <c r="P299" s="1" t="s">
        <v>2483</v>
      </c>
      <c r="Q299" s="1" t="s">
        <v>2484</v>
      </c>
      <c r="R299" s="1" t="s">
        <v>3756</v>
      </c>
      <c r="S299" s="1" t="s">
        <v>2486</v>
      </c>
      <c r="T299" s="1" t="s">
        <v>2487</v>
      </c>
      <c r="U299" s="1" t="s">
        <v>2488</v>
      </c>
    </row>
    <row r="300" s="1" customFormat="1" spans="1:21">
      <c r="A300" s="3">
        <v>17865433757</v>
      </c>
      <c r="B300" s="1" t="s">
        <v>2645</v>
      </c>
      <c r="C300" s="1" t="s">
        <v>3757</v>
      </c>
      <c r="D300" s="1" t="s">
        <v>3675</v>
      </c>
      <c r="E300" s="1" t="s">
        <v>3758</v>
      </c>
      <c r="F300" s="1" t="s">
        <v>2493</v>
      </c>
      <c r="G300" s="1" t="s">
        <v>2514</v>
      </c>
      <c r="H300" s="1" t="s">
        <v>2478</v>
      </c>
      <c r="I300" s="1" t="s">
        <v>3759</v>
      </c>
      <c r="J300" s="1" t="s">
        <v>2480</v>
      </c>
      <c r="K300" s="1" t="s">
        <v>3759</v>
      </c>
      <c r="L300" s="1" t="s">
        <v>3759</v>
      </c>
      <c r="M300" s="1" t="s">
        <v>2481</v>
      </c>
      <c r="N300" s="1" t="s">
        <v>2481</v>
      </c>
      <c r="O300" s="1" t="s">
        <v>2482</v>
      </c>
      <c r="P300" s="1" t="s">
        <v>2483</v>
      </c>
      <c r="Q300" s="1" t="s">
        <v>2484</v>
      </c>
      <c r="R300" s="1" t="s">
        <v>3760</v>
      </c>
      <c r="S300" s="1" t="s">
        <v>2486</v>
      </c>
      <c r="T300" s="1" t="s">
        <v>2487</v>
      </c>
      <c r="U300" s="1" t="s">
        <v>2488</v>
      </c>
    </row>
    <row r="301" s="1" customFormat="1" spans="1:21">
      <c r="A301" s="3">
        <v>17865616982</v>
      </c>
      <c r="B301" s="1" t="s">
        <v>2645</v>
      </c>
      <c r="C301" s="1" t="s">
        <v>3761</v>
      </c>
      <c r="D301" s="1" t="s">
        <v>3762</v>
      </c>
      <c r="E301" s="1" t="s">
        <v>3763</v>
      </c>
      <c r="F301" s="1" t="s">
        <v>2508</v>
      </c>
      <c r="G301" s="1" t="s">
        <v>2520</v>
      </c>
      <c r="H301" s="1" t="s">
        <v>2478</v>
      </c>
      <c r="I301" s="1" t="s">
        <v>3764</v>
      </c>
      <c r="J301" s="1" t="s">
        <v>2480</v>
      </c>
      <c r="K301" s="1" t="s">
        <v>3764</v>
      </c>
      <c r="L301" s="1" t="s">
        <v>3764</v>
      </c>
      <c r="M301" s="1" t="s">
        <v>2481</v>
      </c>
      <c r="N301" s="1" t="s">
        <v>2481</v>
      </c>
      <c r="O301" s="1" t="s">
        <v>2482</v>
      </c>
      <c r="P301" s="1" t="s">
        <v>2483</v>
      </c>
      <c r="Q301" s="1" t="s">
        <v>2484</v>
      </c>
      <c r="R301" s="1" t="s">
        <v>3765</v>
      </c>
      <c r="S301" s="1" t="s">
        <v>2486</v>
      </c>
      <c r="T301" s="1" t="s">
        <v>2487</v>
      </c>
      <c r="U301" s="1" t="s">
        <v>2488</v>
      </c>
    </row>
    <row r="302" s="1" customFormat="1" spans="1:21">
      <c r="A302" s="3">
        <v>17865652329</v>
      </c>
      <c r="B302" s="1" t="s">
        <v>2645</v>
      </c>
      <c r="C302" s="1" t="s">
        <v>3766</v>
      </c>
      <c r="D302" s="1" t="s">
        <v>3675</v>
      </c>
      <c r="E302" s="1" t="s">
        <v>3767</v>
      </c>
      <c r="F302" s="1" t="s">
        <v>2514</v>
      </c>
      <c r="G302" s="1" t="s">
        <v>2477</v>
      </c>
      <c r="H302" s="1" t="s">
        <v>2478</v>
      </c>
      <c r="I302" s="1" t="s">
        <v>3768</v>
      </c>
      <c r="J302" s="1" t="s">
        <v>2480</v>
      </c>
      <c r="K302" s="1" t="s">
        <v>3768</v>
      </c>
      <c r="L302" s="1" t="s">
        <v>3768</v>
      </c>
      <c r="M302" s="1" t="s">
        <v>2481</v>
      </c>
      <c r="N302" s="1" t="s">
        <v>2481</v>
      </c>
      <c r="O302" s="1" t="s">
        <v>2482</v>
      </c>
      <c r="P302" s="1" t="s">
        <v>2483</v>
      </c>
      <c r="Q302" s="1" t="s">
        <v>2484</v>
      </c>
      <c r="R302" s="1" t="s">
        <v>3769</v>
      </c>
      <c r="S302" s="1" t="s">
        <v>2486</v>
      </c>
      <c r="T302" s="1" t="s">
        <v>2487</v>
      </c>
      <c r="U302" s="1" t="s">
        <v>2488</v>
      </c>
    </row>
    <row r="303" s="1" customFormat="1" spans="1:21">
      <c r="A303" s="3">
        <v>17868248848</v>
      </c>
      <c r="B303" s="1" t="s">
        <v>2645</v>
      </c>
      <c r="C303" s="1" t="s">
        <v>3770</v>
      </c>
      <c r="D303" s="1" t="s">
        <v>2534</v>
      </c>
      <c r="E303" s="1" t="s">
        <v>3771</v>
      </c>
      <c r="F303" s="1" t="s">
        <v>2493</v>
      </c>
      <c r="G303" s="1" t="s">
        <v>2514</v>
      </c>
      <c r="H303" s="1" t="s">
        <v>2478</v>
      </c>
      <c r="I303" s="1" t="s">
        <v>3772</v>
      </c>
      <c r="J303" s="1" t="s">
        <v>2480</v>
      </c>
      <c r="K303" s="1" t="s">
        <v>3772</v>
      </c>
      <c r="L303" s="1" t="s">
        <v>3772</v>
      </c>
      <c r="M303" s="1" t="s">
        <v>2481</v>
      </c>
      <c r="N303" s="1" t="s">
        <v>2481</v>
      </c>
      <c r="O303" s="1" t="s">
        <v>2482</v>
      </c>
      <c r="P303" s="1" t="s">
        <v>2483</v>
      </c>
      <c r="Q303" s="1" t="s">
        <v>2484</v>
      </c>
      <c r="R303" s="1" t="s">
        <v>3773</v>
      </c>
      <c r="S303" s="1" t="s">
        <v>2486</v>
      </c>
      <c r="T303" s="1" t="s">
        <v>2487</v>
      </c>
      <c r="U303" s="1" t="s">
        <v>2488</v>
      </c>
    </row>
    <row r="304" s="1" customFormat="1" spans="1:21">
      <c r="A304" s="3">
        <v>17868353767</v>
      </c>
      <c r="B304" s="1" t="s">
        <v>2645</v>
      </c>
      <c r="C304" s="1" t="s">
        <v>3774</v>
      </c>
      <c r="D304" s="1" t="s">
        <v>3775</v>
      </c>
      <c r="E304" s="1" t="s">
        <v>3776</v>
      </c>
      <c r="F304" s="1" t="s">
        <v>2477</v>
      </c>
      <c r="G304" s="1" t="s">
        <v>2624</v>
      </c>
      <c r="H304" s="1" t="s">
        <v>2478</v>
      </c>
      <c r="I304" s="1" t="s">
        <v>3216</v>
      </c>
      <c r="J304" s="1" t="s">
        <v>2480</v>
      </c>
      <c r="K304" s="1" t="s">
        <v>3216</v>
      </c>
      <c r="L304" s="1" t="s">
        <v>3216</v>
      </c>
      <c r="M304" s="1" t="s">
        <v>2481</v>
      </c>
      <c r="N304" s="1" t="s">
        <v>2481</v>
      </c>
      <c r="O304" s="1" t="s">
        <v>2482</v>
      </c>
      <c r="P304" s="1" t="s">
        <v>2483</v>
      </c>
      <c r="Q304" s="1" t="s">
        <v>2484</v>
      </c>
      <c r="R304" s="1" t="s">
        <v>3777</v>
      </c>
      <c r="S304" s="1" t="s">
        <v>2486</v>
      </c>
      <c r="T304" s="1" t="s">
        <v>2487</v>
      </c>
      <c r="U304" s="1" t="s">
        <v>2488</v>
      </c>
    </row>
    <row r="305" s="1" customFormat="1" spans="1:21">
      <c r="A305" s="3">
        <v>17868658808</v>
      </c>
      <c r="B305" s="1" t="s">
        <v>2476</v>
      </c>
      <c r="C305" s="1" t="s">
        <v>3778</v>
      </c>
      <c r="D305" s="1" t="s">
        <v>3779</v>
      </c>
      <c r="E305" s="1" t="s">
        <v>3780</v>
      </c>
      <c r="F305" s="1" t="s">
        <v>2476</v>
      </c>
      <c r="G305" s="1" t="s">
        <v>2514</v>
      </c>
      <c r="H305" s="1" t="s">
        <v>2478</v>
      </c>
      <c r="I305" s="1" t="s">
        <v>3781</v>
      </c>
      <c r="J305" s="1" t="s">
        <v>2480</v>
      </c>
      <c r="K305" s="1" t="s">
        <v>3781</v>
      </c>
      <c r="L305" s="1" t="s">
        <v>3781</v>
      </c>
      <c r="M305" s="1" t="s">
        <v>2481</v>
      </c>
      <c r="N305" s="1" t="s">
        <v>2481</v>
      </c>
      <c r="O305" s="1" t="s">
        <v>2482</v>
      </c>
      <c r="P305" s="1" t="s">
        <v>2483</v>
      </c>
      <c r="Q305" s="1" t="s">
        <v>2484</v>
      </c>
      <c r="R305" s="1" t="s">
        <v>3782</v>
      </c>
      <c r="S305" s="1" t="s">
        <v>2486</v>
      </c>
      <c r="T305" s="1" t="s">
        <v>2487</v>
      </c>
      <c r="U305" s="1" t="s">
        <v>2488</v>
      </c>
    </row>
    <row r="306" s="1" customFormat="1" spans="1:21">
      <c r="A306" s="3">
        <v>17869194271</v>
      </c>
      <c r="B306" s="1" t="s">
        <v>2476</v>
      </c>
      <c r="C306" s="1" t="s">
        <v>3783</v>
      </c>
      <c r="D306" s="1" t="s">
        <v>2692</v>
      </c>
      <c r="E306" s="1" t="s">
        <v>3784</v>
      </c>
      <c r="F306" s="1" t="s">
        <v>2493</v>
      </c>
      <c r="G306" s="1" t="s">
        <v>2499</v>
      </c>
      <c r="H306" s="1" t="s">
        <v>2478</v>
      </c>
      <c r="I306" s="1" t="s">
        <v>2816</v>
      </c>
      <c r="J306" s="1" t="s">
        <v>2480</v>
      </c>
      <c r="K306" s="1" t="s">
        <v>2816</v>
      </c>
      <c r="L306" s="1" t="s">
        <v>2816</v>
      </c>
      <c r="M306" s="1" t="s">
        <v>2481</v>
      </c>
      <c r="N306" s="1" t="s">
        <v>2481</v>
      </c>
      <c r="O306" s="1" t="s">
        <v>2482</v>
      </c>
      <c r="P306" s="1" t="s">
        <v>2483</v>
      </c>
      <c r="Q306" s="1" t="s">
        <v>2484</v>
      </c>
      <c r="R306" s="1" t="s">
        <v>3785</v>
      </c>
      <c r="S306" s="1" t="s">
        <v>2486</v>
      </c>
      <c r="T306" s="1" t="s">
        <v>2487</v>
      </c>
      <c r="U306" s="1" t="s">
        <v>2488</v>
      </c>
    </row>
    <row r="307" s="1" customFormat="1" spans="1:21">
      <c r="A307" s="3">
        <v>17869229673</v>
      </c>
      <c r="B307" s="1" t="s">
        <v>2476</v>
      </c>
      <c r="C307" s="1" t="s">
        <v>3786</v>
      </c>
      <c r="D307" s="1" t="s">
        <v>3435</v>
      </c>
      <c r="E307" s="1" t="s">
        <v>3787</v>
      </c>
      <c r="F307" s="1" t="s">
        <v>2493</v>
      </c>
      <c r="G307" s="1" t="s">
        <v>2514</v>
      </c>
      <c r="H307" s="1" t="s">
        <v>2478</v>
      </c>
      <c r="I307" s="1" t="s">
        <v>3788</v>
      </c>
      <c r="J307" s="1" t="s">
        <v>2480</v>
      </c>
      <c r="K307" s="1" t="s">
        <v>3788</v>
      </c>
      <c r="L307" s="1" t="s">
        <v>3788</v>
      </c>
      <c r="M307" s="1" t="s">
        <v>2481</v>
      </c>
      <c r="N307" s="1" t="s">
        <v>2481</v>
      </c>
      <c r="O307" s="1" t="s">
        <v>2482</v>
      </c>
      <c r="P307" s="1" t="s">
        <v>2483</v>
      </c>
      <c r="Q307" s="1" t="s">
        <v>2484</v>
      </c>
      <c r="R307" s="1" t="s">
        <v>3789</v>
      </c>
      <c r="S307" s="1" t="s">
        <v>2486</v>
      </c>
      <c r="T307" s="1" t="s">
        <v>2487</v>
      </c>
      <c r="U307" s="1" t="s">
        <v>2488</v>
      </c>
    </row>
    <row r="308" s="1" customFormat="1" spans="1:21">
      <c r="A308" s="3">
        <v>17869412435</v>
      </c>
      <c r="B308" s="1" t="s">
        <v>2476</v>
      </c>
      <c r="C308" s="1" t="s">
        <v>3790</v>
      </c>
      <c r="D308" s="1" t="s">
        <v>3092</v>
      </c>
      <c r="E308" s="1" t="s">
        <v>3791</v>
      </c>
      <c r="F308" s="1" t="s">
        <v>2477</v>
      </c>
      <c r="G308" s="1" t="s">
        <v>2499</v>
      </c>
      <c r="H308" s="1" t="s">
        <v>2478</v>
      </c>
      <c r="I308" s="1" t="s">
        <v>3658</v>
      </c>
      <c r="J308" s="1" t="s">
        <v>2480</v>
      </c>
      <c r="K308" s="1" t="s">
        <v>3658</v>
      </c>
      <c r="L308" s="1" t="s">
        <v>3658</v>
      </c>
      <c r="M308" s="1" t="s">
        <v>2481</v>
      </c>
      <c r="N308" s="1" t="s">
        <v>2481</v>
      </c>
      <c r="O308" s="1" t="s">
        <v>2482</v>
      </c>
      <c r="P308" s="1" t="s">
        <v>2483</v>
      </c>
      <c r="Q308" s="1" t="s">
        <v>2484</v>
      </c>
      <c r="R308" s="1" t="s">
        <v>3792</v>
      </c>
      <c r="S308" s="1" t="s">
        <v>2486</v>
      </c>
      <c r="T308" s="1" t="s">
        <v>2487</v>
      </c>
      <c r="U308" s="1" t="s">
        <v>2488</v>
      </c>
    </row>
    <row r="309" s="1" customFormat="1" spans="1:21">
      <c r="A309" s="3">
        <v>17869447345</v>
      </c>
      <c r="B309" s="1" t="s">
        <v>2476</v>
      </c>
      <c r="C309" s="1" t="s">
        <v>3793</v>
      </c>
      <c r="D309" s="1" t="s">
        <v>3589</v>
      </c>
      <c r="E309" s="1" t="s">
        <v>3794</v>
      </c>
      <c r="F309" s="1" t="s">
        <v>2499</v>
      </c>
      <c r="G309" s="1" t="s">
        <v>2508</v>
      </c>
      <c r="H309" s="1" t="s">
        <v>2478</v>
      </c>
      <c r="I309" s="1" t="s">
        <v>3591</v>
      </c>
      <c r="J309" s="1" t="s">
        <v>2480</v>
      </c>
      <c r="K309" s="1" t="s">
        <v>3591</v>
      </c>
      <c r="L309" s="1" t="s">
        <v>3591</v>
      </c>
      <c r="M309" s="1" t="s">
        <v>2481</v>
      </c>
      <c r="N309" s="1" t="s">
        <v>2481</v>
      </c>
      <c r="O309" s="1" t="s">
        <v>2482</v>
      </c>
      <c r="P309" s="1" t="s">
        <v>2483</v>
      </c>
      <c r="Q309" s="1" t="s">
        <v>2484</v>
      </c>
      <c r="R309" s="1" t="s">
        <v>3795</v>
      </c>
      <c r="S309" s="1" t="s">
        <v>2486</v>
      </c>
      <c r="T309" s="1" t="s">
        <v>2487</v>
      </c>
      <c r="U309" s="1" t="s">
        <v>2488</v>
      </c>
    </row>
    <row r="310" s="1" customFormat="1" spans="1:21">
      <c r="A310" s="3">
        <v>17869730930</v>
      </c>
      <c r="B310" s="1" t="s">
        <v>2476</v>
      </c>
      <c r="C310" s="1" t="s">
        <v>3796</v>
      </c>
      <c r="D310" s="1" t="s">
        <v>3647</v>
      </c>
      <c r="E310" s="1" t="s">
        <v>3797</v>
      </c>
      <c r="F310" s="1" t="s">
        <v>2476</v>
      </c>
      <c r="G310" s="1" t="s">
        <v>2477</v>
      </c>
      <c r="H310" s="1" t="s">
        <v>2478</v>
      </c>
      <c r="I310" s="1" t="s">
        <v>3798</v>
      </c>
      <c r="J310" s="1" t="s">
        <v>2480</v>
      </c>
      <c r="K310" s="1" t="s">
        <v>3798</v>
      </c>
      <c r="L310" s="1" t="s">
        <v>3798</v>
      </c>
      <c r="M310" s="1" t="s">
        <v>2481</v>
      </c>
      <c r="N310" s="1" t="s">
        <v>2481</v>
      </c>
      <c r="O310" s="1" t="s">
        <v>2482</v>
      </c>
      <c r="P310" s="1" t="s">
        <v>2483</v>
      </c>
      <c r="Q310" s="1" t="s">
        <v>2484</v>
      </c>
      <c r="R310" s="1" t="s">
        <v>3799</v>
      </c>
      <c r="S310" s="1" t="s">
        <v>2486</v>
      </c>
      <c r="T310" s="1" t="s">
        <v>2487</v>
      </c>
      <c r="U310" s="1" t="s">
        <v>2488</v>
      </c>
    </row>
    <row r="311" s="1" customFormat="1" spans="1:21">
      <c r="A311" s="3">
        <v>17870346799</v>
      </c>
      <c r="B311" s="1" t="s">
        <v>2476</v>
      </c>
      <c r="C311" s="1" t="s">
        <v>3800</v>
      </c>
      <c r="D311" s="1" t="s">
        <v>3801</v>
      </c>
      <c r="E311" s="1" t="s">
        <v>3802</v>
      </c>
      <c r="F311" s="1" t="s">
        <v>2520</v>
      </c>
      <c r="G311" s="1" t="s">
        <v>2624</v>
      </c>
      <c r="H311" s="1" t="s">
        <v>2478</v>
      </c>
      <c r="I311" s="1" t="s">
        <v>3803</v>
      </c>
      <c r="J311" s="1" t="s">
        <v>2480</v>
      </c>
      <c r="K311" s="1" t="s">
        <v>3803</v>
      </c>
      <c r="L311" s="1" t="s">
        <v>3803</v>
      </c>
      <c r="M311" s="1" t="s">
        <v>2481</v>
      </c>
      <c r="N311" s="1" t="s">
        <v>2481</v>
      </c>
      <c r="O311" s="1" t="s">
        <v>2482</v>
      </c>
      <c r="P311" s="1" t="s">
        <v>2483</v>
      </c>
      <c r="Q311" s="1" t="s">
        <v>2484</v>
      </c>
      <c r="R311" s="1" t="s">
        <v>3804</v>
      </c>
      <c r="S311" s="1" t="s">
        <v>2486</v>
      </c>
      <c r="T311" s="1" t="s">
        <v>2487</v>
      </c>
      <c r="U311" s="1" t="s">
        <v>2488</v>
      </c>
    </row>
    <row r="312" s="1" customFormat="1" spans="1:21">
      <c r="A312" s="3">
        <v>17870355359</v>
      </c>
      <c r="B312" s="1" t="s">
        <v>2476</v>
      </c>
      <c r="C312" s="1" t="s">
        <v>3805</v>
      </c>
      <c r="D312" s="1" t="s">
        <v>2540</v>
      </c>
      <c r="E312" s="1" t="s">
        <v>3806</v>
      </c>
      <c r="F312" s="1" t="s">
        <v>2500</v>
      </c>
      <c r="G312" s="1" t="s">
        <v>2508</v>
      </c>
      <c r="H312" s="1" t="s">
        <v>2478</v>
      </c>
      <c r="I312" s="1" t="s">
        <v>3807</v>
      </c>
      <c r="J312" s="1" t="s">
        <v>2480</v>
      </c>
      <c r="K312" s="1" t="s">
        <v>3807</v>
      </c>
      <c r="L312" s="1" t="s">
        <v>3807</v>
      </c>
      <c r="M312" s="1" t="s">
        <v>2481</v>
      </c>
      <c r="N312" s="1" t="s">
        <v>2481</v>
      </c>
      <c r="O312" s="1" t="s">
        <v>2482</v>
      </c>
      <c r="P312" s="1" t="s">
        <v>2483</v>
      </c>
      <c r="Q312" s="1" t="s">
        <v>2484</v>
      </c>
      <c r="R312" s="1" t="s">
        <v>3808</v>
      </c>
      <c r="S312" s="1" t="s">
        <v>2486</v>
      </c>
      <c r="T312" s="1" t="s">
        <v>2487</v>
      </c>
      <c r="U312" s="1" t="s">
        <v>2488</v>
      </c>
    </row>
    <row r="313" s="1" customFormat="1" spans="1:21">
      <c r="A313" s="3">
        <v>17870580119</v>
      </c>
      <c r="B313" s="1" t="s">
        <v>2476</v>
      </c>
      <c r="C313" s="1" t="s">
        <v>3809</v>
      </c>
      <c r="D313" s="1" t="s">
        <v>3810</v>
      </c>
      <c r="E313" s="1" t="s">
        <v>3811</v>
      </c>
      <c r="F313" s="1" t="s">
        <v>2476</v>
      </c>
      <c r="G313" s="1" t="s">
        <v>2477</v>
      </c>
      <c r="H313" s="1" t="s">
        <v>2478</v>
      </c>
      <c r="I313" s="1" t="s">
        <v>3812</v>
      </c>
      <c r="J313" s="1" t="s">
        <v>2480</v>
      </c>
      <c r="K313" s="1" t="s">
        <v>3812</v>
      </c>
      <c r="L313" s="1" t="s">
        <v>3812</v>
      </c>
      <c r="M313" s="1" t="s">
        <v>2481</v>
      </c>
      <c r="N313" s="1" t="s">
        <v>2481</v>
      </c>
      <c r="O313" s="1" t="s">
        <v>2482</v>
      </c>
      <c r="P313" s="1" t="s">
        <v>2483</v>
      </c>
      <c r="Q313" s="1" t="s">
        <v>2484</v>
      </c>
      <c r="R313" s="1" t="s">
        <v>3813</v>
      </c>
      <c r="S313" s="1" t="s">
        <v>2486</v>
      </c>
      <c r="T313" s="1" t="s">
        <v>2487</v>
      </c>
      <c r="U313" s="1" t="s">
        <v>2488</v>
      </c>
    </row>
    <row r="314" s="1" customFormat="1" spans="1:21">
      <c r="A314" s="3">
        <v>17870546461</v>
      </c>
      <c r="B314" s="1" t="s">
        <v>2476</v>
      </c>
      <c r="C314" s="1" t="s">
        <v>3814</v>
      </c>
      <c r="D314" s="1" t="s">
        <v>2562</v>
      </c>
      <c r="E314" s="1" t="s">
        <v>3815</v>
      </c>
      <c r="F314" s="1" t="s">
        <v>2514</v>
      </c>
      <c r="G314" s="1" t="s">
        <v>2499</v>
      </c>
      <c r="H314" s="1" t="s">
        <v>2478</v>
      </c>
      <c r="I314" s="1" t="s">
        <v>3816</v>
      </c>
      <c r="J314" s="1" t="s">
        <v>2480</v>
      </c>
      <c r="K314" s="1" t="s">
        <v>3816</v>
      </c>
      <c r="L314" s="1" t="s">
        <v>3816</v>
      </c>
      <c r="M314" s="1" t="s">
        <v>2481</v>
      </c>
      <c r="N314" s="1" t="s">
        <v>2481</v>
      </c>
      <c r="O314" s="1" t="s">
        <v>2482</v>
      </c>
      <c r="P314" s="1" t="s">
        <v>2483</v>
      </c>
      <c r="Q314" s="1" t="s">
        <v>2484</v>
      </c>
      <c r="R314" s="1" t="s">
        <v>3817</v>
      </c>
      <c r="S314" s="1" t="s">
        <v>2486</v>
      </c>
      <c r="T314" s="1" t="s">
        <v>2487</v>
      </c>
      <c r="U314" s="1" t="s">
        <v>2488</v>
      </c>
    </row>
    <row r="315" s="1" customFormat="1" spans="1:21">
      <c r="A315" s="3">
        <v>17870722444</v>
      </c>
      <c r="B315" s="1" t="s">
        <v>2476</v>
      </c>
      <c r="C315" s="1" t="s">
        <v>3818</v>
      </c>
      <c r="D315" s="1" t="s">
        <v>3819</v>
      </c>
      <c r="E315" s="1" t="s">
        <v>3820</v>
      </c>
      <c r="F315" s="1" t="s">
        <v>2493</v>
      </c>
      <c r="G315" s="1" t="s">
        <v>2499</v>
      </c>
      <c r="H315" s="1" t="s">
        <v>2478</v>
      </c>
      <c r="I315" s="1" t="s">
        <v>3821</v>
      </c>
      <c r="J315" s="1" t="s">
        <v>2480</v>
      </c>
      <c r="K315" s="1" t="s">
        <v>3821</v>
      </c>
      <c r="L315" s="1" t="s">
        <v>3821</v>
      </c>
      <c r="M315" s="1" t="s">
        <v>2481</v>
      </c>
      <c r="N315" s="1" t="s">
        <v>2481</v>
      </c>
      <c r="O315" s="1" t="s">
        <v>2482</v>
      </c>
      <c r="P315" s="1" t="s">
        <v>2483</v>
      </c>
      <c r="Q315" s="1" t="s">
        <v>2484</v>
      </c>
      <c r="R315" s="1" t="s">
        <v>3822</v>
      </c>
      <c r="S315" s="1" t="s">
        <v>2486</v>
      </c>
      <c r="T315" s="1" t="s">
        <v>2487</v>
      </c>
      <c r="U315" s="1" t="s">
        <v>2488</v>
      </c>
    </row>
    <row r="316" s="1" customFormat="1" spans="1:21">
      <c r="A316" s="3">
        <v>17871077176</v>
      </c>
      <c r="B316" s="1" t="s">
        <v>2476</v>
      </c>
      <c r="C316" s="1" t="s">
        <v>3823</v>
      </c>
      <c r="D316" s="1" t="s">
        <v>3824</v>
      </c>
      <c r="E316" s="1" t="s">
        <v>3825</v>
      </c>
      <c r="F316" s="1" t="s">
        <v>2493</v>
      </c>
      <c r="G316" s="1" t="s">
        <v>2477</v>
      </c>
      <c r="H316" s="1" t="s">
        <v>2478</v>
      </c>
      <c r="I316" s="1" t="s">
        <v>3826</v>
      </c>
      <c r="J316" s="1" t="s">
        <v>2480</v>
      </c>
      <c r="K316" s="1" t="s">
        <v>3826</v>
      </c>
      <c r="L316" s="1" t="s">
        <v>3826</v>
      </c>
      <c r="M316" s="1" t="s">
        <v>2481</v>
      </c>
      <c r="N316" s="1" t="s">
        <v>2481</v>
      </c>
      <c r="O316" s="1" t="s">
        <v>2482</v>
      </c>
      <c r="P316" s="1" t="s">
        <v>2483</v>
      </c>
      <c r="Q316" s="1" t="s">
        <v>2484</v>
      </c>
      <c r="R316" s="1" t="s">
        <v>3827</v>
      </c>
      <c r="S316" s="1" t="s">
        <v>2486</v>
      </c>
      <c r="T316" s="1" t="s">
        <v>2487</v>
      </c>
      <c r="U316" s="1" t="s">
        <v>2488</v>
      </c>
    </row>
    <row r="317" s="1" customFormat="1" spans="1:21">
      <c r="A317" s="3">
        <v>17871415490</v>
      </c>
      <c r="B317" s="1" t="s">
        <v>2476</v>
      </c>
      <c r="C317" s="1" t="s">
        <v>3828</v>
      </c>
      <c r="D317" s="1" t="s">
        <v>3279</v>
      </c>
      <c r="E317" s="1" t="s">
        <v>3829</v>
      </c>
      <c r="F317" s="1" t="s">
        <v>2514</v>
      </c>
      <c r="G317" s="1" t="s">
        <v>2624</v>
      </c>
      <c r="H317" s="1" t="s">
        <v>2478</v>
      </c>
      <c r="I317" s="1" t="s">
        <v>2939</v>
      </c>
      <c r="J317" s="1" t="s">
        <v>2480</v>
      </c>
      <c r="K317" s="1" t="s">
        <v>2939</v>
      </c>
      <c r="L317" s="1" t="s">
        <v>2939</v>
      </c>
      <c r="M317" s="1" t="s">
        <v>2481</v>
      </c>
      <c r="N317" s="1" t="s">
        <v>2481</v>
      </c>
      <c r="O317" s="1" t="s">
        <v>2482</v>
      </c>
      <c r="P317" s="1" t="s">
        <v>2483</v>
      </c>
      <c r="Q317" s="1" t="s">
        <v>2484</v>
      </c>
      <c r="R317" s="1" t="s">
        <v>3830</v>
      </c>
      <c r="S317" s="1" t="s">
        <v>2486</v>
      </c>
      <c r="T317" s="1" t="s">
        <v>2487</v>
      </c>
      <c r="U317" s="1" t="s">
        <v>2488</v>
      </c>
    </row>
    <row r="318" s="1" customFormat="1" spans="1:21">
      <c r="A318" s="3">
        <v>17871552522</v>
      </c>
      <c r="B318" s="1" t="s">
        <v>2476</v>
      </c>
      <c r="C318" s="1" t="s">
        <v>3831</v>
      </c>
      <c r="D318" s="1" t="s">
        <v>3832</v>
      </c>
      <c r="E318" s="1" t="s">
        <v>3833</v>
      </c>
      <c r="F318" s="1" t="s">
        <v>2493</v>
      </c>
      <c r="G318" s="1" t="s">
        <v>2477</v>
      </c>
      <c r="H318" s="1" t="s">
        <v>2478</v>
      </c>
      <c r="I318" s="1" t="s">
        <v>3437</v>
      </c>
      <c r="J318" s="1" t="s">
        <v>2480</v>
      </c>
      <c r="K318" s="1" t="s">
        <v>3437</v>
      </c>
      <c r="L318" s="1" t="s">
        <v>3437</v>
      </c>
      <c r="M318" s="1" t="s">
        <v>2481</v>
      </c>
      <c r="N318" s="1" t="s">
        <v>2481</v>
      </c>
      <c r="O318" s="1" t="s">
        <v>2482</v>
      </c>
      <c r="P318" s="1" t="s">
        <v>2483</v>
      </c>
      <c r="Q318" s="1" t="s">
        <v>2484</v>
      </c>
      <c r="R318" s="1" t="s">
        <v>3834</v>
      </c>
      <c r="S318" s="1" t="s">
        <v>2486</v>
      </c>
      <c r="T318" s="1" t="s">
        <v>2487</v>
      </c>
      <c r="U318" s="1" t="s">
        <v>2488</v>
      </c>
    </row>
    <row r="319" s="1" customFormat="1" spans="1:21">
      <c r="A319" s="3">
        <v>17871661851</v>
      </c>
      <c r="B319" s="1" t="s">
        <v>2476</v>
      </c>
      <c r="C319" s="1" t="s">
        <v>3835</v>
      </c>
      <c r="D319" s="1" t="s">
        <v>2908</v>
      </c>
      <c r="E319" s="1" t="s">
        <v>3836</v>
      </c>
      <c r="F319" s="1" t="s">
        <v>2500</v>
      </c>
      <c r="G319" s="1" t="s">
        <v>2520</v>
      </c>
      <c r="H319" s="1" t="s">
        <v>2478</v>
      </c>
      <c r="I319" s="1" t="s">
        <v>3837</v>
      </c>
      <c r="J319" s="1" t="s">
        <v>2480</v>
      </c>
      <c r="K319" s="1" t="s">
        <v>3837</v>
      </c>
      <c r="L319" s="1" t="s">
        <v>3837</v>
      </c>
      <c r="M319" s="1" t="s">
        <v>2481</v>
      </c>
      <c r="N319" s="1" t="s">
        <v>2481</v>
      </c>
      <c r="O319" s="1" t="s">
        <v>2482</v>
      </c>
      <c r="P319" s="1" t="s">
        <v>2483</v>
      </c>
      <c r="Q319" s="1" t="s">
        <v>2484</v>
      </c>
      <c r="R319" s="1" t="s">
        <v>3838</v>
      </c>
      <c r="S319" s="1" t="s">
        <v>2486</v>
      </c>
      <c r="T319" s="1" t="s">
        <v>2487</v>
      </c>
      <c r="U319" s="1" t="s">
        <v>2488</v>
      </c>
    </row>
    <row r="320" s="1" customFormat="1" spans="1:21">
      <c r="A320" s="3">
        <v>17871689447</v>
      </c>
      <c r="B320" s="1" t="s">
        <v>2476</v>
      </c>
      <c r="C320" s="1" t="s">
        <v>3839</v>
      </c>
      <c r="D320" s="1" t="s">
        <v>2692</v>
      </c>
      <c r="E320" s="1" t="s">
        <v>3840</v>
      </c>
      <c r="F320" s="1" t="s">
        <v>2477</v>
      </c>
      <c r="G320" s="1" t="s">
        <v>2500</v>
      </c>
      <c r="H320" s="1" t="s">
        <v>2478</v>
      </c>
      <c r="I320" s="1" t="s">
        <v>2799</v>
      </c>
      <c r="J320" s="1" t="s">
        <v>2480</v>
      </c>
      <c r="K320" s="1" t="s">
        <v>2799</v>
      </c>
      <c r="L320" s="1" t="s">
        <v>2799</v>
      </c>
      <c r="M320" s="1" t="s">
        <v>2481</v>
      </c>
      <c r="N320" s="1" t="s">
        <v>2481</v>
      </c>
      <c r="O320" s="1" t="s">
        <v>2482</v>
      </c>
      <c r="P320" s="1" t="s">
        <v>2483</v>
      </c>
      <c r="Q320" s="1" t="s">
        <v>2484</v>
      </c>
      <c r="R320" s="1" t="s">
        <v>3841</v>
      </c>
      <c r="S320" s="1" t="s">
        <v>2486</v>
      </c>
      <c r="T320" s="1" t="s">
        <v>2487</v>
      </c>
      <c r="U320" s="1" t="s">
        <v>2488</v>
      </c>
    </row>
    <row r="321" s="1" customFormat="1" spans="1:21">
      <c r="A321" s="3">
        <v>17871719260</v>
      </c>
      <c r="B321" s="1" t="s">
        <v>2476</v>
      </c>
      <c r="C321" s="1" t="s">
        <v>3842</v>
      </c>
      <c r="D321" s="1" t="s">
        <v>3843</v>
      </c>
      <c r="E321" s="1" t="s">
        <v>3844</v>
      </c>
      <c r="F321" s="1" t="s">
        <v>2499</v>
      </c>
      <c r="G321" s="1" t="s">
        <v>2500</v>
      </c>
      <c r="H321" s="1" t="s">
        <v>2478</v>
      </c>
      <c r="I321" s="1" t="s">
        <v>3845</v>
      </c>
      <c r="J321" s="1" t="s">
        <v>2480</v>
      </c>
      <c r="K321" s="1" t="s">
        <v>3845</v>
      </c>
      <c r="L321" s="1" t="s">
        <v>3845</v>
      </c>
      <c r="M321" s="1" t="s">
        <v>2481</v>
      </c>
      <c r="N321" s="1" t="s">
        <v>2481</v>
      </c>
      <c r="O321" s="1" t="s">
        <v>2482</v>
      </c>
      <c r="P321" s="1" t="s">
        <v>2483</v>
      </c>
      <c r="Q321" s="1" t="s">
        <v>2484</v>
      </c>
      <c r="R321" s="1" t="s">
        <v>3846</v>
      </c>
      <c r="S321" s="1" t="s">
        <v>2486</v>
      </c>
      <c r="T321" s="1" t="s">
        <v>2487</v>
      </c>
      <c r="U321" s="1" t="s">
        <v>2488</v>
      </c>
    </row>
    <row r="322" s="1" customFormat="1" spans="1:21">
      <c r="A322" s="3">
        <v>17872054249</v>
      </c>
      <c r="B322" s="1" t="s">
        <v>2476</v>
      </c>
      <c r="C322" s="1" t="s">
        <v>3847</v>
      </c>
      <c r="D322" s="1" t="s">
        <v>3848</v>
      </c>
      <c r="E322" s="1" t="s">
        <v>3849</v>
      </c>
      <c r="F322" s="1" t="s">
        <v>2493</v>
      </c>
      <c r="G322" s="1" t="s">
        <v>2514</v>
      </c>
      <c r="H322" s="1" t="s">
        <v>2478</v>
      </c>
      <c r="I322" s="1" t="s">
        <v>3850</v>
      </c>
      <c r="J322" s="1" t="s">
        <v>2480</v>
      </c>
      <c r="K322" s="1" t="s">
        <v>3850</v>
      </c>
      <c r="L322" s="1" t="s">
        <v>3850</v>
      </c>
      <c r="M322" s="1" t="s">
        <v>2481</v>
      </c>
      <c r="N322" s="1" t="s">
        <v>2481</v>
      </c>
      <c r="O322" s="1" t="s">
        <v>2482</v>
      </c>
      <c r="P322" s="1" t="s">
        <v>2483</v>
      </c>
      <c r="Q322" s="1" t="s">
        <v>2484</v>
      </c>
      <c r="R322" s="1" t="s">
        <v>3851</v>
      </c>
      <c r="S322" s="1" t="s">
        <v>2486</v>
      </c>
      <c r="T322" s="1" t="s">
        <v>2487</v>
      </c>
      <c r="U322" s="1" t="s">
        <v>2488</v>
      </c>
    </row>
    <row r="323" s="1" customFormat="1" spans="1:21">
      <c r="A323" s="3">
        <v>17872131082</v>
      </c>
      <c r="B323" s="1" t="s">
        <v>2476</v>
      </c>
      <c r="C323" s="1" t="s">
        <v>3852</v>
      </c>
      <c r="D323" s="1" t="s">
        <v>3092</v>
      </c>
      <c r="E323" s="1" t="s">
        <v>3853</v>
      </c>
      <c r="F323" s="1" t="s">
        <v>2493</v>
      </c>
      <c r="G323" s="1" t="s">
        <v>2520</v>
      </c>
      <c r="H323" s="1" t="s">
        <v>2478</v>
      </c>
      <c r="I323" s="1" t="s">
        <v>3854</v>
      </c>
      <c r="J323" s="1" t="s">
        <v>2480</v>
      </c>
      <c r="K323" s="1" t="s">
        <v>3854</v>
      </c>
      <c r="L323" s="1" t="s">
        <v>3854</v>
      </c>
      <c r="M323" s="1" t="s">
        <v>2481</v>
      </c>
      <c r="N323" s="1" t="s">
        <v>2481</v>
      </c>
      <c r="O323" s="1" t="s">
        <v>2482</v>
      </c>
      <c r="P323" s="1" t="s">
        <v>2483</v>
      </c>
      <c r="Q323" s="1" t="s">
        <v>2484</v>
      </c>
      <c r="R323" s="1" t="s">
        <v>3855</v>
      </c>
      <c r="S323" s="1" t="s">
        <v>2486</v>
      </c>
      <c r="T323" s="1" t="s">
        <v>2487</v>
      </c>
      <c r="U323" s="1" t="s">
        <v>2488</v>
      </c>
    </row>
    <row r="324" s="1" customFormat="1" spans="1:21">
      <c r="A324" s="3">
        <v>17872179962</v>
      </c>
      <c r="B324" s="1" t="s">
        <v>2476</v>
      </c>
      <c r="C324" s="1" t="s">
        <v>3856</v>
      </c>
      <c r="D324" s="1" t="s">
        <v>3694</v>
      </c>
      <c r="E324" s="1" t="s">
        <v>3857</v>
      </c>
      <c r="F324" s="1" t="s">
        <v>2493</v>
      </c>
      <c r="G324" s="1" t="s">
        <v>2514</v>
      </c>
      <c r="H324" s="1" t="s">
        <v>2478</v>
      </c>
      <c r="I324" s="1" t="s">
        <v>3858</v>
      </c>
      <c r="J324" s="1" t="s">
        <v>2480</v>
      </c>
      <c r="K324" s="1" t="s">
        <v>3858</v>
      </c>
      <c r="L324" s="1" t="s">
        <v>3858</v>
      </c>
      <c r="M324" s="1" t="s">
        <v>2481</v>
      </c>
      <c r="N324" s="1" t="s">
        <v>2481</v>
      </c>
      <c r="O324" s="1" t="s">
        <v>2482</v>
      </c>
      <c r="P324" s="1" t="s">
        <v>2483</v>
      </c>
      <c r="Q324" s="1" t="s">
        <v>2484</v>
      </c>
      <c r="R324" s="1" t="s">
        <v>3859</v>
      </c>
      <c r="S324" s="1" t="s">
        <v>2486</v>
      </c>
      <c r="T324" s="1" t="s">
        <v>2487</v>
      </c>
      <c r="U324" s="1" t="s">
        <v>2488</v>
      </c>
    </row>
    <row r="325" s="1" customFormat="1" spans="1:21">
      <c r="A325" s="3">
        <v>17872225169</v>
      </c>
      <c r="B325" s="1" t="s">
        <v>2493</v>
      </c>
      <c r="C325" s="1" t="s">
        <v>3860</v>
      </c>
      <c r="D325" s="1" t="s">
        <v>2633</v>
      </c>
      <c r="E325" s="1" t="s">
        <v>3861</v>
      </c>
      <c r="F325" s="1" t="s">
        <v>2477</v>
      </c>
      <c r="G325" s="1" t="s">
        <v>2499</v>
      </c>
      <c r="H325" s="1" t="s">
        <v>2478</v>
      </c>
      <c r="I325" s="1" t="s">
        <v>3862</v>
      </c>
      <c r="J325" s="1" t="s">
        <v>2480</v>
      </c>
      <c r="K325" s="1" t="s">
        <v>3862</v>
      </c>
      <c r="L325" s="1" t="s">
        <v>3862</v>
      </c>
      <c r="M325" s="1" t="s">
        <v>2481</v>
      </c>
      <c r="N325" s="1" t="s">
        <v>2481</v>
      </c>
      <c r="O325" s="1" t="s">
        <v>2482</v>
      </c>
      <c r="P325" s="1" t="s">
        <v>2483</v>
      </c>
      <c r="Q325" s="1" t="s">
        <v>2484</v>
      </c>
      <c r="R325" s="1" t="s">
        <v>3863</v>
      </c>
      <c r="S325" s="1" t="s">
        <v>2486</v>
      </c>
      <c r="T325" s="1" t="s">
        <v>2487</v>
      </c>
      <c r="U325" s="1" t="s">
        <v>2488</v>
      </c>
    </row>
    <row r="326" s="1" customFormat="1" spans="1:21">
      <c r="A326" s="3">
        <v>17872304939</v>
      </c>
      <c r="B326" s="1" t="s">
        <v>2493</v>
      </c>
      <c r="C326" s="1" t="s">
        <v>3864</v>
      </c>
      <c r="D326" s="1" t="s">
        <v>3694</v>
      </c>
      <c r="E326" s="1" t="s">
        <v>3865</v>
      </c>
      <c r="F326" s="1" t="s">
        <v>2493</v>
      </c>
      <c r="G326" s="1" t="s">
        <v>2514</v>
      </c>
      <c r="H326" s="1" t="s">
        <v>2478</v>
      </c>
      <c r="I326" s="1" t="s">
        <v>3858</v>
      </c>
      <c r="J326" s="1" t="s">
        <v>2480</v>
      </c>
      <c r="K326" s="1" t="s">
        <v>3858</v>
      </c>
      <c r="L326" s="1" t="s">
        <v>3858</v>
      </c>
      <c r="M326" s="1" t="s">
        <v>2481</v>
      </c>
      <c r="N326" s="1" t="s">
        <v>2481</v>
      </c>
      <c r="O326" s="1" t="s">
        <v>2482</v>
      </c>
      <c r="P326" s="1" t="s">
        <v>2483</v>
      </c>
      <c r="Q326" s="1" t="s">
        <v>2484</v>
      </c>
      <c r="R326" s="1" t="s">
        <v>3866</v>
      </c>
      <c r="S326" s="1" t="s">
        <v>2486</v>
      </c>
      <c r="T326" s="1" t="s">
        <v>2487</v>
      </c>
      <c r="U326" s="1" t="s">
        <v>2488</v>
      </c>
    </row>
    <row r="327" s="1" customFormat="1" spans="1:21">
      <c r="A327" s="3">
        <v>17872325369</v>
      </c>
      <c r="B327" s="1" t="s">
        <v>2493</v>
      </c>
      <c r="C327" s="1" t="s">
        <v>3867</v>
      </c>
      <c r="D327" s="1" t="s">
        <v>3868</v>
      </c>
      <c r="E327" s="1" t="s">
        <v>3869</v>
      </c>
      <c r="F327" s="1" t="s">
        <v>2514</v>
      </c>
      <c r="G327" s="1" t="s">
        <v>2499</v>
      </c>
      <c r="H327" s="1" t="s">
        <v>2478</v>
      </c>
      <c r="I327" s="1" t="s">
        <v>3870</v>
      </c>
      <c r="J327" s="1" t="s">
        <v>2480</v>
      </c>
      <c r="K327" s="1" t="s">
        <v>3870</v>
      </c>
      <c r="L327" s="1" t="s">
        <v>3870</v>
      </c>
      <c r="M327" s="1" t="s">
        <v>2481</v>
      </c>
      <c r="N327" s="1" t="s">
        <v>2481</v>
      </c>
      <c r="O327" s="1" t="s">
        <v>2482</v>
      </c>
      <c r="P327" s="1" t="s">
        <v>2483</v>
      </c>
      <c r="Q327" s="1" t="s">
        <v>2484</v>
      </c>
      <c r="R327" s="1" t="s">
        <v>3871</v>
      </c>
      <c r="S327" s="1" t="s">
        <v>2486</v>
      </c>
      <c r="T327" s="1" t="s">
        <v>2487</v>
      </c>
      <c r="U327" s="1" t="s">
        <v>2488</v>
      </c>
    </row>
    <row r="328" s="1" customFormat="1" spans="1:21">
      <c r="A328" s="3">
        <v>17874753134</v>
      </c>
      <c r="B328" s="1" t="s">
        <v>2493</v>
      </c>
      <c r="C328" s="1" t="s">
        <v>3872</v>
      </c>
      <c r="D328" s="1" t="s">
        <v>3810</v>
      </c>
      <c r="E328" s="1" t="s">
        <v>3873</v>
      </c>
      <c r="F328" s="1" t="s">
        <v>2493</v>
      </c>
      <c r="G328" s="1" t="s">
        <v>2514</v>
      </c>
      <c r="H328" s="1" t="s">
        <v>2478</v>
      </c>
      <c r="I328" s="1" t="s">
        <v>3874</v>
      </c>
      <c r="J328" s="1" t="s">
        <v>2480</v>
      </c>
      <c r="K328" s="1" t="s">
        <v>3874</v>
      </c>
      <c r="L328" s="1" t="s">
        <v>3874</v>
      </c>
      <c r="M328" s="1" t="s">
        <v>2481</v>
      </c>
      <c r="N328" s="1" t="s">
        <v>2481</v>
      </c>
      <c r="O328" s="1" t="s">
        <v>2482</v>
      </c>
      <c r="P328" s="1" t="s">
        <v>2483</v>
      </c>
      <c r="Q328" s="1" t="s">
        <v>2484</v>
      </c>
      <c r="R328" s="1" t="s">
        <v>3875</v>
      </c>
      <c r="S328" s="1" t="s">
        <v>2486</v>
      </c>
      <c r="T328" s="1" t="s">
        <v>2487</v>
      </c>
      <c r="U328" s="1" t="s">
        <v>2488</v>
      </c>
    </row>
    <row r="329" s="1" customFormat="1" spans="1:21">
      <c r="A329" s="3">
        <v>17874836863</v>
      </c>
      <c r="B329" s="1" t="s">
        <v>2493</v>
      </c>
      <c r="C329" s="1" t="s">
        <v>3876</v>
      </c>
      <c r="D329" s="1" t="s">
        <v>3877</v>
      </c>
      <c r="E329" s="1" t="s">
        <v>3878</v>
      </c>
      <c r="F329" s="1" t="s">
        <v>2493</v>
      </c>
      <c r="G329" s="1" t="s">
        <v>2514</v>
      </c>
      <c r="H329" s="1" t="s">
        <v>2478</v>
      </c>
      <c r="I329" s="1" t="s">
        <v>3879</v>
      </c>
      <c r="J329" s="1" t="s">
        <v>2480</v>
      </c>
      <c r="K329" s="1" t="s">
        <v>3879</v>
      </c>
      <c r="L329" s="1" t="s">
        <v>3879</v>
      </c>
      <c r="M329" s="1" t="s">
        <v>2481</v>
      </c>
      <c r="N329" s="1" t="s">
        <v>2481</v>
      </c>
      <c r="O329" s="1" t="s">
        <v>2482</v>
      </c>
      <c r="P329" s="1" t="s">
        <v>2483</v>
      </c>
      <c r="Q329" s="1" t="s">
        <v>2484</v>
      </c>
      <c r="R329" s="1" t="s">
        <v>3880</v>
      </c>
      <c r="S329" s="1" t="s">
        <v>2486</v>
      </c>
      <c r="T329" s="1" t="s">
        <v>2487</v>
      </c>
      <c r="U329" s="1" t="s">
        <v>2488</v>
      </c>
    </row>
    <row r="330" s="1" customFormat="1" spans="1:21">
      <c r="A330" s="3">
        <v>17874942673</v>
      </c>
      <c r="B330" s="1" t="s">
        <v>2493</v>
      </c>
      <c r="C330" s="1" t="s">
        <v>3881</v>
      </c>
      <c r="D330" s="1" t="s">
        <v>2908</v>
      </c>
      <c r="E330" s="1" t="s">
        <v>3882</v>
      </c>
      <c r="F330" s="1" t="s">
        <v>2477</v>
      </c>
      <c r="G330" s="1" t="s">
        <v>2499</v>
      </c>
      <c r="H330" s="1" t="s">
        <v>2478</v>
      </c>
      <c r="I330" s="1" t="s">
        <v>3883</v>
      </c>
      <c r="J330" s="1" t="s">
        <v>2480</v>
      </c>
      <c r="K330" s="1" t="s">
        <v>3883</v>
      </c>
      <c r="L330" s="1" t="s">
        <v>3883</v>
      </c>
      <c r="M330" s="1" t="s">
        <v>2481</v>
      </c>
      <c r="N330" s="1" t="s">
        <v>2481</v>
      </c>
      <c r="O330" s="1" t="s">
        <v>2482</v>
      </c>
      <c r="P330" s="1" t="s">
        <v>2483</v>
      </c>
      <c r="Q330" s="1" t="s">
        <v>2484</v>
      </c>
      <c r="R330" s="1" t="s">
        <v>3884</v>
      </c>
      <c r="S330" s="1" t="s">
        <v>2486</v>
      </c>
      <c r="T330" s="1" t="s">
        <v>2487</v>
      </c>
      <c r="U330" s="1" t="s">
        <v>2488</v>
      </c>
    </row>
    <row r="331" s="1" customFormat="1" spans="1:21">
      <c r="A331" s="3">
        <v>17875377528</v>
      </c>
      <c r="B331" s="1" t="s">
        <v>2493</v>
      </c>
      <c r="C331" s="1" t="s">
        <v>3885</v>
      </c>
      <c r="D331" s="1" t="s">
        <v>3886</v>
      </c>
      <c r="E331" s="1" t="s">
        <v>3887</v>
      </c>
      <c r="F331" s="1" t="s">
        <v>2493</v>
      </c>
      <c r="G331" s="1" t="s">
        <v>2514</v>
      </c>
      <c r="H331" s="1" t="s">
        <v>2478</v>
      </c>
      <c r="I331" s="1" t="s">
        <v>3888</v>
      </c>
      <c r="J331" s="1" t="s">
        <v>2480</v>
      </c>
      <c r="K331" s="1" t="s">
        <v>3888</v>
      </c>
      <c r="L331" s="1" t="s">
        <v>3888</v>
      </c>
      <c r="M331" s="1" t="s">
        <v>2481</v>
      </c>
      <c r="N331" s="1" t="s">
        <v>2481</v>
      </c>
      <c r="O331" s="1" t="s">
        <v>2482</v>
      </c>
      <c r="P331" s="1" t="s">
        <v>2483</v>
      </c>
      <c r="Q331" s="1" t="s">
        <v>2484</v>
      </c>
      <c r="R331" s="1" t="s">
        <v>3889</v>
      </c>
      <c r="S331" s="1" t="s">
        <v>2486</v>
      </c>
      <c r="T331" s="1" t="s">
        <v>2487</v>
      </c>
      <c r="U331" s="1" t="s">
        <v>2488</v>
      </c>
    </row>
    <row r="332" s="1" customFormat="1" spans="1:21">
      <c r="A332" s="3">
        <v>17875500693</v>
      </c>
      <c r="B332" s="1" t="s">
        <v>2493</v>
      </c>
      <c r="C332" s="1" t="s">
        <v>3890</v>
      </c>
      <c r="D332" s="1" t="s">
        <v>3891</v>
      </c>
      <c r="E332" s="1" t="s">
        <v>3892</v>
      </c>
      <c r="F332" s="1" t="s">
        <v>2493</v>
      </c>
      <c r="G332" s="1" t="s">
        <v>2514</v>
      </c>
      <c r="H332" s="1" t="s">
        <v>2478</v>
      </c>
      <c r="I332" s="1" t="s">
        <v>3893</v>
      </c>
      <c r="J332" s="1" t="s">
        <v>2480</v>
      </c>
      <c r="K332" s="1" t="s">
        <v>3893</v>
      </c>
      <c r="L332" s="1" t="s">
        <v>3893</v>
      </c>
      <c r="M332" s="1" t="s">
        <v>2481</v>
      </c>
      <c r="N332" s="1" t="s">
        <v>2481</v>
      </c>
      <c r="O332" s="1" t="s">
        <v>2482</v>
      </c>
      <c r="P332" s="1" t="s">
        <v>2483</v>
      </c>
      <c r="Q332" s="1" t="s">
        <v>2484</v>
      </c>
      <c r="R332" s="1" t="s">
        <v>3894</v>
      </c>
      <c r="S332" s="1" t="s">
        <v>2486</v>
      </c>
      <c r="T332" s="1" t="s">
        <v>2487</v>
      </c>
      <c r="U332" s="1" t="s">
        <v>2488</v>
      </c>
    </row>
    <row r="333" s="1" customFormat="1" spans="1:21">
      <c r="A333" s="3">
        <v>17875593254</v>
      </c>
      <c r="B333" s="1" t="s">
        <v>2493</v>
      </c>
      <c r="C333" s="1" t="s">
        <v>3895</v>
      </c>
      <c r="D333" s="1" t="s">
        <v>3745</v>
      </c>
      <c r="E333" s="1" t="s">
        <v>3896</v>
      </c>
      <c r="F333" s="1" t="s">
        <v>2493</v>
      </c>
      <c r="G333" s="1" t="s">
        <v>2514</v>
      </c>
      <c r="H333" s="1" t="s">
        <v>2478</v>
      </c>
      <c r="I333" s="1" t="s">
        <v>3897</v>
      </c>
      <c r="J333" s="1" t="s">
        <v>2480</v>
      </c>
      <c r="K333" s="1" t="s">
        <v>3897</v>
      </c>
      <c r="L333" s="1" t="s">
        <v>2482</v>
      </c>
      <c r="M333" s="1" t="s">
        <v>3898</v>
      </c>
      <c r="N333" s="1" t="s">
        <v>3898</v>
      </c>
      <c r="O333" s="1" t="s">
        <v>2482</v>
      </c>
      <c r="P333" s="1" t="s">
        <v>2483</v>
      </c>
      <c r="Q333" s="1" t="s">
        <v>2484</v>
      </c>
      <c r="R333" s="1" t="s">
        <v>2658</v>
      </c>
      <c r="S333" s="1" t="s">
        <v>2486</v>
      </c>
      <c r="T333" s="1" t="s">
        <v>2487</v>
      </c>
      <c r="U333" s="1" t="s">
        <v>2488</v>
      </c>
    </row>
    <row r="334" s="1" customFormat="1" spans="1:21">
      <c r="A334" s="3">
        <v>17875622614</v>
      </c>
      <c r="B334" s="1" t="s">
        <v>2493</v>
      </c>
      <c r="C334" s="1" t="s">
        <v>3899</v>
      </c>
      <c r="D334" s="1" t="s">
        <v>2908</v>
      </c>
      <c r="E334" s="1" t="s">
        <v>3900</v>
      </c>
      <c r="F334" s="1" t="s">
        <v>2500</v>
      </c>
      <c r="G334" s="1" t="s">
        <v>2520</v>
      </c>
      <c r="H334" s="1" t="s">
        <v>2478</v>
      </c>
      <c r="I334" s="1" t="s">
        <v>3254</v>
      </c>
      <c r="J334" s="1" t="s">
        <v>2480</v>
      </c>
      <c r="K334" s="1" t="s">
        <v>3254</v>
      </c>
      <c r="L334" s="1" t="s">
        <v>3254</v>
      </c>
      <c r="M334" s="1" t="s">
        <v>2481</v>
      </c>
      <c r="N334" s="1" t="s">
        <v>2481</v>
      </c>
      <c r="O334" s="1" t="s">
        <v>2482</v>
      </c>
      <c r="P334" s="1" t="s">
        <v>2483</v>
      </c>
      <c r="Q334" s="1" t="s">
        <v>2484</v>
      </c>
      <c r="R334" s="1" t="s">
        <v>3901</v>
      </c>
      <c r="S334" s="1" t="s">
        <v>2486</v>
      </c>
      <c r="T334" s="1" t="s">
        <v>2487</v>
      </c>
      <c r="U334" s="1" t="s">
        <v>2488</v>
      </c>
    </row>
    <row r="335" s="1" customFormat="1" spans="1:21">
      <c r="A335" s="3">
        <v>17875626673</v>
      </c>
      <c r="B335" s="1" t="s">
        <v>2493</v>
      </c>
      <c r="C335" s="1" t="s">
        <v>3902</v>
      </c>
      <c r="D335" s="1" t="s">
        <v>2707</v>
      </c>
      <c r="E335" s="1" t="s">
        <v>3903</v>
      </c>
      <c r="F335" s="1" t="s">
        <v>2500</v>
      </c>
      <c r="G335" s="1" t="s">
        <v>2508</v>
      </c>
      <c r="H335" s="1" t="s">
        <v>2478</v>
      </c>
      <c r="I335" s="1" t="s">
        <v>3904</v>
      </c>
      <c r="J335" s="1" t="s">
        <v>2480</v>
      </c>
      <c r="K335" s="1" t="s">
        <v>3904</v>
      </c>
      <c r="L335" s="1" t="s">
        <v>3904</v>
      </c>
      <c r="M335" s="1" t="s">
        <v>2481</v>
      </c>
      <c r="N335" s="1" t="s">
        <v>2481</v>
      </c>
      <c r="O335" s="1" t="s">
        <v>2482</v>
      </c>
      <c r="P335" s="1" t="s">
        <v>2483</v>
      </c>
      <c r="Q335" s="1" t="s">
        <v>2484</v>
      </c>
      <c r="R335" s="1" t="s">
        <v>3905</v>
      </c>
      <c r="S335" s="1" t="s">
        <v>2486</v>
      </c>
      <c r="T335" s="1" t="s">
        <v>2487</v>
      </c>
      <c r="U335" s="1" t="s">
        <v>2488</v>
      </c>
    </row>
    <row r="336" s="1" customFormat="1" spans="1:21">
      <c r="A336" s="1">
        <v>17875662023</v>
      </c>
      <c r="B336" s="1" t="s">
        <v>2493</v>
      </c>
      <c r="C336" s="1" t="s">
        <v>3906</v>
      </c>
      <c r="D336" s="1" t="s">
        <v>2707</v>
      </c>
      <c r="E336" s="1" t="s">
        <v>3907</v>
      </c>
      <c r="F336" s="1" t="s">
        <v>2500</v>
      </c>
      <c r="G336" s="1" t="s">
        <v>2508</v>
      </c>
      <c r="H336" s="1" t="s">
        <v>2478</v>
      </c>
      <c r="I336" s="1" t="s">
        <v>3908</v>
      </c>
      <c r="J336" s="1" t="s">
        <v>2480</v>
      </c>
      <c r="K336" s="1" t="s">
        <v>3908</v>
      </c>
      <c r="L336" s="1" t="s">
        <v>3908</v>
      </c>
      <c r="M336" s="1" t="s">
        <v>2481</v>
      </c>
      <c r="N336" s="1" t="s">
        <v>2481</v>
      </c>
      <c r="O336" s="1" t="s">
        <v>2482</v>
      </c>
      <c r="P336" s="1" t="s">
        <v>2483</v>
      </c>
      <c r="Q336" s="1" t="s">
        <v>2484</v>
      </c>
      <c r="R336" s="1" t="s">
        <v>3909</v>
      </c>
      <c r="S336" s="1" t="s">
        <v>2486</v>
      </c>
      <c r="T336" s="1" t="s">
        <v>2487</v>
      </c>
      <c r="U336" s="1" t="s">
        <v>2488</v>
      </c>
    </row>
    <row r="337" s="1" customFormat="1" spans="1:21">
      <c r="A337" s="3">
        <v>17875655771</v>
      </c>
      <c r="B337" s="1" t="s">
        <v>2493</v>
      </c>
      <c r="C337" s="1" t="s">
        <v>3910</v>
      </c>
      <c r="D337" s="1" t="s">
        <v>3092</v>
      </c>
      <c r="E337" s="1" t="s">
        <v>3911</v>
      </c>
      <c r="F337" s="1" t="s">
        <v>2493</v>
      </c>
      <c r="G337" s="1" t="s">
        <v>2514</v>
      </c>
      <c r="H337" s="1" t="s">
        <v>2478</v>
      </c>
      <c r="I337" s="1" t="s">
        <v>2619</v>
      </c>
      <c r="J337" s="1" t="s">
        <v>2480</v>
      </c>
      <c r="K337" s="1" t="s">
        <v>2619</v>
      </c>
      <c r="L337" s="1" t="s">
        <v>2619</v>
      </c>
      <c r="M337" s="1" t="s">
        <v>2481</v>
      </c>
      <c r="N337" s="1" t="s">
        <v>2481</v>
      </c>
      <c r="O337" s="1" t="s">
        <v>2482</v>
      </c>
      <c r="P337" s="1" t="s">
        <v>2483</v>
      </c>
      <c r="Q337" s="1" t="s">
        <v>2484</v>
      </c>
      <c r="R337" s="1" t="s">
        <v>3912</v>
      </c>
      <c r="S337" s="1" t="s">
        <v>2486</v>
      </c>
      <c r="T337" s="1" t="s">
        <v>2487</v>
      </c>
      <c r="U337" s="1" t="s">
        <v>2488</v>
      </c>
    </row>
    <row r="338" s="1" customFormat="1" spans="1:21">
      <c r="A338" s="3">
        <v>17875661960</v>
      </c>
      <c r="B338" s="1" t="s">
        <v>2493</v>
      </c>
      <c r="C338" s="1" t="s">
        <v>3913</v>
      </c>
      <c r="D338" s="1" t="s">
        <v>3092</v>
      </c>
      <c r="E338" s="1" t="s">
        <v>3914</v>
      </c>
      <c r="F338" s="1" t="s">
        <v>2477</v>
      </c>
      <c r="G338" s="1" t="s">
        <v>2499</v>
      </c>
      <c r="H338" s="1" t="s">
        <v>2478</v>
      </c>
      <c r="I338" s="1" t="s">
        <v>3915</v>
      </c>
      <c r="J338" s="1" t="s">
        <v>2480</v>
      </c>
      <c r="K338" s="1" t="s">
        <v>3915</v>
      </c>
      <c r="L338" s="1" t="s">
        <v>3915</v>
      </c>
      <c r="M338" s="1" t="s">
        <v>2481</v>
      </c>
      <c r="N338" s="1" t="s">
        <v>2481</v>
      </c>
      <c r="O338" s="1" t="s">
        <v>2482</v>
      </c>
      <c r="P338" s="1" t="s">
        <v>2483</v>
      </c>
      <c r="Q338" s="1" t="s">
        <v>2484</v>
      </c>
      <c r="R338" s="1" t="s">
        <v>3916</v>
      </c>
      <c r="S338" s="1" t="s">
        <v>2486</v>
      </c>
      <c r="T338" s="1" t="s">
        <v>2487</v>
      </c>
      <c r="U338" s="1" t="s">
        <v>2488</v>
      </c>
    </row>
    <row r="339" s="1" customFormat="1" spans="1:21">
      <c r="A339" s="3">
        <v>17875723710</v>
      </c>
      <c r="B339" s="1" t="s">
        <v>2493</v>
      </c>
      <c r="C339" s="1" t="s">
        <v>3917</v>
      </c>
      <c r="D339" s="1" t="s">
        <v>3092</v>
      </c>
      <c r="E339" s="1" t="s">
        <v>3918</v>
      </c>
      <c r="F339" s="1" t="s">
        <v>2493</v>
      </c>
      <c r="G339" s="1" t="s">
        <v>2514</v>
      </c>
      <c r="H339" s="1" t="s">
        <v>2478</v>
      </c>
      <c r="I339" s="1" t="s">
        <v>3919</v>
      </c>
      <c r="J339" s="1" t="s">
        <v>2480</v>
      </c>
      <c r="K339" s="1" t="s">
        <v>3919</v>
      </c>
      <c r="L339" s="1" t="s">
        <v>3919</v>
      </c>
      <c r="M339" s="1" t="s">
        <v>2481</v>
      </c>
      <c r="N339" s="1" t="s">
        <v>2481</v>
      </c>
      <c r="O339" s="1" t="s">
        <v>2482</v>
      </c>
      <c r="P339" s="1" t="s">
        <v>2483</v>
      </c>
      <c r="Q339" s="1" t="s">
        <v>2484</v>
      </c>
      <c r="R339" s="1" t="s">
        <v>3920</v>
      </c>
      <c r="S339" s="1" t="s">
        <v>2486</v>
      </c>
      <c r="T339" s="1" t="s">
        <v>2487</v>
      </c>
      <c r="U339" s="1" t="s">
        <v>2488</v>
      </c>
    </row>
    <row r="340" s="1" customFormat="1" spans="1:21">
      <c r="A340" s="3">
        <v>17875742946</v>
      </c>
      <c r="B340" s="1" t="s">
        <v>2493</v>
      </c>
      <c r="C340" s="1" t="s">
        <v>3921</v>
      </c>
      <c r="D340" s="1" t="s">
        <v>3092</v>
      </c>
      <c r="E340" s="1" t="s">
        <v>3922</v>
      </c>
      <c r="F340" s="1" t="s">
        <v>2493</v>
      </c>
      <c r="G340" s="1" t="s">
        <v>2477</v>
      </c>
      <c r="H340" s="1" t="s">
        <v>2478</v>
      </c>
      <c r="I340" s="1" t="s">
        <v>2619</v>
      </c>
      <c r="J340" s="1" t="s">
        <v>2480</v>
      </c>
      <c r="K340" s="1" t="s">
        <v>2619</v>
      </c>
      <c r="L340" s="1" t="s">
        <v>2619</v>
      </c>
      <c r="M340" s="1" t="s">
        <v>2481</v>
      </c>
      <c r="N340" s="1" t="s">
        <v>2481</v>
      </c>
      <c r="O340" s="1" t="s">
        <v>2482</v>
      </c>
      <c r="P340" s="1" t="s">
        <v>2483</v>
      </c>
      <c r="Q340" s="1" t="s">
        <v>2484</v>
      </c>
      <c r="R340" s="1" t="s">
        <v>3923</v>
      </c>
      <c r="S340" s="1" t="s">
        <v>2486</v>
      </c>
      <c r="T340" s="1" t="s">
        <v>2487</v>
      </c>
      <c r="U340" s="1" t="s">
        <v>2488</v>
      </c>
    </row>
    <row r="341" s="1" customFormat="1" spans="1:21">
      <c r="A341" s="3">
        <v>17876001527</v>
      </c>
      <c r="B341" s="1" t="s">
        <v>2493</v>
      </c>
      <c r="C341" s="1" t="s">
        <v>3924</v>
      </c>
      <c r="D341" s="1" t="s">
        <v>2707</v>
      </c>
      <c r="E341" s="1" t="s">
        <v>3925</v>
      </c>
      <c r="F341" s="1" t="s">
        <v>2493</v>
      </c>
      <c r="G341" s="1" t="s">
        <v>2514</v>
      </c>
      <c r="H341" s="1" t="s">
        <v>2478</v>
      </c>
      <c r="I341" s="1" t="s">
        <v>3727</v>
      </c>
      <c r="J341" s="1" t="s">
        <v>2480</v>
      </c>
      <c r="K341" s="1" t="s">
        <v>3727</v>
      </c>
      <c r="L341" s="1" t="s">
        <v>3727</v>
      </c>
      <c r="M341" s="1" t="s">
        <v>2481</v>
      </c>
      <c r="N341" s="1" t="s">
        <v>2481</v>
      </c>
      <c r="O341" s="1" t="s">
        <v>2482</v>
      </c>
      <c r="P341" s="1" t="s">
        <v>2483</v>
      </c>
      <c r="Q341" s="1" t="s">
        <v>2484</v>
      </c>
      <c r="R341" s="1" t="s">
        <v>3926</v>
      </c>
      <c r="S341" s="1" t="s">
        <v>2486</v>
      </c>
      <c r="T341" s="1" t="s">
        <v>2487</v>
      </c>
      <c r="U341" s="1" t="s">
        <v>2488</v>
      </c>
    </row>
    <row r="342" s="1" customFormat="1" spans="1:21">
      <c r="A342" s="3">
        <v>17876230330</v>
      </c>
      <c r="B342" s="1" t="s">
        <v>2493</v>
      </c>
      <c r="C342" s="1" t="s">
        <v>3927</v>
      </c>
      <c r="D342" s="1" t="s">
        <v>3928</v>
      </c>
      <c r="E342" s="1" t="s">
        <v>3929</v>
      </c>
      <c r="F342" s="1" t="s">
        <v>2514</v>
      </c>
      <c r="G342" s="1" t="s">
        <v>2477</v>
      </c>
      <c r="H342" s="1" t="s">
        <v>2478</v>
      </c>
      <c r="I342" s="1" t="s">
        <v>3930</v>
      </c>
      <c r="J342" s="1" t="s">
        <v>2480</v>
      </c>
      <c r="K342" s="1" t="s">
        <v>3930</v>
      </c>
      <c r="L342" s="1" t="s">
        <v>3930</v>
      </c>
      <c r="M342" s="1" t="s">
        <v>2481</v>
      </c>
      <c r="N342" s="1" t="s">
        <v>2481</v>
      </c>
      <c r="O342" s="1" t="s">
        <v>2482</v>
      </c>
      <c r="P342" s="1" t="s">
        <v>2483</v>
      </c>
      <c r="Q342" s="1" t="s">
        <v>2484</v>
      </c>
      <c r="R342" s="1" t="s">
        <v>3931</v>
      </c>
      <c r="S342" s="1" t="s">
        <v>2486</v>
      </c>
      <c r="T342" s="1" t="s">
        <v>2487</v>
      </c>
      <c r="U342" s="1" t="s">
        <v>2488</v>
      </c>
    </row>
    <row r="343" s="1" customFormat="1" spans="1:21">
      <c r="A343" s="3">
        <v>17876221710</v>
      </c>
      <c r="B343" s="1" t="s">
        <v>2493</v>
      </c>
      <c r="C343" s="1" t="s">
        <v>3932</v>
      </c>
      <c r="D343" s="1" t="s">
        <v>3801</v>
      </c>
      <c r="E343" s="1" t="s">
        <v>3933</v>
      </c>
      <c r="F343" s="1" t="s">
        <v>2514</v>
      </c>
      <c r="G343" s="1" t="s">
        <v>2477</v>
      </c>
      <c r="H343" s="1" t="s">
        <v>2478</v>
      </c>
      <c r="I343" s="1" t="s">
        <v>3934</v>
      </c>
      <c r="J343" s="1" t="s">
        <v>2480</v>
      </c>
      <c r="K343" s="1" t="s">
        <v>3934</v>
      </c>
      <c r="L343" s="1" t="s">
        <v>3934</v>
      </c>
      <c r="M343" s="1" t="s">
        <v>2481</v>
      </c>
      <c r="N343" s="1" t="s">
        <v>2481</v>
      </c>
      <c r="O343" s="1" t="s">
        <v>2482</v>
      </c>
      <c r="P343" s="1" t="s">
        <v>2483</v>
      </c>
      <c r="Q343" s="1" t="s">
        <v>2484</v>
      </c>
      <c r="R343" s="1" t="s">
        <v>3935</v>
      </c>
      <c r="S343" s="1" t="s">
        <v>2486</v>
      </c>
      <c r="T343" s="1" t="s">
        <v>2487</v>
      </c>
      <c r="U343" s="1" t="s">
        <v>2488</v>
      </c>
    </row>
    <row r="344" s="1" customFormat="1" spans="1:21">
      <c r="A344" s="3">
        <v>17876542462</v>
      </c>
      <c r="B344" s="1" t="s">
        <v>2493</v>
      </c>
      <c r="C344" s="1" t="s">
        <v>3936</v>
      </c>
      <c r="D344" s="1" t="s">
        <v>3779</v>
      </c>
      <c r="E344" s="1" t="s">
        <v>3937</v>
      </c>
      <c r="F344" s="1" t="s">
        <v>2493</v>
      </c>
      <c r="G344" s="1" t="s">
        <v>2514</v>
      </c>
      <c r="H344" s="1" t="s">
        <v>2478</v>
      </c>
      <c r="I344" s="1" t="s">
        <v>3781</v>
      </c>
      <c r="J344" s="1" t="s">
        <v>2480</v>
      </c>
      <c r="K344" s="1" t="s">
        <v>3781</v>
      </c>
      <c r="L344" s="1" t="s">
        <v>3781</v>
      </c>
      <c r="M344" s="1" t="s">
        <v>2481</v>
      </c>
      <c r="N344" s="1" t="s">
        <v>2481</v>
      </c>
      <c r="O344" s="1" t="s">
        <v>2482</v>
      </c>
      <c r="P344" s="1" t="s">
        <v>2483</v>
      </c>
      <c r="Q344" s="1" t="s">
        <v>2484</v>
      </c>
      <c r="R344" s="1" t="s">
        <v>3938</v>
      </c>
      <c r="S344" s="1" t="s">
        <v>2486</v>
      </c>
      <c r="T344" s="1" t="s">
        <v>2487</v>
      </c>
      <c r="U344" s="1" t="s">
        <v>2488</v>
      </c>
    </row>
    <row r="345" s="1" customFormat="1" spans="1:21">
      <c r="A345" s="3">
        <v>17876742780</v>
      </c>
      <c r="B345" s="1" t="s">
        <v>2493</v>
      </c>
      <c r="C345" s="1" t="s">
        <v>3939</v>
      </c>
      <c r="D345" s="1" t="s">
        <v>3675</v>
      </c>
      <c r="E345" s="1" t="s">
        <v>3940</v>
      </c>
      <c r="F345" s="1" t="s">
        <v>2508</v>
      </c>
      <c r="G345" s="1" t="s">
        <v>2520</v>
      </c>
      <c r="H345" s="1" t="s">
        <v>2478</v>
      </c>
      <c r="I345" s="1" t="s">
        <v>3759</v>
      </c>
      <c r="J345" s="1" t="s">
        <v>2480</v>
      </c>
      <c r="K345" s="1" t="s">
        <v>3759</v>
      </c>
      <c r="L345" s="1" t="s">
        <v>3759</v>
      </c>
      <c r="M345" s="1" t="s">
        <v>2481</v>
      </c>
      <c r="N345" s="1" t="s">
        <v>2481</v>
      </c>
      <c r="O345" s="1" t="s">
        <v>2482</v>
      </c>
      <c r="P345" s="1" t="s">
        <v>2483</v>
      </c>
      <c r="Q345" s="1" t="s">
        <v>2484</v>
      </c>
      <c r="R345" s="1" t="s">
        <v>3941</v>
      </c>
      <c r="S345" s="1" t="s">
        <v>2486</v>
      </c>
      <c r="T345" s="1" t="s">
        <v>2487</v>
      </c>
      <c r="U345" s="1" t="s">
        <v>2488</v>
      </c>
    </row>
    <row r="346" s="1" customFormat="1" spans="1:21">
      <c r="A346" s="3">
        <v>17876802910</v>
      </c>
      <c r="B346" s="1" t="s">
        <v>2493</v>
      </c>
      <c r="C346" s="1" t="s">
        <v>3942</v>
      </c>
      <c r="D346" s="1" t="s">
        <v>3301</v>
      </c>
      <c r="E346" s="1" t="s">
        <v>3943</v>
      </c>
      <c r="F346" s="1" t="s">
        <v>2493</v>
      </c>
      <c r="G346" s="1" t="s">
        <v>2514</v>
      </c>
      <c r="H346" s="1" t="s">
        <v>2478</v>
      </c>
      <c r="I346" s="1" t="s">
        <v>3944</v>
      </c>
      <c r="J346" s="1" t="s">
        <v>2480</v>
      </c>
      <c r="K346" s="1" t="s">
        <v>3944</v>
      </c>
      <c r="L346" s="1" t="s">
        <v>3944</v>
      </c>
      <c r="M346" s="1" t="s">
        <v>2481</v>
      </c>
      <c r="N346" s="1" t="s">
        <v>2481</v>
      </c>
      <c r="O346" s="1" t="s">
        <v>2482</v>
      </c>
      <c r="P346" s="1" t="s">
        <v>2483</v>
      </c>
      <c r="Q346" s="1" t="s">
        <v>2484</v>
      </c>
      <c r="R346" s="1" t="s">
        <v>3945</v>
      </c>
      <c r="S346" s="1" t="s">
        <v>2486</v>
      </c>
      <c r="T346" s="1" t="s">
        <v>2487</v>
      </c>
      <c r="U346" s="1" t="s">
        <v>2488</v>
      </c>
    </row>
    <row r="347" s="1" customFormat="1" spans="1:21">
      <c r="A347" s="3">
        <v>17876851304</v>
      </c>
      <c r="B347" s="1" t="s">
        <v>2493</v>
      </c>
      <c r="C347" s="1" t="s">
        <v>3946</v>
      </c>
      <c r="D347" s="1" t="s">
        <v>3810</v>
      </c>
      <c r="E347" s="1" t="s">
        <v>3947</v>
      </c>
      <c r="F347" s="1" t="s">
        <v>2520</v>
      </c>
      <c r="G347" s="1" t="s">
        <v>2624</v>
      </c>
      <c r="H347" s="1" t="s">
        <v>2478</v>
      </c>
      <c r="I347" s="1" t="s">
        <v>3948</v>
      </c>
      <c r="J347" s="1" t="s">
        <v>2480</v>
      </c>
      <c r="K347" s="1" t="s">
        <v>3948</v>
      </c>
      <c r="L347" s="1" t="s">
        <v>3948</v>
      </c>
      <c r="M347" s="1" t="s">
        <v>2481</v>
      </c>
      <c r="N347" s="1" t="s">
        <v>2481</v>
      </c>
      <c r="O347" s="1" t="s">
        <v>2482</v>
      </c>
      <c r="P347" s="1" t="s">
        <v>2483</v>
      </c>
      <c r="Q347" s="1" t="s">
        <v>2484</v>
      </c>
      <c r="R347" s="1" t="s">
        <v>3949</v>
      </c>
      <c r="S347" s="1" t="s">
        <v>2486</v>
      </c>
      <c r="T347" s="1" t="s">
        <v>2487</v>
      </c>
      <c r="U347" s="1" t="s">
        <v>2488</v>
      </c>
    </row>
    <row r="348" s="1" customFormat="1" spans="1:21">
      <c r="A348" s="3">
        <v>17877057151</v>
      </c>
      <c r="B348" s="1" t="s">
        <v>2493</v>
      </c>
      <c r="C348" s="1" t="s">
        <v>3950</v>
      </c>
      <c r="D348" s="1" t="s">
        <v>2540</v>
      </c>
      <c r="E348" s="1" t="s">
        <v>3951</v>
      </c>
      <c r="F348" s="1" t="s">
        <v>2499</v>
      </c>
      <c r="G348" s="1" t="s">
        <v>2508</v>
      </c>
      <c r="H348" s="1" t="s">
        <v>2478</v>
      </c>
      <c r="I348" s="1" t="s">
        <v>3952</v>
      </c>
      <c r="J348" s="1" t="s">
        <v>2480</v>
      </c>
      <c r="K348" s="1" t="s">
        <v>3952</v>
      </c>
      <c r="L348" s="1" t="s">
        <v>3952</v>
      </c>
      <c r="M348" s="1" t="s">
        <v>2481</v>
      </c>
      <c r="N348" s="1" t="s">
        <v>2481</v>
      </c>
      <c r="O348" s="1" t="s">
        <v>2482</v>
      </c>
      <c r="P348" s="1" t="s">
        <v>2483</v>
      </c>
      <c r="Q348" s="1" t="s">
        <v>2484</v>
      </c>
      <c r="R348" s="1" t="s">
        <v>3953</v>
      </c>
      <c r="S348" s="1" t="s">
        <v>2486</v>
      </c>
      <c r="T348" s="1" t="s">
        <v>2487</v>
      </c>
      <c r="U348" s="1" t="s">
        <v>2488</v>
      </c>
    </row>
    <row r="349" s="1" customFormat="1" spans="1:21">
      <c r="A349" s="3">
        <v>17877100306</v>
      </c>
      <c r="B349" s="1" t="s">
        <v>2493</v>
      </c>
      <c r="C349" s="1" t="s">
        <v>3954</v>
      </c>
      <c r="D349" s="1" t="s">
        <v>3202</v>
      </c>
      <c r="E349" s="1" t="s">
        <v>3955</v>
      </c>
      <c r="F349" s="1" t="s">
        <v>2508</v>
      </c>
      <c r="G349" s="1" t="s">
        <v>2520</v>
      </c>
      <c r="H349" s="1" t="s">
        <v>2478</v>
      </c>
      <c r="I349" s="1" t="s">
        <v>3103</v>
      </c>
      <c r="J349" s="1" t="s">
        <v>2480</v>
      </c>
      <c r="K349" s="1" t="s">
        <v>3103</v>
      </c>
      <c r="L349" s="1" t="s">
        <v>3103</v>
      </c>
      <c r="M349" s="1" t="s">
        <v>2481</v>
      </c>
      <c r="N349" s="1" t="s">
        <v>2481</v>
      </c>
      <c r="O349" s="1" t="s">
        <v>2482</v>
      </c>
      <c r="P349" s="1" t="s">
        <v>2483</v>
      </c>
      <c r="Q349" s="1" t="s">
        <v>2484</v>
      </c>
      <c r="R349" s="1" t="s">
        <v>3956</v>
      </c>
      <c r="S349" s="1" t="s">
        <v>2486</v>
      </c>
      <c r="T349" s="1" t="s">
        <v>2487</v>
      </c>
      <c r="U349" s="1" t="s">
        <v>2488</v>
      </c>
    </row>
    <row r="350" s="1" customFormat="1" spans="1:21">
      <c r="A350" s="3">
        <v>17877245719</v>
      </c>
      <c r="B350" s="1" t="s">
        <v>2493</v>
      </c>
      <c r="C350" s="1" t="s">
        <v>3957</v>
      </c>
      <c r="D350" s="1" t="s">
        <v>3958</v>
      </c>
      <c r="E350" s="1" t="s">
        <v>3959</v>
      </c>
      <c r="F350" s="1" t="s">
        <v>2477</v>
      </c>
      <c r="G350" s="1" t="s">
        <v>2499</v>
      </c>
      <c r="H350" s="1" t="s">
        <v>2478</v>
      </c>
      <c r="I350" s="1" t="s">
        <v>3960</v>
      </c>
      <c r="J350" s="1" t="s">
        <v>2480</v>
      </c>
      <c r="K350" s="1" t="s">
        <v>3960</v>
      </c>
      <c r="L350" s="1" t="s">
        <v>3960</v>
      </c>
      <c r="M350" s="1" t="s">
        <v>2481</v>
      </c>
      <c r="N350" s="1" t="s">
        <v>2481</v>
      </c>
      <c r="O350" s="1" t="s">
        <v>2482</v>
      </c>
      <c r="P350" s="1" t="s">
        <v>2483</v>
      </c>
      <c r="Q350" s="1" t="s">
        <v>2484</v>
      </c>
      <c r="R350" s="1" t="s">
        <v>3961</v>
      </c>
      <c r="S350" s="1" t="s">
        <v>2486</v>
      </c>
      <c r="T350" s="1" t="s">
        <v>2487</v>
      </c>
      <c r="U350" s="1" t="s">
        <v>2488</v>
      </c>
    </row>
    <row r="351" s="1" customFormat="1" spans="1:21">
      <c r="A351" s="3">
        <v>17877494733</v>
      </c>
      <c r="B351" s="1" t="s">
        <v>2493</v>
      </c>
      <c r="C351" s="1" t="s">
        <v>3962</v>
      </c>
      <c r="D351" s="1" t="s">
        <v>3707</v>
      </c>
      <c r="E351" s="1" t="s">
        <v>3963</v>
      </c>
      <c r="F351" s="1" t="s">
        <v>2477</v>
      </c>
      <c r="G351" s="1" t="s">
        <v>2520</v>
      </c>
      <c r="H351" s="1" t="s">
        <v>2478</v>
      </c>
      <c r="I351" s="1" t="s">
        <v>3964</v>
      </c>
      <c r="J351" s="1" t="s">
        <v>2480</v>
      </c>
      <c r="K351" s="1" t="s">
        <v>3964</v>
      </c>
      <c r="L351" s="1" t="s">
        <v>3964</v>
      </c>
      <c r="M351" s="1" t="s">
        <v>2481</v>
      </c>
      <c r="N351" s="1" t="s">
        <v>2481</v>
      </c>
      <c r="O351" s="1" t="s">
        <v>2482</v>
      </c>
      <c r="P351" s="1" t="s">
        <v>2483</v>
      </c>
      <c r="Q351" s="1" t="s">
        <v>2484</v>
      </c>
      <c r="R351" s="1" t="s">
        <v>3965</v>
      </c>
      <c r="S351" s="1" t="s">
        <v>2486</v>
      </c>
      <c r="T351" s="1" t="s">
        <v>2487</v>
      </c>
      <c r="U351" s="1" t="s">
        <v>2488</v>
      </c>
    </row>
    <row r="352" s="1" customFormat="1" spans="1:21">
      <c r="A352" s="3">
        <v>17877810433</v>
      </c>
      <c r="B352" s="1" t="s">
        <v>2493</v>
      </c>
      <c r="C352" s="1" t="s">
        <v>3966</v>
      </c>
      <c r="D352" s="1" t="s">
        <v>3745</v>
      </c>
      <c r="E352" s="1" t="s">
        <v>3967</v>
      </c>
      <c r="F352" s="1" t="s">
        <v>2499</v>
      </c>
      <c r="G352" s="1" t="s">
        <v>2500</v>
      </c>
      <c r="H352" s="1" t="s">
        <v>2478</v>
      </c>
      <c r="I352" s="1" t="s">
        <v>3747</v>
      </c>
      <c r="J352" s="1" t="s">
        <v>2480</v>
      </c>
      <c r="K352" s="1" t="s">
        <v>3747</v>
      </c>
      <c r="L352" s="1" t="s">
        <v>3747</v>
      </c>
      <c r="M352" s="1" t="s">
        <v>2481</v>
      </c>
      <c r="N352" s="1" t="s">
        <v>2481</v>
      </c>
      <c r="O352" s="1" t="s">
        <v>2482</v>
      </c>
      <c r="P352" s="1" t="s">
        <v>2483</v>
      </c>
      <c r="Q352" s="1" t="s">
        <v>2484</v>
      </c>
      <c r="R352" s="1" t="s">
        <v>3968</v>
      </c>
      <c r="S352" s="1" t="s">
        <v>2486</v>
      </c>
      <c r="T352" s="1" t="s">
        <v>2487</v>
      </c>
      <c r="U352" s="1" t="s">
        <v>2488</v>
      </c>
    </row>
    <row r="353" s="1" customFormat="1" spans="1:21">
      <c r="A353" s="3">
        <v>17877954249</v>
      </c>
      <c r="B353" s="1" t="s">
        <v>2493</v>
      </c>
      <c r="C353" s="1" t="s">
        <v>3969</v>
      </c>
      <c r="D353" s="1" t="s">
        <v>3970</v>
      </c>
      <c r="E353" s="1" t="s">
        <v>3971</v>
      </c>
      <c r="F353" s="1" t="s">
        <v>2499</v>
      </c>
      <c r="G353" s="1" t="s">
        <v>2508</v>
      </c>
      <c r="H353" s="1" t="s">
        <v>2478</v>
      </c>
      <c r="I353" s="1" t="s">
        <v>3972</v>
      </c>
      <c r="J353" s="1" t="s">
        <v>2480</v>
      </c>
      <c r="K353" s="1" t="s">
        <v>3972</v>
      </c>
      <c r="L353" s="1" t="s">
        <v>3972</v>
      </c>
      <c r="M353" s="1" t="s">
        <v>2481</v>
      </c>
      <c r="N353" s="1" t="s">
        <v>2481</v>
      </c>
      <c r="O353" s="1" t="s">
        <v>2482</v>
      </c>
      <c r="P353" s="1" t="s">
        <v>2483</v>
      </c>
      <c r="Q353" s="1" t="s">
        <v>2484</v>
      </c>
      <c r="R353" s="1" t="s">
        <v>3973</v>
      </c>
      <c r="S353" s="1" t="s">
        <v>2486</v>
      </c>
      <c r="T353" s="1" t="s">
        <v>2487</v>
      </c>
      <c r="U353" s="1" t="s">
        <v>2488</v>
      </c>
    </row>
    <row r="354" s="1" customFormat="1" spans="1:21">
      <c r="A354" s="3">
        <v>17878049029</v>
      </c>
      <c r="B354" s="1" t="s">
        <v>2493</v>
      </c>
      <c r="C354" s="1" t="s">
        <v>3974</v>
      </c>
      <c r="D354" s="1" t="s">
        <v>3975</v>
      </c>
      <c r="E354" s="1" t="s">
        <v>3976</v>
      </c>
      <c r="F354" s="1" t="s">
        <v>2508</v>
      </c>
      <c r="G354" s="1" t="s">
        <v>2520</v>
      </c>
      <c r="H354" s="1" t="s">
        <v>2478</v>
      </c>
      <c r="I354" s="1" t="s">
        <v>3977</v>
      </c>
      <c r="J354" s="1" t="s">
        <v>2480</v>
      </c>
      <c r="K354" s="1" t="s">
        <v>3977</v>
      </c>
      <c r="L354" s="1" t="s">
        <v>3977</v>
      </c>
      <c r="M354" s="1" t="s">
        <v>2481</v>
      </c>
      <c r="N354" s="1" t="s">
        <v>2481</v>
      </c>
      <c r="O354" s="1" t="s">
        <v>2482</v>
      </c>
      <c r="P354" s="1" t="s">
        <v>2483</v>
      </c>
      <c r="Q354" s="1" t="s">
        <v>2484</v>
      </c>
      <c r="R354" s="1" t="s">
        <v>3978</v>
      </c>
      <c r="S354" s="1" t="s">
        <v>2486</v>
      </c>
      <c r="T354" s="1" t="s">
        <v>2487</v>
      </c>
      <c r="U354" s="1" t="s">
        <v>2488</v>
      </c>
    </row>
    <row r="355" s="1" customFormat="1" spans="1:21">
      <c r="A355" s="3">
        <v>17878145662</v>
      </c>
      <c r="B355" s="1" t="s">
        <v>2514</v>
      </c>
      <c r="C355" s="1" t="s">
        <v>3979</v>
      </c>
      <c r="D355" s="1" t="s">
        <v>2908</v>
      </c>
      <c r="E355" s="1" t="s">
        <v>3980</v>
      </c>
      <c r="F355" s="1" t="s">
        <v>2477</v>
      </c>
      <c r="G355" s="1" t="s">
        <v>2500</v>
      </c>
      <c r="H355" s="1" t="s">
        <v>2478</v>
      </c>
      <c r="I355" s="1" t="s">
        <v>3981</v>
      </c>
      <c r="J355" s="1" t="s">
        <v>2480</v>
      </c>
      <c r="K355" s="1" t="s">
        <v>3981</v>
      </c>
      <c r="L355" s="1" t="s">
        <v>3981</v>
      </c>
      <c r="M355" s="1" t="s">
        <v>2481</v>
      </c>
      <c r="N355" s="1" t="s">
        <v>2481</v>
      </c>
      <c r="O355" s="1" t="s">
        <v>2482</v>
      </c>
      <c r="P355" s="1" t="s">
        <v>2483</v>
      </c>
      <c r="Q355" s="1" t="s">
        <v>2484</v>
      </c>
      <c r="R355" s="1" t="s">
        <v>3982</v>
      </c>
      <c r="S355" s="1" t="s">
        <v>2486</v>
      </c>
      <c r="T355" s="1" t="s">
        <v>2487</v>
      </c>
      <c r="U355" s="1" t="s">
        <v>2488</v>
      </c>
    </row>
    <row r="356" s="1" customFormat="1" spans="1:21">
      <c r="A356" s="3">
        <v>17878286628</v>
      </c>
      <c r="B356" s="1" t="s">
        <v>2514</v>
      </c>
      <c r="C356" s="1" t="s">
        <v>3983</v>
      </c>
      <c r="D356" s="1" t="s">
        <v>3984</v>
      </c>
      <c r="E356" s="1" t="s">
        <v>3985</v>
      </c>
      <c r="F356" s="1" t="s">
        <v>2514</v>
      </c>
      <c r="G356" s="1" t="s">
        <v>2499</v>
      </c>
      <c r="H356" s="1" t="s">
        <v>2478</v>
      </c>
      <c r="I356" s="1" t="s">
        <v>3986</v>
      </c>
      <c r="J356" s="1" t="s">
        <v>2480</v>
      </c>
      <c r="K356" s="1" t="s">
        <v>3986</v>
      </c>
      <c r="L356" s="1" t="s">
        <v>3986</v>
      </c>
      <c r="M356" s="1" t="s">
        <v>2481</v>
      </c>
      <c r="N356" s="1" t="s">
        <v>2481</v>
      </c>
      <c r="O356" s="1" t="s">
        <v>2482</v>
      </c>
      <c r="P356" s="1" t="s">
        <v>2483</v>
      </c>
      <c r="Q356" s="1" t="s">
        <v>2484</v>
      </c>
      <c r="R356" s="1" t="s">
        <v>3987</v>
      </c>
      <c r="S356" s="1" t="s">
        <v>2486</v>
      </c>
      <c r="T356" s="1" t="s">
        <v>2487</v>
      </c>
      <c r="U356" s="1" t="s">
        <v>2488</v>
      </c>
    </row>
    <row r="357" s="1" customFormat="1" spans="1:21">
      <c r="A357" s="3">
        <v>17878289956</v>
      </c>
      <c r="B357" s="1" t="s">
        <v>2514</v>
      </c>
      <c r="C357" s="1" t="s">
        <v>3988</v>
      </c>
      <c r="D357" s="1" t="s">
        <v>3984</v>
      </c>
      <c r="E357" s="1" t="s">
        <v>3989</v>
      </c>
      <c r="F357" s="1" t="s">
        <v>2514</v>
      </c>
      <c r="G357" s="1" t="s">
        <v>2499</v>
      </c>
      <c r="H357" s="1" t="s">
        <v>2478</v>
      </c>
      <c r="I357" s="1" t="s">
        <v>3990</v>
      </c>
      <c r="J357" s="1" t="s">
        <v>2480</v>
      </c>
      <c r="K357" s="1" t="s">
        <v>3990</v>
      </c>
      <c r="L357" s="1" t="s">
        <v>3990</v>
      </c>
      <c r="M357" s="1" t="s">
        <v>2481</v>
      </c>
      <c r="N357" s="1" t="s">
        <v>2481</v>
      </c>
      <c r="O357" s="1" t="s">
        <v>2482</v>
      </c>
      <c r="P357" s="1" t="s">
        <v>2483</v>
      </c>
      <c r="Q357" s="1" t="s">
        <v>2484</v>
      </c>
      <c r="R357" s="1" t="s">
        <v>3991</v>
      </c>
      <c r="S357" s="1" t="s">
        <v>2486</v>
      </c>
      <c r="T357" s="1" t="s">
        <v>2487</v>
      </c>
      <c r="U357" s="1" t="s">
        <v>2488</v>
      </c>
    </row>
    <row r="358" s="1" customFormat="1" spans="1:21">
      <c r="A358" s="3">
        <v>17878301970</v>
      </c>
      <c r="B358" s="1" t="s">
        <v>2514</v>
      </c>
      <c r="C358" s="1" t="s">
        <v>3992</v>
      </c>
      <c r="D358" s="1" t="s">
        <v>3993</v>
      </c>
      <c r="E358" s="1" t="s">
        <v>3994</v>
      </c>
      <c r="F358" s="1" t="s">
        <v>2514</v>
      </c>
      <c r="G358" s="1" t="s">
        <v>2477</v>
      </c>
      <c r="H358" s="1" t="s">
        <v>2478</v>
      </c>
      <c r="I358" s="1" t="s">
        <v>3995</v>
      </c>
      <c r="J358" s="1" t="s">
        <v>2480</v>
      </c>
      <c r="K358" s="1" t="s">
        <v>3995</v>
      </c>
      <c r="L358" s="1" t="s">
        <v>3995</v>
      </c>
      <c r="M358" s="1" t="s">
        <v>2481</v>
      </c>
      <c r="N358" s="1" t="s">
        <v>2481</v>
      </c>
      <c r="O358" s="1" t="s">
        <v>2482</v>
      </c>
      <c r="P358" s="1" t="s">
        <v>2483</v>
      </c>
      <c r="Q358" s="1" t="s">
        <v>2484</v>
      </c>
      <c r="R358" s="1" t="s">
        <v>3996</v>
      </c>
      <c r="S358" s="1" t="s">
        <v>2486</v>
      </c>
      <c r="T358" s="1" t="s">
        <v>2487</v>
      </c>
      <c r="U358" s="1" t="s">
        <v>2488</v>
      </c>
    </row>
    <row r="359" s="1" customFormat="1" spans="1:21">
      <c r="A359" s="3">
        <v>17878521272</v>
      </c>
      <c r="B359" s="1" t="s">
        <v>2514</v>
      </c>
      <c r="C359" s="1" t="s">
        <v>3997</v>
      </c>
      <c r="D359" s="1" t="s">
        <v>3279</v>
      </c>
      <c r="E359" s="1" t="s">
        <v>3998</v>
      </c>
      <c r="F359" s="1" t="s">
        <v>2499</v>
      </c>
      <c r="G359" s="1" t="s">
        <v>2520</v>
      </c>
      <c r="H359" s="1" t="s">
        <v>2478</v>
      </c>
      <c r="I359" s="1" t="s">
        <v>3999</v>
      </c>
      <c r="J359" s="1" t="s">
        <v>2480</v>
      </c>
      <c r="K359" s="1" t="s">
        <v>3999</v>
      </c>
      <c r="L359" s="1" t="s">
        <v>3999</v>
      </c>
      <c r="M359" s="1" t="s">
        <v>2481</v>
      </c>
      <c r="N359" s="1" t="s">
        <v>2481</v>
      </c>
      <c r="O359" s="1" t="s">
        <v>2482</v>
      </c>
      <c r="P359" s="1" t="s">
        <v>2483</v>
      </c>
      <c r="Q359" s="1" t="s">
        <v>2484</v>
      </c>
      <c r="R359" s="1" t="s">
        <v>4000</v>
      </c>
      <c r="S359" s="1" t="s">
        <v>2486</v>
      </c>
      <c r="T359" s="1" t="s">
        <v>2487</v>
      </c>
      <c r="U359" s="1" t="s">
        <v>2488</v>
      </c>
    </row>
    <row r="360" s="1" customFormat="1" spans="1:21">
      <c r="A360" s="3">
        <v>17878521622</v>
      </c>
      <c r="B360" s="1" t="s">
        <v>2514</v>
      </c>
      <c r="C360" s="1" t="s">
        <v>4001</v>
      </c>
      <c r="D360" s="1" t="s">
        <v>3262</v>
      </c>
      <c r="E360" s="1" t="s">
        <v>4002</v>
      </c>
      <c r="F360" s="1" t="s">
        <v>2477</v>
      </c>
      <c r="G360" s="1" t="s">
        <v>2499</v>
      </c>
      <c r="H360" s="1" t="s">
        <v>2478</v>
      </c>
      <c r="I360" s="1" t="s">
        <v>3334</v>
      </c>
      <c r="J360" s="1" t="s">
        <v>2480</v>
      </c>
      <c r="K360" s="1" t="s">
        <v>3334</v>
      </c>
      <c r="L360" s="1" t="s">
        <v>3334</v>
      </c>
      <c r="M360" s="1" t="s">
        <v>2481</v>
      </c>
      <c r="N360" s="1" t="s">
        <v>2481</v>
      </c>
      <c r="O360" s="1" t="s">
        <v>2482</v>
      </c>
      <c r="P360" s="1" t="s">
        <v>2483</v>
      </c>
      <c r="Q360" s="1" t="s">
        <v>2484</v>
      </c>
      <c r="R360" s="1" t="s">
        <v>4003</v>
      </c>
      <c r="S360" s="1" t="s">
        <v>2486</v>
      </c>
      <c r="T360" s="1" t="s">
        <v>2487</v>
      </c>
      <c r="U360" s="1" t="s">
        <v>2488</v>
      </c>
    </row>
    <row r="361" s="1" customFormat="1" spans="1:21">
      <c r="A361" s="3">
        <v>17878812659</v>
      </c>
      <c r="B361" s="1" t="s">
        <v>2514</v>
      </c>
      <c r="C361" s="1" t="s">
        <v>4004</v>
      </c>
      <c r="D361" s="1" t="s">
        <v>3680</v>
      </c>
      <c r="E361" s="1" t="s">
        <v>4005</v>
      </c>
      <c r="F361" s="1" t="s">
        <v>2520</v>
      </c>
      <c r="G361" s="1" t="s">
        <v>2624</v>
      </c>
      <c r="H361" s="1" t="s">
        <v>2478</v>
      </c>
      <c r="I361" s="1" t="s">
        <v>4006</v>
      </c>
      <c r="J361" s="1" t="s">
        <v>2480</v>
      </c>
      <c r="K361" s="1" t="s">
        <v>4006</v>
      </c>
      <c r="L361" s="1" t="s">
        <v>4006</v>
      </c>
      <c r="M361" s="1" t="s">
        <v>2481</v>
      </c>
      <c r="N361" s="1" t="s">
        <v>2481</v>
      </c>
      <c r="O361" s="1" t="s">
        <v>2482</v>
      </c>
      <c r="P361" s="1" t="s">
        <v>2483</v>
      </c>
      <c r="Q361" s="1" t="s">
        <v>2484</v>
      </c>
      <c r="R361" s="1" t="s">
        <v>4007</v>
      </c>
      <c r="S361" s="1" t="s">
        <v>2486</v>
      </c>
      <c r="T361" s="1" t="s">
        <v>2487</v>
      </c>
      <c r="U361" s="1" t="s">
        <v>2488</v>
      </c>
    </row>
    <row r="362" s="1" customFormat="1" spans="1:21">
      <c r="A362" s="3">
        <v>17878807245</v>
      </c>
      <c r="B362" s="1" t="s">
        <v>2514</v>
      </c>
      <c r="C362" s="1" t="s">
        <v>4008</v>
      </c>
      <c r="D362" s="1" t="s">
        <v>4009</v>
      </c>
      <c r="E362" s="1" t="s">
        <v>4010</v>
      </c>
      <c r="F362" s="1" t="s">
        <v>2477</v>
      </c>
      <c r="G362" s="1" t="s">
        <v>2499</v>
      </c>
      <c r="H362" s="1" t="s">
        <v>2478</v>
      </c>
      <c r="I362" s="1" t="s">
        <v>4011</v>
      </c>
      <c r="J362" s="1" t="s">
        <v>2480</v>
      </c>
      <c r="K362" s="1" t="s">
        <v>4011</v>
      </c>
      <c r="L362" s="1" t="s">
        <v>4011</v>
      </c>
      <c r="M362" s="1" t="s">
        <v>2481</v>
      </c>
      <c r="N362" s="1" t="s">
        <v>2481</v>
      </c>
      <c r="O362" s="1" t="s">
        <v>2482</v>
      </c>
      <c r="P362" s="1" t="s">
        <v>2483</v>
      </c>
      <c r="Q362" s="1" t="s">
        <v>2484</v>
      </c>
      <c r="R362" s="1" t="s">
        <v>4012</v>
      </c>
      <c r="S362" s="1" t="s">
        <v>2486</v>
      </c>
      <c r="T362" s="1" t="s">
        <v>2487</v>
      </c>
      <c r="U362" s="1" t="s">
        <v>2488</v>
      </c>
    </row>
    <row r="363" s="1" customFormat="1" spans="1:21">
      <c r="A363" s="3">
        <v>17878892335</v>
      </c>
      <c r="B363" s="1" t="s">
        <v>2514</v>
      </c>
      <c r="C363" s="1" t="s">
        <v>4013</v>
      </c>
      <c r="D363" s="1" t="s">
        <v>3775</v>
      </c>
      <c r="E363" s="1" t="s">
        <v>4014</v>
      </c>
      <c r="F363" s="1" t="s">
        <v>2499</v>
      </c>
      <c r="G363" s="1" t="s">
        <v>2624</v>
      </c>
      <c r="H363" s="1" t="s">
        <v>2478</v>
      </c>
      <c r="I363" s="1" t="s">
        <v>4015</v>
      </c>
      <c r="J363" s="1" t="s">
        <v>2480</v>
      </c>
      <c r="K363" s="1" t="s">
        <v>4015</v>
      </c>
      <c r="L363" s="1" t="s">
        <v>4015</v>
      </c>
      <c r="M363" s="1" t="s">
        <v>2481</v>
      </c>
      <c r="N363" s="1" t="s">
        <v>2481</v>
      </c>
      <c r="O363" s="1" t="s">
        <v>2482</v>
      </c>
      <c r="P363" s="1" t="s">
        <v>2483</v>
      </c>
      <c r="Q363" s="1" t="s">
        <v>2484</v>
      </c>
      <c r="R363" s="1" t="s">
        <v>4016</v>
      </c>
      <c r="S363" s="1" t="s">
        <v>2486</v>
      </c>
      <c r="T363" s="1" t="s">
        <v>2487</v>
      </c>
      <c r="U363" s="1" t="s">
        <v>2488</v>
      </c>
    </row>
    <row r="364" s="1" customFormat="1" spans="1:21">
      <c r="A364" s="3">
        <v>17878984496</v>
      </c>
      <c r="B364" s="1" t="s">
        <v>2514</v>
      </c>
      <c r="C364" s="1" t="s">
        <v>4017</v>
      </c>
      <c r="D364" s="1" t="s">
        <v>3721</v>
      </c>
      <c r="E364" s="1" t="s">
        <v>4018</v>
      </c>
      <c r="F364" s="1" t="s">
        <v>2477</v>
      </c>
      <c r="G364" s="1" t="s">
        <v>2499</v>
      </c>
      <c r="H364" s="1" t="s">
        <v>2478</v>
      </c>
      <c r="I364" s="1" t="s">
        <v>3186</v>
      </c>
      <c r="J364" s="1" t="s">
        <v>2480</v>
      </c>
      <c r="K364" s="1" t="s">
        <v>3186</v>
      </c>
      <c r="L364" s="1" t="s">
        <v>3186</v>
      </c>
      <c r="M364" s="1" t="s">
        <v>2481</v>
      </c>
      <c r="N364" s="1" t="s">
        <v>2481</v>
      </c>
      <c r="O364" s="1" t="s">
        <v>2482</v>
      </c>
      <c r="P364" s="1" t="s">
        <v>2483</v>
      </c>
      <c r="Q364" s="1" t="s">
        <v>2484</v>
      </c>
      <c r="R364" s="1" t="s">
        <v>4019</v>
      </c>
      <c r="S364" s="1" t="s">
        <v>2486</v>
      </c>
      <c r="T364" s="1" t="s">
        <v>2487</v>
      </c>
      <c r="U364" s="1" t="s">
        <v>2488</v>
      </c>
    </row>
    <row r="365" s="1" customFormat="1" spans="1:21">
      <c r="A365" s="3">
        <v>17881714780</v>
      </c>
      <c r="B365" s="1" t="s">
        <v>2514</v>
      </c>
      <c r="C365" s="1" t="s">
        <v>4020</v>
      </c>
      <c r="D365" s="1" t="s">
        <v>3092</v>
      </c>
      <c r="E365" s="1" t="s">
        <v>4021</v>
      </c>
      <c r="F365" s="1" t="s">
        <v>2514</v>
      </c>
      <c r="G365" s="1" t="s">
        <v>2477</v>
      </c>
      <c r="H365" s="1" t="s">
        <v>2478</v>
      </c>
      <c r="I365" s="1" t="s">
        <v>3398</v>
      </c>
      <c r="J365" s="1" t="s">
        <v>2480</v>
      </c>
      <c r="K365" s="1" t="s">
        <v>3398</v>
      </c>
      <c r="L365" s="1" t="s">
        <v>3398</v>
      </c>
      <c r="M365" s="1" t="s">
        <v>2481</v>
      </c>
      <c r="N365" s="1" t="s">
        <v>2481</v>
      </c>
      <c r="O365" s="1" t="s">
        <v>2482</v>
      </c>
      <c r="P365" s="1" t="s">
        <v>2483</v>
      </c>
      <c r="Q365" s="1" t="s">
        <v>2484</v>
      </c>
      <c r="R365" s="1" t="s">
        <v>4022</v>
      </c>
      <c r="S365" s="1" t="s">
        <v>2486</v>
      </c>
      <c r="T365" s="1" t="s">
        <v>2487</v>
      </c>
      <c r="U365" s="1" t="s">
        <v>2488</v>
      </c>
    </row>
    <row r="366" s="1" customFormat="1" spans="1:21">
      <c r="A366" s="3">
        <v>17881754870</v>
      </c>
      <c r="B366" s="1" t="s">
        <v>2514</v>
      </c>
      <c r="C366" s="1" t="s">
        <v>4023</v>
      </c>
      <c r="D366" s="1" t="s">
        <v>3680</v>
      </c>
      <c r="E366" s="1" t="s">
        <v>4024</v>
      </c>
      <c r="F366" s="1" t="s">
        <v>2520</v>
      </c>
      <c r="G366" s="1" t="s">
        <v>2624</v>
      </c>
      <c r="H366" s="1" t="s">
        <v>2478</v>
      </c>
      <c r="I366" s="1" t="s">
        <v>3682</v>
      </c>
      <c r="J366" s="1" t="s">
        <v>2480</v>
      </c>
      <c r="K366" s="1" t="s">
        <v>3682</v>
      </c>
      <c r="L366" s="1" t="s">
        <v>3682</v>
      </c>
      <c r="M366" s="1" t="s">
        <v>2481</v>
      </c>
      <c r="N366" s="1" t="s">
        <v>2481</v>
      </c>
      <c r="O366" s="1" t="s">
        <v>2482</v>
      </c>
      <c r="P366" s="1" t="s">
        <v>2483</v>
      </c>
      <c r="Q366" s="1" t="s">
        <v>2484</v>
      </c>
      <c r="R366" s="1" t="s">
        <v>4025</v>
      </c>
      <c r="S366" s="1" t="s">
        <v>2486</v>
      </c>
      <c r="T366" s="1" t="s">
        <v>2487</v>
      </c>
      <c r="U366" s="1" t="s">
        <v>2488</v>
      </c>
    </row>
    <row r="367" s="1" customFormat="1" spans="1:21">
      <c r="A367" s="3">
        <v>17882325247</v>
      </c>
      <c r="B367" s="1" t="s">
        <v>2514</v>
      </c>
      <c r="C367" s="1" t="s">
        <v>4026</v>
      </c>
      <c r="D367" s="1" t="s">
        <v>2692</v>
      </c>
      <c r="E367" s="1" t="s">
        <v>4027</v>
      </c>
      <c r="F367" s="1" t="s">
        <v>2508</v>
      </c>
      <c r="G367" s="1" t="s">
        <v>2624</v>
      </c>
      <c r="H367" s="1" t="s">
        <v>2478</v>
      </c>
      <c r="I367" s="1" t="s">
        <v>4028</v>
      </c>
      <c r="J367" s="1" t="s">
        <v>2480</v>
      </c>
      <c r="K367" s="1" t="s">
        <v>4028</v>
      </c>
      <c r="L367" s="1" t="s">
        <v>4028</v>
      </c>
      <c r="M367" s="1" t="s">
        <v>2481</v>
      </c>
      <c r="N367" s="1" t="s">
        <v>2481</v>
      </c>
      <c r="O367" s="1" t="s">
        <v>2482</v>
      </c>
      <c r="P367" s="1" t="s">
        <v>2483</v>
      </c>
      <c r="Q367" s="1" t="s">
        <v>2484</v>
      </c>
      <c r="R367" s="1" t="s">
        <v>4029</v>
      </c>
      <c r="S367" s="1" t="s">
        <v>2486</v>
      </c>
      <c r="T367" s="1" t="s">
        <v>2487</v>
      </c>
      <c r="U367" s="1" t="s">
        <v>2488</v>
      </c>
    </row>
    <row r="368" s="1" customFormat="1" spans="1:21">
      <c r="A368" s="3">
        <v>17882336362</v>
      </c>
      <c r="B368" s="1" t="s">
        <v>2514</v>
      </c>
      <c r="C368" s="1" t="s">
        <v>4030</v>
      </c>
      <c r="D368" s="1" t="s">
        <v>2692</v>
      </c>
      <c r="E368" s="1" t="s">
        <v>4031</v>
      </c>
      <c r="F368" s="1" t="s">
        <v>2508</v>
      </c>
      <c r="G368" s="1" t="s">
        <v>2624</v>
      </c>
      <c r="H368" s="1" t="s">
        <v>2478</v>
      </c>
      <c r="I368" s="1" t="s">
        <v>4028</v>
      </c>
      <c r="J368" s="1" t="s">
        <v>2480</v>
      </c>
      <c r="K368" s="1" t="s">
        <v>4028</v>
      </c>
      <c r="L368" s="1" t="s">
        <v>4028</v>
      </c>
      <c r="M368" s="1" t="s">
        <v>2481</v>
      </c>
      <c r="N368" s="1" t="s">
        <v>2481</v>
      </c>
      <c r="O368" s="1" t="s">
        <v>2482</v>
      </c>
      <c r="P368" s="1" t="s">
        <v>2483</v>
      </c>
      <c r="Q368" s="1" t="s">
        <v>2484</v>
      </c>
      <c r="R368" s="1" t="s">
        <v>4032</v>
      </c>
      <c r="S368" s="1" t="s">
        <v>2486</v>
      </c>
      <c r="T368" s="1" t="s">
        <v>2487</v>
      </c>
      <c r="U368" s="1" t="s">
        <v>2488</v>
      </c>
    </row>
    <row r="369" s="1" customFormat="1" spans="1:21">
      <c r="A369" s="3">
        <v>17882345759</v>
      </c>
      <c r="B369" s="1" t="s">
        <v>2514</v>
      </c>
      <c r="C369" s="1" t="s">
        <v>4033</v>
      </c>
      <c r="D369" s="1" t="s">
        <v>2692</v>
      </c>
      <c r="E369" s="1" t="s">
        <v>4034</v>
      </c>
      <c r="F369" s="1" t="s">
        <v>2508</v>
      </c>
      <c r="G369" s="1" t="s">
        <v>2624</v>
      </c>
      <c r="H369" s="1" t="s">
        <v>2478</v>
      </c>
      <c r="I369" s="1" t="s">
        <v>4028</v>
      </c>
      <c r="J369" s="1" t="s">
        <v>2480</v>
      </c>
      <c r="K369" s="1" t="s">
        <v>4028</v>
      </c>
      <c r="L369" s="1" t="s">
        <v>4028</v>
      </c>
      <c r="M369" s="1" t="s">
        <v>2481</v>
      </c>
      <c r="N369" s="1" t="s">
        <v>2481</v>
      </c>
      <c r="O369" s="1" t="s">
        <v>2482</v>
      </c>
      <c r="P369" s="1" t="s">
        <v>2483</v>
      </c>
      <c r="Q369" s="1" t="s">
        <v>2484</v>
      </c>
      <c r="R369" s="1" t="s">
        <v>4035</v>
      </c>
      <c r="S369" s="1" t="s">
        <v>2486</v>
      </c>
      <c r="T369" s="1" t="s">
        <v>2487</v>
      </c>
      <c r="U369" s="1" t="s">
        <v>2488</v>
      </c>
    </row>
    <row r="370" s="1" customFormat="1" spans="1:21">
      <c r="A370" s="3">
        <v>17882355396</v>
      </c>
      <c r="B370" s="1" t="s">
        <v>2514</v>
      </c>
      <c r="C370" s="1" t="s">
        <v>4036</v>
      </c>
      <c r="D370" s="1" t="s">
        <v>2692</v>
      </c>
      <c r="E370" s="1" t="s">
        <v>4037</v>
      </c>
      <c r="F370" s="1" t="s">
        <v>2508</v>
      </c>
      <c r="G370" s="1" t="s">
        <v>2624</v>
      </c>
      <c r="H370" s="1" t="s">
        <v>2478</v>
      </c>
      <c r="I370" s="1" t="s">
        <v>2694</v>
      </c>
      <c r="J370" s="1" t="s">
        <v>2480</v>
      </c>
      <c r="K370" s="1" t="s">
        <v>2694</v>
      </c>
      <c r="L370" s="1" t="s">
        <v>2694</v>
      </c>
      <c r="M370" s="1" t="s">
        <v>2481</v>
      </c>
      <c r="N370" s="1" t="s">
        <v>2481</v>
      </c>
      <c r="O370" s="1" t="s">
        <v>2482</v>
      </c>
      <c r="P370" s="1" t="s">
        <v>2483</v>
      </c>
      <c r="Q370" s="1" t="s">
        <v>2484</v>
      </c>
      <c r="R370" s="1" t="s">
        <v>4038</v>
      </c>
      <c r="S370" s="1" t="s">
        <v>2486</v>
      </c>
      <c r="T370" s="1" t="s">
        <v>2487</v>
      </c>
      <c r="U370" s="1" t="s">
        <v>2488</v>
      </c>
    </row>
    <row r="371" s="1" customFormat="1" spans="1:21">
      <c r="A371" s="3">
        <v>17882370582</v>
      </c>
      <c r="B371" s="1" t="s">
        <v>2514</v>
      </c>
      <c r="C371" s="1" t="s">
        <v>4039</v>
      </c>
      <c r="D371" s="1" t="s">
        <v>2692</v>
      </c>
      <c r="E371" s="1" t="s">
        <v>4040</v>
      </c>
      <c r="F371" s="1" t="s">
        <v>2508</v>
      </c>
      <c r="G371" s="1" t="s">
        <v>2624</v>
      </c>
      <c r="H371" s="1" t="s">
        <v>2478</v>
      </c>
      <c r="I371" s="1" t="s">
        <v>4041</v>
      </c>
      <c r="J371" s="1" t="s">
        <v>2480</v>
      </c>
      <c r="K371" s="1" t="s">
        <v>4041</v>
      </c>
      <c r="L371" s="1" t="s">
        <v>4041</v>
      </c>
      <c r="M371" s="1" t="s">
        <v>2481</v>
      </c>
      <c r="N371" s="1" t="s">
        <v>2481</v>
      </c>
      <c r="O371" s="1" t="s">
        <v>2482</v>
      </c>
      <c r="P371" s="1" t="s">
        <v>2483</v>
      </c>
      <c r="Q371" s="1" t="s">
        <v>2484</v>
      </c>
      <c r="R371" s="1" t="s">
        <v>4042</v>
      </c>
      <c r="S371" s="1" t="s">
        <v>2486</v>
      </c>
      <c r="T371" s="1" t="s">
        <v>2487</v>
      </c>
      <c r="U371" s="1" t="s">
        <v>2488</v>
      </c>
    </row>
    <row r="372" s="1" customFormat="1" spans="1:21">
      <c r="A372" s="3">
        <v>17882379173</v>
      </c>
      <c r="B372" s="1" t="s">
        <v>2514</v>
      </c>
      <c r="C372" s="1" t="s">
        <v>4043</v>
      </c>
      <c r="D372" s="1" t="s">
        <v>2692</v>
      </c>
      <c r="E372" s="1" t="s">
        <v>4044</v>
      </c>
      <c r="F372" s="1" t="s">
        <v>2508</v>
      </c>
      <c r="G372" s="1" t="s">
        <v>2624</v>
      </c>
      <c r="H372" s="1" t="s">
        <v>2478</v>
      </c>
      <c r="I372" s="1" t="s">
        <v>4041</v>
      </c>
      <c r="J372" s="1" t="s">
        <v>2480</v>
      </c>
      <c r="K372" s="1" t="s">
        <v>4041</v>
      </c>
      <c r="L372" s="1" t="s">
        <v>4041</v>
      </c>
      <c r="M372" s="1" t="s">
        <v>2481</v>
      </c>
      <c r="N372" s="1" t="s">
        <v>2481</v>
      </c>
      <c r="O372" s="1" t="s">
        <v>2482</v>
      </c>
      <c r="P372" s="1" t="s">
        <v>2483</v>
      </c>
      <c r="Q372" s="1" t="s">
        <v>2484</v>
      </c>
      <c r="R372" s="1" t="s">
        <v>4045</v>
      </c>
      <c r="S372" s="1" t="s">
        <v>2486</v>
      </c>
      <c r="T372" s="1" t="s">
        <v>2487</v>
      </c>
      <c r="U372" s="1" t="s">
        <v>2488</v>
      </c>
    </row>
    <row r="373" s="1" customFormat="1" spans="1:21">
      <c r="A373" s="3">
        <v>17882384371</v>
      </c>
      <c r="B373" s="1" t="s">
        <v>2514</v>
      </c>
      <c r="C373" s="1" t="s">
        <v>4046</v>
      </c>
      <c r="D373" s="1" t="s">
        <v>2692</v>
      </c>
      <c r="E373" s="1" t="s">
        <v>4047</v>
      </c>
      <c r="F373" s="1" t="s">
        <v>2508</v>
      </c>
      <c r="G373" s="1" t="s">
        <v>2624</v>
      </c>
      <c r="H373" s="1" t="s">
        <v>2478</v>
      </c>
      <c r="I373" s="1" t="s">
        <v>4041</v>
      </c>
      <c r="J373" s="1" t="s">
        <v>2480</v>
      </c>
      <c r="K373" s="1" t="s">
        <v>4041</v>
      </c>
      <c r="L373" s="1" t="s">
        <v>4041</v>
      </c>
      <c r="M373" s="1" t="s">
        <v>2481</v>
      </c>
      <c r="N373" s="1" t="s">
        <v>2481</v>
      </c>
      <c r="O373" s="1" t="s">
        <v>2482</v>
      </c>
      <c r="P373" s="1" t="s">
        <v>2483</v>
      </c>
      <c r="Q373" s="1" t="s">
        <v>2484</v>
      </c>
      <c r="R373" s="1" t="s">
        <v>4048</v>
      </c>
      <c r="S373" s="1" t="s">
        <v>2486</v>
      </c>
      <c r="T373" s="1" t="s">
        <v>2487</v>
      </c>
      <c r="U373" s="1" t="s">
        <v>2488</v>
      </c>
    </row>
    <row r="374" s="1" customFormat="1" spans="1:21">
      <c r="A374" s="3">
        <v>17882891094</v>
      </c>
      <c r="B374" s="1" t="s">
        <v>2514</v>
      </c>
      <c r="C374" s="1" t="s">
        <v>4049</v>
      </c>
      <c r="D374" s="1" t="s">
        <v>4050</v>
      </c>
      <c r="E374" s="1" t="s">
        <v>4051</v>
      </c>
      <c r="F374" s="1" t="s">
        <v>2499</v>
      </c>
      <c r="G374" s="1" t="s">
        <v>2520</v>
      </c>
      <c r="H374" s="1" t="s">
        <v>2478</v>
      </c>
      <c r="I374" s="1" t="s">
        <v>4052</v>
      </c>
      <c r="J374" s="1" t="s">
        <v>2480</v>
      </c>
      <c r="K374" s="1" t="s">
        <v>4052</v>
      </c>
      <c r="L374" s="1" t="s">
        <v>4052</v>
      </c>
      <c r="M374" s="1" t="s">
        <v>2481</v>
      </c>
      <c r="N374" s="1" t="s">
        <v>2481</v>
      </c>
      <c r="O374" s="1" t="s">
        <v>2482</v>
      </c>
      <c r="P374" s="1" t="s">
        <v>2483</v>
      </c>
      <c r="Q374" s="1" t="s">
        <v>2484</v>
      </c>
      <c r="R374" s="1" t="s">
        <v>4053</v>
      </c>
      <c r="S374" s="1" t="s">
        <v>2486</v>
      </c>
      <c r="T374" s="1" t="s">
        <v>2487</v>
      </c>
      <c r="U374" s="1" t="s">
        <v>2488</v>
      </c>
    </row>
    <row r="375" s="1" customFormat="1" spans="1:21">
      <c r="A375" s="3">
        <v>17882931555</v>
      </c>
      <c r="B375" s="1" t="s">
        <v>2514</v>
      </c>
      <c r="C375" s="1" t="s">
        <v>4054</v>
      </c>
      <c r="D375" s="1" t="s">
        <v>4055</v>
      </c>
      <c r="E375" s="1" t="s">
        <v>4056</v>
      </c>
      <c r="F375" s="1" t="s">
        <v>2500</v>
      </c>
      <c r="G375" s="1" t="s">
        <v>2520</v>
      </c>
      <c r="H375" s="1" t="s">
        <v>2478</v>
      </c>
      <c r="I375" s="1" t="s">
        <v>4057</v>
      </c>
      <c r="J375" s="1" t="s">
        <v>2480</v>
      </c>
      <c r="K375" s="1" t="s">
        <v>4057</v>
      </c>
      <c r="L375" s="1" t="s">
        <v>4057</v>
      </c>
      <c r="M375" s="1" t="s">
        <v>2481</v>
      </c>
      <c r="N375" s="1" t="s">
        <v>2481</v>
      </c>
      <c r="O375" s="1" t="s">
        <v>2482</v>
      </c>
      <c r="P375" s="1" t="s">
        <v>2483</v>
      </c>
      <c r="Q375" s="1" t="s">
        <v>2484</v>
      </c>
      <c r="R375" s="1" t="s">
        <v>4058</v>
      </c>
      <c r="S375" s="1" t="s">
        <v>2486</v>
      </c>
      <c r="T375" s="1" t="s">
        <v>2487</v>
      </c>
      <c r="U375" s="1" t="s">
        <v>2488</v>
      </c>
    </row>
    <row r="376" s="1" customFormat="1" spans="1:21">
      <c r="A376" s="3">
        <v>17883518326</v>
      </c>
      <c r="B376" s="1" t="s">
        <v>2514</v>
      </c>
      <c r="C376" s="1" t="s">
        <v>4059</v>
      </c>
      <c r="D376" s="1" t="s">
        <v>3928</v>
      </c>
      <c r="E376" s="1" t="s">
        <v>4060</v>
      </c>
      <c r="F376" s="1" t="s">
        <v>2499</v>
      </c>
      <c r="G376" s="1" t="s">
        <v>2520</v>
      </c>
      <c r="H376" s="1" t="s">
        <v>2478</v>
      </c>
      <c r="I376" s="1" t="s">
        <v>4061</v>
      </c>
      <c r="J376" s="1" t="s">
        <v>2480</v>
      </c>
      <c r="K376" s="1" t="s">
        <v>4061</v>
      </c>
      <c r="L376" s="1" t="s">
        <v>4061</v>
      </c>
      <c r="M376" s="1" t="s">
        <v>2481</v>
      </c>
      <c r="N376" s="1" t="s">
        <v>2481</v>
      </c>
      <c r="O376" s="1" t="s">
        <v>2482</v>
      </c>
      <c r="P376" s="1" t="s">
        <v>2483</v>
      </c>
      <c r="Q376" s="1" t="s">
        <v>2484</v>
      </c>
      <c r="R376" s="1" t="s">
        <v>4062</v>
      </c>
      <c r="S376" s="1" t="s">
        <v>2486</v>
      </c>
      <c r="T376" s="1" t="s">
        <v>2487</v>
      </c>
      <c r="U376" s="1" t="s">
        <v>2488</v>
      </c>
    </row>
    <row r="377" s="1" customFormat="1" spans="1:21">
      <c r="A377" s="3">
        <v>17883564599</v>
      </c>
      <c r="B377" s="1" t="s">
        <v>2514</v>
      </c>
      <c r="C377" s="1" t="s">
        <v>4063</v>
      </c>
      <c r="D377" s="1" t="s">
        <v>3824</v>
      </c>
      <c r="E377" s="1" t="s">
        <v>4064</v>
      </c>
      <c r="F377" s="1" t="s">
        <v>2520</v>
      </c>
      <c r="G377" s="1" t="s">
        <v>2624</v>
      </c>
      <c r="H377" s="1" t="s">
        <v>2478</v>
      </c>
      <c r="I377" s="1" t="s">
        <v>3826</v>
      </c>
      <c r="J377" s="1" t="s">
        <v>2480</v>
      </c>
      <c r="K377" s="1" t="s">
        <v>3826</v>
      </c>
      <c r="L377" s="1" t="s">
        <v>3826</v>
      </c>
      <c r="M377" s="1" t="s">
        <v>2481</v>
      </c>
      <c r="N377" s="1" t="s">
        <v>2481</v>
      </c>
      <c r="O377" s="1" t="s">
        <v>2482</v>
      </c>
      <c r="P377" s="1" t="s">
        <v>2483</v>
      </c>
      <c r="Q377" s="1" t="s">
        <v>2484</v>
      </c>
      <c r="R377" s="1" t="s">
        <v>4065</v>
      </c>
      <c r="S377" s="1" t="s">
        <v>2486</v>
      </c>
      <c r="T377" s="1" t="s">
        <v>2487</v>
      </c>
      <c r="U377" s="1" t="s">
        <v>2488</v>
      </c>
    </row>
    <row r="378" s="1" customFormat="1" spans="1:21">
      <c r="A378" s="3">
        <v>17883597511</v>
      </c>
      <c r="B378" s="1" t="s">
        <v>2514</v>
      </c>
      <c r="C378" s="1" t="s">
        <v>4066</v>
      </c>
      <c r="D378" s="1" t="s">
        <v>3886</v>
      </c>
      <c r="E378" s="1" t="s">
        <v>4067</v>
      </c>
      <c r="F378" s="1" t="s">
        <v>2508</v>
      </c>
      <c r="G378" s="1" t="s">
        <v>2520</v>
      </c>
      <c r="H378" s="1" t="s">
        <v>2478</v>
      </c>
      <c r="I378" s="1" t="s">
        <v>4068</v>
      </c>
      <c r="J378" s="1" t="s">
        <v>2480</v>
      </c>
      <c r="K378" s="1" t="s">
        <v>4068</v>
      </c>
      <c r="L378" s="1" t="s">
        <v>4068</v>
      </c>
      <c r="M378" s="1" t="s">
        <v>2481</v>
      </c>
      <c r="N378" s="1" t="s">
        <v>2481</v>
      </c>
      <c r="O378" s="1" t="s">
        <v>2482</v>
      </c>
      <c r="P378" s="1" t="s">
        <v>2483</v>
      </c>
      <c r="Q378" s="1" t="s">
        <v>2484</v>
      </c>
      <c r="R378" s="1" t="s">
        <v>4069</v>
      </c>
      <c r="S378" s="1" t="s">
        <v>2486</v>
      </c>
      <c r="T378" s="1" t="s">
        <v>2487</v>
      </c>
      <c r="U378" s="1" t="s">
        <v>2488</v>
      </c>
    </row>
    <row r="379" s="1" customFormat="1" spans="1:21">
      <c r="A379" s="3">
        <v>17883718477</v>
      </c>
      <c r="B379" s="1" t="s">
        <v>2514</v>
      </c>
      <c r="C379" s="1" t="s">
        <v>4070</v>
      </c>
      <c r="D379" s="1" t="s">
        <v>4071</v>
      </c>
      <c r="E379" s="1" t="s">
        <v>4072</v>
      </c>
      <c r="F379" s="1" t="s">
        <v>2477</v>
      </c>
      <c r="G379" s="1" t="s">
        <v>2499</v>
      </c>
      <c r="H379" s="1" t="s">
        <v>2478</v>
      </c>
      <c r="I379" s="1" t="s">
        <v>4073</v>
      </c>
      <c r="J379" s="1" t="s">
        <v>2480</v>
      </c>
      <c r="K379" s="1" t="s">
        <v>4073</v>
      </c>
      <c r="L379" s="1" t="s">
        <v>4073</v>
      </c>
      <c r="M379" s="1" t="s">
        <v>2481</v>
      </c>
      <c r="N379" s="1" t="s">
        <v>2481</v>
      </c>
      <c r="O379" s="1" t="s">
        <v>2482</v>
      </c>
      <c r="P379" s="1" t="s">
        <v>2483</v>
      </c>
      <c r="Q379" s="1" t="s">
        <v>2484</v>
      </c>
      <c r="R379" s="1" t="s">
        <v>4074</v>
      </c>
      <c r="S379" s="1" t="s">
        <v>2486</v>
      </c>
      <c r="T379" s="1" t="s">
        <v>2487</v>
      </c>
      <c r="U379" s="1" t="s">
        <v>2488</v>
      </c>
    </row>
    <row r="380" s="1" customFormat="1" spans="1:21">
      <c r="A380" s="3">
        <v>17884017484</v>
      </c>
      <c r="B380" s="1" t="s">
        <v>2477</v>
      </c>
      <c r="C380" s="1" t="s">
        <v>4075</v>
      </c>
      <c r="D380" s="1" t="s">
        <v>3092</v>
      </c>
      <c r="E380" s="1" t="s">
        <v>4076</v>
      </c>
      <c r="F380" s="1" t="s">
        <v>2477</v>
      </c>
      <c r="G380" s="1" t="s">
        <v>2499</v>
      </c>
      <c r="H380" s="1" t="s">
        <v>2478</v>
      </c>
      <c r="I380" s="1" t="s">
        <v>4077</v>
      </c>
      <c r="J380" s="1" t="s">
        <v>2480</v>
      </c>
      <c r="K380" s="1" t="s">
        <v>4077</v>
      </c>
      <c r="L380" s="1" t="s">
        <v>4077</v>
      </c>
      <c r="M380" s="1" t="s">
        <v>2481</v>
      </c>
      <c r="N380" s="1" t="s">
        <v>2481</v>
      </c>
      <c r="O380" s="1" t="s">
        <v>2482</v>
      </c>
      <c r="P380" s="1" t="s">
        <v>2483</v>
      </c>
      <c r="Q380" s="1" t="s">
        <v>2484</v>
      </c>
      <c r="R380" s="1" t="s">
        <v>4078</v>
      </c>
      <c r="S380" s="1" t="s">
        <v>2486</v>
      </c>
      <c r="T380" s="1" t="s">
        <v>2487</v>
      </c>
      <c r="U380" s="1" t="s">
        <v>2488</v>
      </c>
    </row>
    <row r="381" s="1" customFormat="1" spans="1:21">
      <c r="A381" s="3">
        <v>17884110602</v>
      </c>
      <c r="B381" s="1" t="s">
        <v>2477</v>
      </c>
      <c r="C381" s="1" t="s">
        <v>4079</v>
      </c>
      <c r="D381" s="1" t="s">
        <v>2546</v>
      </c>
      <c r="E381" s="1" t="s">
        <v>4080</v>
      </c>
      <c r="F381" s="1" t="s">
        <v>2477</v>
      </c>
      <c r="G381" s="1" t="s">
        <v>2520</v>
      </c>
      <c r="H381" s="1" t="s">
        <v>2478</v>
      </c>
      <c r="I381" s="1" t="s">
        <v>4081</v>
      </c>
      <c r="J381" s="1" t="s">
        <v>2480</v>
      </c>
      <c r="K381" s="1" t="s">
        <v>4081</v>
      </c>
      <c r="L381" s="1" t="s">
        <v>4081</v>
      </c>
      <c r="M381" s="1" t="s">
        <v>2481</v>
      </c>
      <c r="N381" s="1" t="s">
        <v>2481</v>
      </c>
      <c r="O381" s="1" t="s">
        <v>2482</v>
      </c>
      <c r="P381" s="1" t="s">
        <v>2483</v>
      </c>
      <c r="Q381" s="1" t="s">
        <v>2484</v>
      </c>
      <c r="R381" s="1" t="s">
        <v>4082</v>
      </c>
      <c r="S381" s="1" t="s">
        <v>2486</v>
      </c>
      <c r="T381" s="1" t="s">
        <v>2487</v>
      </c>
      <c r="U381" s="1" t="s">
        <v>2488</v>
      </c>
    </row>
    <row r="382" s="1" customFormat="1" spans="1:21">
      <c r="A382" s="3">
        <v>17884205764</v>
      </c>
      <c r="B382" s="1" t="s">
        <v>2477</v>
      </c>
      <c r="C382" s="1" t="s">
        <v>4083</v>
      </c>
      <c r="D382" s="1" t="s">
        <v>2856</v>
      </c>
      <c r="E382" s="1" t="s">
        <v>4084</v>
      </c>
      <c r="F382" s="1" t="s">
        <v>2477</v>
      </c>
      <c r="G382" s="1" t="s">
        <v>2500</v>
      </c>
      <c r="H382" s="1" t="s">
        <v>2478</v>
      </c>
      <c r="I382" s="1" t="s">
        <v>4085</v>
      </c>
      <c r="J382" s="1" t="s">
        <v>2480</v>
      </c>
      <c r="K382" s="1" t="s">
        <v>4085</v>
      </c>
      <c r="L382" s="1" t="s">
        <v>4085</v>
      </c>
      <c r="M382" s="1" t="s">
        <v>2481</v>
      </c>
      <c r="N382" s="1" t="s">
        <v>2481</v>
      </c>
      <c r="O382" s="1" t="s">
        <v>2482</v>
      </c>
      <c r="P382" s="1" t="s">
        <v>2483</v>
      </c>
      <c r="Q382" s="1" t="s">
        <v>2484</v>
      </c>
      <c r="R382" s="1" t="s">
        <v>4086</v>
      </c>
      <c r="S382" s="1" t="s">
        <v>2486</v>
      </c>
      <c r="T382" s="1" t="s">
        <v>2487</v>
      </c>
      <c r="U382" s="1" t="s">
        <v>2488</v>
      </c>
    </row>
    <row r="383" s="1" customFormat="1" spans="1:21">
      <c r="A383" s="3">
        <v>17884252185</v>
      </c>
      <c r="B383" s="1" t="s">
        <v>2477</v>
      </c>
      <c r="C383" s="1" t="s">
        <v>4087</v>
      </c>
      <c r="D383" s="1" t="s">
        <v>3647</v>
      </c>
      <c r="E383" s="1" t="s">
        <v>4088</v>
      </c>
      <c r="F383" s="1" t="s">
        <v>2477</v>
      </c>
      <c r="G383" s="1" t="s">
        <v>2500</v>
      </c>
      <c r="H383" s="1" t="s">
        <v>2478</v>
      </c>
      <c r="I383" s="1" t="s">
        <v>4089</v>
      </c>
      <c r="J383" s="1" t="s">
        <v>2480</v>
      </c>
      <c r="K383" s="1" t="s">
        <v>4089</v>
      </c>
      <c r="L383" s="1" t="s">
        <v>4089</v>
      </c>
      <c r="M383" s="1" t="s">
        <v>2481</v>
      </c>
      <c r="N383" s="1" t="s">
        <v>2481</v>
      </c>
      <c r="O383" s="1" t="s">
        <v>2482</v>
      </c>
      <c r="P383" s="1" t="s">
        <v>2483</v>
      </c>
      <c r="Q383" s="1" t="s">
        <v>2484</v>
      </c>
      <c r="R383" s="1" t="s">
        <v>4090</v>
      </c>
      <c r="S383" s="1" t="s">
        <v>2486</v>
      </c>
      <c r="T383" s="1" t="s">
        <v>2487</v>
      </c>
      <c r="U383" s="1" t="s">
        <v>2488</v>
      </c>
    </row>
    <row r="384" s="1" customFormat="1" spans="1:21">
      <c r="A384" s="3">
        <v>17884303388</v>
      </c>
      <c r="B384" s="1" t="s">
        <v>2477</v>
      </c>
      <c r="C384" s="1" t="s">
        <v>4091</v>
      </c>
      <c r="D384" s="1" t="s">
        <v>3843</v>
      </c>
      <c r="E384" s="1" t="s">
        <v>4092</v>
      </c>
      <c r="F384" s="1" t="s">
        <v>2499</v>
      </c>
      <c r="G384" s="1" t="s">
        <v>2624</v>
      </c>
      <c r="H384" s="1" t="s">
        <v>2478</v>
      </c>
      <c r="I384" s="1" t="s">
        <v>4093</v>
      </c>
      <c r="J384" s="1" t="s">
        <v>2480</v>
      </c>
      <c r="K384" s="1" t="s">
        <v>4093</v>
      </c>
      <c r="L384" s="1" t="s">
        <v>2926</v>
      </c>
      <c r="M384" s="1" t="s">
        <v>4094</v>
      </c>
      <c r="N384" s="1" t="s">
        <v>4094</v>
      </c>
      <c r="O384" s="1" t="s">
        <v>2482</v>
      </c>
      <c r="P384" s="1" t="s">
        <v>2483</v>
      </c>
      <c r="Q384" s="1" t="s">
        <v>2484</v>
      </c>
      <c r="R384" s="1" t="s">
        <v>4095</v>
      </c>
      <c r="S384" s="1" t="s">
        <v>2486</v>
      </c>
      <c r="T384" s="1" t="s">
        <v>2487</v>
      </c>
      <c r="U384" s="1" t="s">
        <v>2488</v>
      </c>
    </row>
    <row r="385" s="1" customFormat="1" spans="1:21">
      <c r="A385" s="3">
        <v>17884347398</v>
      </c>
      <c r="B385" s="1" t="s">
        <v>2477</v>
      </c>
      <c r="C385" s="1" t="s">
        <v>4096</v>
      </c>
      <c r="D385" s="1" t="s">
        <v>2666</v>
      </c>
      <c r="E385" s="1" t="s">
        <v>4097</v>
      </c>
      <c r="F385" s="1" t="s">
        <v>2477</v>
      </c>
      <c r="G385" s="1" t="s">
        <v>2499</v>
      </c>
      <c r="H385" s="1" t="s">
        <v>2478</v>
      </c>
      <c r="I385" s="1" t="s">
        <v>4098</v>
      </c>
      <c r="J385" s="1" t="s">
        <v>2480</v>
      </c>
      <c r="K385" s="1" t="s">
        <v>4098</v>
      </c>
      <c r="L385" s="1" t="s">
        <v>4098</v>
      </c>
      <c r="M385" s="1" t="s">
        <v>2481</v>
      </c>
      <c r="N385" s="1" t="s">
        <v>2481</v>
      </c>
      <c r="O385" s="1" t="s">
        <v>2482</v>
      </c>
      <c r="P385" s="1" t="s">
        <v>2483</v>
      </c>
      <c r="Q385" s="1" t="s">
        <v>2484</v>
      </c>
      <c r="R385" s="1" t="s">
        <v>4099</v>
      </c>
      <c r="S385" s="1" t="s">
        <v>2486</v>
      </c>
      <c r="T385" s="1" t="s">
        <v>2487</v>
      </c>
      <c r="U385" s="1" t="s">
        <v>2488</v>
      </c>
    </row>
    <row r="386" s="1" customFormat="1" spans="1:21">
      <c r="A386" s="3">
        <v>17884388230</v>
      </c>
      <c r="B386" s="1" t="s">
        <v>2477</v>
      </c>
      <c r="C386" s="1" t="s">
        <v>4100</v>
      </c>
      <c r="D386" s="1" t="s">
        <v>3092</v>
      </c>
      <c r="E386" s="1" t="s">
        <v>4101</v>
      </c>
      <c r="F386" s="1" t="s">
        <v>2477</v>
      </c>
      <c r="G386" s="1" t="s">
        <v>2500</v>
      </c>
      <c r="H386" s="1" t="s">
        <v>2478</v>
      </c>
      <c r="I386" s="1" t="s">
        <v>3591</v>
      </c>
      <c r="J386" s="1" t="s">
        <v>2480</v>
      </c>
      <c r="K386" s="1" t="s">
        <v>3591</v>
      </c>
      <c r="L386" s="1" t="s">
        <v>3591</v>
      </c>
      <c r="M386" s="1" t="s">
        <v>2481</v>
      </c>
      <c r="N386" s="1" t="s">
        <v>2481</v>
      </c>
      <c r="O386" s="1" t="s">
        <v>2482</v>
      </c>
      <c r="P386" s="1" t="s">
        <v>2483</v>
      </c>
      <c r="Q386" s="1" t="s">
        <v>2484</v>
      </c>
      <c r="R386" s="1" t="s">
        <v>4102</v>
      </c>
      <c r="S386" s="1" t="s">
        <v>2486</v>
      </c>
      <c r="T386" s="1" t="s">
        <v>2487</v>
      </c>
      <c r="U386" s="1" t="s">
        <v>2488</v>
      </c>
    </row>
    <row r="387" s="1" customFormat="1" spans="1:21">
      <c r="A387" s="3">
        <v>17884388232</v>
      </c>
      <c r="B387" s="1" t="s">
        <v>2477</v>
      </c>
      <c r="C387" s="1" t="s">
        <v>4103</v>
      </c>
      <c r="D387" s="1" t="s">
        <v>2908</v>
      </c>
      <c r="E387" s="1" t="s">
        <v>4104</v>
      </c>
      <c r="F387" s="1" t="s">
        <v>2508</v>
      </c>
      <c r="G387" s="1" t="s">
        <v>2520</v>
      </c>
      <c r="H387" s="1" t="s">
        <v>2478</v>
      </c>
      <c r="I387" s="1" t="s">
        <v>4105</v>
      </c>
      <c r="J387" s="1" t="s">
        <v>2480</v>
      </c>
      <c r="K387" s="1" t="s">
        <v>4105</v>
      </c>
      <c r="L387" s="1" t="s">
        <v>4105</v>
      </c>
      <c r="M387" s="1" t="s">
        <v>2481</v>
      </c>
      <c r="N387" s="1" t="s">
        <v>2481</v>
      </c>
      <c r="O387" s="1" t="s">
        <v>2482</v>
      </c>
      <c r="P387" s="1" t="s">
        <v>2483</v>
      </c>
      <c r="Q387" s="1" t="s">
        <v>2484</v>
      </c>
      <c r="R387" s="1" t="s">
        <v>4106</v>
      </c>
      <c r="S387" s="1" t="s">
        <v>2486</v>
      </c>
      <c r="T387" s="1" t="s">
        <v>2487</v>
      </c>
      <c r="U387" s="1" t="s">
        <v>2488</v>
      </c>
    </row>
    <row r="388" s="1" customFormat="1" spans="1:21">
      <c r="A388" s="3">
        <v>17884582603</v>
      </c>
      <c r="B388" s="1" t="s">
        <v>2477</v>
      </c>
      <c r="C388" s="1" t="s">
        <v>4107</v>
      </c>
      <c r="D388" s="1" t="s">
        <v>3074</v>
      </c>
      <c r="E388" s="1" t="s">
        <v>4108</v>
      </c>
      <c r="F388" s="1" t="s">
        <v>2499</v>
      </c>
      <c r="G388" s="1" t="s">
        <v>2500</v>
      </c>
      <c r="H388" s="1" t="s">
        <v>2478</v>
      </c>
      <c r="I388" s="1" t="s">
        <v>4081</v>
      </c>
      <c r="J388" s="1" t="s">
        <v>2480</v>
      </c>
      <c r="K388" s="1" t="s">
        <v>4081</v>
      </c>
      <c r="L388" s="1" t="s">
        <v>4081</v>
      </c>
      <c r="M388" s="1" t="s">
        <v>2481</v>
      </c>
      <c r="N388" s="1" t="s">
        <v>2481</v>
      </c>
      <c r="O388" s="1" t="s">
        <v>2482</v>
      </c>
      <c r="P388" s="1" t="s">
        <v>2483</v>
      </c>
      <c r="Q388" s="1" t="s">
        <v>2484</v>
      </c>
      <c r="R388" s="1" t="s">
        <v>4109</v>
      </c>
      <c r="S388" s="1" t="s">
        <v>2486</v>
      </c>
      <c r="T388" s="1" t="s">
        <v>2487</v>
      </c>
      <c r="U388" s="1" t="s">
        <v>2488</v>
      </c>
    </row>
    <row r="389" s="1" customFormat="1" spans="1:21">
      <c r="A389" s="3">
        <v>17884649728</v>
      </c>
      <c r="B389" s="1" t="s">
        <v>2477</v>
      </c>
      <c r="C389" s="1" t="s">
        <v>4110</v>
      </c>
      <c r="D389" s="1" t="s">
        <v>3824</v>
      </c>
      <c r="E389" s="1" t="s">
        <v>3825</v>
      </c>
      <c r="F389" s="1" t="s">
        <v>2477</v>
      </c>
      <c r="G389" s="1" t="s">
        <v>2499</v>
      </c>
      <c r="H389" s="1" t="s">
        <v>2478</v>
      </c>
      <c r="I389" s="1" t="s">
        <v>4111</v>
      </c>
      <c r="J389" s="1" t="s">
        <v>2480</v>
      </c>
      <c r="K389" s="1" t="s">
        <v>4111</v>
      </c>
      <c r="L389" s="1" t="s">
        <v>4111</v>
      </c>
      <c r="M389" s="1" t="s">
        <v>2481</v>
      </c>
      <c r="N389" s="1" t="s">
        <v>2481</v>
      </c>
      <c r="O389" s="1" t="s">
        <v>2482</v>
      </c>
      <c r="P389" s="1" t="s">
        <v>2483</v>
      </c>
      <c r="Q389" s="1" t="s">
        <v>2484</v>
      </c>
      <c r="R389" s="1" t="s">
        <v>4112</v>
      </c>
      <c r="S389" s="1" t="s">
        <v>2486</v>
      </c>
      <c r="T389" s="1" t="s">
        <v>2487</v>
      </c>
      <c r="U389" s="1" t="s">
        <v>2488</v>
      </c>
    </row>
    <row r="390" s="1" customFormat="1" spans="1:21">
      <c r="A390" s="3">
        <v>17884722322</v>
      </c>
      <c r="B390" s="1" t="s">
        <v>2477</v>
      </c>
      <c r="C390" s="1" t="s">
        <v>4113</v>
      </c>
      <c r="D390" s="1" t="s">
        <v>2779</v>
      </c>
      <c r="E390" s="1" t="s">
        <v>4114</v>
      </c>
      <c r="F390" s="1" t="s">
        <v>2508</v>
      </c>
      <c r="G390" s="1" t="s">
        <v>2624</v>
      </c>
      <c r="H390" s="1" t="s">
        <v>2478</v>
      </c>
      <c r="I390" s="1" t="s">
        <v>4115</v>
      </c>
      <c r="J390" s="1" t="s">
        <v>2480</v>
      </c>
      <c r="K390" s="1" t="s">
        <v>4115</v>
      </c>
      <c r="L390" s="1" t="s">
        <v>4115</v>
      </c>
      <c r="M390" s="1" t="s">
        <v>2481</v>
      </c>
      <c r="N390" s="1" t="s">
        <v>2481</v>
      </c>
      <c r="O390" s="1" t="s">
        <v>2482</v>
      </c>
      <c r="P390" s="1" t="s">
        <v>2483</v>
      </c>
      <c r="Q390" s="1" t="s">
        <v>2484</v>
      </c>
      <c r="R390" s="1" t="s">
        <v>4116</v>
      </c>
      <c r="S390" s="1" t="s">
        <v>2486</v>
      </c>
      <c r="T390" s="1" t="s">
        <v>2487</v>
      </c>
      <c r="U390" s="1" t="s">
        <v>2488</v>
      </c>
    </row>
    <row r="391" s="1" customFormat="1" spans="1:21">
      <c r="A391" s="3">
        <v>17884847675</v>
      </c>
      <c r="B391" s="1" t="s">
        <v>2477</v>
      </c>
      <c r="C391" s="1" t="s">
        <v>4117</v>
      </c>
      <c r="D391" s="1" t="s">
        <v>3630</v>
      </c>
      <c r="E391" s="1" t="s">
        <v>4118</v>
      </c>
      <c r="F391" s="1" t="s">
        <v>2477</v>
      </c>
      <c r="G391" s="1" t="s">
        <v>2499</v>
      </c>
      <c r="H391" s="1" t="s">
        <v>2478</v>
      </c>
      <c r="I391" s="1" t="s">
        <v>4119</v>
      </c>
      <c r="J391" s="1" t="s">
        <v>2480</v>
      </c>
      <c r="K391" s="1" t="s">
        <v>4119</v>
      </c>
      <c r="L391" s="1" t="s">
        <v>4119</v>
      </c>
      <c r="M391" s="1" t="s">
        <v>2481</v>
      </c>
      <c r="N391" s="1" t="s">
        <v>2481</v>
      </c>
      <c r="O391" s="1" t="s">
        <v>2482</v>
      </c>
      <c r="P391" s="1" t="s">
        <v>2483</v>
      </c>
      <c r="Q391" s="1" t="s">
        <v>2484</v>
      </c>
      <c r="R391" s="1" t="s">
        <v>4120</v>
      </c>
      <c r="S391" s="1" t="s">
        <v>2486</v>
      </c>
      <c r="T391" s="1" t="s">
        <v>2487</v>
      </c>
      <c r="U391" s="1" t="s">
        <v>2488</v>
      </c>
    </row>
    <row r="392" s="1" customFormat="1" spans="1:21">
      <c r="A392" s="3">
        <v>17884883358</v>
      </c>
      <c r="B392" s="1" t="s">
        <v>2477</v>
      </c>
      <c r="C392" s="1" t="s">
        <v>4121</v>
      </c>
      <c r="D392" s="1" t="s">
        <v>3647</v>
      </c>
      <c r="E392" s="1" t="s">
        <v>4122</v>
      </c>
      <c r="F392" s="1" t="s">
        <v>2477</v>
      </c>
      <c r="G392" s="1" t="s">
        <v>2499</v>
      </c>
      <c r="H392" s="1" t="s">
        <v>2478</v>
      </c>
      <c r="I392" s="1" t="s">
        <v>4123</v>
      </c>
      <c r="J392" s="1" t="s">
        <v>2480</v>
      </c>
      <c r="K392" s="1" t="s">
        <v>4123</v>
      </c>
      <c r="L392" s="1" t="s">
        <v>4123</v>
      </c>
      <c r="M392" s="1" t="s">
        <v>2481</v>
      </c>
      <c r="N392" s="1" t="s">
        <v>2481</v>
      </c>
      <c r="O392" s="1" t="s">
        <v>2482</v>
      </c>
      <c r="P392" s="1" t="s">
        <v>2483</v>
      </c>
      <c r="Q392" s="1" t="s">
        <v>2484</v>
      </c>
      <c r="R392" s="1" t="s">
        <v>4124</v>
      </c>
      <c r="S392" s="1" t="s">
        <v>2486</v>
      </c>
      <c r="T392" s="1" t="s">
        <v>2487</v>
      </c>
      <c r="U392" s="1" t="s">
        <v>2488</v>
      </c>
    </row>
    <row r="393" s="1" customFormat="1" spans="1:21">
      <c r="A393" s="3">
        <v>17885316134</v>
      </c>
      <c r="B393" s="1" t="s">
        <v>2477</v>
      </c>
      <c r="C393" s="1" t="s">
        <v>4125</v>
      </c>
      <c r="D393" s="1" t="s">
        <v>4126</v>
      </c>
      <c r="E393" s="1" t="s">
        <v>4127</v>
      </c>
      <c r="F393" s="1" t="s">
        <v>2499</v>
      </c>
      <c r="G393" s="1" t="s">
        <v>2520</v>
      </c>
      <c r="H393" s="1" t="s">
        <v>2478</v>
      </c>
      <c r="I393" s="1" t="s">
        <v>4128</v>
      </c>
      <c r="J393" s="1" t="s">
        <v>2480</v>
      </c>
      <c r="K393" s="1" t="s">
        <v>4128</v>
      </c>
      <c r="L393" s="1" t="s">
        <v>4128</v>
      </c>
      <c r="M393" s="1" t="s">
        <v>2481</v>
      </c>
      <c r="N393" s="1" t="s">
        <v>2481</v>
      </c>
      <c r="O393" s="1" t="s">
        <v>2482</v>
      </c>
      <c r="P393" s="1" t="s">
        <v>2483</v>
      </c>
      <c r="Q393" s="1" t="s">
        <v>2484</v>
      </c>
      <c r="R393" s="1" t="s">
        <v>4129</v>
      </c>
      <c r="S393" s="1" t="s">
        <v>2486</v>
      </c>
      <c r="T393" s="1" t="s">
        <v>2487</v>
      </c>
      <c r="U393" s="1" t="s">
        <v>2488</v>
      </c>
    </row>
    <row r="394" s="1" customFormat="1" spans="1:21">
      <c r="A394" s="3">
        <v>17885489917</v>
      </c>
      <c r="B394" s="1" t="s">
        <v>2477</v>
      </c>
      <c r="C394" s="1" t="s">
        <v>4130</v>
      </c>
      <c r="D394" s="1" t="s">
        <v>3144</v>
      </c>
      <c r="E394" s="1" t="s">
        <v>4131</v>
      </c>
      <c r="F394" s="1" t="s">
        <v>2477</v>
      </c>
      <c r="G394" s="1" t="s">
        <v>2499</v>
      </c>
      <c r="H394" s="1" t="s">
        <v>2478</v>
      </c>
      <c r="I394" s="1" t="s">
        <v>3897</v>
      </c>
      <c r="J394" s="1" t="s">
        <v>2480</v>
      </c>
      <c r="K394" s="1" t="s">
        <v>3897</v>
      </c>
      <c r="L394" s="1" t="s">
        <v>3897</v>
      </c>
      <c r="M394" s="1" t="s">
        <v>2481</v>
      </c>
      <c r="N394" s="1" t="s">
        <v>2481</v>
      </c>
      <c r="O394" s="1" t="s">
        <v>2482</v>
      </c>
      <c r="P394" s="1" t="s">
        <v>2483</v>
      </c>
      <c r="Q394" s="1" t="s">
        <v>2484</v>
      </c>
      <c r="R394" s="1" t="s">
        <v>4132</v>
      </c>
      <c r="S394" s="1" t="s">
        <v>2486</v>
      </c>
      <c r="T394" s="1" t="s">
        <v>2487</v>
      </c>
      <c r="U394" s="1" t="s">
        <v>2488</v>
      </c>
    </row>
    <row r="395" s="1" customFormat="1" spans="1:21">
      <c r="A395" s="3">
        <v>17885519571</v>
      </c>
      <c r="B395" s="1" t="s">
        <v>2477</v>
      </c>
      <c r="C395" s="1" t="s">
        <v>4133</v>
      </c>
      <c r="D395" s="1" t="s">
        <v>2540</v>
      </c>
      <c r="E395" s="1" t="s">
        <v>4134</v>
      </c>
      <c r="F395" s="1" t="s">
        <v>2500</v>
      </c>
      <c r="G395" s="1" t="s">
        <v>2508</v>
      </c>
      <c r="H395" s="1" t="s">
        <v>2478</v>
      </c>
      <c r="I395" s="1" t="s">
        <v>4135</v>
      </c>
      <c r="J395" s="1" t="s">
        <v>2480</v>
      </c>
      <c r="K395" s="1" t="s">
        <v>4135</v>
      </c>
      <c r="L395" s="1" t="s">
        <v>4135</v>
      </c>
      <c r="M395" s="1" t="s">
        <v>2481</v>
      </c>
      <c r="N395" s="1" t="s">
        <v>2481</v>
      </c>
      <c r="O395" s="1" t="s">
        <v>2482</v>
      </c>
      <c r="P395" s="1" t="s">
        <v>2483</v>
      </c>
      <c r="Q395" s="1" t="s">
        <v>2484</v>
      </c>
      <c r="R395" s="1" t="s">
        <v>4136</v>
      </c>
      <c r="S395" s="1" t="s">
        <v>2486</v>
      </c>
      <c r="T395" s="1" t="s">
        <v>2487</v>
      </c>
      <c r="U395" s="1" t="s">
        <v>2488</v>
      </c>
    </row>
    <row r="396" s="1" customFormat="1" spans="1:21">
      <c r="A396" s="3">
        <v>17885687171</v>
      </c>
      <c r="B396" s="1" t="s">
        <v>2477</v>
      </c>
      <c r="C396" s="1" t="s">
        <v>4137</v>
      </c>
      <c r="D396" s="1" t="s">
        <v>3970</v>
      </c>
      <c r="E396" s="1" t="s">
        <v>4138</v>
      </c>
      <c r="F396" s="1" t="s">
        <v>2508</v>
      </c>
      <c r="G396" s="1" t="s">
        <v>2520</v>
      </c>
      <c r="H396" s="1" t="s">
        <v>2478</v>
      </c>
      <c r="I396" s="1" t="s">
        <v>4139</v>
      </c>
      <c r="J396" s="1" t="s">
        <v>2480</v>
      </c>
      <c r="K396" s="1" t="s">
        <v>4139</v>
      </c>
      <c r="L396" s="1" t="s">
        <v>4139</v>
      </c>
      <c r="M396" s="1" t="s">
        <v>2481</v>
      </c>
      <c r="N396" s="1" t="s">
        <v>2481</v>
      </c>
      <c r="O396" s="1" t="s">
        <v>2482</v>
      </c>
      <c r="P396" s="1" t="s">
        <v>2483</v>
      </c>
      <c r="Q396" s="1" t="s">
        <v>2484</v>
      </c>
      <c r="R396" s="1" t="s">
        <v>4140</v>
      </c>
      <c r="S396" s="1" t="s">
        <v>2486</v>
      </c>
      <c r="T396" s="1" t="s">
        <v>2487</v>
      </c>
      <c r="U396" s="1" t="s">
        <v>2488</v>
      </c>
    </row>
    <row r="397" s="1" customFormat="1" spans="1:21">
      <c r="A397" s="3">
        <v>17885998811</v>
      </c>
      <c r="B397" s="1" t="s">
        <v>2477</v>
      </c>
      <c r="C397" s="1" t="s">
        <v>4141</v>
      </c>
      <c r="D397" s="1" t="s">
        <v>4142</v>
      </c>
      <c r="E397" s="1" t="s">
        <v>4143</v>
      </c>
      <c r="F397" s="1" t="s">
        <v>2499</v>
      </c>
      <c r="G397" s="1" t="s">
        <v>2520</v>
      </c>
      <c r="H397" s="1" t="s">
        <v>2478</v>
      </c>
      <c r="I397" s="1" t="s">
        <v>4144</v>
      </c>
      <c r="J397" s="1" t="s">
        <v>2480</v>
      </c>
      <c r="K397" s="1" t="s">
        <v>4144</v>
      </c>
      <c r="L397" s="1" t="s">
        <v>4144</v>
      </c>
      <c r="M397" s="1" t="s">
        <v>2481</v>
      </c>
      <c r="N397" s="1" t="s">
        <v>2481</v>
      </c>
      <c r="O397" s="1" t="s">
        <v>2482</v>
      </c>
      <c r="P397" s="1" t="s">
        <v>2483</v>
      </c>
      <c r="Q397" s="1" t="s">
        <v>2484</v>
      </c>
      <c r="R397" s="1" t="s">
        <v>4145</v>
      </c>
      <c r="S397" s="1" t="s">
        <v>2486</v>
      </c>
      <c r="T397" s="1" t="s">
        <v>2487</v>
      </c>
      <c r="U397" s="1" t="s">
        <v>2488</v>
      </c>
    </row>
    <row r="398" s="1" customFormat="1" spans="1:21">
      <c r="A398" s="3">
        <v>17886050801</v>
      </c>
      <c r="B398" s="1" t="s">
        <v>2477</v>
      </c>
      <c r="C398" s="1" t="s">
        <v>4146</v>
      </c>
      <c r="D398" s="1" t="s">
        <v>4147</v>
      </c>
      <c r="E398" s="1" t="s">
        <v>4148</v>
      </c>
      <c r="F398" s="1" t="s">
        <v>2499</v>
      </c>
      <c r="G398" s="1" t="s">
        <v>2500</v>
      </c>
      <c r="H398" s="1" t="s">
        <v>2478</v>
      </c>
      <c r="I398" s="1" t="s">
        <v>2823</v>
      </c>
      <c r="J398" s="1" t="s">
        <v>2480</v>
      </c>
      <c r="K398" s="1" t="s">
        <v>2823</v>
      </c>
      <c r="L398" s="1" t="s">
        <v>2823</v>
      </c>
      <c r="M398" s="1" t="s">
        <v>2481</v>
      </c>
      <c r="N398" s="1" t="s">
        <v>2481</v>
      </c>
      <c r="O398" s="1" t="s">
        <v>2482</v>
      </c>
      <c r="P398" s="1" t="s">
        <v>2483</v>
      </c>
      <c r="Q398" s="1" t="s">
        <v>2484</v>
      </c>
      <c r="R398" s="1" t="s">
        <v>4149</v>
      </c>
      <c r="S398" s="1" t="s">
        <v>2486</v>
      </c>
      <c r="T398" s="1" t="s">
        <v>2487</v>
      </c>
      <c r="U398" s="1" t="s">
        <v>2488</v>
      </c>
    </row>
    <row r="399" s="1" customFormat="1" spans="1:21">
      <c r="A399" s="3">
        <v>17886079148</v>
      </c>
      <c r="B399" s="1" t="s">
        <v>2477</v>
      </c>
      <c r="C399" s="1" t="s">
        <v>4150</v>
      </c>
      <c r="D399" s="1" t="s">
        <v>3111</v>
      </c>
      <c r="E399" s="1" t="s">
        <v>4151</v>
      </c>
      <c r="F399" s="1" t="s">
        <v>2508</v>
      </c>
      <c r="G399" s="1" t="s">
        <v>2520</v>
      </c>
      <c r="H399" s="1" t="s">
        <v>2478</v>
      </c>
      <c r="I399" s="1" t="s">
        <v>4152</v>
      </c>
      <c r="J399" s="1" t="s">
        <v>2480</v>
      </c>
      <c r="K399" s="1" t="s">
        <v>4152</v>
      </c>
      <c r="L399" s="1" t="s">
        <v>4152</v>
      </c>
      <c r="M399" s="1" t="s">
        <v>2481</v>
      </c>
      <c r="N399" s="1" t="s">
        <v>2481</v>
      </c>
      <c r="O399" s="1" t="s">
        <v>2482</v>
      </c>
      <c r="P399" s="1" t="s">
        <v>2483</v>
      </c>
      <c r="Q399" s="1" t="s">
        <v>2484</v>
      </c>
      <c r="R399" s="1" t="s">
        <v>4153</v>
      </c>
      <c r="S399" s="1" t="s">
        <v>2486</v>
      </c>
      <c r="T399" s="1" t="s">
        <v>2487</v>
      </c>
      <c r="U399" s="1" t="s">
        <v>2488</v>
      </c>
    </row>
    <row r="400" s="1" customFormat="1" spans="1:21">
      <c r="A400" s="3">
        <v>17886164513</v>
      </c>
      <c r="B400" s="1" t="s">
        <v>2477</v>
      </c>
      <c r="C400" s="1" t="s">
        <v>4154</v>
      </c>
      <c r="D400" s="1" t="s">
        <v>3721</v>
      </c>
      <c r="E400" s="1" t="s">
        <v>4018</v>
      </c>
      <c r="F400" s="1" t="s">
        <v>2499</v>
      </c>
      <c r="G400" s="1" t="s">
        <v>2508</v>
      </c>
      <c r="H400" s="1" t="s">
        <v>2478</v>
      </c>
      <c r="I400" s="1" t="s">
        <v>3382</v>
      </c>
      <c r="J400" s="1" t="s">
        <v>2480</v>
      </c>
      <c r="K400" s="1" t="s">
        <v>3382</v>
      </c>
      <c r="L400" s="1" t="s">
        <v>3382</v>
      </c>
      <c r="M400" s="1" t="s">
        <v>2481</v>
      </c>
      <c r="N400" s="1" t="s">
        <v>2481</v>
      </c>
      <c r="O400" s="1" t="s">
        <v>2482</v>
      </c>
      <c r="P400" s="1" t="s">
        <v>2483</v>
      </c>
      <c r="Q400" s="1" t="s">
        <v>2484</v>
      </c>
      <c r="R400" s="1" t="s">
        <v>4155</v>
      </c>
      <c r="S400" s="1" t="s">
        <v>2486</v>
      </c>
      <c r="T400" s="1" t="s">
        <v>2487</v>
      </c>
      <c r="U400" s="1" t="s">
        <v>2488</v>
      </c>
    </row>
    <row r="401" s="1" customFormat="1" spans="1:21">
      <c r="A401" s="3">
        <v>17889014054</v>
      </c>
      <c r="B401" s="1" t="s">
        <v>2477</v>
      </c>
      <c r="C401" s="1" t="s">
        <v>4156</v>
      </c>
      <c r="D401" s="1" t="s">
        <v>3680</v>
      </c>
      <c r="E401" s="1" t="s">
        <v>4157</v>
      </c>
      <c r="F401" s="1" t="s">
        <v>2520</v>
      </c>
      <c r="G401" s="1" t="s">
        <v>2624</v>
      </c>
      <c r="H401" s="1" t="s">
        <v>2478</v>
      </c>
      <c r="I401" s="1" t="s">
        <v>4006</v>
      </c>
      <c r="J401" s="1" t="s">
        <v>2480</v>
      </c>
      <c r="K401" s="1" t="s">
        <v>4006</v>
      </c>
      <c r="L401" s="1" t="s">
        <v>4006</v>
      </c>
      <c r="M401" s="1" t="s">
        <v>2481</v>
      </c>
      <c r="N401" s="1" t="s">
        <v>2481</v>
      </c>
      <c r="O401" s="1" t="s">
        <v>2482</v>
      </c>
      <c r="P401" s="1" t="s">
        <v>2483</v>
      </c>
      <c r="Q401" s="1" t="s">
        <v>2484</v>
      </c>
      <c r="R401" s="1" t="s">
        <v>4158</v>
      </c>
      <c r="S401" s="1" t="s">
        <v>2486</v>
      </c>
      <c r="T401" s="1" t="s">
        <v>2487</v>
      </c>
      <c r="U401" s="1" t="s">
        <v>2488</v>
      </c>
    </row>
    <row r="402" s="1" customFormat="1" spans="1:21">
      <c r="A402" s="3">
        <v>17889438655</v>
      </c>
      <c r="B402" s="1" t="s">
        <v>2499</v>
      </c>
      <c r="C402" s="1" t="s">
        <v>4159</v>
      </c>
      <c r="D402" s="1" t="s">
        <v>3262</v>
      </c>
      <c r="E402" s="1" t="s">
        <v>4160</v>
      </c>
      <c r="F402" s="1" t="s">
        <v>2499</v>
      </c>
      <c r="G402" s="1" t="s">
        <v>2500</v>
      </c>
      <c r="H402" s="1" t="s">
        <v>2478</v>
      </c>
      <c r="I402" s="1" t="s">
        <v>4161</v>
      </c>
      <c r="J402" s="1" t="s">
        <v>2480</v>
      </c>
      <c r="K402" s="1" t="s">
        <v>4161</v>
      </c>
      <c r="L402" s="1" t="s">
        <v>4161</v>
      </c>
      <c r="M402" s="1" t="s">
        <v>2481</v>
      </c>
      <c r="N402" s="1" t="s">
        <v>2481</v>
      </c>
      <c r="O402" s="1" t="s">
        <v>2482</v>
      </c>
      <c r="P402" s="1" t="s">
        <v>2483</v>
      </c>
      <c r="Q402" s="1" t="s">
        <v>2484</v>
      </c>
      <c r="R402" s="1" t="s">
        <v>4162</v>
      </c>
      <c r="S402" s="1" t="s">
        <v>2486</v>
      </c>
      <c r="T402" s="1" t="s">
        <v>2487</v>
      </c>
      <c r="U402" s="1" t="s">
        <v>2488</v>
      </c>
    </row>
    <row r="403" s="1" customFormat="1" spans="1:21">
      <c r="A403" s="3">
        <v>17889598229</v>
      </c>
      <c r="B403" s="1" t="s">
        <v>2499</v>
      </c>
      <c r="C403" s="1" t="s">
        <v>4163</v>
      </c>
      <c r="D403" s="1" t="s">
        <v>3111</v>
      </c>
      <c r="E403" s="1" t="s">
        <v>4164</v>
      </c>
      <c r="F403" s="1" t="s">
        <v>2499</v>
      </c>
      <c r="G403" s="1" t="s">
        <v>2500</v>
      </c>
      <c r="H403" s="1" t="s">
        <v>2478</v>
      </c>
      <c r="I403" s="1" t="s">
        <v>3133</v>
      </c>
      <c r="J403" s="1" t="s">
        <v>2480</v>
      </c>
      <c r="K403" s="1" t="s">
        <v>3133</v>
      </c>
      <c r="L403" s="1" t="s">
        <v>3133</v>
      </c>
      <c r="M403" s="1" t="s">
        <v>2481</v>
      </c>
      <c r="N403" s="1" t="s">
        <v>2481</v>
      </c>
      <c r="O403" s="1" t="s">
        <v>2482</v>
      </c>
      <c r="P403" s="1" t="s">
        <v>2483</v>
      </c>
      <c r="Q403" s="1" t="s">
        <v>2484</v>
      </c>
      <c r="R403" s="1" t="s">
        <v>4165</v>
      </c>
      <c r="S403" s="1" t="s">
        <v>2486</v>
      </c>
      <c r="T403" s="1" t="s">
        <v>2487</v>
      </c>
      <c r="U403" s="1" t="s">
        <v>2488</v>
      </c>
    </row>
    <row r="404" s="1" customFormat="1" spans="1:21">
      <c r="A404" s="3">
        <v>17889645988</v>
      </c>
      <c r="B404" s="1" t="s">
        <v>2499</v>
      </c>
      <c r="C404" s="1" t="s">
        <v>4166</v>
      </c>
      <c r="D404" s="1" t="s">
        <v>2474</v>
      </c>
      <c r="E404" s="1" t="s">
        <v>4167</v>
      </c>
      <c r="F404" s="1" t="s">
        <v>2500</v>
      </c>
      <c r="G404" s="1" t="s">
        <v>2508</v>
      </c>
      <c r="H404" s="1" t="s">
        <v>2478</v>
      </c>
      <c r="I404" s="1" t="s">
        <v>3919</v>
      </c>
      <c r="J404" s="1" t="s">
        <v>2480</v>
      </c>
      <c r="K404" s="1" t="s">
        <v>3919</v>
      </c>
      <c r="L404" s="1" t="s">
        <v>3919</v>
      </c>
      <c r="M404" s="1" t="s">
        <v>2481</v>
      </c>
      <c r="N404" s="1" t="s">
        <v>2481</v>
      </c>
      <c r="O404" s="1" t="s">
        <v>2482</v>
      </c>
      <c r="P404" s="1" t="s">
        <v>2483</v>
      </c>
      <c r="Q404" s="1" t="s">
        <v>2484</v>
      </c>
      <c r="R404" s="1" t="s">
        <v>4168</v>
      </c>
      <c r="S404" s="1" t="s">
        <v>2486</v>
      </c>
      <c r="T404" s="1" t="s">
        <v>2487</v>
      </c>
      <c r="U404" s="1" t="s">
        <v>2488</v>
      </c>
    </row>
    <row r="405" s="1" customFormat="1" spans="1:21">
      <c r="A405" s="3">
        <v>17889809515</v>
      </c>
      <c r="B405" s="1" t="s">
        <v>2499</v>
      </c>
      <c r="C405" s="1" t="s">
        <v>4169</v>
      </c>
      <c r="D405" s="1" t="s">
        <v>4170</v>
      </c>
      <c r="E405" s="1" t="s">
        <v>4171</v>
      </c>
      <c r="F405" s="1" t="s">
        <v>2499</v>
      </c>
      <c r="G405" s="1" t="s">
        <v>2500</v>
      </c>
      <c r="H405" s="1" t="s">
        <v>2478</v>
      </c>
      <c r="I405" s="1" t="s">
        <v>4172</v>
      </c>
      <c r="J405" s="1" t="s">
        <v>2480</v>
      </c>
      <c r="K405" s="1" t="s">
        <v>4172</v>
      </c>
      <c r="L405" s="1" t="s">
        <v>4172</v>
      </c>
      <c r="M405" s="1" t="s">
        <v>2481</v>
      </c>
      <c r="N405" s="1" t="s">
        <v>2481</v>
      </c>
      <c r="O405" s="1" t="s">
        <v>2482</v>
      </c>
      <c r="P405" s="1" t="s">
        <v>2483</v>
      </c>
      <c r="Q405" s="1" t="s">
        <v>2484</v>
      </c>
      <c r="R405" s="1" t="s">
        <v>4173</v>
      </c>
      <c r="S405" s="1" t="s">
        <v>2486</v>
      </c>
      <c r="T405" s="1" t="s">
        <v>2487</v>
      </c>
      <c r="U405" s="1" t="s">
        <v>2488</v>
      </c>
    </row>
    <row r="406" s="1" customFormat="1" spans="1:21">
      <c r="A406" s="3">
        <v>17890098670</v>
      </c>
      <c r="B406" s="1" t="s">
        <v>2499</v>
      </c>
      <c r="C406" s="1" t="s">
        <v>4174</v>
      </c>
      <c r="D406" s="1" t="s">
        <v>4175</v>
      </c>
      <c r="E406" s="1" t="s">
        <v>4176</v>
      </c>
      <c r="F406" s="1" t="s">
        <v>2499</v>
      </c>
      <c r="G406" s="1" t="s">
        <v>2500</v>
      </c>
      <c r="H406" s="1" t="s">
        <v>2478</v>
      </c>
      <c r="I406" s="1" t="s">
        <v>4177</v>
      </c>
      <c r="J406" s="1" t="s">
        <v>2480</v>
      </c>
      <c r="K406" s="1" t="s">
        <v>4177</v>
      </c>
      <c r="L406" s="1" t="s">
        <v>4177</v>
      </c>
      <c r="M406" s="1" t="s">
        <v>2481</v>
      </c>
      <c r="N406" s="1" t="s">
        <v>2481</v>
      </c>
      <c r="O406" s="1" t="s">
        <v>2482</v>
      </c>
      <c r="P406" s="1" t="s">
        <v>2483</v>
      </c>
      <c r="Q406" s="1" t="s">
        <v>2484</v>
      </c>
      <c r="R406" s="1" t="s">
        <v>4178</v>
      </c>
      <c r="S406" s="1" t="s">
        <v>2486</v>
      </c>
      <c r="T406" s="1" t="s">
        <v>2487</v>
      </c>
      <c r="U406" s="1" t="s">
        <v>2488</v>
      </c>
    </row>
    <row r="407" s="1" customFormat="1" spans="1:21">
      <c r="A407" s="3">
        <v>17890203565</v>
      </c>
      <c r="B407" s="1" t="s">
        <v>2499</v>
      </c>
      <c r="C407" s="1" t="s">
        <v>4179</v>
      </c>
      <c r="D407" s="1" t="s">
        <v>4071</v>
      </c>
      <c r="E407" s="1" t="s">
        <v>4180</v>
      </c>
      <c r="F407" s="1" t="s">
        <v>2499</v>
      </c>
      <c r="G407" s="1" t="s">
        <v>2508</v>
      </c>
      <c r="H407" s="1" t="s">
        <v>2478</v>
      </c>
      <c r="I407" s="1" t="s">
        <v>4181</v>
      </c>
      <c r="J407" s="1" t="s">
        <v>2480</v>
      </c>
      <c r="K407" s="1" t="s">
        <v>4181</v>
      </c>
      <c r="L407" s="1" t="s">
        <v>4181</v>
      </c>
      <c r="M407" s="1" t="s">
        <v>2481</v>
      </c>
      <c r="N407" s="1" t="s">
        <v>2481</v>
      </c>
      <c r="O407" s="1" t="s">
        <v>2482</v>
      </c>
      <c r="P407" s="1" t="s">
        <v>2483</v>
      </c>
      <c r="Q407" s="1" t="s">
        <v>2484</v>
      </c>
      <c r="R407" s="1" t="s">
        <v>4182</v>
      </c>
      <c r="S407" s="1" t="s">
        <v>2486</v>
      </c>
      <c r="T407" s="1" t="s">
        <v>2487</v>
      </c>
      <c r="U407" s="1" t="s">
        <v>2488</v>
      </c>
    </row>
    <row r="408" s="1" customFormat="1" spans="1:21">
      <c r="A408" s="3">
        <v>17890226046</v>
      </c>
      <c r="B408" s="1" t="s">
        <v>2499</v>
      </c>
      <c r="C408" s="1" t="s">
        <v>4183</v>
      </c>
      <c r="D408" s="1" t="s">
        <v>3106</v>
      </c>
      <c r="E408" s="1" t="s">
        <v>4184</v>
      </c>
      <c r="F408" s="1" t="s">
        <v>2520</v>
      </c>
      <c r="G408" s="1" t="s">
        <v>2624</v>
      </c>
      <c r="H408" s="1" t="s">
        <v>2478</v>
      </c>
      <c r="I408" s="1" t="s">
        <v>4185</v>
      </c>
      <c r="J408" s="1" t="s">
        <v>2480</v>
      </c>
      <c r="K408" s="1" t="s">
        <v>4185</v>
      </c>
      <c r="L408" s="1" t="s">
        <v>4185</v>
      </c>
      <c r="M408" s="1" t="s">
        <v>2481</v>
      </c>
      <c r="N408" s="1" t="s">
        <v>2481</v>
      </c>
      <c r="O408" s="1" t="s">
        <v>2482</v>
      </c>
      <c r="P408" s="1" t="s">
        <v>2483</v>
      </c>
      <c r="Q408" s="1" t="s">
        <v>2484</v>
      </c>
      <c r="R408" s="1" t="s">
        <v>4186</v>
      </c>
      <c r="S408" s="1" t="s">
        <v>2486</v>
      </c>
      <c r="T408" s="1" t="s">
        <v>2487</v>
      </c>
      <c r="U408" s="1" t="s">
        <v>2488</v>
      </c>
    </row>
    <row r="409" s="1" customFormat="1" spans="1:21">
      <c r="A409" s="3">
        <v>17890315961</v>
      </c>
      <c r="B409" s="1" t="s">
        <v>2499</v>
      </c>
      <c r="C409" s="1" t="s">
        <v>4187</v>
      </c>
      <c r="D409" s="1" t="s">
        <v>3801</v>
      </c>
      <c r="E409" s="1" t="s">
        <v>4188</v>
      </c>
      <c r="F409" s="1" t="s">
        <v>2500</v>
      </c>
      <c r="G409" s="1" t="s">
        <v>2508</v>
      </c>
      <c r="H409" s="1" t="s">
        <v>2478</v>
      </c>
      <c r="I409" s="1" t="s">
        <v>2479</v>
      </c>
      <c r="J409" s="1" t="s">
        <v>2480</v>
      </c>
      <c r="K409" s="1" t="s">
        <v>2479</v>
      </c>
      <c r="L409" s="1" t="s">
        <v>2479</v>
      </c>
      <c r="M409" s="1" t="s">
        <v>2481</v>
      </c>
      <c r="N409" s="1" t="s">
        <v>2481</v>
      </c>
      <c r="O409" s="1" t="s">
        <v>2482</v>
      </c>
      <c r="P409" s="1" t="s">
        <v>2483</v>
      </c>
      <c r="Q409" s="1" t="s">
        <v>2484</v>
      </c>
      <c r="R409" s="1" t="s">
        <v>4189</v>
      </c>
      <c r="S409" s="1" t="s">
        <v>2486</v>
      </c>
      <c r="T409" s="1" t="s">
        <v>2487</v>
      </c>
      <c r="U409" s="1" t="s">
        <v>2488</v>
      </c>
    </row>
    <row r="410" s="1" customFormat="1" spans="1:21">
      <c r="A410" s="3">
        <v>17890455963</v>
      </c>
      <c r="B410" s="1" t="s">
        <v>2499</v>
      </c>
      <c r="C410" s="1" t="s">
        <v>4190</v>
      </c>
      <c r="D410" s="1" t="s">
        <v>3486</v>
      </c>
      <c r="E410" s="1" t="s">
        <v>4191</v>
      </c>
      <c r="F410" s="1" t="s">
        <v>2500</v>
      </c>
      <c r="G410" s="1" t="s">
        <v>2520</v>
      </c>
      <c r="H410" s="1" t="s">
        <v>2478</v>
      </c>
      <c r="I410" s="1" t="s">
        <v>2689</v>
      </c>
      <c r="J410" s="1" t="s">
        <v>2480</v>
      </c>
      <c r="K410" s="1" t="s">
        <v>2689</v>
      </c>
      <c r="L410" s="1" t="s">
        <v>2689</v>
      </c>
      <c r="M410" s="1" t="s">
        <v>2481</v>
      </c>
      <c r="N410" s="1" t="s">
        <v>2481</v>
      </c>
      <c r="O410" s="1" t="s">
        <v>2482</v>
      </c>
      <c r="P410" s="1" t="s">
        <v>2483</v>
      </c>
      <c r="Q410" s="1" t="s">
        <v>2484</v>
      </c>
      <c r="R410" s="1" t="s">
        <v>4192</v>
      </c>
      <c r="S410" s="1" t="s">
        <v>2486</v>
      </c>
      <c r="T410" s="1" t="s">
        <v>2487</v>
      </c>
      <c r="U410" s="1" t="s">
        <v>2488</v>
      </c>
    </row>
    <row r="411" s="1" customFormat="1" spans="1:21">
      <c r="A411" s="3">
        <v>17890561051</v>
      </c>
      <c r="B411" s="1" t="s">
        <v>2499</v>
      </c>
      <c r="C411" s="1" t="s">
        <v>4193</v>
      </c>
      <c r="D411" s="1" t="s">
        <v>4194</v>
      </c>
      <c r="E411" s="1" t="s">
        <v>4195</v>
      </c>
      <c r="F411" s="1" t="s">
        <v>2500</v>
      </c>
      <c r="G411" s="1" t="s">
        <v>2520</v>
      </c>
      <c r="H411" s="1" t="s">
        <v>2478</v>
      </c>
      <c r="I411" s="1" t="s">
        <v>4196</v>
      </c>
      <c r="J411" s="1" t="s">
        <v>2480</v>
      </c>
      <c r="K411" s="1" t="s">
        <v>4196</v>
      </c>
      <c r="L411" s="1" t="s">
        <v>4196</v>
      </c>
      <c r="M411" s="1" t="s">
        <v>2481</v>
      </c>
      <c r="N411" s="1" t="s">
        <v>2481</v>
      </c>
      <c r="O411" s="1" t="s">
        <v>2482</v>
      </c>
      <c r="P411" s="1" t="s">
        <v>2483</v>
      </c>
      <c r="Q411" s="1" t="s">
        <v>2484</v>
      </c>
      <c r="R411" s="1" t="s">
        <v>4197</v>
      </c>
      <c r="S411" s="1" t="s">
        <v>2486</v>
      </c>
      <c r="T411" s="1" t="s">
        <v>2487</v>
      </c>
      <c r="U411" s="1" t="s">
        <v>2488</v>
      </c>
    </row>
    <row r="412" s="1" customFormat="1" spans="1:21">
      <c r="A412" s="3">
        <v>17890608311</v>
      </c>
      <c r="B412" s="1" t="s">
        <v>2499</v>
      </c>
      <c r="C412" s="1" t="s">
        <v>4198</v>
      </c>
      <c r="D412" s="1" t="s">
        <v>3092</v>
      </c>
      <c r="E412" s="1" t="s">
        <v>4199</v>
      </c>
      <c r="F412" s="1" t="s">
        <v>2499</v>
      </c>
      <c r="G412" s="1" t="s">
        <v>2500</v>
      </c>
      <c r="H412" s="1" t="s">
        <v>2478</v>
      </c>
      <c r="I412" s="1" t="s">
        <v>4200</v>
      </c>
      <c r="J412" s="1" t="s">
        <v>2480</v>
      </c>
      <c r="K412" s="1" t="s">
        <v>4200</v>
      </c>
      <c r="L412" s="1" t="s">
        <v>4200</v>
      </c>
      <c r="M412" s="1" t="s">
        <v>2481</v>
      </c>
      <c r="N412" s="1" t="s">
        <v>2481</v>
      </c>
      <c r="O412" s="1" t="s">
        <v>2482</v>
      </c>
      <c r="P412" s="1" t="s">
        <v>2483</v>
      </c>
      <c r="Q412" s="1" t="s">
        <v>2484</v>
      </c>
      <c r="R412" s="1" t="s">
        <v>4201</v>
      </c>
      <c r="S412" s="1" t="s">
        <v>2486</v>
      </c>
      <c r="T412" s="1" t="s">
        <v>2487</v>
      </c>
      <c r="U412" s="1" t="s">
        <v>2488</v>
      </c>
    </row>
    <row r="413" s="1" customFormat="1" spans="1:21">
      <c r="A413" s="3">
        <v>17890862749</v>
      </c>
      <c r="B413" s="1" t="s">
        <v>2499</v>
      </c>
      <c r="C413" s="1" t="s">
        <v>4202</v>
      </c>
      <c r="D413" s="1" t="s">
        <v>4203</v>
      </c>
      <c r="E413" s="1" t="s">
        <v>4204</v>
      </c>
      <c r="F413" s="1" t="s">
        <v>2499</v>
      </c>
      <c r="G413" s="1" t="s">
        <v>2520</v>
      </c>
      <c r="H413" s="1" t="s">
        <v>2478</v>
      </c>
      <c r="I413" s="1" t="s">
        <v>4061</v>
      </c>
      <c r="J413" s="1" t="s">
        <v>2480</v>
      </c>
      <c r="K413" s="1" t="s">
        <v>4061</v>
      </c>
      <c r="L413" s="1" t="s">
        <v>4061</v>
      </c>
      <c r="M413" s="1" t="s">
        <v>2481</v>
      </c>
      <c r="N413" s="1" t="s">
        <v>2481</v>
      </c>
      <c r="O413" s="1" t="s">
        <v>2482</v>
      </c>
      <c r="P413" s="1" t="s">
        <v>2483</v>
      </c>
      <c r="Q413" s="1" t="s">
        <v>2484</v>
      </c>
      <c r="R413" s="1" t="s">
        <v>4205</v>
      </c>
      <c r="S413" s="1" t="s">
        <v>2486</v>
      </c>
      <c r="T413" s="1" t="s">
        <v>2487</v>
      </c>
      <c r="U413" s="1" t="s">
        <v>2488</v>
      </c>
    </row>
    <row r="414" s="1" customFormat="1" spans="1:21">
      <c r="A414" s="3">
        <v>17890955824</v>
      </c>
      <c r="B414" s="1" t="s">
        <v>2499</v>
      </c>
      <c r="C414" s="1" t="s">
        <v>4206</v>
      </c>
      <c r="D414" s="1" t="s">
        <v>4126</v>
      </c>
      <c r="E414" s="1" t="s">
        <v>4207</v>
      </c>
      <c r="F414" s="1" t="s">
        <v>2508</v>
      </c>
      <c r="G414" s="1" t="s">
        <v>2520</v>
      </c>
      <c r="H414" s="1" t="s">
        <v>2478</v>
      </c>
      <c r="I414" s="1" t="s">
        <v>4208</v>
      </c>
      <c r="J414" s="1" t="s">
        <v>2480</v>
      </c>
      <c r="K414" s="1" t="s">
        <v>4208</v>
      </c>
      <c r="L414" s="1" t="s">
        <v>4208</v>
      </c>
      <c r="M414" s="1" t="s">
        <v>2481</v>
      </c>
      <c r="N414" s="1" t="s">
        <v>2481</v>
      </c>
      <c r="O414" s="1" t="s">
        <v>2482</v>
      </c>
      <c r="P414" s="1" t="s">
        <v>2483</v>
      </c>
      <c r="Q414" s="1" t="s">
        <v>2484</v>
      </c>
      <c r="R414" s="1" t="s">
        <v>4209</v>
      </c>
      <c r="S414" s="1" t="s">
        <v>2486</v>
      </c>
      <c r="T414" s="1" t="s">
        <v>2487</v>
      </c>
      <c r="U414" s="1" t="s">
        <v>2488</v>
      </c>
    </row>
    <row r="415" s="1" customFormat="1" spans="1:21">
      <c r="A415" s="3">
        <v>17890962066</v>
      </c>
      <c r="B415" s="1" t="s">
        <v>2499</v>
      </c>
      <c r="C415" s="1" t="s">
        <v>4210</v>
      </c>
      <c r="D415" s="1" t="s">
        <v>4126</v>
      </c>
      <c r="E415" s="1" t="s">
        <v>4211</v>
      </c>
      <c r="F415" s="1" t="s">
        <v>2508</v>
      </c>
      <c r="G415" s="1" t="s">
        <v>2520</v>
      </c>
      <c r="H415" s="1" t="s">
        <v>2478</v>
      </c>
      <c r="I415" s="1" t="s">
        <v>4212</v>
      </c>
      <c r="J415" s="1" t="s">
        <v>2480</v>
      </c>
      <c r="K415" s="1" t="s">
        <v>4212</v>
      </c>
      <c r="L415" s="1" t="s">
        <v>4212</v>
      </c>
      <c r="M415" s="1" t="s">
        <v>2481</v>
      </c>
      <c r="N415" s="1" t="s">
        <v>2481</v>
      </c>
      <c r="O415" s="1" t="s">
        <v>2482</v>
      </c>
      <c r="P415" s="1" t="s">
        <v>2483</v>
      </c>
      <c r="Q415" s="1" t="s">
        <v>2484</v>
      </c>
      <c r="R415" s="1" t="s">
        <v>4213</v>
      </c>
      <c r="S415" s="1" t="s">
        <v>2486</v>
      </c>
      <c r="T415" s="1" t="s">
        <v>2487</v>
      </c>
      <c r="U415" s="1" t="s">
        <v>2488</v>
      </c>
    </row>
    <row r="416" s="1" customFormat="1" spans="1:21">
      <c r="A416" s="3">
        <v>17891015286</v>
      </c>
      <c r="B416" s="1" t="s">
        <v>2499</v>
      </c>
      <c r="C416" s="1" t="s">
        <v>4214</v>
      </c>
      <c r="D416" s="1" t="s">
        <v>3092</v>
      </c>
      <c r="E416" s="1" t="s">
        <v>4215</v>
      </c>
      <c r="F416" s="1" t="s">
        <v>2508</v>
      </c>
      <c r="G416" s="1" t="s">
        <v>2624</v>
      </c>
      <c r="H416" s="1" t="s">
        <v>2478</v>
      </c>
      <c r="I416" s="1" t="s">
        <v>3591</v>
      </c>
      <c r="J416" s="1" t="s">
        <v>2480</v>
      </c>
      <c r="K416" s="1" t="s">
        <v>3591</v>
      </c>
      <c r="L416" s="1" t="s">
        <v>3591</v>
      </c>
      <c r="M416" s="1" t="s">
        <v>2481</v>
      </c>
      <c r="N416" s="1" t="s">
        <v>2481</v>
      </c>
      <c r="O416" s="1" t="s">
        <v>2482</v>
      </c>
      <c r="P416" s="1" t="s">
        <v>2483</v>
      </c>
      <c r="Q416" s="1" t="s">
        <v>2484</v>
      </c>
      <c r="R416" s="1" t="s">
        <v>4216</v>
      </c>
      <c r="S416" s="1" t="s">
        <v>2486</v>
      </c>
      <c r="T416" s="1" t="s">
        <v>2487</v>
      </c>
      <c r="U416" s="1" t="s">
        <v>2488</v>
      </c>
    </row>
    <row r="417" s="1" customFormat="1" spans="1:21">
      <c r="A417" s="3">
        <v>17891051309</v>
      </c>
      <c r="B417" s="1" t="s">
        <v>2499</v>
      </c>
      <c r="C417" s="1" t="s">
        <v>4217</v>
      </c>
      <c r="D417" s="1" t="s">
        <v>2913</v>
      </c>
      <c r="E417" s="1" t="s">
        <v>4218</v>
      </c>
      <c r="F417" s="1" t="s">
        <v>2520</v>
      </c>
      <c r="G417" s="1" t="s">
        <v>2624</v>
      </c>
      <c r="H417" s="1" t="s">
        <v>2478</v>
      </c>
      <c r="I417" s="1" t="s">
        <v>3636</v>
      </c>
      <c r="J417" s="1" t="s">
        <v>2480</v>
      </c>
      <c r="K417" s="1" t="s">
        <v>3636</v>
      </c>
      <c r="L417" s="1" t="s">
        <v>3636</v>
      </c>
      <c r="M417" s="1" t="s">
        <v>2481</v>
      </c>
      <c r="N417" s="1" t="s">
        <v>2481</v>
      </c>
      <c r="O417" s="1" t="s">
        <v>2482</v>
      </c>
      <c r="P417" s="1" t="s">
        <v>2483</v>
      </c>
      <c r="Q417" s="1" t="s">
        <v>2484</v>
      </c>
      <c r="R417" s="1" t="s">
        <v>4219</v>
      </c>
      <c r="S417" s="1" t="s">
        <v>2486</v>
      </c>
      <c r="T417" s="1" t="s">
        <v>2487</v>
      </c>
      <c r="U417" s="1" t="s">
        <v>2488</v>
      </c>
    </row>
    <row r="418" s="1" customFormat="1" spans="1:21">
      <c r="A418" s="3">
        <v>17891072088</v>
      </c>
      <c r="B418" s="1" t="s">
        <v>2499</v>
      </c>
      <c r="C418" s="1" t="s">
        <v>4220</v>
      </c>
      <c r="D418" s="1" t="s">
        <v>4221</v>
      </c>
      <c r="E418" s="1" t="s">
        <v>4222</v>
      </c>
      <c r="F418" s="1" t="s">
        <v>2508</v>
      </c>
      <c r="G418" s="1" t="s">
        <v>2624</v>
      </c>
      <c r="H418" s="1" t="s">
        <v>2478</v>
      </c>
      <c r="I418" s="1" t="s">
        <v>4223</v>
      </c>
      <c r="J418" s="1" t="s">
        <v>2480</v>
      </c>
      <c r="K418" s="1" t="s">
        <v>4223</v>
      </c>
      <c r="L418" s="1" t="s">
        <v>4223</v>
      </c>
      <c r="M418" s="1" t="s">
        <v>2481</v>
      </c>
      <c r="N418" s="1" t="s">
        <v>2481</v>
      </c>
      <c r="O418" s="1" t="s">
        <v>2482</v>
      </c>
      <c r="P418" s="1" t="s">
        <v>2483</v>
      </c>
      <c r="Q418" s="1" t="s">
        <v>2484</v>
      </c>
      <c r="R418" s="1" t="s">
        <v>4224</v>
      </c>
      <c r="S418" s="1" t="s">
        <v>2486</v>
      </c>
      <c r="T418" s="1" t="s">
        <v>2487</v>
      </c>
      <c r="U418" s="1" t="s">
        <v>2488</v>
      </c>
    </row>
    <row r="419" s="1" customFormat="1" spans="1:21">
      <c r="A419" s="3">
        <v>17891185781</v>
      </c>
      <c r="B419" s="1" t="s">
        <v>2499</v>
      </c>
      <c r="C419" s="1" t="s">
        <v>4225</v>
      </c>
      <c r="D419" s="1" t="s">
        <v>3675</v>
      </c>
      <c r="E419" s="1" t="s">
        <v>4226</v>
      </c>
      <c r="F419" s="1" t="s">
        <v>2500</v>
      </c>
      <c r="G419" s="1" t="s">
        <v>2508</v>
      </c>
      <c r="H419" s="1" t="s">
        <v>2478</v>
      </c>
      <c r="I419" s="1" t="s">
        <v>3677</v>
      </c>
      <c r="J419" s="1" t="s">
        <v>2480</v>
      </c>
      <c r="K419" s="1" t="s">
        <v>3677</v>
      </c>
      <c r="L419" s="1" t="s">
        <v>3677</v>
      </c>
      <c r="M419" s="1" t="s">
        <v>2481</v>
      </c>
      <c r="N419" s="1" t="s">
        <v>2481</v>
      </c>
      <c r="O419" s="1" t="s">
        <v>2482</v>
      </c>
      <c r="P419" s="1" t="s">
        <v>2483</v>
      </c>
      <c r="Q419" s="1" t="s">
        <v>2484</v>
      </c>
      <c r="R419" s="1" t="s">
        <v>4227</v>
      </c>
      <c r="S419" s="1" t="s">
        <v>2486</v>
      </c>
      <c r="T419" s="1" t="s">
        <v>2487</v>
      </c>
      <c r="U419" s="1" t="s">
        <v>2488</v>
      </c>
    </row>
    <row r="420" s="1" customFormat="1" spans="1:21">
      <c r="A420" s="3">
        <v>17891581721</v>
      </c>
      <c r="B420" s="1" t="s">
        <v>2499</v>
      </c>
      <c r="C420" s="1" t="s">
        <v>4228</v>
      </c>
      <c r="D420" s="1" t="s">
        <v>3970</v>
      </c>
      <c r="E420" s="1" t="s">
        <v>4229</v>
      </c>
      <c r="F420" s="1" t="s">
        <v>2500</v>
      </c>
      <c r="G420" s="1" t="s">
        <v>2508</v>
      </c>
      <c r="H420" s="1" t="s">
        <v>2478</v>
      </c>
      <c r="I420" s="1" t="s">
        <v>4139</v>
      </c>
      <c r="J420" s="1" t="s">
        <v>2480</v>
      </c>
      <c r="K420" s="1" t="s">
        <v>4139</v>
      </c>
      <c r="L420" s="1" t="s">
        <v>4139</v>
      </c>
      <c r="M420" s="1" t="s">
        <v>2481</v>
      </c>
      <c r="N420" s="1" t="s">
        <v>2481</v>
      </c>
      <c r="O420" s="1" t="s">
        <v>2482</v>
      </c>
      <c r="P420" s="1" t="s">
        <v>2483</v>
      </c>
      <c r="Q420" s="1" t="s">
        <v>2484</v>
      </c>
      <c r="R420" s="1" t="s">
        <v>4230</v>
      </c>
      <c r="S420" s="1" t="s">
        <v>2486</v>
      </c>
      <c r="T420" s="1" t="s">
        <v>2487</v>
      </c>
      <c r="U420" s="1" t="s">
        <v>2488</v>
      </c>
    </row>
    <row r="421" s="1" customFormat="1" spans="1:21">
      <c r="A421" s="3">
        <v>17891626858</v>
      </c>
      <c r="B421" s="1" t="s">
        <v>2499</v>
      </c>
      <c r="C421" s="1" t="s">
        <v>4231</v>
      </c>
      <c r="D421" s="1" t="s">
        <v>3092</v>
      </c>
      <c r="E421" s="1" t="s">
        <v>4232</v>
      </c>
      <c r="F421" s="1" t="s">
        <v>2500</v>
      </c>
      <c r="G421" s="1" t="s">
        <v>2508</v>
      </c>
      <c r="H421" s="1" t="s">
        <v>2478</v>
      </c>
      <c r="I421" s="1" t="s">
        <v>4077</v>
      </c>
      <c r="J421" s="1" t="s">
        <v>2480</v>
      </c>
      <c r="K421" s="1" t="s">
        <v>4077</v>
      </c>
      <c r="L421" s="1" t="s">
        <v>4077</v>
      </c>
      <c r="M421" s="1" t="s">
        <v>2481</v>
      </c>
      <c r="N421" s="1" t="s">
        <v>2481</v>
      </c>
      <c r="O421" s="1" t="s">
        <v>2482</v>
      </c>
      <c r="P421" s="1" t="s">
        <v>2483</v>
      </c>
      <c r="Q421" s="1" t="s">
        <v>2484</v>
      </c>
      <c r="R421" s="1" t="s">
        <v>4233</v>
      </c>
      <c r="S421" s="1" t="s">
        <v>2486</v>
      </c>
      <c r="T421" s="1" t="s">
        <v>2487</v>
      </c>
      <c r="U421" s="1" t="s">
        <v>2488</v>
      </c>
    </row>
    <row r="422" s="1" customFormat="1" spans="1:21">
      <c r="A422" s="3">
        <v>17891672305</v>
      </c>
      <c r="B422" s="1" t="s">
        <v>2499</v>
      </c>
      <c r="C422" s="1" t="s">
        <v>4234</v>
      </c>
      <c r="D422" s="1" t="s">
        <v>3486</v>
      </c>
      <c r="E422" s="1" t="s">
        <v>4235</v>
      </c>
      <c r="F422" s="1" t="s">
        <v>2500</v>
      </c>
      <c r="G422" s="1" t="s">
        <v>2508</v>
      </c>
      <c r="H422" s="1" t="s">
        <v>2478</v>
      </c>
      <c r="I422" s="1" t="s">
        <v>4236</v>
      </c>
      <c r="J422" s="1" t="s">
        <v>2480</v>
      </c>
      <c r="K422" s="1" t="s">
        <v>4236</v>
      </c>
      <c r="L422" s="1" t="s">
        <v>4236</v>
      </c>
      <c r="M422" s="1" t="s">
        <v>2481</v>
      </c>
      <c r="N422" s="1" t="s">
        <v>2481</v>
      </c>
      <c r="O422" s="1" t="s">
        <v>2482</v>
      </c>
      <c r="P422" s="1" t="s">
        <v>2483</v>
      </c>
      <c r="Q422" s="1" t="s">
        <v>2484</v>
      </c>
      <c r="R422" s="1" t="s">
        <v>4237</v>
      </c>
      <c r="S422" s="1" t="s">
        <v>2486</v>
      </c>
      <c r="T422" s="1" t="s">
        <v>2487</v>
      </c>
      <c r="U422" s="1" t="s">
        <v>2488</v>
      </c>
    </row>
    <row r="423" s="1" customFormat="1" spans="1:21">
      <c r="A423" s="3">
        <v>17891688869</v>
      </c>
      <c r="B423" s="1" t="s">
        <v>2499</v>
      </c>
      <c r="C423" s="1" t="s">
        <v>4238</v>
      </c>
      <c r="D423" s="1" t="s">
        <v>3074</v>
      </c>
      <c r="E423" s="1" t="s">
        <v>4239</v>
      </c>
      <c r="F423" s="1" t="s">
        <v>2500</v>
      </c>
      <c r="G423" s="1" t="s">
        <v>2508</v>
      </c>
      <c r="H423" s="1" t="s">
        <v>2478</v>
      </c>
      <c r="I423" s="1" t="s">
        <v>4240</v>
      </c>
      <c r="J423" s="1" t="s">
        <v>2480</v>
      </c>
      <c r="K423" s="1" t="s">
        <v>4240</v>
      </c>
      <c r="L423" s="1" t="s">
        <v>4240</v>
      </c>
      <c r="M423" s="1" t="s">
        <v>2481</v>
      </c>
      <c r="N423" s="1" t="s">
        <v>2481</v>
      </c>
      <c r="O423" s="1" t="s">
        <v>2482</v>
      </c>
      <c r="P423" s="1" t="s">
        <v>2483</v>
      </c>
      <c r="Q423" s="1" t="s">
        <v>2484</v>
      </c>
      <c r="R423" s="1" t="s">
        <v>4241</v>
      </c>
      <c r="S423" s="1" t="s">
        <v>2486</v>
      </c>
      <c r="T423" s="1" t="s">
        <v>2487</v>
      </c>
      <c r="U423" s="1" t="s">
        <v>2488</v>
      </c>
    </row>
    <row r="424" s="1" customFormat="1" spans="1:21">
      <c r="A424" s="3">
        <v>17891754422</v>
      </c>
      <c r="B424" s="1" t="s">
        <v>2499</v>
      </c>
      <c r="C424" s="1" t="s">
        <v>4242</v>
      </c>
      <c r="D424" s="1" t="s">
        <v>4071</v>
      </c>
      <c r="E424" s="1" t="s">
        <v>4243</v>
      </c>
      <c r="F424" s="1" t="s">
        <v>2508</v>
      </c>
      <c r="G424" s="1" t="s">
        <v>2520</v>
      </c>
      <c r="H424" s="1" t="s">
        <v>2478</v>
      </c>
      <c r="I424" s="1" t="s">
        <v>4073</v>
      </c>
      <c r="J424" s="1" t="s">
        <v>2480</v>
      </c>
      <c r="K424" s="1" t="s">
        <v>4073</v>
      </c>
      <c r="L424" s="1" t="s">
        <v>4073</v>
      </c>
      <c r="M424" s="1" t="s">
        <v>2481</v>
      </c>
      <c r="N424" s="1" t="s">
        <v>2481</v>
      </c>
      <c r="O424" s="1" t="s">
        <v>2482</v>
      </c>
      <c r="P424" s="1" t="s">
        <v>2483</v>
      </c>
      <c r="Q424" s="1" t="s">
        <v>2484</v>
      </c>
      <c r="R424" s="1" t="s">
        <v>4244</v>
      </c>
      <c r="S424" s="1" t="s">
        <v>2486</v>
      </c>
      <c r="T424" s="1" t="s">
        <v>2487</v>
      </c>
      <c r="U424" s="1" t="s">
        <v>2488</v>
      </c>
    </row>
    <row r="425" s="1" customFormat="1" spans="1:21">
      <c r="A425" s="3">
        <v>17891813679</v>
      </c>
      <c r="B425" s="1" t="s">
        <v>2500</v>
      </c>
      <c r="C425" s="1" t="s">
        <v>4245</v>
      </c>
      <c r="D425" s="1" t="s">
        <v>3092</v>
      </c>
      <c r="E425" s="1" t="s">
        <v>4246</v>
      </c>
      <c r="F425" s="1" t="s">
        <v>2500</v>
      </c>
      <c r="G425" s="1" t="s">
        <v>2508</v>
      </c>
      <c r="H425" s="1" t="s">
        <v>2478</v>
      </c>
      <c r="I425" s="1" t="s">
        <v>4200</v>
      </c>
      <c r="J425" s="1" t="s">
        <v>2480</v>
      </c>
      <c r="K425" s="1" t="s">
        <v>4200</v>
      </c>
      <c r="L425" s="1" t="s">
        <v>4200</v>
      </c>
      <c r="M425" s="1" t="s">
        <v>2481</v>
      </c>
      <c r="N425" s="1" t="s">
        <v>2481</v>
      </c>
      <c r="O425" s="1" t="s">
        <v>2482</v>
      </c>
      <c r="P425" s="1" t="s">
        <v>2483</v>
      </c>
      <c r="Q425" s="1" t="s">
        <v>2484</v>
      </c>
      <c r="R425" s="1" t="s">
        <v>4247</v>
      </c>
      <c r="S425" s="1" t="s">
        <v>2486</v>
      </c>
      <c r="T425" s="1" t="s">
        <v>2487</v>
      </c>
      <c r="U425" s="1" t="s">
        <v>2488</v>
      </c>
    </row>
    <row r="426" s="1" customFormat="1" spans="1:21">
      <c r="A426" s="3">
        <v>17891917979</v>
      </c>
      <c r="B426" s="1" t="s">
        <v>2500</v>
      </c>
      <c r="C426" s="1" t="s">
        <v>4248</v>
      </c>
      <c r="D426" s="1" t="s">
        <v>3092</v>
      </c>
      <c r="E426" s="1" t="s">
        <v>4249</v>
      </c>
      <c r="F426" s="1" t="s">
        <v>2500</v>
      </c>
      <c r="G426" s="1" t="s">
        <v>2508</v>
      </c>
      <c r="H426" s="1" t="s">
        <v>2478</v>
      </c>
      <c r="I426" s="1" t="s">
        <v>4077</v>
      </c>
      <c r="J426" s="1" t="s">
        <v>2480</v>
      </c>
      <c r="K426" s="1" t="s">
        <v>4077</v>
      </c>
      <c r="L426" s="1" t="s">
        <v>4077</v>
      </c>
      <c r="M426" s="1" t="s">
        <v>2481</v>
      </c>
      <c r="N426" s="1" t="s">
        <v>2481</v>
      </c>
      <c r="O426" s="1" t="s">
        <v>2482</v>
      </c>
      <c r="P426" s="1" t="s">
        <v>2483</v>
      </c>
      <c r="Q426" s="1" t="s">
        <v>2484</v>
      </c>
      <c r="R426" s="1" t="s">
        <v>4250</v>
      </c>
      <c r="S426" s="1" t="s">
        <v>2486</v>
      </c>
      <c r="T426" s="1" t="s">
        <v>2487</v>
      </c>
      <c r="U426" s="1" t="s">
        <v>2488</v>
      </c>
    </row>
    <row r="427" s="1" customFormat="1" spans="1:21">
      <c r="A427" s="3">
        <v>17892142297</v>
      </c>
      <c r="B427" s="1" t="s">
        <v>2500</v>
      </c>
      <c r="C427" s="1" t="s">
        <v>4251</v>
      </c>
      <c r="D427" s="1" t="s">
        <v>2707</v>
      </c>
      <c r="E427" s="1" t="s">
        <v>3907</v>
      </c>
      <c r="F427" s="1" t="s">
        <v>2500</v>
      </c>
      <c r="G427" s="1" t="s">
        <v>2520</v>
      </c>
      <c r="H427" s="1" t="s">
        <v>2478</v>
      </c>
      <c r="I427" s="1" t="s">
        <v>4252</v>
      </c>
      <c r="J427" s="1" t="s">
        <v>2480</v>
      </c>
      <c r="K427" s="1" t="s">
        <v>4252</v>
      </c>
      <c r="L427" s="1" t="s">
        <v>4252</v>
      </c>
      <c r="M427" s="1" t="s">
        <v>2481</v>
      </c>
      <c r="N427" s="1" t="s">
        <v>2481</v>
      </c>
      <c r="O427" s="1" t="s">
        <v>2482</v>
      </c>
      <c r="P427" s="1" t="s">
        <v>2483</v>
      </c>
      <c r="Q427" s="1" t="s">
        <v>2484</v>
      </c>
      <c r="R427" s="1" t="s">
        <v>4253</v>
      </c>
      <c r="S427" s="1" t="s">
        <v>2486</v>
      </c>
      <c r="T427" s="1" t="s">
        <v>2487</v>
      </c>
      <c r="U427" s="1" t="s">
        <v>2488</v>
      </c>
    </row>
    <row r="428" s="1" customFormat="1" spans="1:21">
      <c r="A428" s="3">
        <v>17892176253</v>
      </c>
      <c r="B428" s="1" t="s">
        <v>2500</v>
      </c>
      <c r="C428" s="1" t="s">
        <v>4254</v>
      </c>
      <c r="D428" s="1" t="s">
        <v>3106</v>
      </c>
      <c r="E428" s="1" t="s">
        <v>4255</v>
      </c>
      <c r="F428" s="1" t="s">
        <v>2520</v>
      </c>
      <c r="G428" s="1" t="s">
        <v>2624</v>
      </c>
      <c r="H428" s="1" t="s">
        <v>2478</v>
      </c>
      <c r="I428" s="1" t="s">
        <v>4185</v>
      </c>
      <c r="J428" s="1" t="s">
        <v>2480</v>
      </c>
      <c r="K428" s="1" t="s">
        <v>4185</v>
      </c>
      <c r="L428" s="1" t="s">
        <v>4185</v>
      </c>
      <c r="M428" s="1" t="s">
        <v>2481</v>
      </c>
      <c r="N428" s="1" t="s">
        <v>2481</v>
      </c>
      <c r="O428" s="1" t="s">
        <v>2482</v>
      </c>
      <c r="P428" s="1" t="s">
        <v>2483</v>
      </c>
      <c r="Q428" s="1" t="s">
        <v>2484</v>
      </c>
      <c r="R428" s="1" t="s">
        <v>4256</v>
      </c>
      <c r="S428" s="1" t="s">
        <v>2486</v>
      </c>
      <c r="T428" s="1" t="s">
        <v>2487</v>
      </c>
      <c r="U428" s="1" t="s">
        <v>2488</v>
      </c>
    </row>
    <row r="429" s="1" customFormat="1" spans="1:21">
      <c r="A429" s="3">
        <v>17892199322</v>
      </c>
      <c r="B429" s="1" t="s">
        <v>2500</v>
      </c>
      <c r="C429" s="1" t="s">
        <v>4257</v>
      </c>
      <c r="D429" s="1" t="s">
        <v>3092</v>
      </c>
      <c r="E429" s="1" t="s">
        <v>4258</v>
      </c>
      <c r="F429" s="1" t="s">
        <v>2500</v>
      </c>
      <c r="G429" s="1" t="s">
        <v>2508</v>
      </c>
      <c r="H429" s="1" t="s">
        <v>2478</v>
      </c>
      <c r="I429" s="1" t="s">
        <v>4259</v>
      </c>
      <c r="J429" s="1" t="s">
        <v>2480</v>
      </c>
      <c r="K429" s="1" t="s">
        <v>4259</v>
      </c>
      <c r="L429" s="1" t="s">
        <v>4259</v>
      </c>
      <c r="M429" s="1" t="s">
        <v>2481</v>
      </c>
      <c r="N429" s="1" t="s">
        <v>2481</v>
      </c>
      <c r="O429" s="1" t="s">
        <v>2482</v>
      </c>
      <c r="P429" s="1" t="s">
        <v>2483</v>
      </c>
      <c r="Q429" s="1" t="s">
        <v>2484</v>
      </c>
      <c r="R429" s="1" t="s">
        <v>4260</v>
      </c>
      <c r="S429" s="1" t="s">
        <v>2486</v>
      </c>
      <c r="T429" s="1" t="s">
        <v>2487</v>
      </c>
      <c r="U429" s="1" t="s">
        <v>2488</v>
      </c>
    </row>
    <row r="430" s="1" customFormat="1" spans="1:21">
      <c r="A430" s="3">
        <v>17892211844</v>
      </c>
      <c r="B430" s="1" t="s">
        <v>2500</v>
      </c>
      <c r="C430" s="1" t="s">
        <v>4261</v>
      </c>
      <c r="D430" s="1" t="s">
        <v>2913</v>
      </c>
      <c r="E430" s="1" t="s">
        <v>4262</v>
      </c>
      <c r="F430" s="1" t="s">
        <v>2500</v>
      </c>
      <c r="G430" s="1" t="s">
        <v>2508</v>
      </c>
      <c r="H430" s="1" t="s">
        <v>2478</v>
      </c>
      <c r="I430" s="1" t="s">
        <v>4263</v>
      </c>
      <c r="J430" s="1" t="s">
        <v>2480</v>
      </c>
      <c r="K430" s="1" t="s">
        <v>4263</v>
      </c>
      <c r="L430" s="1" t="s">
        <v>4263</v>
      </c>
      <c r="M430" s="1" t="s">
        <v>2481</v>
      </c>
      <c r="N430" s="1" t="s">
        <v>2481</v>
      </c>
      <c r="O430" s="1" t="s">
        <v>2482</v>
      </c>
      <c r="P430" s="1" t="s">
        <v>2483</v>
      </c>
      <c r="Q430" s="1" t="s">
        <v>2484</v>
      </c>
      <c r="R430" s="1" t="s">
        <v>4264</v>
      </c>
      <c r="S430" s="1" t="s">
        <v>2486</v>
      </c>
      <c r="T430" s="1" t="s">
        <v>2487</v>
      </c>
      <c r="U430" s="1" t="s">
        <v>2488</v>
      </c>
    </row>
    <row r="431" s="1" customFormat="1" spans="1:21">
      <c r="A431" s="3">
        <v>17892275335</v>
      </c>
      <c r="B431" s="1" t="s">
        <v>2500</v>
      </c>
      <c r="C431" s="1" t="s">
        <v>4265</v>
      </c>
      <c r="D431" s="1" t="s">
        <v>3092</v>
      </c>
      <c r="E431" s="1" t="s">
        <v>4266</v>
      </c>
      <c r="F431" s="1" t="s">
        <v>2500</v>
      </c>
      <c r="G431" s="1" t="s">
        <v>2508</v>
      </c>
      <c r="H431" s="1" t="s">
        <v>2478</v>
      </c>
      <c r="I431" s="1" t="s">
        <v>4077</v>
      </c>
      <c r="J431" s="1" t="s">
        <v>2480</v>
      </c>
      <c r="K431" s="1" t="s">
        <v>4077</v>
      </c>
      <c r="L431" s="1" t="s">
        <v>4077</v>
      </c>
      <c r="M431" s="1" t="s">
        <v>2481</v>
      </c>
      <c r="N431" s="1" t="s">
        <v>2481</v>
      </c>
      <c r="O431" s="1" t="s">
        <v>2482</v>
      </c>
      <c r="P431" s="1" t="s">
        <v>2483</v>
      </c>
      <c r="Q431" s="1" t="s">
        <v>2484</v>
      </c>
      <c r="R431" s="1" t="s">
        <v>4267</v>
      </c>
      <c r="S431" s="1" t="s">
        <v>2486</v>
      </c>
      <c r="T431" s="1" t="s">
        <v>2487</v>
      </c>
      <c r="U431" s="1" t="s">
        <v>2488</v>
      </c>
    </row>
    <row r="432" s="1" customFormat="1" spans="1:21">
      <c r="A432" s="3">
        <v>17892297643</v>
      </c>
      <c r="B432" s="1" t="s">
        <v>2500</v>
      </c>
      <c r="C432" s="1" t="s">
        <v>4268</v>
      </c>
      <c r="D432" s="1" t="s">
        <v>3685</v>
      </c>
      <c r="E432" s="1" t="s">
        <v>4269</v>
      </c>
      <c r="F432" s="1" t="s">
        <v>2500</v>
      </c>
      <c r="G432" s="1" t="s">
        <v>2508</v>
      </c>
      <c r="H432" s="1" t="s">
        <v>2478</v>
      </c>
      <c r="I432" s="1" t="s">
        <v>4270</v>
      </c>
      <c r="J432" s="1" t="s">
        <v>2480</v>
      </c>
      <c r="K432" s="1" t="s">
        <v>4270</v>
      </c>
      <c r="L432" s="1" t="s">
        <v>4270</v>
      </c>
      <c r="M432" s="1" t="s">
        <v>2481</v>
      </c>
      <c r="N432" s="1" t="s">
        <v>2481</v>
      </c>
      <c r="O432" s="1" t="s">
        <v>2482</v>
      </c>
      <c r="P432" s="1" t="s">
        <v>2483</v>
      </c>
      <c r="Q432" s="1" t="s">
        <v>2484</v>
      </c>
      <c r="R432" s="1" t="s">
        <v>4271</v>
      </c>
      <c r="S432" s="1" t="s">
        <v>2486</v>
      </c>
      <c r="T432" s="1" t="s">
        <v>2487</v>
      </c>
      <c r="U432" s="1" t="s">
        <v>2488</v>
      </c>
    </row>
    <row r="433" s="1" customFormat="1" spans="1:21">
      <c r="A433" s="3">
        <v>17892470736</v>
      </c>
      <c r="B433" s="1" t="s">
        <v>2500</v>
      </c>
      <c r="C433" s="1" t="s">
        <v>4272</v>
      </c>
      <c r="D433" s="1" t="s">
        <v>3092</v>
      </c>
      <c r="E433" s="1" t="s">
        <v>4273</v>
      </c>
      <c r="F433" s="1" t="s">
        <v>2500</v>
      </c>
      <c r="G433" s="1" t="s">
        <v>2508</v>
      </c>
      <c r="H433" s="1" t="s">
        <v>2478</v>
      </c>
      <c r="I433" s="1" t="s">
        <v>4077</v>
      </c>
      <c r="J433" s="1" t="s">
        <v>2480</v>
      </c>
      <c r="K433" s="1" t="s">
        <v>4077</v>
      </c>
      <c r="L433" s="1" t="s">
        <v>4077</v>
      </c>
      <c r="M433" s="1" t="s">
        <v>2481</v>
      </c>
      <c r="N433" s="1" t="s">
        <v>2481</v>
      </c>
      <c r="O433" s="1" t="s">
        <v>2482</v>
      </c>
      <c r="P433" s="1" t="s">
        <v>2483</v>
      </c>
      <c r="Q433" s="1" t="s">
        <v>2484</v>
      </c>
      <c r="R433" s="1" t="s">
        <v>4274</v>
      </c>
      <c r="S433" s="1" t="s">
        <v>2486</v>
      </c>
      <c r="T433" s="1" t="s">
        <v>2487</v>
      </c>
      <c r="U433" s="1" t="s">
        <v>2488</v>
      </c>
    </row>
    <row r="434" s="1" customFormat="1" spans="1:21">
      <c r="A434" s="3">
        <v>17892526654</v>
      </c>
      <c r="B434" s="1" t="s">
        <v>2500</v>
      </c>
      <c r="C434" s="1" t="s">
        <v>4275</v>
      </c>
      <c r="D434" s="1" t="s">
        <v>3092</v>
      </c>
      <c r="E434" s="1" t="s">
        <v>4276</v>
      </c>
      <c r="F434" s="1" t="s">
        <v>2500</v>
      </c>
      <c r="G434" s="1" t="s">
        <v>2508</v>
      </c>
      <c r="H434" s="1" t="s">
        <v>2478</v>
      </c>
      <c r="I434" s="1" t="s">
        <v>4077</v>
      </c>
      <c r="J434" s="1" t="s">
        <v>2480</v>
      </c>
      <c r="K434" s="1" t="s">
        <v>4077</v>
      </c>
      <c r="L434" s="1" t="s">
        <v>4077</v>
      </c>
      <c r="M434" s="1" t="s">
        <v>2481</v>
      </c>
      <c r="N434" s="1" t="s">
        <v>2481</v>
      </c>
      <c r="O434" s="1" t="s">
        <v>2482</v>
      </c>
      <c r="P434" s="1" t="s">
        <v>2483</v>
      </c>
      <c r="Q434" s="1" t="s">
        <v>2484</v>
      </c>
      <c r="R434" s="1" t="s">
        <v>4277</v>
      </c>
      <c r="S434" s="1" t="s">
        <v>2486</v>
      </c>
      <c r="T434" s="1" t="s">
        <v>2487</v>
      </c>
      <c r="U434" s="1" t="s">
        <v>2488</v>
      </c>
    </row>
    <row r="435" s="1" customFormat="1" spans="1:21">
      <c r="A435" s="3">
        <v>17892602428</v>
      </c>
      <c r="B435" s="1" t="s">
        <v>2500</v>
      </c>
      <c r="C435" s="1" t="s">
        <v>4278</v>
      </c>
      <c r="D435" s="1" t="s">
        <v>3092</v>
      </c>
      <c r="E435" s="1" t="s">
        <v>4279</v>
      </c>
      <c r="F435" s="1" t="s">
        <v>2500</v>
      </c>
      <c r="G435" s="1" t="s">
        <v>2508</v>
      </c>
      <c r="H435" s="1" t="s">
        <v>2478</v>
      </c>
      <c r="I435" s="1" t="s">
        <v>4077</v>
      </c>
      <c r="J435" s="1" t="s">
        <v>2480</v>
      </c>
      <c r="K435" s="1" t="s">
        <v>4077</v>
      </c>
      <c r="L435" s="1" t="s">
        <v>4077</v>
      </c>
      <c r="M435" s="1" t="s">
        <v>2481</v>
      </c>
      <c r="N435" s="1" t="s">
        <v>2481</v>
      </c>
      <c r="O435" s="1" t="s">
        <v>2482</v>
      </c>
      <c r="P435" s="1" t="s">
        <v>2483</v>
      </c>
      <c r="Q435" s="1" t="s">
        <v>2484</v>
      </c>
      <c r="R435" s="1" t="s">
        <v>4280</v>
      </c>
      <c r="S435" s="1" t="s">
        <v>2486</v>
      </c>
      <c r="T435" s="1" t="s">
        <v>2487</v>
      </c>
      <c r="U435" s="1" t="s">
        <v>2488</v>
      </c>
    </row>
    <row r="436" s="1" customFormat="1" spans="1:21">
      <c r="A436" s="3">
        <v>17894907543</v>
      </c>
      <c r="B436" s="1" t="s">
        <v>2500</v>
      </c>
      <c r="C436" s="1" t="s">
        <v>4281</v>
      </c>
      <c r="D436" s="1" t="s">
        <v>3810</v>
      </c>
      <c r="E436" s="1" t="s">
        <v>4282</v>
      </c>
      <c r="F436" s="1" t="s">
        <v>2508</v>
      </c>
      <c r="G436" s="1" t="s">
        <v>2624</v>
      </c>
      <c r="H436" s="1" t="s">
        <v>2478</v>
      </c>
      <c r="I436" s="1" t="s">
        <v>4283</v>
      </c>
      <c r="J436" s="1" t="s">
        <v>2480</v>
      </c>
      <c r="K436" s="1" t="s">
        <v>4283</v>
      </c>
      <c r="L436" s="1" t="s">
        <v>4283</v>
      </c>
      <c r="M436" s="1" t="s">
        <v>2481</v>
      </c>
      <c r="N436" s="1" t="s">
        <v>2481</v>
      </c>
      <c r="O436" s="1" t="s">
        <v>2482</v>
      </c>
      <c r="P436" s="1" t="s">
        <v>2483</v>
      </c>
      <c r="Q436" s="1" t="s">
        <v>2484</v>
      </c>
      <c r="R436" s="1" t="s">
        <v>4284</v>
      </c>
      <c r="S436" s="1" t="s">
        <v>2486</v>
      </c>
      <c r="T436" s="1" t="s">
        <v>2487</v>
      </c>
      <c r="U436" s="1" t="s">
        <v>2488</v>
      </c>
    </row>
    <row r="437" s="1" customFormat="1" spans="1:21">
      <c r="A437" s="3">
        <v>17895055538</v>
      </c>
      <c r="B437" s="1" t="s">
        <v>2500</v>
      </c>
      <c r="C437" s="1" t="s">
        <v>4285</v>
      </c>
      <c r="D437" s="1" t="s">
        <v>2779</v>
      </c>
      <c r="E437" s="1" t="s">
        <v>4286</v>
      </c>
      <c r="F437" s="1" t="s">
        <v>2520</v>
      </c>
      <c r="G437" s="1" t="s">
        <v>2624</v>
      </c>
      <c r="H437" s="1" t="s">
        <v>2478</v>
      </c>
      <c r="I437" s="1" t="s">
        <v>4287</v>
      </c>
      <c r="J437" s="1" t="s">
        <v>2480</v>
      </c>
      <c r="K437" s="1" t="s">
        <v>4287</v>
      </c>
      <c r="L437" s="1" t="s">
        <v>4287</v>
      </c>
      <c r="M437" s="1" t="s">
        <v>2481</v>
      </c>
      <c r="N437" s="1" t="s">
        <v>2481</v>
      </c>
      <c r="O437" s="1" t="s">
        <v>2482</v>
      </c>
      <c r="P437" s="1" t="s">
        <v>2483</v>
      </c>
      <c r="Q437" s="1" t="s">
        <v>2484</v>
      </c>
      <c r="R437" s="1" t="s">
        <v>4288</v>
      </c>
      <c r="S437" s="1" t="s">
        <v>2486</v>
      </c>
      <c r="T437" s="1" t="s">
        <v>2487</v>
      </c>
      <c r="U437" s="1" t="s">
        <v>2488</v>
      </c>
    </row>
    <row r="438" s="1" customFormat="1" spans="1:21">
      <c r="A438" s="3">
        <v>17896061636</v>
      </c>
      <c r="B438" s="1" t="s">
        <v>2508</v>
      </c>
      <c r="C438" s="1" t="s">
        <v>4289</v>
      </c>
      <c r="D438" s="1" t="s">
        <v>3571</v>
      </c>
      <c r="E438" s="1" t="s">
        <v>4290</v>
      </c>
      <c r="F438" s="1" t="s">
        <v>2508</v>
      </c>
      <c r="G438" s="1" t="s">
        <v>2520</v>
      </c>
      <c r="H438" s="1" t="s">
        <v>2478</v>
      </c>
      <c r="I438" s="1" t="s">
        <v>4291</v>
      </c>
      <c r="J438" s="1" t="s">
        <v>2480</v>
      </c>
      <c r="K438" s="1" t="s">
        <v>4291</v>
      </c>
      <c r="L438" s="1" t="s">
        <v>4291</v>
      </c>
      <c r="M438" s="1" t="s">
        <v>2481</v>
      </c>
      <c r="N438" s="1" t="s">
        <v>2481</v>
      </c>
      <c r="O438" s="1" t="s">
        <v>2482</v>
      </c>
      <c r="P438" s="1" t="s">
        <v>2483</v>
      </c>
      <c r="Q438" s="1" t="s">
        <v>2484</v>
      </c>
      <c r="R438" s="1" t="s">
        <v>4292</v>
      </c>
      <c r="S438" s="1" t="s">
        <v>2486</v>
      </c>
      <c r="T438" s="1" t="s">
        <v>2487</v>
      </c>
      <c r="U438" s="1" t="s">
        <v>2488</v>
      </c>
    </row>
    <row r="439" s="1" customFormat="1" spans="1:21">
      <c r="A439" s="3">
        <v>17896370009</v>
      </c>
      <c r="B439" s="1" t="s">
        <v>2508</v>
      </c>
      <c r="C439" s="1" t="s">
        <v>4293</v>
      </c>
      <c r="D439" s="1" t="s">
        <v>3721</v>
      </c>
      <c r="E439" s="1" t="s">
        <v>4018</v>
      </c>
      <c r="F439" s="1" t="s">
        <v>2508</v>
      </c>
      <c r="G439" s="1" t="s">
        <v>2520</v>
      </c>
      <c r="H439" s="1" t="s">
        <v>2478</v>
      </c>
      <c r="I439" s="1" t="s">
        <v>3723</v>
      </c>
      <c r="J439" s="1" t="s">
        <v>2480</v>
      </c>
      <c r="K439" s="1" t="s">
        <v>3723</v>
      </c>
      <c r="L439" s="1" t="s">
        <v>3723</v>
      </c>
      <c r="M439" s="1" t="s">
        <v>2481</v>
      </c>
      <c r="N439" s="1" t="s">
        <v>2481</v>
      </c>
      <c r="O439" s="1" t="s">
        <v>2482</v>
      </c>
      <c r="P439" s="1" t="s">
        <v>2483</v>
      </c>
      <c r="Q439" s="1" t="s">
        <v>2484</v>
      </c>
      <c r="R439" s="1" t="s">
        <v>4294</v>
      </c>
      <c r="S439" s="1" t="s">
        <v>2486</v>
      </c>
      <c r="T439" s="1" t="s">
        <v>2487</v>
      </c>
      <c r="U439" s="1" t="s">
        <v>2488</v>
      </c>
    </row>
    <row r="440" s="1" customFormat="1" spans="1:21">
      <c r="A440" s="3">
        <v>17896582276</v>
      </c>
      <c r="B440" s="1" t="s">
        <v>2508</v>
      </c>
      <c r="C440" s="1" t="s">
        <v>4295</v>
      </c>
      <c r="D440" s="1" t="s">
        <v>3435</v>
      </c>
      <c r="E440" s="1" t="s">
        <v>4296</v>
      </c>
      <c r="F440" s="1" t="s">
        <v>2508</v>
      </c>
      <c r="G440" s="1" t="s">
        <v>2520</v>
      </c>
      <c r="H440" s="1" t="s">
        <v>2478</v>
      </c>
      <c r="I440" s="1" t="s">
        <v>4297</v>
      </c>
      <c r="J440" s="1" t="s">
        <v>2480</v>
      </c>
      <c r="K440" s="1" t="s">
        <v>4297</v>
      </c>
      <c r="L440" s="1" t="s">
        <v>4297</v>
      </c>
      <c r="M440" s="1" t="s">
        <v>2481</v>
      </c>
      <c r="N440" s="1" t="s">
        <v>2481</v>
      </c>
      <c r="O440" s="1" t="s">
        <v>2482</v>
      </c>
      <c r="P440" s="1" t="s">
        <v>2483</v>
      </c>
      <c r="Q440" s="1" t="s">
        <v>2484</v>
      </c>
      <c r="R440" s="1" t="s">
        <v>4298</v>
      </c>
      <c r="S440" s="1" t="s">
        <v>2486</v>
      </c>
      <c r="T440" s="1" t="s">
        <v>2487</v>
      </c>
      <c r="U440" s="1" t="s">
        <v>2488</v>
      </c>
    </row>
    <row r="441" s="1" customFormat="1" spans="1:21">
      <c r="A441" s="3">
        <v>17896595017</v>
      </c>
      <c r="B441" s="1" t="s">
        <v>2508</v>
      </c>
      <c r="C441" s="1" t="s">
        <v>4299</v>
      </c>
      <c r="D441" s="1" t="s">
        <v>3144</v>
      </c>
      <c r="E441" s="1" t="s">
        <v>4300</v>
      </c>
      <c r="F441" s="1" t="s">
        <v>2508</v>
      </c>
      <c r="G441" s="1" t="s">
        <v>2520</v>
      </c>
      <c r="H441" s="1" t="s">
        <v>2478</v>
      </c>
      <c r="I441" s="1" t="s">
        <v>3897</v>
      </c>
      <c r="J441" s="1" t="s">
        <v>2480</v>
      </c>
      <c r="K441" s="1" t="s">
        <v>3897</v>
      </c>
      <c r="L441" s="1" t="s">
        <v>3897</v>
      </c>
      <c r="M441" s="1" t="s">
        <v>2481</v>
      </c>
      <c r="N441" s="1" t="s">
        <v>2481</v>
      </c>
      <c r="O441" s="1" t="s">
        <v>2482</v>
      </c>
      <c r="P441" s="1" t="s">
        <v>2483</v>
      </c>
      <c r="Q441" s="1" t="s">
        <v>2484</v>
      </c>
      <c r="R441" s="1" t="s">
        <v>4301</v>
      </c>
      <c r="S441" s="1" t="s">
        <v>2486</v>
      </c>
      <c r="T441" s="1" t="s">
        <v>2487</v>
      </c>
      <c r="U441" s="1" t="s">
        <v>2488</v>
      </c>
    </row>
    <row r="442" s="1" customFormat="1" spans="1:21">
      <c r="A442" s="3">
        <v>17896649943</v>
      </c>
      <c r="B442" s="1" t="s">
        <v>2508</v>
      </c>
      <c r="C442" s="1" t="s">
        <v>4302</v>
      </c>
      <c r="D442" s="1" t="s">
        <v>3435</v>
      </c>
      <c r="E442" s="1" t="s">
        <v>4303</v>
      </c>
      <c r="F442" s="1" t="s">
        <v>2508</v>
      </c>
      <c r="G442" s="1" t="s">
        <v>2520</v>
      </c>
      <c r="H442" s="1" t="s">
        <v>2478</v>
      </c>
      <c r="I442" s="1" t="s">
        <v>4297</v>
      </c>
      <c r="J442" s="1" t="s">
        <v>2480</v>
      </c>
      <c r="K442" s="1" t="s">
        <v>4297</v>
      </c>
      <c r="L442" s="1" t="s">
        <v>4297</v>
      </c>
      <c r="M442" s="1" t="s">
        <v>2481</v>
      </c>
      <c r="N442" s="1" t="s">
        <v>2481</v>
      </c>
      <c r="O442" s="1" t="s">
        <v>2482</v>
      </c>
      <c r="P442" s="1" t="s">
        <v>2483</v>
      </c>
      <c r="Q442" s="1" t="s">
        <v>2484</v>
      </c>
      <c r="R442" s="1" t="s">
        <v>4304</v>
      </c>
      <c r="S442" s="1" t="s">
        <v>2486</v>
      </c>
      <c r="T442" s="1" t="s">
        <v>2487</v>
      </c>
      <c r="U442" s="1" t="s">
        <v>2488</v>
      </c>
    </row>
    <row r="443" s="1" customFormat="1" spans="1:21">
      <c r="A443" s="3">
        <v>17896794718</v>
      </c>
      <c r="B443" s="1" t="s">
        <v>2508</v>
      </c>
      <c r="C443" s="1" t="s">
        <v>4305</v>
      </c>
      <c r="D443" s="1" t="s">
        <v>3435</v>
      </c>
      <c r="E443" s="1" t="s">
        <v>4306</v>
      </c>
      <c r="F443" s="1" t="s">
        <v>2508</v>
      </c>
      <c r="G443" s="1" t="s">
        <v>2520</v>
      </c>
      <c r="H443" s="1" t="s">
        <v>2478</v>
      </c>
      <c r="I443" s="1" t="s">
        <v>4297</v>
      </c>
      <c r="J443" s="1" t="s">
        <v>2480</v>
      </c>
      <c r="K443" s="1" t="s">
        <v>4297</v>
      </c>
      <c r="L443" s="1" t="s">
        <v>4297</v>
      </c>
      <c r="M443" s="1" t="s">
        <v>2481</v>
      </c>
      <c r="N443" s="1" t="s">
        <v>2481</v>
      </c>
      <c r="O443" s="1" t="s">
        <v>2482</v>
      </c>
      <c r="P443" s="1" t="s">
        <v>2483</v>
      </c>
      <c r="Q443" s="1" t="s">
        <v>2484</v>
      </c>
      <c r="R443" s="1" t="s">
        <v>4307</v>
      </c>
      <c r="S443" s="1" t="s">
        <v>2486</v>
      </c>
      <c r="T443" s="1" t="s">
        <v>2487</v>
      </c>
      <c r="U443" s="1" t="s">
        <v>2488</v>
      </c>
    </row>
    <row r="444" s="1" customFormat="1" spans="1:21">
      <c r="A444" s="3">
        <v>17896924584</v>
      </c>
      <c r="B444" s="1" t="s">
        <v>2508</v>
      </c>
      <c r="C444" s="1" t="s">
        <v>4308</v>
      </c>
      <c r="D444" s="1" t="s">
        <v>3074</v>
      </c>
      <c r="E444" s="1" t="s">
        <v>4309</v>
      </c>
      <c r="F444" s="1" t="s">
        <v>2508</v>
      </c>
      <c r="G444" s="1" t="s">
        <v>2520</v>
      </c>
      <c r="H444" s="1" t="s">
        <v>2478</v>
      </c>
      <c r="I444" s="1" t="s">
        <v>4240</v>
      </c>
      <c r="J444" s="1" t="s">
        <v>2480</v>
      </c>
      <c r="K444" s="1" t="s">
        <v>4240</v>
      </c>
      <c r="L444" s="1" t="s">
        <v>4240</v>
      </c>
      <c r="M444" s="1" t="s">
        <v>2481</v>
      </c>
      <c r="N444" s="1" t="s">
        <v>2481</v>
      </c>
      <c r="O444" s="1" t="s">
        <v>2482</v>
      </c>
      <c r="P444" s="1" t="s">
        <v>2483</v>
      </c>
      <c r="Q444" s="1" t="s">
        <v>2484</v>
      </c>
      <c r="R444" s="1" t="s">
        <v>4310</v>
      </c>
      <c r="S444" s="1" t="s">
        <v>2486</v>
      </c>
      <c r="T444" s="1" t="s">
        <v>2487</v>
      </c>
      <c r="U444" s="1" t="s">
        <v>2488</v>
      </c>
    </row>
    <row r="445" s="1" customFormat="1" spans="1:21">
      <c r="A445" s="3">
        <v>17897147789</v>
      </c>
      <c r="B445" s="1" t="s">
        <v>2508</v>
      </c>
      <c r="C445" s="1" t="s">
        <v>4311</v>
      </c>
      <c r="D445" s="1" t="s">
        <v>3675</v>
      </c>
      <c r="E445" s="1" t="s">
        <v>4312</v>
      </c>
      <c r="F445" s="1" t="s">
        <v>2508</v>
      </c>
      <c r="G445" s="1" t="s">
        <v>2520</v>
      </c>
      <c r="H445" s="1" t="s">
        <v>2478</v>
      </c>
      <c r="I445" s="1" t="s">
        <v>3883</v>
      </c>
      <c r="J445" s="1" t="s">
        <v>2480</v>
      </c>
      <c r="K445" s="1" t="s">
        <v>3883</v>
      </c>
      <c r="L445" s="1" t="s">
        <v>3883</v>
      </c>
      <c r="M445" s="1" t="s">
        <v>2481</v>
      </c>
      <c r="N445" s="1" t="s">
        <v>2481</v>
      </c>
      <c r="O445" s="1" t="s">
        <v>2482</v>
      </c>
      <c r="P445" s="1" t="s">
        <v>2483</v>
      </c>
      <c r="Q445" s="1" t="s">
        <v>2484</v>
      </c>
      <c r="R445" s="1" t="s">
        <v>4313</v>
      </c>
      <c r="S445" s="1" t="s">
        <v>2486</v>
      </c>
      <c r="T445" s="1" t="s">
        <v>2487</v>
      </c>
      <c r="U445" s="1" t="s">
        <v>2488</v>
      </c>
    </row>
    <row r="446" s="1" customFormat="1" spans="1:21">
      <c r="A446" s="3">
        <v>17897224300</v>
      </c>
      <c r="B446" s="1" t="s">
        <v>2508</v>
      </c>
      <c r="C446" s="1" t="s">
        <v>4314</v>
      </c>
      <c r="D446" s="1" t="s">
        <v>3721</v>
      </c>
      <c r="E446" s="1" t="s">
        <v>4315</v>
      </c>
      <c r="F446" s="1" t="s">
        <v>2520</v>
      </c>
      <c r="G446" s="1" t="s">
        <v>2624</v>
      </c>
      <c r="H446" s="1" t="s">
        <v>2478</v>
      </c>
      <c r="I446" s="1" t="s">
        <v>3186</v>
      </c>
      <c r="J446" s="1" t="s">
        <v>2480</v>
      </c>
      <c r="K446" s="1" t="s">
        <v>3186</v>
      </c>
      <c r="L446" s="1" t="s">
        <v>3186</v>
      </c>
      <c r="M446" s="1" t="s">
        <v>2481</v>
      </c>
      <c r="N446" s="1" t="s">
        <v>2481</v>
      </c>
      <c r="O446" s="1" t="s">
        <v>2482</v>
      </c>
      <c r="P446" s="1" t="s">
        <v>2483</v>
      </c>
      <c r="Q446" s="1" t="s">
        <v>2484</v>
      </c>
      <c r="R446" s="1" t="s">
        <v>4316</v>
      </c>
      <c r="S446" s="1" t="s">
        <v>2486</v>
      </c>
      <c r="T446" s="1" t="s">
        <v>2487</v>
      </c>
      <c r="U446" s="1" t="s">
        <v>2488</v>
      </c>
    </row>
    <row r="447" s="1" customFormat="1" spans="1:21">
      <c r="A447" s="3">
        <v>17897902290</v>
      </c>
      <c r="B447" s="1" t="s">
        <v>2508</v>
      </c>
      <c r="C447" s="1" t="s">
        <v>4317</v>
      </c>
      <c r="D447" s="1" t="s">
        <v>3435</v>
      </c>
      <c r="E447" s="1" t="s">
        <v>4318</v>
      </c>
      <c r="F447" s="1" t="s">
        <v>2520</v>
      </c>
      <c r="G447" s="1" t="s">
        <v>2624</v>
      </c>
      <c r="H447" s="1" t="s">
        <v>2478</v>
      </c>
      <c r="I447" s="1" t="s">
        <v>3014</v>
      </c>
      <c r="J447" s="1" t="s">
        <v>2480</v>
      </c>
      <c r="K447" s="1" t="s">
        <v>3014</v>
      </c>
      <c r="L447" s="1" t="s">
        <v>3014</v>
      </c>
      <c r="M447" s="1" t="s">
        <v>2481</v>
      </c>
      <c r="N447" s="1" t="s">
        <v>2481</v>
      </c>
      <c r="O447" s="1" t="s">
        <v>2482</v>
      </c>
      <c r="P447" s="1" t="s">
        <v>2483</v>
      </c>
      <c r="Q447" s="1" t="s">
        <v>2484</v>
      </c>
      <c r="R447" s="1" t="s">
        <v>4319</v>
      </c>
      <c r="S447" s="1" t="s">
        <v>2486</v>
      </c>
      <c r="T447" s="1" t="s">
        <v>2487</v>
      </c>
      <c r="U447" s="1" t="s">
        <v>2488</v>
      </c>
    </row>
    <row r="448" s="1" customFormat="1" spans="1:21">
      <c r="A448" s="3">
        <v>17898003474</v>
      </c>
      <c r="B448" s="1" t="s">
        <v>2508</v>
      </c>
      <c r="C448" s="1" t="s">
        <v>4320</v>
      </c>
      <c r="D448" s="1" t="s">
        <v>3092</v>
      </c>
      <c r="E448" s="1" t="s">
        <v>4321</v>
      </c>
      <c r="F448" s="1" t="s">
        <v>2520</v>
      </c>
      <c r="G448" s="1" t="s">
        <v>2624</v>
      </c>
      <c r="H448" s="1" t="s">
        <v>2478</v>
      </c>
      <c r="I448" s="1" t="s">
        <v>4322</v>
      </c>
      <c r="J448" s="1" t="s">
        <v>2480</v>
      </c>
      <c r="K448" s="1" t="s">
        <v>4322</v>
      </c>
      <c r="L448" s="1" t="s">
        <v>4322</v>
      </c>
      <c r="M448" s="1" t="s">
        <v>2481</v>
      </c>
      <c r="N448" s="1" t="s">
        <v>2481</v>
      </c>
      <c r="O448" s="1" t="s">
        <v>2482</v>
      </c>
      <c r="P448" s="1" t="s">
        <v>2483</v>
      </c>
      <c r="Q448" s="1" t="s">
        <v>2484</v>
      </c>
      <c r="R448" s="1" t="s">
        <v>4323</v>
      </c>
      <c r="S448" s="1" t="s">
        <v>2486</v>
      </c>
      <c r="T448" s="1" t="s">
        <v>2487</v>
      </c>
      <c r="U448" s="1" t="s">
        <v>2488</v>
      </c>
    </row>
    <row r="449" s="1" customFormat="1" spans="1:21">
      <c r="A449" s="3">
        <v>17898043076</v>
      </c>
      <c r="B449" s="1" t="s">
        <v>2508</v>
      </c>
      <c r="C449" s="1" t="s">
        <v>4324</v>
      </c>
      <c r="D449" s="1" t="s">
        <v>3675</v>
      </c>
      <c r="E449" s="1" t="s">
        <v>4325</v>
      </c>
      <c r="F449" s="1" t="s">
        <v>2520</v>
      </c>
      <c r="G449" s="1" t="s">
        <v>2624</v>
      </c>
      <c r="H449" s="1" t="s">
        <v>2478</v>
      </c>
      <c r="I449" s="1" t="s">
        <v>4326</v>
      </c>
      <c r="J449" s="1" t="s">
        <v>2480</v>
      </c>
      <c r="K449" s="1" t="s">
        <v>4326</v>
      </c>
      <c r="L449" s="1" t="s">
        <v>4326</v>
      </c>
      <c r="M449" s="1" t="s">
        <v>2481</v>
      </c>
      <c r="N449" s="1" t="s">
        <v>2481</v>
      </c>
      <c r="O449" s="1" t="s">
        <v>2482</v>
      </c>
      <c r="P449" s="1" t="s">
        <v>2483</v>
      </c>
      <c r="Q449" s="1" t="s">
        <v>2484</v>
      </c>
      <c r="R449" s="1" t="s">
        <v>4327</v>
      </c>
      <c r="S449" s="1" t="s">
        <v>2486</v>
      </c>
      <c r="T449" s="1" t="s">
        <v>2487</v>
      </c>
      <c r="U449" s="1" t="s">
        <v>2488</v>
      </c>
    </row>
    <row r="450" s="1" customFormat="1" spans="1:21">
      <c r="A450" s="3">
        <v>17900547320</v>
      </c>
      <c r="B450" s="1" t="s">
        <v>2508</v>
      </c>
      <c r="C450" s="1" t="s">
        <v>4328</v>
      </c>
      <c r="D450" s="1" t="s">
        <v>3685</v>
      </c>
      <c r="E450" s="1" t="s">
        <v>4329</v>
      </c>
      <c r="F450" s="1" t="s">
        <v>2520</v>
      </c>
      <c r="G450" s="1" t="s">
        <v>2624</v>
      </c>
      <c r="H450" s="1" t="s">
        <v>2478</v>
      </c>
      <c r="I450" s="1" t="s">
        <v>3310</v>
      </c>
      <c r="J450" s="1" t="s">
        <v>2480</v>
      </c>
      <c r="K450" s="1" t="s">
        <v>3310</v>
      </c>
      <c r="L450" s="1" t="s">
        <v>3310</v>
      </c>
      <c r="M450" s="1" t="s">
        <v>2481</v>
      </c>
      <c r="N450" s="1" t="s">
        <v>2481</v>
      </c>
      <c r="O450" s="1" t="s">
        <v>2482</v>
      </c>
      <c r="P450" s="1" t="s">
        <v>2483</v>
      </c>
      <c r="Q450" s="1" t="s">
        <v>2484</v>
      </c>
      <c r="R450" s="1" t="s">
        <v>4330</v>
      </c>
      <c r="S450" s="1" t="s">
        <v>2486</v>
      </c>
      <c r="T450" s="1" t="s">
        <v>2487</v>
      </c>
      <c r="U450" s="1" t="s">
        <v>2488</v>
      </c>
    </row>
    <row r="451" s="1" customFormat="1" spans="1:21">
      <c r="A451" s="3">
        <v>17900633447</v>
      </c>
      <c r="B451" s="1" t="s">
        <v>2520</v>
      </c>
      <c r="C451" s="1" t="s">
        <v>4331</v>
      </c>
      <c r="D451" s="1" t="s">
        <v>3721</v>
      </c>
      <c r="E451" s="1" t="s">
        <v>4018</v>
      </c>
      <c r="F451" s="1" t="s">
        <v>2520</v>
      </c>
      <c r="G451" s="1" t="s">
        <v>2624</v>
      </c>
      <c r="H451" s="1" t="s">
        <v>2478</v>
      </c>
      <c r="I451" s="1" t="s">
        <v>4332</v>
      </c>
      <c r="J451" s="1" t="s">
        <v>2480</v>
      </c>
      <c r="K451" s="1" t="s">
        <v>4332</v>
      </c>
      <c r="L451" s="1" t="s">
        <v>4332</v>
      </c>
      <c r="M451" s="1" t="s">
        <v>2481</v>
      </c>
      <c r="N451" s="1" t="s">
        <v>2481</v>
      </c>
      <c r="O451" s="1" t="s">
        <v>2482</v>
      </c>
      <c r="P451" s="1" t="s">
        <v>2483</v>
      </c>
      <c r="Q451" s="1" t="s">
        <v>2484</v>
      </c>
      <c r="R451" s="1" t="s">
        <v>4333</v>
      </c>
      <c r="S451" s="1" t="s">
        <v>2486</v>
      </c>
      <c r="T451" s="1" t="s">
        <v>2487</v>
      </c>
      <c r="U451" s="1" t="s">
        <v>2488</v>
      </c>
    </row>
    <row r="452" s="1" customFormat="1" spans="1:21">
      <c r="A452" s="3">
        <v>17900656262</v>
      </c>
      <c r="B452" s="1" t="s">
        <v>2520</v>
      </c>
      <c r="C452" s="1" t="s">
        <v>4334</v>
      </c>
      <c r="D452" s="1" t="s">
        <v>3877</v>
      </c>
      <c r="E452" s="1" t="s">
        <v>4335</v>
      </c>
      <c r="F452" s="1" t="s">
        <v>2520</v>
      </c>
      <c r="G452" s="1" t="s">
        <v>2624</v>
      </c>
      <c r="H452" s="1" t="s">
        <v>2478</v>
      </c>
      <c r="I452" s="1" t="s">
        <v>3879</v>
      </c>
      <c r="J452" s="1" t="s">
        <v>2480</v>
      </c>
      <c r="K452" s="1" t="s">
        <v>3879</v>
      </c>
      <c r="L452" s="1" t="s">
        <v>3879</v>
      </c>
      <c r="M452" s="1" t="s">
        <v>2481</v>
      </c>
      <c r="N452" s="1" t="s">
        <v>2481</v>
      </c>
      <c r="O452" s="1" t="s">
        <v>2482</v>
      </c>
      <c r="P452" s="1" t="s">
        <v>2483</v>
      </c>
      <c r="Q452" s="1" t="s">
        <v>2484</v>
      </c>
      <c r="R452" s="1" t="s">
        <v>4336</v>
      </c>
      <c r="S452" s="1" t="s">
        <v>2486</v>
      </c>
      <c r="T452" s="1" t="s">
        <v>2487</v>
      </c>
      <c r="U452" s="1" t="s">
        <v>2488</v>
      </c>
    </row>
    <row r="453" s="1" customFormat="1" spans="1:21">
      <c r="A453" s="3">
        <v>17900752742</v>
      </c>
      <c r="B453" s="1" t="s">
        <v>2520</v>
      </c>
      <c r="C453" s="1" t="s">
        <v>4337</v>
      </c>
      <c r="D453" s="1" t="s">
        <v>3144</v>
      </c>
      <c r="E453" s="1" t="s">
        <v>4338</v>
      </c>
      <c r="F453" s="1" t="s">
        <v>2520</v>
      </c>
      <c r="G453" s="1" t="s">
        <v>2624</v>
      </c>
      <c r="H453" s="1" t="s">
        <v>2478</v>
      </c>
      <c r="I453" s="1" t="s">
        <v>4339</v>
      </c>
      <c r="J453" s="1" t="s">
        <v>2480</v>
      </c>
      <c r="K453" s="1" t="s">
        <v>4339</v>
      </c>
      <c r="L453" s="1" t="s">
        <v>4339</v>
      </c>
      <c r="M453" s="1" t="s">
        <v>2481</v>
      </c>
      <c r="N453" s="1" t="s">
        <v>2481</v>
      </c>
      <c r="O453" s="1" t="s">
        <v>2482</v>
      </c>
      <c r="P453" s="1" t="s">
        <v>2483</v>
      </c>
      <c r="Q453" s="1" t="s">
        <v>2484</v>
      </c>
      <c r="R453" s="1" t="s">
        <v>4340</v>
      </c>
      <c r="S453" s="1" t="s">
        <v>2486</v>
      </c>
      <c r="T453" s="1" t="s">
        <v>2487</v>
      </c>
      <c r="U453" s="1" t="s">
        <v>2488</v>
      </c>
    </row>
    <row r="454" s="1" customFormat="1" spans="1:21">
      <c r="A454" s="3">
        <v>17900813530</v>
      </c>
      <c r="B454" s="1" t="s">
        <v>2520</v>
      </c>
      <c r="C454" s="1" t="s">
        <v>4341</v>
      </c>
      <c r="D454" s="1" t="s">
        <v>2707</v>
      </c>
      <c r="E454" s="1" t="s">
        <v>4342</v>
      </c>
      <c r="F454" s="1" t="s">
        <v>2520</v>
      </c>
      <c r="G454" s="1" t="s">
        <v>2624</v>
      </c>
      <c r="H454" s="1" t="s">
        <v>2478</v>
      </c>
      <c r="I454" s="1" t="s">
        <v>2619</v>
      </c>
      <c r="J454" s="1" t="s">
        <v>2480</v>
      </c>
      <c r="K454" s="1" t="s">
        <v>2619</v>
      </c>
      <c r="L454" s="1" t="s">
        <v>2619</v>
      </c>
      <c r="M454" s="1" t="s">
        <v>2481</v>
      </c>
      <c r="N454" s="1" t="s">
        <v>2481</v>
      </c>
      <c r="O454" s="1" t="s">
        <v>2482</v>
      </c>
      <c r="P454" s="1" t="s">
        <v>2483</v>
      </c>
      <c r="Q454" s="1" t="s">
        <v>2484</v>
      </c>
      <c r="R454" s="1" t="s">
        <v>4343</v>
      </c>
      <c r="S454" s="1" t="s">
        <v>2486</v>
      </c>
      <c r="T454" s="1" t="s">
        <v>2487</v>
      </c>
      <c r="U454" s="1" t="s">
        <v>2488</v>
      </c>
    </row>
    <row r="455" s="1" customFormat="1" spans="1:21">
      <c r="A455" s="3">
        <v>17900982118</v>
      </c>
      <c r="B455" s="1" t="s">
        <v>2520</v>
      </c>
      <c r="C455" s="1" t="s">
        <v>4344</v>
      </c>
      <c r="D455" s="1" t="s">
        <v>3092</v>
      </c>
      <c r="E455" s="1" t="s">
        <v>4345</v>
      </c>
      <c r="F455" s="1" t="s">
        <v>2520</v>
      </c>
      <c r="G455" s="1" t="s">
        <v>2624</v>
      </c>
      <c r="H455" s="1" t="s">
        <v>2478</v>
      </c>
      <c r="I455" s="1" t="s">
        <v>4322</v>
      </c>
      <c r="J455" s="1" t="s">
        <v>2480</v>
      </c>
      <c r="K455" s="1" t="s">
        <v>4322</v>
      </c>
      <c r="L455" s="1" t="s">
        <v>4322</v>
      </c>
      <c r="M455" s="1" t="s">
        <v>2481</v>
      </c>
      <c r="N455" s="1" t="s">
        <v>2481</v>
      </c>
      <c r="O455" s="1" t="s">
        <v>2482</v>
      </c>
      <c r="P455" s="1" t="s">
        <v>2483</v>
      </c>
      <c r="Q455" s="1" t="s">
        <v>2484</v>
      </c>
      <c r="R455" s="1" t="s">
        <v>4346</v>
      </c>
      <c r="S455" s="1" t="s">
        <v>2486</v>
      </c>
      <c r="T455" s="1" t="s">
        <v>2487</v>
      </c>
      <c r="U455" s="1" t="s">
        <v>2488</v>
      </c>
    </row>
    <row r="456" s="1" customFormat="1" spans="1:21">
      <c r="A456" s="3">
        <v>17901106160</v>
      </c>
      <c r="B456" s="1" t="s">
        <v>2520</v>
      </c>
      <c r="C456" s="1" t="s">
        <v>4347</v>
      </c>
      <c r="D456" s="1" t="s">
        <v>3832</v>
      </c>
      <c r="E456" s="1" t="s">
        <v>4348</v>
      </c>
      <c r="F456" s="1" t="s">
        <v>2520</v>
      </c>
      <c r="G456" s="1" t="s">
        <v>2624</v>
      </c>
      <c r="H456" s="1" t="s">
        <v>2478</v>
      </c>
      <c r="I456" s="1" t="s">
        <v>4349</v>
      </c>
      <c r="J456" s="1" t="s">
        <v>2480</v>
      </c>
      <c r="K456" s="1" t="s">
        <v>4349</v>
      </c>
      <c r="L456" s="1" t="s">
        <v>4349</v>
      </c>
      <c r="M456" s="1" t="s">
        <v>2481</v>
      </c>
      <c r="N456" s="1" t="s">
        <v>2481</v>
      </c>
      <c r="O456" s="1" t="s">
        <v>2482</v>
      </c>
      <c r="P456" s="1" t="s">
        <v>2483</v>
      </c>
      <c r="Q456" s="1" t="s">
        <v>2484</v>
      </c>
      <c r="R456" s="1" t="s">
        <v>4350</v>
      </c>
      <c r="S456" s="1" t="s">
        <v>2486</v>
      </c>
      <c r="T456" s="1" t="s">
        <v>2487</v>
      </c>
      <c r="U456" s="1" t="s">
        <v>2488</v>
      </c>
    </row>
    <row r="457" s="1" customFormat="1" spans="1:21">
      <c r="A457" s="3">
        <v>17901143550</v>
      </c>
      <c r="B457" s="1" t="s">
        <v>2520</v>
      </c>
      <c r="C457" s="1" t="s">
        <v>4351</v>
      </c>
      <c r="D457" s="1" t="s">
        <v>3111</v>
      </c>
      <c r="E457" s="1" t="s">
        <v>4352</v>
      </c>
      <c r="F457" s="1" t="s">
        <v>2520</v>
      </c>
      <c r="G457" s="1" t="s">
        <v>2624</v>
      </c>
      <c r="H457" s="1" t="s">
        <v>2478</v>
      </c>
      <c r="I457" s="1" t="s">
        <v>4353</v>
      </c>
      <c r="J457" s="1" t="s">
        <v>2480</v>
      </c>
      <c r="K457" s="1" t="s">
        <v>4353</v>
      </c>
      <c r="L457" s="1" t="s">
        <v>4353</v>
      </c>
      <c r="M457" s="1" t="s">
        <v>2481</v>
      </c>
      <c r="N457" s="1" t="s">
        <v>2481</v>
      </c>
      <c r="O457" s="1" t="s">
        <v>2482</v>
      </c>
      <c r="P457" s="1" t="s">
        <v>2483</v>
      </c>
      <c r="Q457" s="1" t="s">
        <v>2484</v>
      </c>
      <c r="R457" s="1" t="s">
        <v>4354</v>
      </c>
      <c r="S457" s="1" t="s">
        <v>2486</v>
      </c>
      <c r="T457" s="1" t="s">
        <v>2487</v>
      </c>
      <c r="U457" s="1" t="s">
        <v>2488</v>
      </c>
    </row>
    <row r="458" s="1" customFormat="1" spans="1:21">
      <c r="A458" s="3">
        <v>17901178020</v>
      </c>
      <c r="B458" s="1" t="s">
        <v>2520</v>
      </c>
      <c r="C458" s="1" t="s">
        <v>4355</v>
      </c>
      <c r="D458" s="1" t="s">
        <v>3721</v>
      </c>
      <c r="E458" s="1" t="s">
        <v>4356</v>
      </c>
      <c r="F458" s="1" t="s">
        <v>2520</v>
      </c>
      <c r="G458" s="1" t="s">
        <v>2624</v>
      </c>
      <c r="H458" s="1" t="s">
        <v>2478</v>
      </c>
      <c r="I458" s="1" t="s">
        <v>4332</v>
      </c>
      <c r="J458" s="1" t="s">
        <v>2480</v>
      </c>
      <c r="K458" s="1" t="s">
        <v>4332</v>
      </c>
      <c r="L458" s="1" t="s">
        <v>4332</v>
      </c>
      <c r="M458" s="1" t="s">
        <v>2481</v>
      </c>
      <c r="N458" s="1" t="s">
        <v>2481</v>
      </c>
      <c r="O458" s="1" t="s">
        <v>2482</v>
      </c>
      <c r="P458" s="1" t="s">
        <v>2483</v>
      </c>
      <c r="Q458" s="1" t="s">
        <v>2484</v>
      </c>
      <c r="R458" s="1" t="s">
        <v>4357</v>
      </c>
      <c r="S458" s="1" t="s">
        <v>2486</v>
      </c>
      <c r="T458" s="1" t="s">
        <v>2487</v>
      </c>
      <c r="U458" s="1" t="s">
        <v>2488</v>
      </c>
    </row>
    <row r="459" s="1" customFormat="1" spans="1:21">
      <c r="A459" s="3">
        <v>17901366731</v>
      </c>
      <c r="B459" s="1" t="s">
        <v>2520</v>
      </c>
      <c r="C459" s="1" t="s">
        <v>4358</v>
      </c>
      <c r="D459" s="1" t="s">
        <v>3721</v>
      </c>
      <c r="E459" s="1" t="s">
        <v>4359</v>
      </c>
      <c r="F459" s="1" t="s">
        <v>2520</v>
      </c>
      <c r="G459" s="1" t="s">
        <v>2624</v>
      </c>
      <c r="H459" s="1" t="s">
        <v>2478</v>
      </c>
      <c r="I459" s="1" t="s">
        <v>4332</v>
      </c>
      <c r="J459" s="1" t="s">
        <v>2480</v>
      </c>
      <c r="K459" s="1" t="s">
        <v>4332</v>
      </c>
      <c r="L459" s="1" t="s">
        <v>4332</v>
      </c>
      <c r="M459" s="1" t="s">
        <v>2481</v>
      </c>
      <c r="N459" s="1" t="s">
        <v>2481</v>
      </c>
      <c r="O459" s="1" t="s">
        <v>2482</v>
      </c>
      <c r="P459" s="1" t="s">
        <v>2483</v>
      </c>
      <c r="Q459" s="1" t="s">
        <v>2484</v>
      </c>
      <c r="R459" s="1" t="s">
        <v>4360</v>
      </c>
      <c r="S459" s="1" t="s">
        <v>2486</v>
      </c>
      <c r="T459" s="1" t="s">
        <v>2487</v>
      </c>
      <c r="U459" s="1" t="s">
        <v>2488</v>
      </c>
    </row>
    <row r="460" s="1" customFormat="1" spans="1:21">
      <c r="A460" s="3">
        <v>17901391221</v>
      </c>
      <c r="B460" s="1" t="s">
        <v>2520</v>
      </c>
      <c r="C460" s="1" t="s">
        <v>4361</v>
      </c>
      <c r="D460" s="1" t="s">
        <v>2707</v>
      </c>
      <c r="E460" s="1" t="s">
        <v>4362</v>
      </c>
      <c r="F460" s="1" t="s">
        <v>2520</v>
      </c>
      <c r="G460" s="1" t="s">
        <v>2624</v>
      </c>
      <c r="H460" s="1" t="s">
        <v>2478</v>
      </c>
      <c r="I460" s="1" t="s">
        <v>2619</v>
      </c>
      <c r="J460" s="1" t="s">
        <v>2480</v>
      </c>
      <c r="K460" s="1" t="s">
        <v>2619</v>
      </c>
      <c r="L460" s="1" t="s">
        <v>2619</v>
      </c>
      <c r="M460" s="1" t="s">
        <v>2481</v>
      </c>
      <c r="N460" s="1" t="s">
        <v>2481</v>
      </c>
      <c r="O460" s="1" t="s">
        <v>2482</v>
      </c>
      <c r="P460" s="1" t="s">
        <v>2483</v>
      </c>
      <c r="Q460" s="1" t="s">
        <v>2484</v>
      </c>
      <c r="R460" s="1" t="s">
        <v>4363</v>
      </c>
      <c r="S460" s="1" t="s">
        <v>2486</v>
      </c>
      <c r="T460" s="1" t="s">
        <v>2487</v>
      </c>
      <c r="U460" s="1" t="s">
        <v>2488</v>
      </c>
    </row>
    <row r="461" s="1" customFormat="1" spans="1:21">
      <c r="A461" s="3">
        <v>17901606510</v>
      </c>
      <c r="B461" s="1" t="s">
        <v>2520</v>
      </c>
      <c r="C461" s="1" t="s">
        <v>4364</v>
      </c>
      <c r="D461" s="1" t="s">
        <v>3111</v>
      </c>
      <c r="E461" s="1" t="s">
        <v>4365</v>
      </c>
      <c r="F461" s="1" t="s">
        <v>2520</v>
      </c>
      <c r="G461" s="1" t="s">
        <v>2624</v>
      </c>
      <c r="H461" s="1" t="s">
        <v>2478</v>
      </c>
      <c r="I461" s="1" t="s">
        <v>4366</v>
      </c>
      <c r="J461" s="1" t="s">
        <v>2480</v>
      </c>
      <c r="K461" s="1" t="s">
        <v>4366</v>
      </c>
      <c r="L461" s="1" t="s">
        <v>4366</v>
      </c>
      <c r="M461" s="1" t="s">
        <v>2481</v>
      </c>
      <c r="N461" s="1" t="s">
        <v>2481</v>
      </c>
      <c r="O461" s="1" t="s">
        <v>2482</v>
      </c>
      <c r="P461" s="1" t="s">
        <v>2483</v>
      </c>
      <c r="Q461" s="1" t="s">
        <v>2484</v>
      </c>
      <c r="R461" s="1" t="s">
        <v>4367</v>
      </c>
      <c r="S461" s="1" t="s">
        <v>2486</v>
      </c>
      <c r="T461" s="1" t="s">
        <v>2487</v>
      </c>
      <c r="U461" s="1" t="s">
        <v>2488</v>
      </c>
    </row>
    <row r="462" s="1" customFormat="1" spans="1:21">
      <c r="A462" s="3">
        <v>17901668313</v>
      </c>
      <c r="B462" s="1" t="s">
        <v>2520</v>
      </c>
      <c r="C462" s="1" t="s">
        <v>4368</v>
      </c>
      <c r="D462" s="1" t="s">
        <v>3111</v>
      </c>
      <c r="E462" s="1" t="s">
        <v>4369</v>
      </c>
      <c r="F462" s="1" t="s">
        <v>2520</v>
      </c>
      <c r="G462" s="1" t="s">
        <v>2624</v>
      </c>
      <c r="H462" s="1" t="s">
        <v>2478</v>
      </c>
      <c r="I462" s="1" t="s">
        <v>4366</v>
      </c>
      <c r="J462" s="1" t="s">
        <v>2480</v>
      </c>
      <c r="K462" s="1" t="s">
        <v>4366</v>
      </c>
      <c r="L462" s="1" t="s">
        <v>4366</v>
      </c>
      <c r="M462" s="1" t="s">
        <v>2481</v>
      </c>
      <c r="N462" s="1" t="s">
        <v>2481</v>
      </c>
      <c r="O462" s="1" t="s">
        <v>2482</v>
      </c>
      <c r="P462" s="1" t="s">
        <v>2483</v>
      </c>
      <c r="Q462" s="1" t="s">
        <v>2484</v>
      </c>
      <c r="R462" s="1" t="s">
        <v>4370</v>
      </c>
      <c r="S462" s="1" t="s">
        <v>2486</v>
      </c>
      <c r="T462" s="1" t="s">
        <v>2487</v>
      </c>
      <c r="U462" s="1" t="s">
        <v>2488</v>
      </c>
    </row>
    <row r="463" s="1" customFormat="1" spans="1:21">
      <c r="A463" s="3">
        <v>17901684515</v>
      </c>
      <c r="B463" s="1" t="s">
        <v>2520</v>
      </c>
      <c r="C463" s="1" t="s">
        <v>4371</v>
      </c>
      <c r="D463" s="1" t="s">
        <v>3111</v>
      </c>
      <c r="E463" s="1" t="s">
        <v>4372</v>
      </c>
      <c r="F463" s="1" t="s">
        <v>2520</v>
      </c>
      <c r="G463" s="1" t="s">
        <v>2624</v>
      </c>
      <c r="H463" s="1" t="s">
        <v>2478</v>
      </c>
      <c r="I463" s="1" t="s">
        <v>4366</v>
      </c>
      <c r="J463" s="1" t="s">
        <v>2480</v>
      </c>
      <c r="K463" s="1" t="s">
        <v>4366</v>
      </c>
      <c r="L463" s="1" t="s">
        <v>4366</v>
      </c>
      <c r="M463" s="1" t="s">
        <v>2481</v>
      </c>
      <c r="N463" s="1" t="s">
        <v>2481</v>
      </c>
      <c r="O463" s="1" t="s">
        <v>2482</v>
      </c>
      <c r="P463" s="1" t="s">
        <v>2483</v>
      </c>
      <c r="Q463" s="1" t="s">
        <v>2484</v>
      </c>
      <c r="R463" s="1" t="s">
        <v>4373</v>
      </c>
      <c r="S463" s="1" t="s">
        <v>2486</v>
      </c>
      <c r="T463" s="1" t="s">
        <v>2487</v>
      </c>
      <c r="U463" s="1" t="s">
        <v>2488</v>
      </c>
    </row>
    <row r="464" s="1" customFormat="1" spans="1:21">
      <c r="A464" s="3">
        <v>17901772723</v>
      </c>
      <c r="B464" s="1" t="s">
        <v>2520</v>
      </c>
      <c r="C464" s="1" t="s">
        <v>4374</v>
      </c>
      <c r="D464" s="1" t="s">
        <v>3824</v>
      </c>
      <c r="E464" s="1" t="s">
        <v>4064</v>
      </c>
      <c r="F464" s="1" t="s">
        <v>2520</v>
      </c>
      <c r="G464" s="1" t="s">
        <v>2624</v>
      </c>
      <c r="H464" s="1" t="s">
        <v>2478</v>
      </c>
      <c r="I464" s="1" t="s">
        <v>4375</v>
      </c>
      <c r="J464" s="1" t="s">
        <v>2480</v>
      </c>
      <c r="K464" s="1" t="s">
        <v>4375</v>
      </c>
      <c r="L464" s="1" t="s">
        <v>4375</v>
      </c>
      <c r="M464" s="1" t="s">
        <v>2481</v>
      </c>
      <c r="N464" s="1" t="s">
        <v>2481</v>
      </c>
      <c r="O464" s="1" t="s">
        <v>2482</v>
      </c>
      <c r="P464" s="1" t="s">
        <v>2483</v>
      </c>
      <c r="Q464" s="1" t="s">
        <v>2484</v>
      </c>
      <c r="R464" s="1" t="s">
        <v>4376</v>
      </c>
      <c r="S464" s="1" t="s">
        <v>2486</v>
      </c>
      <c r="T464" s="1" t="s">
        <v>2487</v>
      </c>
      <c r="U464" s="1" t="s">
        <v>2488</v>
      </c>
    </row>
    <row r="465" s="1" customFormat="1" spans="1:21">
      <c r="A465" s="3">
        <v>17901766633</v>
      </c>
      <c r="B465" s="1" t="s">
        <v>2520</v>
      </c>
      <c r="C465" s="1" t="s">
        <v>4377</v>
      </c>
      <c r="D465" s="1" t="s">
        <v>3675</v>
      </c>
      <c r="E465" s="1" t="s">
        <v>4378</v>
      </c>
      <c r="F465" s="1" t="s">
        <v>2520</v>
      </c>
      <c r="G465" s="1" t="s">
        <v>2624</v>
      </c>
      <c r="H465" s="1" t="s">
        <v>2478</v>
      </c>
      <c r="I465" s="1" t="s">
        <v>3960</v>
      </c>
      <c r="J465" s="1" t="s">
        <v>2480</v>
      </c>
      <c r="K465" s="1" t="s">
        <v>3960</v>
      </c>
      <c r="L465" s="1" t="s">
        <v>3960</v>
      </c>
      <c r="M465" s="1" t="s">
        <v>2481</v>
      </c>
      <c r="N465" s="1" t="s">
        <v>2481</v>
      </c>
      <c r="O465" s="1" t="s">
        <v>2482</v>
      </c>
      <c r="P465" s="1" t="s">
        <v>2483</v>
      </c>
      <c r="Q465" s="1" t="s">
        <v>2484</v>
      </c>
      <c r="R465" s="1" t="s">
        <v>4379</v>
      </c>
      <c r="S465" s="1" t="s">
        <v>2486</v>
      </c>
      <c r="T465" s="1" t="s">
        <v>2487</v>
      </c>
      <c r="U465" s="1" t="s">
        <v>2488</v>
      </c>
    </row>
    <row r="466" s="1" customFormat="1" spans="1:21">
      <c r="A466" s="3">
        <v>17902014441</v>
      </c>
      <c r="B466" s="1" t="s">
        <v>2520</v>
      </c>
      <c r="C466" s="1" t="s">
        <v>4380</v>
      </c>
      <c r="D466" s="1" t="s">
        <v>2525</v>
      </c>
      <c r="E466" s="1" t="s">
        <v>4381</v>
      </c>
      <c r="F466" s="1" t="s">
        <v>2520</v>
      </c>
      <c r="G466" s="1" t="s">
        <v>2624</v>
      </c>
      <c r="H466" s="1" t="s">
        <v>2478</v>
      </c>
      <c r="I466" s="1" t="s">
        <v>3658</v>
      </c>
      <c r="J466" s="1" t="s">
        <v>2480</v>
      </c>
      <c r="K466" s="1" t="s">
        <v>3658</v>
      </c>
      <c r="L466" s="1" t="s">
        <v>3658</v>
      </c>
      <c r="M466" s="1" t="s">
        <v>2481</v>
      </c>
      <c r="N466" s="1" t="s">
        <v>2481</v>
      </c>
      <c r="O466" s="1" t="s">
        <v>2482</v>
      </c>
      <c r="P466" s="1" t="s">
        <v>2483</v>
      </c>
      <c r="Q466" s="1" t="s">
        <v>2484</v>
      </c>
      <c r="R466" s="1" t="s">
        <v>4382</v>
      </c>
      <c r="S466" s="1" t="s">
        <v>2486</v>
      </c>
      <c r="T466" s="1" t="s">
        <v>2487</v>
      </c>
      <c r="U466" s="1" t="s">
        <v>2488</v>
      </c>
    </row>
    <row r="467" s="1" customFormat="1" spans="1:21">
      <c r="A467" s="3">
        <v>17902296024</v>
      </c>
      <c r="B467" s="1" t="s">
        <v>2520</v>
      </c>
      <c r="C467" s="1" t="s">
        <v>4383</v>
      </c>
      <c r="D467" s="1" t="s">
        <v>3647</v>
      </c>
      <c r="E467" s="1" t="s">
        <v>4384</v>
      </c>
      <c r="F467" s="1" t="s">
        <v>2520</v>
      </c>
      <c r="G467" s="1" t="s">
        <v>2624</v>
      </c>
      <c r="H467" s="1" t="s">
        <v>2478</v>
      </c>
      <c r="I467" s="1" t="s">
        <v>4385</v>
      </c>
      <c r="J467" s="1" t="s">
        <v>2480</v>
      </c>
      <c r="K467" s="1" t="s">
        <v>4385</v>
      </c>
      <c r="L467" s="1" t="s">
        <v>4385</v>
      </c>
      <c r="M467" s="1" t="s">
        <v>2481</v>
      </c>
      <c r="N467" s="1" t="s">
        <v>2481</v>
      </c>
      <c r="O467" s="1" t="s">
        <v>2482</v>
      </c>
      <c r="P467" s="1" t="s">
        <v>2483</v>
      </c>
      <c r="Q467" s="1" t="s">
        <v>2484</v>
      </c>
      <c r="R467" s="1" t="s">
        <v>4386</v>
      </c>
      <c r="S467" s="1" t="s">
        <v>2486</v>
      </c>
      <c r="T467" s="1" t="s">
        <v>2487</v>
      </c>
      <c r="U467" s="1" t="s">
        <v>2488</v>
      </c>
    </row>
    <row r="468" s="1" customFormat="1" spans="1:21">
      <c r="A468" s="3">
        <v>17902360216</v>
      </c>
      <c r="B468" s="1" t="s">
        <v>2520</v>
      </c>
      <c r="C468" s="1" t="s">
        <v>4387</v>
      </c>
      <c r="D468" s="1" t="s">
        <v>4388</v>
      </c>
      <c r="E468" s="1" t="s">
        <v>4389</v>
      </c>
      <c r="F468" s="1" t="s">
        <v>2520</v>
      </c>
      <c r="G468" s="1" t="s">
        <v>2624</v>
      </c>
      <c r="H468" s="1" t="s">
        <v>2478</v>
      </c>
      <c r="I468" s="1" t="s">
        <v>4390</v>
      </c>
      <c r="J468" s="1" t="s">
        <v>2480</v>
      </c>
      <c r="K468" s="1" t="s">
        <v>4390</v>
      </c>
      <c r="L468" s="1" t="s">
        <v>4390</v>
      </c>
      <c r="M468" s="1" t="s">
        <v>2481</v>
      </c>
      <c r="N468" s="1" t="s">
        <v>2481</v>
      </c>
      <c r="O468" s="1" t="s">
        <v>2482</v>
      </c>
      <c r="P468" s="1" t="s">
        <v>2483</v>
      </c>
      <c r="Q468" s="1" t="s">
        <v>2484</v>
      </c>
      <c r="R468" s="1" t="s">
        <v>4391</v>
      </c>
      <c r="S468" s="1" t="s">
        <v>2486</v>
      </c>
      <c r="T468" s="1" t="s">
        <v>2487</v>
      </c>
      <c r="U468" s="1" t="s">
        <v>2488</v>
      </c>
    </row>
    <row r="469" s="1" customFormat="1" spans="1:21">
      <c r="A469" s="3">
        <v>17902492628</v>
      </c>
      <c r="B469" s="1" t="s">
        <v>2520</v>
      </c>
      <c r="C469" s="1" t="s">
        <v>4392</v>
      </c>
      <c r="D469" s="1" t="s">
        <v>3721</v>
      </c>
      <c r="E469" s="1" t="s">
        <v>4393</v>
      </c>
      <c r="F469" s="1" t="s">
        <v>2520</v>
      </c>
      <c r="G469" s="1" t="s">
        <v>2624</v>
      </c>
      <c r="H469" s="1" t="s">
        <v>2478</v>
      </c>
      <c r="I469" s="1" t="s">
        <v>4394</v>
      </c>
      <c r="J469" s="1" t="s">
        <v>2480</v>
      </c>
      <c r="K469" s="1" t="s">
        <v>4394</v>
      </c>
      <c r="L469" s="1" t="s">
        <v>4394</v>
      </c>
      <c r="M469" s="1" t="s">
        <v>2481</v>
      </c>
      <c r="N469" s="1" t="s">
        <v>2481</v>
      </c>
      <c r="O469" s="1" t="s">
        <v>2482</v>
      </c>
      <c r="P469" s="1" t="s">
        <v>2483</v>
      </c>
      <c r="Q469" s="1" t="s">
        <v>2484</v>
      </c>
      <c r="R469" s="1" t="s">
        <v>4395</v>
      </c>
      <c r="S469" s="1" t="s">
        <v>2486</v>
      </c>
      <c r="T469" s="1" t="s">
        <v>2487</v>
      </c>
      <c r="U469" s="1" t="s">
        <v>2488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SGD</vt:lpstr>
      <vt:lpstr>CNY</vt:lpstr>
      <vt:lpstr>MYR</vt:lpstr>
      <vt:lpstr>SGD对账</vt:lpstr>
      <vt:lpstr>CNY对账</vt:lpstr>
      <vt:lpstr>MYR对账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2022-05-09T03:16:00Z</dcterms:created>
  <dcterms:modified xsi:type="dcterms:W3CDTF">2022-05-12T09:34:44Z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DE6D7BE0E6724E1E92B727B3673AFAA8</vt:lpwstr>
  </property>
  <property fmtid="{D5CDD505-2E9C-101B-9397-08002B2CF9AE}" pid="3" name="KSOProductBuildVer">
    <vt:lpwstr>2052-11.1.0.11636</vt:lpwstr>
  </property>
</Properties>
</file>