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对账!$A$1:$I$133</definedName>
  </definedNames>
  <calcPr calcId="144525"/>
</workbook>
</file>

<file path=xl/sharedStrings.xml><?xml version="1.0" encoding="utf-8"?>
<sst xmlns="http://schemas.openxmlformats.org/spreadsheetml/2006/main" count="7223" uniqueCount="1249">
  <si>
    <t>去哪儿网酒店预付对账单</t>
  </si>
  <si>
    <t>供应商名称：</t>
  </si>
  <si>
    <t>汇趣住</t>
  </si>
  <si>
    <t>结算周期：</t>
  </si>
  <si>
    <t>2022-05-09至2022-05-10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</si>
  <si>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</si>
  <si>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</si>
  <si>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</si>
  <si>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</si>
  <si>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</si>
  <si>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</si>
  <si>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</si>
  <si>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</si>
  <si>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</si>
  <si>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</si>
  <si>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</si>
  <si>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</si>
  <si>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</si>
  <si>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</si>
  <si>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</si>
  <si>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¥18,540.00</t>
  </si>
  <si>
    <t>¥2,544.00</t>
  </si>
  <si>
    <t>-¥124.00</t>
  </si>
  <si>
    <t>¥15,872.00</t>
  </si>
  <si>
    <t>分类信息</t>
  </si>
  <si>
    <t>业务类型</t>
  </si>
  <si>
    <t>酒店预付（点击查看明细）</t>
  </si>
  <si>
    <t>¥15,996.00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</si>
  <si>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</si>
  <si>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</si>
  <si>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</si>
  <si>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</si>
  <si>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</si>
  <si>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</si>
  <si>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</si>
  <si>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</si>
  <si>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</si>
  <si>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</si>
  <si>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</si>
  <si>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</si>
  <si>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</si>
  <si>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</si>
  <si>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</si>
  <si>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</si>
  <si>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</si>
  <si>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</si>
  <si>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</si>
  <si>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</si>
  <si>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</si>
  <si>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</si>
  <si>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</si>
  <si>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</si>
  <si>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</si>
  <si>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</si>
  <si>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</si>
  <si>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</si>
  <si>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</si>
  <si>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</si>
  <si>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</si>
  <si>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</si>
  <si>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</si>
  <si>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</si>
  <si>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</si>
  <si>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</si>
  <si>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</si>
  <si>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</si>
  <si>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</si>
  <si>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</si>
  <si>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</si>
  <si>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</si>
  <si>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</si>
  <si>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</si>
  <si>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102990052348</t>
  </si>
  <si>
    <t>酒店预付</t>
  </si>
  <si>
    <t>否</t>
  </si>
  <si>
    <t>普通</t>
  </si>
  <si>
    <t>381669385</t>
  </si>
  <si>
    <t>满园春住宿(深圳国际会展中心店)</t>
  </si>
  <si>
    <t>1639468</t>
  </si>
  <si>
    <t>周慕明</t>
  </si>
  <si>
    <t>2022-05-07</t>
  </si>
  <si>
    <t>2022-05-08</t>
  </si>
  <si>
    <t>2022-05-10</t>
  </si>
  <si>
    <t>¥86.00</t>
  </si>
  <si>
    <t>¥12.00</t>
  </si>
  <si>
    <t>¥74.00</t>
  </si>
  <si>
    <t>标准大床房(公共卫浴)</t>
  </si>
  <si>
    <t>WEBSITE</t>
  </si>
  <si>
    <t>102990149544</t>
  </si>
  <si>
    <t>384517452</t>
  </si>
  <si>
    <t>古田鑫华港宾馆</t>
  </si>
  <si>
    <t>潘达安</t>
  </si>
  <si>
    <t>¥258.00</t>
  </si>
  <si>
    <t>¥36.00</t>
  </si>
  <si>
    <t>¥222.00</t>
  </si>
  <si>
    <t>普通双床房</t>
  </si>
  <si>
    <t>102990289378</t>
  </si>
  <si>
    <t>381729834</t>
  </si>
  <si>
    <t>珠海金立洲酒店(拱北口岸轻轨总站店)</t>
  </si>
  <si>
    <t>何小燕</t>
  </si>
  <si>
    <t>¥267.00</t>
  </si>
  <si>
    <t>¥231.00</t>
  </si>
  <si>
    <t>标准双床房(无窗)</t>
  </si>
  <si>
    <t>102991000903</t>
  </si>
  <si>
    <t>389093073</t>
  </si>
  <si>
    <t>湘潭YOYO宾馆</t>
  </si>
  <si>
    <t>胡德来</t>
  </si>
  <si>
    <t>2022-05-09</t>
  </si>
  <si>
    <t>¥71.00</t>
  </si>
  <si>
    <t>¥10.00</t>
  </si>
  <si>
    <t>¥61.00</t>
  </si>
  <si>
    <t>标准单间</t>
  </si>
  <si>
    <t>102991009742</t>
  </si>
  <si>
    <t>311485813</t>
  </si>
  <si>
    <t>易佰良品酒店(北京海淀体育大学店)</t>
  </si>
  <si>
    <t>宋晓义</t>
  </si>
  <si>
    <t>¥410.00</t>
  </si>
  <si>
    <t>¥54.00</t>
  </si>
  <si>
    <t>¥356.00</t>
  </si>
  <si>
    <t>阳光舒适大床房</t>
  </si>
  <si>
    <t>102991263660</t>
  </si>
  <si>
    <t>381810693</t>
  </si>
  <si>
    <t>广州新亚大酒店</t>
  </si>
  <si>
    <t>蒋荣新</t>
  </si>
  <si>
    <t>¥346.00</t>
  </si>
  <si>
    <t>¥46.00</t>
  </si>
  <si>
    <t>¥300.00</t>
  </si>
  <si>
    <t>标准大床房</t>
  </si>
  <si>
    <t>102991447150</t>
  </si>
  <si>
    <t>389102976</t>
  </si>
  <si>
    <t>仁怀九月大酒店</t>
  </si>
  <si>
    <t>王腾</t>
  </si>
  <si>
    <t>¥494.00</t>
  </si>
  <si>
    <t>¥66.00</t>
  </si>
  <si>
    <t>¥428.00</t>
  </si>
  <si>
    <t>普通大床房</t>
  </si>
  <si>
    <t>102991654277</t>
  </si>
  <si>
    <t>381670321</t>
  </si>
  <si>
    <t>重庆金三角商务大酒店</t>
  </si>
  <si>
    <t>黄兴明</t>
  </si>
  <si>
    <t>¥121.00</t>
  </si>
  <si>
    <t>¥16.00</t>
  </si>
  <si>
    <t>¥105.00</t>
  </si>
  <si>
    <t>豪华大床房</t>
  </si>
  <si>
    <t>102991930721</t>
  </si>
  <si>
    <t>384666534</t>
  </si>
  <si>
    <t>宁波小天地宾馆</t>
  </si>
  <si>
    <t>居利强</t>
  </si>
  <si>
    <t>¥124.00</t>
  </si>
  <si>
    <t>¥17.00</t>
  </si>
  <si>
    <t>¥107.00</t>
  </si>
  <si>
    <t>大床房</t>
  </si>
  <si>
    <t>102992003827</t>
  </si>
  <si>
    <t>381813891</t>
  </si>
  <si>
    <t>乐山汉尊大酒店</t>
  </si>
  <si>
    <t>郑启江</t>
  </si>
  <si>
    <t>¥101.00</t>
  </si>
  <si>
    <t>¥14.00</t>
  </si>
  <si>
    <t>¥87.00</t>
  </si>
  <si>
    <t>商务双床间</t>
  </si>
  <si>
    <t>102992007556</t>
  </si>
  <si>
    <t>323981500</t>
  </si>
  <si>
    <t>Q加·西和文昌宾馆</t>
  </si>
  <si>
    <t>王西兰</t>
  </si>
  <si>
    <t>¥142.00</t>
  </si>
  <si>
    <t>¥19.00</t>
  </si>
  <si>
    <t>¥123.00</t>
  </si>
  <si>
    <t>豪华单人间</t>
  </si>
  <si>
    <t>102992023796</t>
  </si>
  <si>
    <t>321706594</t>
  </si>
  <si>
    <t>九江星期壹主题宾馆</t>
  </si>
  <si>
    <t>李军</t>
  </si>
  <si>
    <t>¥60.00</t>
  </si>
  <si>
    <t>¥8.00</t>
  </si>
  <si>
    <t>¥52.00</t>
  </si>
  <si>
    <t>情侣大床房</t>
  </si>
  <si>
    <t>102992028523</t>
  </si>
  <si>
    <t>386290347</t>
  </si>
  <si>
    <t>宁波英莱达大酒店</t>
  </si>
  <si>
    <t>何申杰</t>
  </si>
  <si>
    <t>¥143.00</t>
  </si>
  <si>
    <t>102992044032</t>
  </si>
  <si>
    <t>316577101</t>
  </si>
  <si>
    <t>库车3和商务宾馆</t>
  </si>
  <si>
    <t>田泉</t>
  </si>
  <si>
    <t>¥130.00</t>
  </si>
  <si>
    <t>¥113.00</t>
  </si>
  <si>
    <t>标准双人间</t>
  </si>
  <si>
    <t>102992056321</t>
  </si>
  <si>
    <t>381725271</t>
  </si>
  <si>
    <t>宜春壹家商务宾馆</t>
  </si>
  <si>
    <t>赵华云</t>
  </si>
  <si>
    <t>¥99.00</t>
  </si>
  <si>
    <t>¥13.00</t>
  </si>
  <si>
    <t>102992078723</t>
  </si>
  <si>
    <t>436004632</t>
  </si>
  <si>
    <t>郴州皇豪大酒店五岭广场店</t>
  </si>
  <si>
    <t>田凯</t>
  </si>
  <si>
    <t>¥129.00</t>
  </si>
  <si>
    <t>¥112.00</t>
  </si>
  <si>
    <t>格调精品大床房(酒店提供自助洗衣房)</t>
  </si>
  <si>
    <t>102992081818</t>
  </si>
  <si>
    <t>389110314</t>
  </si>
  <si>
    <t>都匀匀尚商务酒店</t>
  </si>
  <si>
    <t>田彪</t>
  </si>
  <si>
    <t>¥111.00</t>
  </si>
  <si>
    <t>¥15.00</t>
  </si>
  <si>
    <t>¥96.00</t>
  </si>
  <si>
    <t>经济大床房</t>
  </si>
  <si>
    <t>102992086008</t>
  </si>
  <si>
    <t>389074047</t>
  </si>
  <si>
    <t>天全瑞耀假日酒店</t>
  </si>
  <si>
    <t>毛颖</t>
  </si>
  <si>
    <t>¥128.00</t>
  </si>
  <si>
    <t>标准间</t>
  </si>
  <si>
    <t>102992086025</t>
  </si>
  <si>
    <t>417095237</t>
  </si>
  <si>
    <t>武山全鑫宾馆</t>
  </si>
  <si>
    <t>刘腾</t>
  </si>
  <si>
    <t>102992113507</t>
  </si>
  <si>
    <t>381720153</t>
  </si>
  <si>
    <t>博罗和盛酒店</t>
  </si>
  <si>
    <t>陈媛</t>
  </si>
  <si>
    <t>¥155.00</t>
  </si>
  <si>
    <t>¥21.00</t>
  </si>
  <si>
    <t>¥134.00</t>
  </si>
  <si>
    <t>精品大床房</t>
  </si>
  <si>
    <t>102992114884</t>
  </si>
  <si>
    <t>316591879</t>
  </si>
  <si>
    <t>金华君庭酒店</t>
  </si>
  <si>
    <t>吴志军</t>
  </si>
  <si>
    <t>¥84.00</t>
  </si>
  <si>
    <t>¥11.00</t>
  </si>
  <si>
    <t>¥73.00</t>
  </si>
  <si>
    <t>特惠单间</t>
  </si>
  <si>
    <t>102992141371</t>
  </si>
  <si>
    <t>381729036</t>
  </si>
  <si>
    <t>肇庆兰桂坊商务宾馆</t>
  </si>
  <si>
    <t>罗树香|咖啡|莫莫</t>
  </si>
  <si>
    <t>¥366.00</t>
  </si>
  <si>
    <t>¥48.00</t>
  </si>
  <si>
    <t>¥318.00</t>
  </si>
  <si>
    <t>豪华双人房</t>
  </si>
  <si>
    <t>102992170801</t>
  </si>
  <si>
    <t>384623811</t>
  </si>
  <si>
    <t>如家派柏·云(武汉舵落口大市场店)</t>
  </si>
  <si>
    <t>曹昌营</t>
  </si>
  <si>
    <t>尊享大床房</t>
  </si>
  <si>
    <t>102992172263</t>
  </si>
  <si>
    <t>321949573</t>
  </si>
  <si>
    <t>仁寿双庆假日酒店</t>
  </si>
  <si>
    <t>王鹏飞</t>
  </si>
  <si>
    <t>¥102.00</t>
  </si>
  <si>
    <t>¥88.00</t>
  </si>
  <si>
    <t>温馨单间</t>
  </si>
  <si>
    <t>102992185158</t>
  </si>
  <si>
    <t>381739287</t>
  </si>
  <si>
    <t>酒泉全季商务酒店</t>
  </si>
  <si>
    <t>胡雪飞</t>
  </si>
  <si>
    <t>特惠标准间</t>
  </si>
  <si>
    <t>102992201603</t>
  </si>
  <si>
    <t>张雅</t>
  </si>
  <si>
    <t>¥150.00</t>
  </si>
  <si>
    <t>¥20.00</t>
  </si>
  <si>
    <t>欣选智能大床房（全智能语音控制）(酒店提供自助洗衣房)</t>
  </si>
  <si>
    <t>102992216441</t>
  </si>
  <si>
    <t>389096856</t>
  </si>
  <si>
    <t>尚客优连锁酒店(石屏汇源路古城店)</t>
  </si>
  <si>
    <t>王兴</t>
  </si>
  <si>
    <t>¥149.00</t>
  </si>
  <si>
    <t>标准双床房</t>
  </si>
  <si>
    <t>102992222932</t>
  </si>
  <si>
    <t>384610653</t>
  </si>
  <si>
    <t>邵武宝龙君亭连锁酒店</t>
  </si>
  <si>
    <t>张清</t>
  </si>
  <si>
    <t>特惠大床房</t>
  </si>
  <si>
    <t>102992243193</t>
  </si>
  <si>
    <t>389082150</t>
  </si>
  <si>
    <t>富川穗丰宾馆</t>
  </si>
  <si>
    <t>农秀波</t>
  </si>
  <si>
    <t>¥81.00</t>
  </si>
  <si>
    <t>¥70.00</t>
  </si>
  <si>
    <t>单间</t>
  </si>
  <si>
    <t>102992259798</t>
  </si>
  <si>
    <t>384583002</t>
  </si>
  <si>
    <t>政和天福商务酒店</t>
  </si>
  <si>
    <t>孙陈健</t>
  </si>
  <si>
    <t>商务大床房</t>
  </si>
  <si>
    <t>102992284769</t>
  </si>
  <si>
    <t>321707125</t>
  </si>
  <si>
    <t>格林豪泰(鹰潭火车站店)</t>
  </si>
  <si>
    <t>赵志刚</t>
  </si>
  <si>
    <t>¥138.00</t>
  </si>
  <si>
    <t>¥18.00</t>
  </si>
  <si>
    <t>¥120.00</t>
  </si>
  <si>
    <t>102992296275</t>
  </si>
  <si>
    <t>384547176</t>
  </si>
  <si>
    <t>香云酒店(重庆西南医院店)</t>
  </si>
  <si>
    <t>杨鑫</t>
  </si>
  <si>
    <t>¥53.00</t>
  </si>
  <si>
    <t>102992303987</t>
  </si>
  <si>
    <t>321959938</t>
  </si>
  <si>
    <t>尚客优精选酒店(乐山高铁站店)</t>
  </si>
  <si>
    <t>孙羽|张波</t>
  </si>
  <si>
    <t>¥322.00</t>
  </si>
  <si>
    <t>¥42.00</t>
  </si>
  <si>
    <t>¥280.00</t>
  </si>
  <si>
    <t>102992316368</t>
  </si>
  <si>
    <t>386281290</t>
  </si>
  <si>
    <t>云隐湖观酒店(宁波海曙店)</t>
  </si>
  <si>
    <t>任学银</t>
  </si>
  <si>
    <t>¥187.00</t>
  </si>
  <si>
    <t>¥25.00</t>
  </si>
  <si>
    <t>¥162.00</t>
  </si>
  <si>
    <t>高级大床房</t>
  </si>
  <si>
    <t>102992331288</t>
  </si>
  <si>
    <t>381737235</t>
  </si>
  <si>
    <t>驿家365连锁酒店(正定燕赵大街店)</t>
  </si>
  <si>
    <t>张鹏</t>
  </si>
  <si>
    <t>¥103.00</t>
  </si>
  <si>
    <t>¥89.00</t>
  </si>
  <si>
    <t>102992389925</t>
  </si>
  <si>
    <t>384558081</t>
  </si>
  <si>
    <t>V8精选酒店(海口板桥海鲜市场店)</t>
  </si>
  <si>
    <t>冯琼</t>
  </si>
  <si>
    <t>¥104.00</t>
  </si>
  <si>
    <t>¥90.00</t>
  </si>
  <si>
    <t>时尚雅致大床房</t>
  </si>
  <si>
    <t>102992397063</t>
  </si>
  <si>
    <t>381740208</t>
  </si>
  <si>
    <t>梅州信达酒店</t>
  </si>
  <si>
    <t>苏秀英</t>
  </si>
  <si>
    <t>¥133.00</t>
  </si>
  <si>
    <t>¥115.00</t>
  </si>
  <si>
    <t>优选双人房</t>
  </si>
  <si>
    <t>102992403137</t>
  </si>
  <si>
    <t>323999677</t>
  </si>
  <si>
    <t>麻城猫栈时光酒店</t>
  </si>
  <si>
    <t>李鑫</t>
  </si>
  <si>
    <t>特惠双床房</t>
  </si>
  <si>
    <t>102992443288</t>
  </si>
  <si>
    <t>381711489</t>
  </si>
  <si>
    <t>海口巴比隆酒店</t>
  </si>
  <si>
    <t>建新</t>
  </si>
  <si>
    <t>¥135.00</t>
  </si>
  <si>
    <t>¥117.00</t>
  </si>
  <si>
    <t>景观双人房</t>
  </si>
  <si>
    <t>102992444514</t>
  </si>
  <si>
    <t>312489112</t>
  </si>
  <si>
    <t>岳池明军大酒店</t>
  </si>
  <si>
    <t>杨喜源</t>
  </si>
  <si>
    <t>豪华单间</t>
  </si>
  <si>
    <t>102992534918</t>
  </si>
  <si>
    <t>318729880</t>
  </si>
  <si>
    <t>饶平维雅斯精品公寓</t>
  </si>
  <si>
    <t>张文亮</t>
  </si>
  <si>
    <t>¥93.00</t>
  </si>
  <si>
    <t>102992550308</t>
  </si>
  <si>
    <t>389111451</t>
  </si>
  <si>
    <t>龙陵玉龙商务酒店</t>
  </si>
  <si>
    <t>尚凯</t>
  </si>
  <si>
    <t>¥175.00</t>
  </si>
  <si>
    <t>¥23.00</t>
  </si>
  <si>
    <t>¥152.00</t>
  </si>
  <si>
    <t>102992567553</t>
  </si>
  <si>
    <t>384601878</t>
  </si>
  <si>
    <t>天津河西大阔酒店</t>
  </si>
  <si>
    <t>杨永花|杨云池</t>
  </si>
  <si>
    <t>¥312.00</t>
  </si>
  <si>
    <t>¥270.00</t>
  </si>
  <si>
    <t>102992574412</t>
  </si>
  <si>
    <t>389100846</t>
  </si>
  <si>
    <t>楚雄雄起酒店</t>
  </si>
  <si>
    <t>肖勇</t>
  </si>
  <si>
    <t>¥127.00</t>
  </si>
  <si>
    <t>¥110.00</t>
  </si>
  <si>
    <t>102992576294</t>
  </si>
  <si>
    <t>384664479</t>
  </si>
  <si>
    <t>白银舒克精品主题酒店</t>
  </si>
  <si>
    <t>罗维成</t>
  </si>
  <si>
    <t>巴黎大床房</t>
  </si>
  <si>
    <t>102992612396</t>
  </si>
  <si>
    <t>381671809</t>
  </si>
  <si>
    <t>重庆2008金桥龙兴古镇客栈</t>
  </si>
  <si>
    <t>杨仁全</t>
  </si>
  <si>
    <t>¥77.00</t>
  </si>
  <si>
    <t>102992640084</t>
  </si>
  <si>
    <t>316578346</t>
  </si>
  <si>
    <t>商南花园国际酒店</t>
  </si>
  <si>
    <t>李钊</t>
  </si>
  <si>
    <t>雅致双床房</t>
  </si>
  <si>
    <t>102992651748</t>
  </si>
  <si>
    <t>318723103</t>
  </si>
  <si>
    <t>镇原盛华风格宾馆</t>
  </si>
  <si>
    <t>吴冬阳</t>
  </si>
  <si>
    <t>¥132.00</t>
  </si>
  <si>
    <t>¥114.00</t>
  </si>
  <si>
    <t>102992660511</t>
  </si>
  <si>
    <t>384511848</t>
  </si>
  <si>
    <t>佛山大沥长丰商务酒店</t>
  </si>
  <si>
    <t>符春兰</t>
  </si>
  <si>
    <t>优享单床房</t>
  </si>
  <si>
    <t>102992666095</t>
  </si>
  <si>
    <t>381681784</t>
  </si>
  <si>
    <t>梦莱乡情酒店(浏阳金沙南路店)</t>
  </si>
  <si>
    <t>王欢</t>
  </si>
  <si>
    <t>梦莱情调房</t>
  </si>
  <si>
    <t>102992674488</t>
  </si>
  <si>
    <t>384578493</t>
  </si>
  <si>
    <t>嘉兴好运来商务宾馆</t>
  </si>
  <si>
    <t>邓奇隆</t>
  </si>
  <si>
    <t>102992676595</t>
  </si>
  <si>
    <t>384592488</t>
  </si>
  <si>
    <t>恒辉艺术酒店(广州番禺南村店)</t>
  </si>
  <si>
    <t>徐家斌</t>
  </si>
  <si>
    <t>¥106.00</t>
  </si>
  <si>
    <t>¥92.00</t>
  </si>
  <si>
    <t>优品温馨大床房</t>
  </si>
  <si>
    <t>102992682668</t>
  </si>
  <si>
    <t>384500364</t>
  </si>
  <si>
    <t>乐山嘉中民宿酒店</t>
  </si>
  <si>
    <t>钱坤</t>
  </si>
  <si>
    <t>雅致大床房</t>
  </si>
  <si>
    <t>102992708170</t>
  </si>
  <si>
    <t>316601980</t>
  </si>
  <si>
    <t>霍州龙腾大酒店</t>
  </si>
  <si>
    <t>任小强</t>
  </si>
  <si>
    <t>102992721381</t>
  </si>
  <si>
    <t>李水球</t>
  </si>
  <si>
    <t>102992748179</t>
  </si>
  <si>
    <t>384502734</t>
  </si>
  <si>
    <t>西和嘉苑宾馆</t>
  </si>
  <si>
    <t>王尚华</t>
  </si>
  <si>
    <t>¥83.00</t>
  </si>
  <si>
    <t>¥72.00</t>
  </si>
  <si>
    <t>102992751111</t>
  </si>
  <si>
    <t>312495481</t>
  </si>
  <si>
    <t>骏怡精选酒店(钟祥安陆府路店)</t>
  </si>
  <si>
    <t>林敏|贺岳皇</t>
  </si>
  <si>
    <t>¥226.00</t>
  </si>
  <si>
    <t>¥30.00</t>
  </si>
  <si>
    <t>¥196.00</t>
  </si>
  <si>
    <t>102992774377</t>
  </si>
  <si>
    <t>321946948</t>
  </si>
  <si>
    <t>梅州金兰湾宾馆</t>
  </si>
  <si>
    <t>张燕</t>
  </si>
  <si>
    <t>标准单人房</t>
  </si>
  <si>
    <t>102992791011</t>
  </si>
  <si>
    <t>381743946</t>
  </si>
  <si>
    <t>汕尾红海湾欢乐阁酒店</t>
  </si>
  <si>
    <t>王宇</t>
  </si>
  <si>
    <t>¥195.00</t>
  </si>
  <si>
    <t>¥26.00</t>
  </si>
  <si>
    <t>¥169.00</t>
  </si>
  <si>
    <t>标准三人房</t>
  </si>
  <si>
    <t>102992796018</t>
  </si>
  <si>
    <t>刘泽高</t>
  </si>
  <si>
    <t>¥126.00</t>
  </si>
  <si>
    <t>¥109.00</t>
  </si>
  <si>
    <t>豪华标间</t>
  </si>
  <si>
    <t>102992822824</t>
  </si>
  <si>
    <t>381820431</t>
  </si>
  <si>
    <t>尚客优精选酒店(郴州永兴武装部店)</t>
  </si>
  <si>
    <t>李水平</t>
  </si>
  <si>
    <t>¥136.00</t>
  </si>
  <si>
    <t>¥118.00</t>
  </si>
  <si>
    <t>精选双床房</t>
  </si>
  <si>
    <t>102992823083</t>
  </si>
  <si>
    <t>389091501</t>
  </si>
  <si>
    <t>景德镇天天快捷酒店</t>
  </si>
  <si>
    <t>吴珍凤</t>
  </si>
  <si>
    <t>¥122.00</t>
  </si>
  <si>
    <t>自主双床房</t>
  </si>
  <si>
    <t>102992830410</t>
  </si>
  <si>
    <t>375507273</t>
  </si>
  <si>
    <t>佳百合商务酒店(深圳沙井店)</t>
  </si>
  <si>
    <t>岑建良</t>
  </si>
  <si>
    <t>102992853597</t>
  </si>
  <si>
    <t>384546495</t>
  </si>
  <si>
    <t>海丰佰轩逸酒店</t>
  </si>
  <si>
    <t>徐岸柳</t>
  </si>
  <si>
    <t>¥172.00</t>
  </si>
  <si>
    <t>102992883187</t>
  </si>
  <si>
    <t>428327410</t>
  </si>
  <si>
    <t>乌海宾源大酒店</t>
  </si>
  <si>
    <t>张辉</t>
  </si>
  <si>
    <t>102992888762</t>
  </si>
  <si>
    <t>312496957</t>
  </si>
  <si>
    <t>驿家365连锁酒店(吴桥店)</t>
  </si>
  <si>
    <t>周胜杰</t>
  </si>
  <si>
    <t>¥95.00</t>
  </si>
  <si>
    <t>¥82.00</t>
  </si>
  <si>
    <t>102992916604</t>
  </si>
  <si>
    <t>384637731</t>
  </si>
  <si>
    <t>巴林左旗福园宾馆</t>
  </si>
  <si>
    <t>王达</t>
  </si>
  <si>
    <t>¥69.00</t>
  </si>
  <si>
    <t>¥9.00</t>
  </si>
  <si>
    <t>舒适大床房</t>
  </si>
  <si>
    <t>102992952765</t>
  </si>
  <si>
    <t>384511527</t>
  </si>
  <si>
    <t>湘潭艺都酒店</t>
  </si>
  <si>
    <t>彭庭雄</t>
  </si>
  <si>
    <t>¥91.00</t>
  </si>
  <si>
    <t>102992961587</t>
  </si>
  <si>
    <t>381728355</t>
  </si>
  <si>
    <t>宁波裕家精品酒店</t>
  </si>
  <si>
    <t>谢娜娜</t>
  </si>
  <si>
    <t>102992965804</t>
  </si>
  <si>
    <t>328747942</t>
  </si>
  <si>
    <t>中江玄武大酒店</t>
  </si>
  <si>
    <t>吉志高</t>
  </si>
  <si>
    <t>标间</t>
  </si>
  <si>
    <t>102992966103</t>
  </si>
  <si>
    <t>386293125</t>
  </si>
  <si>
    <t>石城万豪丽都大酒店</t>
  </si>
  <si>
    <t>杜满妹</t>
  </si>
  <si>
    <t>¥79.00</t>
  </si>
  <si>
    <t>休闲麻将房</t>
  </si>
  <si>
    <t>102992974194</t>
  </si>
  <si>
    <t>389098398</t>
  </si>
  <si>
    <t>如家派柏云酒店(高唐人和东路店)</t>
  </si>
  <si>
    <t>苗安莲</t>
  </si>
  <si>
    <t>双床房B</t>
  </si>
  <si>
    <t>102992982832</t>
  </si>
  <si>
    <t>417104009</t>
  </si>
  <si>
    <t>兰州凯森宾馆</t>
  </si>
  <si>
    <t>陈科宇</t>
  </si>
  <si>
    <t>精品大床房(无窗)</t>
  </si>
  <si>
    <t>102992993091</t>
  </si>
  <si>
    <t>389080137</t>
  </si>
  <si>
    <t>腾冲峰源主题酒店</t>
  </si>
  <si>
    <t>陈洪梅</t>
  </si>
  <si>
    <t>¥235.00</t>
  </si>
  <si>
    <t>¥97.00</t>
  </si>
  <si>
    <t>泡沫之夏双床房（健身台球）</t>
  </si>
  <si>
    <t>102990237396</t>
  </si>
  <si>
    <t>351534233</t>
  </si>
  <si>
    <t>布丁严选酒店(成都大学十陵地铁站店)</t>
  </si>
  <si>
    <t>徐焌洺</t>
  </si>
  <si>
    <t>¥330.00</t>
  </si>
  <si>
    <t>¥45.00</t>
  </si>
  <si>
    <t>¥285.00</t>
  </si>
  <si>
    <t>高级双床房</t>
  </si>
  <si>
    <t>102992016413</t>
  </si>
  <si>
    <t>328759132</t>
  </si>
  <si>
    <t>井研新世佳酒店</t>
  </si>
  <si>
    <t>倪华刚</t>
  </si>
  <si>
    <t>102992020792</t>
  </si>
  <si>
    <t>384630606</t>
  </si>
  <si>
    <t>南雄金竹园宾馆</t>
  </si>
  <si>
    <t>陈小东</t>
  </si>
  <si>
    <t>豪华单人房</t>
  </si>
  <si>
    <t>102992026070</t>
  </si>
  <si>
    <t>323990209</t>
  </si>
  <si>
    <t>临夏水泉商务宾馆</t>
  </si>
  <si>
    <t>高建军</t>
  </si>
  <si>
    <t>¥98.00</t>
  </si>
  <si>
    <t>¥85.00</t>
  </si>
  <si>
    <t>102992026211</t>
  </si>
  <si>
    <t>马磊</t>
  </si>
  <si>
    <t>102992046244</t>
  </si>
  <si>
    <t>384581598</t>
  </si>
  <si>
    <t>乐昌粤北印象大酒店</t>
  </si>
  <si>
    <t>周小青</t>
  </si>
  <si>
    <t>¥165.00</t>
  </si>
  <si>
    <t>¥22.00</t>
  </si>
  <si>
    <t>102992080838</t>
  </si>
  <si>
    <t>381669769</t>
  </si>
  <si>
    <t>骏怡精选酒店(深圳大鹏新区葵涌街道办店)</t>
  </si>
  <si>
    <t>吴光东</t>
  </si>
  <si>
    <t>¥176.00</t>
  </si>
  <si>
    <t>¥153.00</t>
  </si>
  <si>
    <t>102992093801</t>
  </si>
  <si>
    <t>381668065</t>
  </si>
  <si>
    <t>贝壳酒店(北京通州区徐辛庄镇通顺路草寺村店)</t>
  </si>
  <si>
    <t>阎水龙</t>
  </si>
  <si>
    <t>¥148.00</t>
  </si>
  <si>
    <t>1.5米特惠时尚大床房(无窗)</t>
  </si>
  <si>
    <t>102992102694</t>
  </si>
  <si>
    <t>389093889</t>
  </si>
  <si>
    <t>创e家尚庭酒店(柘荣文昌北路店)</t>
  </si>
  <si>
    <t>吴峰</t>
  </si>
  <si>
    <t>102992161271</t>
  </si>
  <si>
    <t>381712404</t>
  </si>
  <si>
    <t>普洱明珠精选酒店</t>
  </si>
  <si>
    <t>祝欣</t>
  </si>
  <si>
    <t>温馨标间</t>
  </si>
  <si>
    <t>102992193707</t>
  </si>
  <si>
    <t>384601830</t>
  </si>
  <si>
    <t>霍邱家之都商务酒店</t>
  </si>
  <si>
    <t>尹文勇</t>
  </si>
  <si>
    <t>豪华标准间</t>
  </si>
  <si>
    <t>102992242972</t>
  </si>
  <si>
    <t>389086257</t>
  </si>
  <si>
    <t>贝壳酒店(烟台高铁南站店)</t>
  </si>
  <si>
    <t>庄廷贵</t>
  </si>
  <si>
    <t>102992263216</t>
  </si>
  <si>
    <t>386294100</t>
  </si>
  <si>
    <t>连云港优客家快捷酒店</t>
  </si>
  <si>
    <t>王祥</t>
  </si>
  <si>
    <t>双床房</t>
  </si>
  <si>
    <t>102992277487</t>
  </si>
  <si>
    <t>389077236</t>
  </si>
  <si>
    <t>临沂亚都商务宾馆</t>
  </si>
  <si>
    <t>张景辉</t>
  </si>
  <si>
    <t>¥80.00</t>
  </si>
  <si>
    <t>102992289368</t>
  </si>
  <si>
    <t>381733647</t>
  </si>
  <si>
    <t>都市118精选酒店(济南齐鲁软件园店)</t>
  </si>
  <si>
    <t>刘平</t>
  </si>
  <si>
    <t>102992303618</t>
  </si>
  <si>
    <t>389580297</t>
  </si>
  <si>
    <t>白银华能酒店</t>
  </si>
  <si>
    <t>杨正红</t>
  </si>
  <si>
    <t>102992316823</t>
  </si>
  <si>
    <t>384530262</t>
  </si>
  <si>
    <t>华宁人和酒店</t>
  </si>
  <si>
    <t>孙梁舒仪</t>
  </si>
  <si>
    <t>¥298.00</t>
  </si>
  <si>
    <t>¥39.00</t>
  </si>
  <si>
    <t>¥259.00</t>
  </si>
  <si>
    <t>豪华花园套房</t>
  </si>
  <si>
    <t>102992328768</t>
  </si>
  <si>
    <t>384600420</t>
  </si>
  <si>
    <t>通城港福时尚酒店</t>
  </si>
  <si>
    <t>陈庆</t>
  </si>
  <si>
    <t>102992335141</t>
  </si>
  <si>
    <t>316576693</t>
  </si>
  <si>
    <t>南部法米利商务宾馆</t>
  </si>
  <si>
    <t>陈佳银</t>
  </si>
  <si>
    <t>102992349362</t>
  </si>
  <si>
    <t>384580971</t>
  </si>
  <si>
    <t>南漳全富快捷酒店</t>
  </si>
  <si>
    <t>朱义虎</t>
  </si>
  <si>
    <t>102992358349</t>
  </si>
  <si>
    <t>384576402</t>
  </si>
  <si>
    <t>佛山宝盈便捷酒店</t>
  </si>
  <si>
    <t>吴凤华</t>
  </si>
  <si>
    <t>102992369542</t>
  </si>
  <si>
    <t>384667434</t>
  </si>
  <si>
    <t>芦山璟玥酒店</t>
  </si>
  <si>
    <t>乐崇华</t>
  </si>
  <si>
    <t>¥141.00</t>
  </si>
  <si>
    <t>102992384454</t>
  </si>
  <si>
    <t>384596076</t>
  </si>
  <si>
    <t>汉江精品酒店(十堰六堰店)</t>
  </si>
  <si>
    <t>张玥</t>
  </si>
  <si>
    <t>102992447643</t>
  </si>
  <si>
    <t>381713646</t>
  </si>
  <si>
    <t>荆门925主题酒店</t>
  </si>
  <si>
    <t>何德适</t>
  </si>
  <si>
    <t>¥144.00</t>
  </si>
  <si>
    <t>¥125.00</t>
  </si>
  <si>
    <t>时尚大床房</t>
  </si>
  <si>
    <t>102992447283</t>
  </si>
  <si>
    <t>323996095</t>
  </si>
  <si>
    <t>海口荣泰宾馆</t>
  </si>
  <si>
    <t>张永维</t>
  </si>
  <si>
    <t>102992469061</t>
  </si>
  <si>
    <t>321723871</t>
  </si>
  <si>
    <t>锦都商务宾馆(盘锦步行街店)</t>
  </si>
  <si>
    <t>邹为超</t>
  </si>
  <si>
    <t>¥157.00</t>
  </si>
  <si>
    <t>豪华三人间</t>
  </si>
  <si>
    <t>102992491058</t>
  </si>
  <si>
    <t>313387039</t>
  </si>
  <si>
    <t>如家商旅酒店(昆明新螺蛳湾南部客运站店)</t>
  </si>
  <si>
    <t>欧阳军</t>
  </si>
  <si>
    <t>¥189.00</t>
  </si>
  <si>
    <t>¥164.00</t>
  </si>
  <si>
    <t>102992492452</t>
  </si>
  <si>
    <t>381727260</t>
  </si>
  <si>
    <t>佛山三水塘兴商务酒店</t>
  </si>
  <si>
    <t>何建锋</t>
  </si>
  <si>
    <t>商务双床房</t>
  </si>
  <si>
    <t>102992528948</t>
  </si>
  <si>
    <t>381709719</t>
  </si>
  <si>
    <t>格林豪泰酒店(周宁汽车站店)</t>
  </si>
  <si>
    <t>鄢翔</t>
  </si>
  <si>
    <t>1.8米大床房</t>
  </si>
  <si>
    <t>102992539035</t>
  </si>
  <si>
    <t>311550751</t>
  </si>
  <si>
    <t>五八商务宾馆(东营垦利双桥路店)</t>
  </si>
  <si>
    <t>陈兴泽</t>
  </si>
  <si>
    <t>¥75.00</t>
  </si>
  <si>
    <t>¥65.00</t>
  </si>
  <si>
    <t>102992548148</t>
  </si>
  <si>
    <t>316591069</t>
  </si>
  <si>
    <t>拉萨福海大酒店</t>
  </si>
  <si>
    <t>郭从洋</t>
  </si>
  <si>
    <t>102992550377</t>
  </si>
  <si>
    <t>384614625</t>
  </si>
  <si>
    <t>东莞金叶酒店莞穗路店</t>
  </si>
  <si>
    <t>谢家明</t>
  </si>
  <si>
    <t>¥167.00</t>
  </si>
  <si>
    <t>¥145.00</t>
  </si>
  <si>
    <t>102992551682</t>
  </si>
  <si>
    <t>321707449</t>
  </si>
  <si>
    <t>漳浦金庄商务酒店</t>
  </si>
  <si>
    <t>吕亮亮</t>
  </si>
  <si>
    <t>特惠单人间</t>
  </si>
  <si>
    <t>102992554098</t>
  </si>
  <si>
    <t>389090727</t>
  </si>
  <si>
    <t>丰镇国宾豪美大酒店</t>
  </si>
  <si>
    <t>刘立英</t>
  </si>
  <si>
    <t>¥94.00</t>
  </si>
  <si>
    <t>普通标准间</t>
  </si>
  <si>
    <t>102992556783</t>
  </si>
  <si>
    <t>381728286</t>
  </si>
  <si>
    <t>双柏金山城商务酒店</t>
  </si>
  <si>
    <t>苏明生</t>
  </si>
  <si>
    <t>102992574395</t>
  </si>
  <si>
    <t>321955027</t>
  </si>
  <si>
    <t>卢氏维多利亚假日酒店</t>
  </si>
  <si>
    <t>陈来英</t>
  </si>
  <si>
    <t>¥78.00</t>
  </si>
  <si>
    <t>102992578629</t>
  </si>
  <si>
    <t>381764511</t>
  </si>
  <si>
    <t>青皮树酒店(合肥京商商贸城店)</t>
  </si>
  <si>
    <t>龚林枫</t>
  </si>
  <si>
    <t>怡然双床房</t>
  </si>
  <si>
    <t>102992579075</t>
  </si>
  <si>
    <t>陈达华</t>
  </si>
  <si>
    <t>单人间</t>
  </si>
  <si>
    <t>102992586194</t>
  </si>
  <si>
    <t>381731889</t>
  </si>
  <si>
    <t>7天连锁酒店(贵阳改茶路店)</t>
  </si>
  <si>
    <t>房磊</t>
  </si>
  <si>
    <t>经济房</t>
  </si>
  <si>
    <t>102992606659</t>
  </si>
  <si>
    <t>321721018</t>
  </si>
  <si>
    <t>7天连锁酒店(瓦房店火车站店)</t>
  </si>
  <si>
    <t>关胜明</t>
  </si>
  <si>
    <t>102992640420</t>
  </si>
  <si>
    <t>312490036</t>
  </si>
  <si>
    <t>东环快捷宾馆(雄县天奕商厦店)</t>
  </si>
  <si>
    <t>王阳</t>
  </si>
  <si>
    <t>102992646237</t>
  </si>
  <si>
    <t>321294439</t>
  </si>
  <si>
    <t>宜君四季快捷宾馆</t>
  </si>
  <si>
    <t>董振寰</t>
  </si>
  <si>
    <t>102992646669</t>
  </si>
  <si>
    <t>102992716158</t>
  </si>
  <si>
    <t>318077083</t>
  </si>
  <si>
    <t>清沐精选酒店(南京江宁陶吴镇店)</t>
  </si>
  <si>
    <t>倪挺</t>
  </si>
  <si>
    <t>102992731511</t>
  </si>
  <si>
    <t>321722986</t>
  </si>
  <si>
    <t>邹平佳驿酒店</t>
  </si>
  <si>
    <t>温勇</t>
  </si>
  <si>
    <t>特惠双人间(无窗)</t>
  </si>
  <si>
    <t>102992734924</t>
  </si>
  <si>
    <t>384541497</t>
  </si>
  <si>
    <t>黄石梦天鹅宾馆</t>
  </si>
  <si>
    <t>王健康</t>
  </si>
  <si>
    <t>经典标准房</t>
  </si>
  <si>
    <t>102992750056</t>
  </si>
  <si>
    <t>321302053</t>
  </si>
  <si>
    <t>永平鑫利达大酒店</t>
  </si>
  <si>
    <t>黄心</t>
  </si>
  <si>
    <t>102992784124</t>
  </si>
  <si>
    <t>384521016</t>
  </si>
  <si>
    <t>辰溪龙泉大酒店</t>
  </si>
  <si>
    <t>王智慧</t>
  </si>
  <si>
    <t>豪华大床间</t>
  </si>
  <si>
    <t>102992830381</t>
  </si>
  <si>
    <t>381724749</t>
  </si>
  <si>
    <t>立森酒店(兰州一中店)</t>
  </si>
  <si>
    <t>许亚龙|赵刚</t>
  </si>
  <si>
    <t>¥288.00</t>
  </si>
  <si>
    <t>¥38.00</t>
  </si>
  <si>
    <t>¥250.00</t>
  </si>
  <si>
    <t>立森 轻奢双床房</t>
  </si>
  <si>
    <t>102992836174</t>
  </si>
  <si>
    <t>李海洋</t>
  </si>
  <si>
    <t>102992892462</t>
  </si>
  <si>
    <t>375509181</t>
  </si>
  <si>
    <t>贵阳花溪国际青年旅舍</t>
  </si>
  <si>
    <t>刘洋</t>
  </si>
  <si>
    <t>102992918960</t>
  </si>
  <si>
    <t>375506106</t>
  </si>
  <si>
    <t>世纪皇城时尚酒店(武汉武大航域店)</t>
  </si>
  <si>
    <t>王倩</t>
  </si>
  <si>
    <t>¥170.00</t>
  </si>
  <si>
    <t>102992918853</t>
  </si>
  <si>
    <t>384543651</t>
  </si>
  <si>
    <t>龙海尚好华庭假日公寓</t>
  </si>
  <si>
    <t>李豹</t>
  </si>
  <si>
    <t>豪华商务房</t>
  </si>
  <si>
    <t>102992942732</t>
  </si>
  <si>
    <t>313150714</t>
  </si>
  <si>
    <t>成都悦尚乡村酒店</t>
  </si>
  <si>
    <t>王元</t>
  </si>
  <si>
    <t>豪华双床房</t>
  </si>
  <si>
    <t>102992960681</t>
  </si>
  <si>
    <t>375509805</t>
  </si>
  <si>
    <t>尚客优快捷酒店(南京六合泰山路店)</t>
  </si>
  <si>
    <t>刘国亮</t>
  </si>
  <si>
    <t>102992986904</t>
  </si>
  <si>
    <t>384574872</t>
  </si>
  <si>
    <t>陵水艾尔商务酒店</t>
  </si>
  <si>
    <t>王智</t>
  </si>
  <si>
    <t>102992989242</t>
  </si>
  <si>
    <t>315415273</t>
  </si>
  <si>
    <t>成都香橙酒店</t>
  </si>
  <si>
    <t>黄剑钊</t>
  </si>
  <si>
    <t>观景大床房</t>
  </si>
  <si>
    <t>102992932932</t>
  </si>
  <si>
    <t>384568065</t>
  </si>
  <si>
    <t>天悦酒店(中北镇店)</t>
  </si>
  <si>
    <t>刘晓东</t>
  </si>
  <si>
    <t>经济大床房(无窗)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</si>
  <si>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</si>
  <si>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</si>
  <si>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</si>
  <si>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</si>
  <si>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</si>
  <si>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</si>
  <si>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</si>
  <si>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</si>
  <si>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</si>
  <si>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csg_manual_202205100919010653716</t>
  </si>
  <si>
    <t>PPM转账</t>
  </si>
  <si>
    <t>--</t>
  </si>
  <si>
    <t>离店后退款：佣金退5</t>
  </si>
  <si>
    <t>qta_refund_2YVA220510091356914</t>
  </si>
  <si>
    <t>返现日期</t>
  </si>
  <si>
    <t>，</t>
  </si>
  <si>
    <t>A220511112733481</t>
  </si>
  <si>
    <r>
      <t>总计：</t>
    </r>
    <r>
      <rPr>
        <sz val="10"/>
        <rFont val="Arial"/>
        <charset val="134"/>
      </rPr>
      <t>15872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</si>
  <si>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</si>
  <si>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</si>
  <si>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</si>
  <si>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</si>
  <si>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</si>
  <si>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</si>
  <si>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</si>
  <si>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</si>
  <si>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</si>
  <si>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</si>
  <si>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</si>
  <si>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</si>
  <si>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</si>
  <si>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</si>
  <si>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</si>
  <si>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</si>
  <si>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</si>
  <si>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2544579</t>
  </si>
  <si>
    <t>89.00</t>
  </si>
  <si>
    <t>RMB</t>
  </si>
  <si>
    <t>0</t>
  </si>
  <si>
    <t>0.00</t>
  </si>
  <si>
    <t>汇趣住国内直连</t>
  </si>
  <si>
    <t>01.011247</t>
  </si>
  <si>
    <t>2022-05-09 23:05:54</t>
  </si>
  <si>
    <t>直连</t>
  </si>
  <si>
    <t>2544574</t>
  </si>
  <si>
    <t>142.00</t>
  </si>
  <si>
    <t>2022-05-09 23:02:07</t>
  </si>
  <si>
    <t>2544565</t>
  </si>
  <si>
    <t>90.00</t>
  </si>
  <si>
    <t>2022-05-09 22:46:04</t>
  </si>
  <si>
    <t>2544560</t>
  </si>
  <si>
    <t>金竹园宾馆</t>
  </si>
  <si>
    <t>111.00</t>
  </si>
  <si>
    <t>2022-05-09 22:36:39</t>
  </si>
  <si>
    <t>2544559</t>
  </si>
  <si>
    <t>115.00</t>
  </si>
  <si>
    <t>2022-05-09 22:36:33</t>
  </si>
  <si>
    <t>2544541</t>
  </si>
  <si>
    <t>88.00</t>
  </si>
  <si>
    <t>2022-05-09 22:19:46</t>
  </si>
  <si>
    <t>2544539</t>
  </si>
  <si>
    <t>3和商务宾馆</t>
  </si>
  <si>
    <t>113.00</t>
  </si>
  <si>
    <t>2022-05-09 22:17:45</t>
  </si>
  <si>
    <t>2544538</t>
  </si>
  <si>
    <t>罗树香,咖啡,莫莫</t>
  </si>
  <si>
    <t>318.00</t>
  </si>
  <si>
    <t>2022-05-09 22:17:01</t>
  </si>
  <si>
    <t>2544537</t>
  </si>
  <si>
    <t>70.00</t>
  </si>
  <si>
    <t>2022-05-09 22:19:45</t>
  </si>
  <si>
    <t>2544530</t>
  </si>
  <si>
    <t>83.00</t>
  </si>
  <si>
    <t>2022-05-09 22:08:02</t>
  </si>
  <si>
    <t>2544526</t>
  </si>
  <si>
    <t>立森酒店（一中店）</t>
  </si>
  <si>
    <t>许亚龙,赵刚</t>
  </si>
  <si>
    <t>250.00</t>
  </si>
  <si>
    <t>2022-05-09 22:02:40</t>
  </si>
  <si>
    <t>2544516</t>
  </si>
  <si>
    <t>104.00</t>
  </si>
  <si>
    <t>2022-05-09 21:55:23</t>
  </si>
  <si>
    <t>2544515</t>
  </si>
  <si>
    <t>106.00</t>
  </si>
  <si>
    <t>2022-05-09 21:55:02</t>
  </si>
  <si>
    <t>2544514</t>
  </si>
  <si>
    <t>2022-05-09 21:53:08</t>
  </si>
  <si>
    <t>2544509</t>
  </si>
  <si>
    <t>97.00</t>
  </si>
  <si>
    <t>2022-05-09 21:47:43</t>
  </si>
  <si>
    <t>2544503</t>
  </si>
  <si>
    <t>2022-05-09 21:45:31</t>
  </si>
  <si>
    <t>2544497</t>
  </si>
  <si>
    <t>7天连锁酒店（贵阳三桥立交改茶路店）</t>
  </si>
  <si>
    <t>80.00</t>
  </si>
  <si>
    <t>2022-05-09 21:43:14</t>
  </si>
  <si>
    <t>2544494</t>
  </si>
  <si>
    <t>2022-05-09 21:39:39</t>
  </si>
  <si>
    <t>2544489</t>
  </si>
  <si>
    <t>123.00</t>
  </si>
  <si>
    <t>2022-05-09 21:37:22</t>
  </si>
  <si>
    <t>2544484</t>
  </si>
  <si>
    <t>2022-05-09 21:36:37</t>
  </si>
  <si>
    <t>2544470</t>
  </si>
  <si>
    <t>117.00</t>
  </si>
  <si>
    <t>2022-05-09 21:32:40</t>
  </si>
  <si>
    <t>2544462</t>
  </si>
  <si>
    <t>2022-05-09 21:25:05</t>
  </si>
  <si>
    <t>2544458</t>
  </si>
  <si>
    <t>85.00</t>
  </si>
  <si>
    <t>2022-05-09 21:24:03</t>
  </si>
  <si>
    <t>2544453</t>
  </si>
  <si>
    <t>79.00</t>
  </si>
  <si>
    <t>2022-05-09 21:22:45</t>
  </si>
  <si>
    <t>2544442</t>
  </si>
  <si>
    <t>2022-05-09 21:15:57</t>
  </si>
  <si>
    <t>2544441</t>
  </si>
  <si>
    <t>78.00</t>
  </si>
  <si>
    <t>2544440</t>
  </si>
  <si>
    <t>2022-05-09 21:15:27</t>
  </si>
  <si>
    <t>2544438</t>
  </si>
  <si>
    <t>全鑫宾馆</t>
  </si>
  <si>
    <t>107.00</t>
  </si>
  <si>
    <t>2022-05-09 21:14:07</t>
  </si>
  <si>
    <t>2544434</t>
  </si>
  <si>
    <t>天津天悦酒店</t>
  </si>
  <si>
    <t>109.00</t>
  </si>
  <si>
    <t>2022-05-09 21:12:14</t>
  </si>
  <si>
    <t>2544428</t>
  </si>
  <si>
    <t>52.00</t>
  </si>
  <si>
    <t>2022-05-09 21:06:29</t>
  </si>
  <si>
    <t>2544424</t>
  </si>
  <si>
    <t>龙腾大酒店</t>
  </si>
  <si>
    <t>2022-05-09 21:04:37</t>
  </si>
  <si>
    <t>2544405</t>
  </si>
  <si>
    <t>2022-05-09 20:55:25</t>
  </si>
  <si>
    <t>2544402</t>
  </si>
  <si>
    <t>万豪丽都大酒店</t>
  </si>
  <si>
    <t>2022-05-09 20:52:06</t>
  </si>
  <si>
    <t>2544399</t>
  </si>
  <si>
    <t>2022-05-09 20:51:59</t>
  </si>
  <si>
    <t>2544393</t>
  </si>
  <si>
    <t>101.00</t>
  </si>
  <si>
    <t>2022-05-09 20:45:55</t>
  </si>
  <si>
    <t>2544386</t>
  </si>
  <si>
    <t>2022-05-09 20:42:59</t>
  </si>
  <si>
    <t>2544383</t>
  </si>
  <si>
    <t>2022-05-09 20:41:34</t>
  </si>
  <si>
    <t>2544380</t>
  </si>
  <si>
    <t>114.00</t>
  </si>
  <si>
    <t>2022-05-09 20:38:03</t>
  </si>
  <si>
    <t>2544379</t>
  </si>
  <si>
    <t>福海大酒店（金珠西路店）</t>
  </si>
  <si>
    <t>2022-05-09 20:36:55</t>
  </si>
  <si>
    <t>2544374</t>
  </si>
  <si>
    <t>145.00</t>
  </si>
  <si>
    <t>2022-05-09 20:35:55</t>
  </si>
  <si>
    <t>2544359</t>
  </si>
  <si>
    <t>120.00</t>
  </si>
  <si>
    <t>2022-05-09 20:28:15</t>
  </si>
  <si>
    <t>2544358</t>
  </si>
  <si>
    <t>169.00</t>
  </si>
  <si>
    <t>2022-05-09 20:27:29</t>
  </si>
  <si>
    <t>2544350</t>
  </si>
  <si>
    <t>2022-05-09 20:21:53</t>
  </si>
  <si>
    <t>2544347</t>
  </si>
  <si>
    <t>尚庭快捷酒店</t>
  </si>
  <si>
    <t>132.00</t>
  </si>
  <si>
    <t>2022-05-09 20:19:19</t>
  </si>
  <si>
    <t>2544345</t>
  </si>
  <si>
    <t>110.00</t>
  </si>
  <si>
    <t>2022-05-09 20:17:41</t>
  </si>
  <si>
    <t>2544342</t>
  </si>
  <si>
    <t>五八商务宾馆（双桥路店）</t>
  </si>
  <si>
    <t>65.00</t>
  </si>
  <si>
    <t>2022-05-09 20:16:00</t>
  </si>
  <si>
    <t>2544333</t>
  </si>
  <si>
    <t>53.00</t>
  </si>
  <si>
    <t>2022-05-09 20:09:55</t>
  </si>
  <si>
    <t>2544330</t>
  </si>
  <si>
    <t>塘兴商务酒店</t>
  </si>
  <si>
    <t>133.00</t>
  </si>
  <si>
    <t>2022-05-09 20:08:46</t>
  </si>
  <si>
    <t>2544327</t>
  </si>
  <si>
    <t>建安宾馆</t>
  </si>
  <si>
    <t>82.00</t>
  </si>
  <si>
    <t>2022-05-09 20:06:11</t>
  </si>
  <si>
    <t>2544322</t>
  </si>
  <si>
    <t>77.00</t>
  </si>
  <si>
    <t>2022-05-09 20:04:01</t>
  </si>
  <si>
    <t>2544319</t>
  </si>
  <si>
    <t>穗丰宾馆</t>
  </si>
  <si>
    <t>2022-05-09 20:03:07</t>
  </si>
  <si>
    <t>2544313</t>
  </si>
  <si>
    <t>259.00</t>
  </si>
  <si>
    <t>2022-05-09 19:59:32</t>
  </si>
  <si>
    <t>2544295</t>
  </si>
  <si>
    <t>91.00</t>
  </si>
  <si>
    <t>2022-05-09 19:45:37</t>
  </si>
  <si>
    <t>2544294</t>
  </si>
  <si>
    <t>2022-05-09 19:44:49</t>
  </si>
  <si>
    <t>2544288</t>
  </si>
  <si>
    <t>124.00</t>
  </si>
  <si>
    <t>2022-05-09 19:40:00</t>
  </si>
  <si>
    <t>2544287</t>
  </si>
  <si>
    <t>72.00</t>
  </si>
  <si>
    <t>2022-05-09 19:39:46</t>
  </si>
  <si>
    <t>102992287605</t>
  </si>
  <si>
    <t>2544286</t>
  </si>
  <si>
    <t>山河宾馆</t>
  </si>
  <si>
    <t>陶磊</t>
  </si>
  <si>
    <t>63.00</t>
  </si>
  <si>
    <t>2544275</t>
  </si>
  <si>
    <t>驿家365连锁酒店（燕赵北大街店）</t>
  </si>
  <si>
    <t>2022-05-09 19:34:03</t>
  </si>
  <si>
    <t>2544271</t>
  </si>
  <si>
    <t>欢乐阁酒店</t>
  </si>
  <si>
    <t>2022-05-09 19:32:15</t>
  </si>
  <si>
    <t>2544270</t>
  </si>
  <si>
    <t>71.00</t>
  </si>
  <si>
    <t>2022-05-09 19:31:19</t>
  </si>
  <si>
    <t>2544259</t>
  </si>
  <si>
    <t>60.00</t>
  </si>
  <si>
    <t>2022-05-09 19:26:04</t>
  </si>
  <si>
    <t>2544255</t>
  </si>
  <si>
    <t>93.00</t>
  </si>
  <si>
    <t>2022-05-09 19:23:19</t>
  </si>
  <si>
    <t>2544249</t>
  </si>
  <si>
    <t>杨永花,杨云池</t>
  </si>
  <si>
    <t>270.00</t>
  </si>
  <si>
    <t>2022-05-09 19:20:22</t>
  </si>
  <si>
    <t>2544244</t>
  </si>
  <si>
    <t>2022-05-09 19:14:36</t>
  </si>
  <si>
    <t>2544242</t>
  </si>
  <si>
    <t>125.00</t>
  </si>
  <si>
    <t>2022-05-09 19:11:05</t>
  </si>
  <si>
    <t>2544236</t>
  </si>
  <si>
    <t>61.00</t>
  </si>
  <si>
    <t>2022-05-09 19:07:59</t>
  </si>
  <si>
    <t>2544235</t>
  </si>
  <si>
    <t>2022-05-09 19:07:48</t>
  </si>
  <si>
    <t>2544228</t>
  </si>
  <si>
    <t>96.00</t>
  </si>
  <si>
    <t>2022-05-09 19:02:25</t>
  </si>
  <si>
    <t>2544226</t>
  </si>
  <si>
    <t>骏怡精选酒店（钟祥安陆府路店）</t>
  </si>
  <si>
    <t>林敏,贺岳皇</t>
  </si>
  <si>
    <t>196.00</t>
  </si>
  <si>
    <t>2022-05-09 19:01:56</t>
  </si>
  <si>
    <t>2544221</t>
  </si>
  <si>
    <t>2022-05-09 18:59:59</t>
  </si>
  <si>
    <t>2544215</t>
  </si>
  <si>
    <t>都市118精选酒店（济南齐鲁软件园店）</t>
  </si>
  <si>
    <t>2022-05-09 18:56:29</t>
  </si>
  <si>
    <t>2544209</t>
  </si>
  <si>
    <t>2022-05-09 18:53:19</t>
  </si>
  <si>
    <t>2544204</t>
  </si>
  <si>
    <t>2022-05-09 18:50:50</t>
  </si>
  <si>
    <t>2544203</t>
  </si>
  <si>
    <t>梦莱乡情酒店（浏阳金沙店）</t>
  </si>
  <si>
    <t>2022-05-09 18:52:43</t>
  </si>
  <si>
    <t>2544194</t>
  </si>
  <si>
    <t>105.00</t>
  </si>
  <si>
    <t>2022-05-09 18:47:03</t>
  </si>
  <si>
    <t>2544187</t>
  </si>
  <si>
    <t>136.00</t>
  </si>
  <si>
    <t>2022-05-09 18:43:44</t>
  </si>
  <si>
    <t>2544182</t>
  </si>
  <si>
    <t>武汉富亿时尚酒店</t>
  </si>
  <si>
    <t>87.00</t>
  </si>
  <si>
    <t>2022-05-09 18:42:10</t>
  </si>
  <si>
    <t>2544180</t>
  </si>
  <si>
    <t>75.00</t>
  </si>
  <si>
    <t>2022-05-09 18:40:45</t>
  </si>
  <si>
    <t>2544179</t>
  </si>
  <si>
    <t>广州恒辉商务宾馆</t>
  </si>
  <si>
    <t>92.00</t>
  </si>
  <si>
    <t>2022-05-09 18:39:32</t>
  </si>
  <si>
    <t>2544174</t>
  </si>
  <si>
    <t>港福时尚酒店</t>
  </si>
  <si>
    <t>2022-05-09 18:37:49</t>
  </si>
  <si>
    <t>2544167</t>
  </si>
  <si>
    <t>孙羽,张波</t>
  </si>
  <si>
    <t>280.00</t>
  </si>
  <si>
    <t>2022-05-09 18:32:42</t>
  </si>
  <si>
    <t>2544166</t>
  </si>
  <si>
    <t>宝盈便捷酒店</t>
  </si>
  <si>
    <t>2022-05-09 18:31:50</t>
  </si>
  <si>
    <t>2544164</t>
  </si>
  <si>
    <t>家之都商务酒店</t>
  </si>
  <si>
    <t>2022-05-09 18:31:33</t>
  </si>
  <si>
    <t>2544149</t>
  </si>
  <si>
    <t>金山城商务酒店</t>
  </si>
  <si>
    <t>2022-05-09 18:22:25</t>
  </si>
  <si>
    <t>2544140</t>
  </si>
  <si>
    <t>2022-05-09 18:17:27</t>
  </si>
  <si>
    <t>2544135</t>
  </si>
  <si>
    <t>同心宾馆</t>
  </si>
  <si>
    <t>129.00</t>
  </si>
  <si>
    <t>2022-05-09 18:14:22</t>
  </si>
  <si>
    <t>2544128</t>
  </si>
  <si>
    <t>雅安瑞耀假日酒店</t>
  </si>
  <si>
    <t>2022-05-09 18:08:07</t>
  </si>
  <si>
    <t>2544126</t>
  </si>
  <si>
    <t>118.00</t>
  </si>
  <si>
    <t>2022-05-09 18:07:03</t>
  </si>
  <si>
    <t>2544112</t>
  </si>
  <si>
    <t>和盛酒店</t>
  </si>
  <si>
    <t>134.00</t>
  </si>
  <si>
    <t>2022-05-09 17:58:51</t>
  </si>
  <si>
    <t>2544106</t>
  </si>
  <si>
    <t>152.00</t>
  </si>
  <si>
    <t>2022-05-09 17:52:11</t>
  </si>
  <si>
    <t>2544100</t>
  </si>
  <si>
    <t>2022-05-09 17:48:37</t>
  </si>
  <si>
    <t>2544088</t>
  </si>
  <si>
    <t>2022-05-09 17:39:05</t>
  </si>
  <si>
    <t>2544086</t>
  </si>
  <si>
    <t>143.00</t>
  </si>
  <si>
    <t>2022-05-09 17:38:25</t>
  </si>
  <si>
    <t>2544077</t>
  </si>
  <si>
    <t>2022-05-09 17:34:56</t>
  </si>
  <si>
    <t>2544063</t>
  </si>
  <si>
    <t>酒泉全季商务酒店有限责任公司</t>
  </si>
  <si>
    <t>2022-05-09 17:29:45</t>
  </si>
  <si>
    <t>2544047</t>
  </si>
  <si>
    <t>东环快捷宾馆(雄县雄昝路口店)</t>
  </si>
  <si>
    <t>2022-05-09 17:19:29</t>
  </si>
  <si>
    <t>2544044</t>
  </si>
  <si>
    <t>73.00</t>
  </si>
  <si>
    <t>2022-05-09 17:18:18</t>
  </si>
  <si>
    <t>2544036</t>
  </si>
  <si>
    <t>112.00</t>
  </si>
  <si>
    <t>2022-05-09 17:08:37</t>
  </si>
  <si>
    <t>2544003</t>
  </si>
  <si>
    <t>明军大酒店</t>
  </si>
  <si>
    <t>2022-05-09 16:36:55</t>
  </si>
  <si>
    <t>2543993</t>
  </si>
  <si>
    <t>153.00</t>
  </si>
  <si>
    <t>2022-05-09 16:28:45</t>
  </si>
  <si>
    <t>2543985</t>
  </si>
  <si>
    <t>86.00</t>
  </si>
  <si>
    <t>2022-05-09 16:28:27</t>
  </si>
  <si>
    <t>2543958</t>
  </si>
  <si>
    <t>武汉世纪皇城时尚酒店</t>
  </si>
  <si>
    <t>170.00</t>
  </si>
  <si>
    <t>2022-05-09 16:07:27</t>
  </si>
  <si>
    <t>2543922</t>
  </si>
  <si>
    <t>81.00</t>
  </si>
  <si>
    <t>2022-05-09 15:39:41</t>
  </si>
  <si>
    <t>2543896</t>
  </si>
  <si>
    <t>2022-05-09 15:21:44</t>
  </si>
  <si>
    <t>2543868</t>
  </si>
  <si>
    <t>2022-05-09 15:05:39</t>
  </si>
  <si>
    <t>102992971541</t>
  </si>
  <si>
    <t>2543866</t>
  </si>
  <si>
    <t>重庆心悦商务宾馆</t>
  </si>
  <si>
    <t>邱云</t>
  </si>
  <si>
    <t>2022-05-09 15:04:16</t>
  </si>
  <si>
    <t>2543834</t>
  </si>
  <si>
    <t>2022-05-09 14:37:30</t>
  </si>
  <si>
    <t>2543819</t>
  </si>
  <si>
    <t>2022-05-09 14:28:25</t>
  </si>
  <si>
    <t>2543780</t>
  </si>
  <si>
    <t>164.00</t>
  </si>
  <si>
    <t>2022-05-09 14:01:20</t>
  </si>
  <si>
    <t>2543762</t>
  </si>
  <si>
    <t>162.00</t>
  </si>
  <si>
    <t>2022-05-09 13:49:49</t>
  </si>
  <si>
    <t>2543759</t>
  </si>
  <si>
    <t>佰轩逸酒店</t>
  </si>
  <si>
    <t>149.00</t>
  </si>
  <si>
    <t>2022-05-09 13:47:29</t>
  </si>
  <si>
    <t>2543744</t>
  </si>
  <si>
    <t>130.00</t>
  </si>
  <si>
    <t>2022-05-09 13:36:28</t>
  </si>
  <si>
    <t>2543735</t>
  </si>
  <si>
    <t>2022-05-09 13:32:03</t>
  </si>
  <si>
    <t>2543690</t>
  </si>
  <si>
    <t>128.00</t>
  </si>
  <si>
    <t>2022-05-09 13:04:06</t>
  </si>
  <si>
    <t>2543688</t>
  </si>
  <si>
    <t>粤北印象酒店</t>
  </si>
  <si>
    <t>2022-05-09 13:02:34</t>
  </si>
  <si>
    <t>2543685</t>
  </si>
  <si>
    <t>花园国际酒店</t>
  </si>
  <si>
    <t>2022-05-09 12:58:44</t>
  </si>
  <si>
    <t>2543659</t>
  </si>
  <si>
    <t>璟玥酒店</t>
  </si>
  <si>
    <t>122.00</t>
  </si>
  <si>
    <t>2022-05-09 12:41:02</t>
  </si>
  <si>
    <t>2543649</t>
  </si>
  <si>
    <t>2022-05-09 12:42:02</t>
  </si>
  <si>
    <t>2543647</t>
  </si>
  <si>
    <t>天福商务酒店</t>
  </si>
  <si>
    <t>2022-05-09 12:27:04</t>
  </si>
  <si>
    <t>2543639</t>
  </si>
  <si>
    <t>2022-05-09 12:24:30</t>
  </si>
  <si>
    <t>2543634</t>
  </si>
  <si>
    <t>138.00</t>
  </si>
  <si>
    <t>2022-05-09 12:20:55</t>
  </si>
  <si>
    <t>2543632</t>
  </si>
  <si>
    <t>2022-05-09 12:20:03</t>
  </si>
  <si>
    <t>2543631</t>
  </si>
  <si>
    <t>2022-05-09 12:19:00</t>
  </si>
  <si>
    <t>2543060</t>
  </si>
  <si>
    <t>2022-05-08 20:22:19</t>
  </si>
  <si>
    <t>2542966</t>
  </si>
  <si>
    <t>九月大酒店</t>
  </si>
  <si>
    <t>428.00</t>
  </si>
  <si>
    <t>2022-05-08 18:56:55</t>
  </si>
  <si>
    <t>2542947</t>
  </si>
  <si>
    <t>2022-05-08 18:41:23</t>
  </si>
  <si>
    <t>2542886</t>
  </si>
  <si>
    <t>300.00</t>
  </si>
  <si>
    <t>2022-05-08 17:38:48</t>
  </si>
  <si>
    <t>2542760</t>
  </si>
  <si>
    <t>北京兴五环招待所</t>
  </si>
  <si>
    <t>356.00</t>
  </si>
  <si>
    <t>2022-05-08 16:01:17</t>
  </si>
  <si>
    <t>2542499</t>
  </si>
  <si>
    <t>2022-05-08 12:38:10</t>
  </si>
  <si>
    <t>2541831</t>
  </si>
  <si>
    <t>深圳满园春住宿</t>
  </si>
  <si>
    <t>74.00</t>
  </si>
  <si>
    <t>2022-05-07 20:48:39</t>
  </si>
  <si>
    <t>2541599</t>
  </si>
  <si>
    <t>231.00</t>
  </si>
  <si>
    <t>2022-05-07 18:07:44</t>
  </si>
  <si>
    <t>2541308</t>
  </si>
  <si>
    <t>布丁严选酒店（成都大学十陵地铁站店）</t>
  </si>
  <si>
    <t>285.00</t>
  </si>
  <si>
    <t>2022-05-07 15:03:51</t>
  </si>
  <si>
    <t>2541083</t>
  </si>
  <si>
    <t>222.00</t>
  </si>
  <si>
    <t>2022-05-07 12:27:21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</si>
</sst>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1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4" fillId="20" borderId="10" applyNumberFormat="0" applyAlignment="0" applyProtection="0">
      <alignment vertical="center"/>
    </xf>
    <xf numFmtId="0" fontId="30" fillId="29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80</v>
      </c>
      <c r="O3" s="7" t="s">
        <v>80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80</v>
      </c>
      <c r="O4" s="7" t="s">
        <v>80</v>
      </c>
      <c r="P4" s="7" t="s">
        <v>82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93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81</v>
      </c>
      <c r="O5" s="7" t="s">
        <v>107</v>
      </c>
      <c r="P5" s="7" t="s">
        <v>82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81</v>
      </c>
      <c r="O6" s="7" t="s">
        <v>81</v>
      </c>
      <c r="P6" s="7" t="s">
        <v>82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2</v>
      </c>
      <c r="N7" s="7" t="s">
        <v>81</v>
      </c>
      <c r="O7" s="7" t="s">
        <v>81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81</v>
      </c>
      <c r="O8" s="7" t="s">
        <v>81</v>
      </c>
      <c r="P8" s="7" t="s">
        <v>82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81</v>
      </c>
      <c r="O9" s="7" t="s">
        <v>107</v>
      </c>
      <c r="P9" s="7" t="s">
        <v>82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81</v>
      </c>
      <c r="O10" s="7" t="s">
        <v>107</v>
      </c>
      <c r="P10" s="7" t="s">
        <v>82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107</v>
      </c>
      <c r="O11" s="7" t="s">
        <v>107</v>
      </c>
      <c r="P11" s="7" t="s">
        <v>82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82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107</v>
      </c>
      <c r="O13" s="7" t="s">
        <v>107</v>
      </c>
      <c r="P13" s="7" t="s">
        <v>82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82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165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148</v>
      </c>
      <c r="AD14" t="s">
        <v>6</v>
      </c>
      <c r="AE14" t="s">
        <v>127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107</v>
      </c>
      <c r="O15" s="7" t="s">
        <v>107</v>
      </c>
      <c r="P15" s="7" t="s">
        <v>82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149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82</v>
      </c>
      <c r="Q16" s="7"/>
      <c r="R16" s="11" t="s">
        <v>192</v>
      </c>
      <c r="S16" s="13" t="s">
        <v>19</v>
      </c>
      <c r="T16" s="7"/>
      <c r="U16" s="11" t="s">
        <v>19</v>
      </c>
      <c r="V16" s="11" t="s">
        <v>192</v>
      </c>
      <c r="W16" s="13" t="s">
        <v>193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83</v>
      </c>
      <c r="AD16" t="s">
        <v>6</v>
      </c>
      <c r="AE16" t="s">
        <v>95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82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149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82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82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149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205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82</v>
      </c>
      <c r="Q20" s="7"/>
      <c r="R20" s="11" t="s">
        <v>148</v>
      </c>
      <c r="S20" s="13" t="s">
        <v>19</v>
      </c>
      <c r="T20" s="7"/>
      <c r="U20" s="11" t="s">
        <v>19</v>
      </c>
      <c r="V20" s="11" t="s">
        <v>148</v>
      </c>
      <c r="W20" s="13" t="s">
        <v>149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150</v>
      </c>
      <c r="AD20" t="s">
        <v>6</v>
      </c>
      <c r="AE20" t="s">
        <v>214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82</v>
      </c>
      <c r="Q21" s="7"/>
      <c r="R21" s="11" t="s">
        <v>223</v>
      </c>
      <c r="S21" s="13" t="s">
        <v>19</v>
      </c>
      <c r="T21" s="7"/>
      <c r="U21" s="11" t="s">
        <v>19</v>
      </c>
      <c r="V21" s="11" t="s">
        <v>223</v>
      </c>
      <c r="W21" s="13" t="s">
        <v>224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82</v>
      </c>
      <c r="Q22" s="7"/>
      <c r="R22" s="11" t="s">
        <v>231</v>
      </c>
      <c r="S22" s="13" t="s">
        <v>19</v>
      </c>
      <c r="T22" s="7"/>
      <c r="U22" s="11" t="s">
        <v>19</v>
      </c>
      <c r="V22" s="11" t="s">
        <v>231</v>
      </c>
      <c r="W22" s="13" t="s">
        <v>232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3</v>
      </c>
      <c r="M23" s="7">
        <v>1</v>
      </c>
      <c r="N23" s="7" t="s">
        <v>107</v>
      </c>
      <c r="O23" s="7" t="s">
        <v>107</v>
      </c>
      <c r="P23" s="7" t="s">
        <v>82</v>
      </c>
      <c r="Q23" s="7"/>
      <c r="R23" s="11" t="s">
        <v>239</v>
      </c>
      <c r="S23" s="13" t="s">
        <v>19</v>
      </c>
      <c r="T23" s="7"/>
      <c r="U23" s="11" t="s">
        <v>19</v>
      </c>
      <c r="V23" s="11" t="s">
        <v>239</v>
      </c>
      <c r="W23" s="13" t="s">
        <v>240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82</v>
      </c>
      <c r="Q24" s="7"/>
      <c r="R24" s="11" t="s">
        <v>156</v>
      </c>
      <c r="S24" s="13" t="s">
        <v>19</v>
      </c>
      <c r="T24" s="7"/>
      <c r="U24" s="11" t="s">
        <v>19</v>
      </c>
      <c r="V24" s="11" t="s">
        <v>156</v>
      </c>
      <c r="W24" s="13" t="s">
        <v>157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158</v>
      </c>
      <c r="AD24" t="s">
        <v>6</v>
      </c>
      <c r="AE24" t="s">
        <v>247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82</v>
      </c>
      <c r="Q25" s="7"/>
      <c r="R25" s="11" t="s">
        <v>252</v>
      </c>
      <c r="S25" s="13" t="s">
        <v>19</v>
      </c>
      <c r="T25" s="7"/>
      <c r="U25" s="11" t="s">
        <v>19</v>
      </c>
      <c r="V25" s="11" t="s">
        <v>252</v>
      </c>
      <c r="W25" s="13" t="s">
        <v>157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256</v>
      </c>
      <c r="H26" s="7" t="s">
        <v>257</v>
      </c>
      <c r="I26" s="7" t="s">
        <v>78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107</v>
      </c>
      <c r="O26" s="7" t="s">
        <v>107</v>
      </c>
      <c r="P26" s="7" t="s">
        <v>82</v>
      </c>
      <c r="Q26" s="7"/>
      <c r="R26" s="11" t="s">
        <v>180</v>
      </c>
      <c r="S26" s="13" t="s">
        <v>19</v>
      </c>
      <c r="T26" s="7"/>
      <c r="U26" s="11" t="s">
        <v>19</v>
      </c>
      <c r="V26" s="11" t="s">
        <v>180</v>
      </c>
      <c r="W26" s="13" t="s">
        <v>165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148</v>
      </c>
      <c r="AD26" t="s">
        <v>6</v>
      </c>
      <c r="AE26" t="s">
        <v>259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195</v>
      </c>
      <c r="H27" s="7" t="s">
        <v>196</v>
      </c>
      <c r="I27" s="7" t="s">
        <v>78</v>
      </c>
      <c r="J27" s="7" t="s">
        <v>2</v>
      </c>
      <c r="K27" s="7" t="s">
        <v>261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82</v>
      </c>
      <c r="Q27" s="7"/>
      <c r="R27" s="11" t="s">
        <v>262</v>
      </c>
      <c r="S27" s="13" t="s">
        <v>19</v>
      </c>
      <c r="T27" s="7"/>
      <c r="U27" s="11" t="s">
        <v>19</v>
      </c>
      <c r="V27" s="11" t="s">
        <v>262</v>
      </c>
      <c r="W27" s="13" t="s">
        <v>263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185</v>
      </c>
      <c r="AD27" t="s">
        <v>6</v>
      </c>
      <c r="AE27" t="s">
        <v>264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266</v>
      </c>
      <c r="H28" s="7" t="s">
        <v>267</v>
      </c>
      <c r="I28" s="7" t="s">
        <v>78</v>
      </c>
      <c r="J28" s="7" t="s">
        <v>2</v>
      </c>
      <c r="K28" s="7" t="s">
        <v>268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82</v>
      </c>
      <c r="Q28" s="7"/>
      <c r="R28" s="11" t="s">
        <v>269</v>
      </c>
      <c r="S28" s="13" t="s">
        <v>19</v>
      </c>
      <c r="T28" s="7"/>
      <c r="U28" s="11" t="s">
        <v>19</v>
      </c>
      <c r="V28" s="11" t="s">
        <v>269</v>
      </c>
      <c r="W28" s="13" t="s">
        <v>263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198</v>
      </c>
      <c r="AD28" t="s">
        <v>6</v>
      </c>
      <c r="AE28" t="s">
        <v>270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272</v>
      </c>
      <c r="H29" s="7" t="s">
        <v>273</v>
      </c>
      <c r="I29" s="7" t="s">
        <v>78</v>
      </c>
      <c r="J29" s="7" t="s">
        <v>2</v>
      </c>
      <c r="K29" s="7" t="s">
        <v>274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82</v>
      </c>
      <c r="Q29" s="7"/>
      <c r="R29" s="11" t="s">
        <v>252</v>
      </c>
      <c r="S29" s="13" t="s">
        <v>19</v>
      </c>
      <c r="T29" s="7"/>
      <c r="U29" s="11" t="s">
        <v>19</v>
      </c>
      <c r="V29" s="11" t="s">
        <v>252</v>
      </c>
      <c r="W29" s="13" t="s">
        <v>157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253</v>
      </c>
      <c r="AD29" t="s">
        <v>6</v>
      </c>
      <c r="AE29" t="s">
        <v>275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82</v>
      </c>
      <c r="Q30" s="7"/>
      <c r="R30" s="11" t="s">
        <v>280</v>
      </c>
      <c r="S30" s="13" t="s">
        <v>19</v>
      </c>
      <c r="T30" s="7"/>
      <c r="U30" s="11" t="s">
        <v>19</v>
      </c>
      <c r="V30" s="11" t="s">
        <v>280</v>
      </c>
      <c r="W30" s="13" t="s">
        <v>232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284</v>
      </c>
      <c r="H31" s="7" t="s">
        <v>285</v>
      </c>
      <c r="I31" s="7" t="s">
        <v>78</v>
      </c>
      <c r="J31" s="7" t="s">
        <v>2</v>
      </c>
      <c r="K31" s="7" t="s">
        <v>286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82</v>
      </c>
      <c r="Q31" s="7"/>
      <c r="R31" s="11" t="s">
        <v>180</v>
      </c>
      <c r="S31" s="13" t="s">
        <v>19</v>
      </c>
      <c r="T31" s="7"/>
      <c r="U31" s="11" t="s">
        <v>19</v>
      </c>
      <c r="V31" s="11" t="s">
        <v>180</v>
      </c>
      <c r="W31" s="13" t="s">
        <v>165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148</v>
      </c>
      <c r="AD31" t="s">
        <v>6</v>
      </c>
      <c r="AE31" t="s">
        <v>287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289</v>
      </c>
      <c r="H32" s="7" t="s">
        <v>290</v>
      </c>
      <c r="I32" s="7" t="s">
        <v>78</v>
      </c>
      <c r="J32" s="7" t="s">
        <v>2</v>
      </c>
      <c r="K32" s="7" t="s">
        <v>291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82</v>
      </c>
      <c r="Q32" s="7"/>
      <c r="R32" s="11" t="s">
        <v>292</v>
      </c>
      <c r="S32" s="13" t="s">
        <v>19</v>
      </c>
      <c r="T32" s="7"/>
      <c r="U32" s="11" t="s">
        <v>19</v>
      </c>
      <c r="V32" s="11" t="s">
        <v>292</v>
      </c>
      <c r="W32" s="13" t="s">
        <v>293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294</v>
      </c>
      <c r="AD32" t="s">
        <v>6</v>
      </c>
      <c r="AE32" t="s">
        <v>151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296</v>
      </c>
      <c r="H33" s="7" t="s">
        <v>297</v>
      </c>
      <c r="I33" s="7" t="s">
        <v>78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82</v>
      </c>
      <c r="Q33" s="7"/>
      <c r="R33" s="11" t="s">
        <v>110</v>
      </c>
      <c r="S33" s="13" t="s">
        <v>19</v>
      </c>
      <c r="T33" s="7"/>
      <c r="U33" s="11" t="s">
        <v>19</v>
      </c>
      <c r="V33" s="11" t="s">
        <v>110</v>
      </c>
      <c r="W33" s="13" t="s">
        <v>173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299</v>
      </c>
      <c r="AD33" t="s">
        <v>6</v>
      </c>
      <c r="AE33" t="s">
        <v>135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301</v>
      </c>
      <c r="H34" s="7" t="s">
        <v>302</v>
      </c>
      <c r="I34" s="7" t="s">
        <v>78</v>
      </c>
      <c r="J34" s="7" t="s">
        <v>2</v>
      </c>
      <c r="K34" s="7" t="s">
        <v>303</v>
      </c>
      <c r="L34" s="7">
        <v>2</v>
      </c>
      <c r="M34" s="7">
        <v>1</v>
      </c>
      <c r="N34" s="7" t="s">
        <v>107</v>
      </c>
      <c r="O34" s="7" t="s">
        <v>107</v>
      </c>
      <c r="P34" s="7" t="s">
        <v>82</v>
      </c>
      <c r="Q34" s="7"/>
      <c r="R34" s="11" t="s">
        <v>304</v>
      </c>
      <c r="S34" s="13" t="s">
        <v>19</v>
      </c>
      <c r="T34" s="7"/>
      <c r="U34" s="11" t="s">
        <v>19</v>
      </c>
      <c r="V34" s="11" t="s">
        <v>304</v>
      </c>
      <c r="W34" s="13" t="s">
        <v>305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306</v>
      </c>
      <c r="AD34" t="s">
        <v>6</v>
      </c>
      <c r="AE34" t="s">
        <v>270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307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308</v>
      </c>
      <c r="H35" s="7" t="s">
        <v>309</v>
      </c>
      <c r="I35" s="7" t="s">
        <v>78</v>
      </c>
      <c r="J35" s="7" t="s">
        <v>2</v>
      </c>
      <c r="K35" s="7" t="s">
        <v>310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82</v>
      </c>
      <c r="Q35" s="7"/>
      <c r="R35" s="11" t="s">
        <v>311</v>
      </c>
      <c r="S35" s="13" t="s">
        <v>19</v>
      </c>
      <c r="T35" s="7"/>
      <c r="U35" s="11" t="s">
        <v>19</v>
      </c>
      <c r="V35" s="11" t="s">
        <v>311</v>
      </c>
      <c r="W35" s="13" t="s">
        <v>312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316</v>
      </c>
      <c r="H36" s="7" t="s">
        <v>317</v>
      </c>
      <c r="I36" s="7" t="s">
        <v>78</v>
      </c>
      <c r="J36" s="7" t="s">
        <v>2</v>
      </c>
      <c r="K36" s="7" t="s">
        <v>318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82</v>
      </c>
      <c r="Q36" s="7"/>
      <c r="R36" s="11" t="s">
        <v>319</v>
      </c>
      <c r="S36" s="13" t="s">
        <v>19</v>
      </c>
      <c r="T36" s="7"/>
      <c r="U36" s="11" t="s">
        <v>19</v>
      </c>
      <c r="V36" s="11" t="s">
        <v>319</v>
      </c>
      <c r="W36" s="13" t="s">
        <v>157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320</v>
      </c>
      <c r="AD36" t="s">
        <v>6</v>
      </c>
      <c r="AE36" t="s">
        <v>259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322</v>
      </c>
      <c r="H37" s="7" t="s">
        <v>323</v>
      </c>
      <c r="I37" s="7" t="s">
        <v>78</v>
      </c>
      <c r="J37" s="7" t="s">
        <v>2</v>
      </c>
      <c r="K37" s="7" t="s">
        <v>324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82</v>
      </c>
      <c r="Q37" s="7"/>
      <c r="R37" s="11" t="s">
        <v>325</v>
      </c>
      <c r="S37" s="13" t="s">
        <v>19</v>
      </c>
      <c r="T37" s="7"/>
      <c r="U37" s="11" t="s">
        <v>19</v>
      </c>
      <c r="V37" s="11" t="s">
        <v>325</v>
      </c>
      <c r="W37" s="13" t="s">
        <v>157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329</v>
      </c>
      <c r="H38" s="7" t="s">
        <v>330</v>
      </c>
      <c r="I38" s="7" t="s">
        <v>78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107</v>
      </c>
      <c r="O38" s="7" t="s">
        <v>107</v>
      </c>
      <c r="P38" s="7" t="s">
        <v>82</v>
      </c>
      <c r="Q38" s="7"/>
      <c r="R38" s="11" t="s">
        <v>332</v>
      </c>
      <c r="S38" s="13" t="s">
        <v>19</v>
      </c>
      <c r="T38" s="7"/>
      <c r="U38" s="11" t="s">
        <v>19</v>
      </c>
      <c r="V38" s="11" t="s">
        <v>332</v>
      </c>
      <c r="W38" s="13" t="s">
        <v>293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333</v>
      </c>
      <c r="AD38" t="s">
        <v>6</v>
      </c>
      <c r="AE38" t="s">
        <v>334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336</v>
      </c>
      <c r="H39" s="7" t="s">
        <v>337</v>
      </c>
      <c r="I39" s="7" t="s">
        <v>78</v>
      </c>
      <c r="J39" s="7" t="s">
        <v>2</v>
      </c>
      <c r="K39" s="7" t="s">
        <v>338</v>
      </c>
      <c r="L39" s="7">
        <v>1</v>
      </c>
      <c r="M39" s="7">
        <v>1</v>
      </c>
      <c r="N39" s="7" t="s">
        <v>107</v>
      </c>
      <c r="O39" s="7" t="s">
        <v>107</v>
      </c>
      <c r="P39" s="7" t="s">
        <v>82</v>
      </c>
      <c r="Q39" s="7"/>
      <c r="R39" s="11" t="s">
        <v>332</v>
      </c>
      <c r="S39" s="13" t="s">
        <v>19</v>
      </c>
      <c r="T39" s="7"/>
      <c r="U39" s="11" t="s">
        <v>19</v>
      </c>
      <c r="V39" s="11" t="s">
        <v>332</v>
      </c>
      <c r="W39" s="13" t="s">
        <v>293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333</v>
      </c>
      <c r="AD39" t="s">
        <v>6</v>
      </c>
      <c r="AE39" t="s">
        <v>339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341</v>
      </c>
      <c r="H40" s="7" t="s">
        <v>342</v>
      </c>
      <c r="I40" s="7" t="s">
        <v>78</v>
      </c>
      <c r="J40" s="7" t="s">
        <v>2</v>
      </c>
      <c r="K40" s="7" t="s">
        <v>343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82</v>
      </c>
      <c r="Q40" s="7"/>
      <c r="R40" s="11" t="s">
        <v>344</v>
      </c>
      <c r="S40" s="13" t="s">
        <v>19</v>
      </c>
      <c r="T40" s="7"/>
      <c r="U40" s="11" t="s">
        <v>19</v>
      </c>
      <c r="V40" s="11" t="s">
        <v>344</v>
      </c>
      <c r="W40" s="13" t="s">
        <v>293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345</v>
      </c>
      <c r="AD40" t="s">
        <v>6</v>
      </c>
      <c r="AE40" t="s">
        <v>346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348</v>
      </c>
      <c r="H41" s="7" t="s">
        <v>349</v>
      </c>
      <c r="I41" s="7" t="s">
        <v>78</v>
      </c>
      <c r="J41" s="7" t="s">
        <v>2</v>
      </c>
      <c r="K41" s="7" t="s">
        <v>350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82</v>
      </c>
      <c r="Q41" s="7"/>
      <c r="R41" s="11" t="s">
        <v>164</v>
      </c>
      <c r="S41" s="13" t="s">
        <v>19</v>
      </c>
      <c r="T41" s="7"/>
      <c r="U41" s="11" t="s">
        <v>19</v>
      </c>
      <c r="V41" s="11" t="s">
        <v>164</v>
      </c>
      <c r="W41" s="13" t="s">
        <v>165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166</v>
      </c>
      <c r="AD41" t="s">
        <v>6</v>
      </c>
      <c r="AE41" t="s">
        <v>351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353</v>
      </c>
      <c r="H42" s="7" t="s">
        <v>354</v>
      </c>
      <c r="I42" s="7" t="s">
        <v>78</v>
      </c>
      <c r="J42" s="7" t="s">
        <v>2</v>
      </c>
      <c r="K42" s="7" t="s">
        <v>355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82</v>
      </c>
      <c r="Q42" s="7"/>
      <c r="R42" s="11" t="s">
        <v>150</v>
      </c>
      <c r="S42" s="13" t="s">
        <v>19</v>
      </c>
      <c r="T42" s="7"/>
      <c r="U42" s="11" t="s">
        <v>19</v>
      </c>
      <c r="V42" s="11" t="s">
        <v>150</v>
      </c>
      <c r="W42" s="13" t="s">
        <v>157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356</v>
      </c>
      <c r="AD42" t="s">
        <v>6</v>
      </c>
      <c r="AE42" t="s">
        <v>143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358</v>
      </c>
      <c r="H43" s="7" t="s">
        <v>359</v>
      </c>
      <c r="I43" s="7" t="s">
        <v>78</v>
      </c>
      <c r="J43" s="7" t="s">
        <v>2</v>
      </c>
      <c r="K43" s="7" t="s">
        <v>360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82</v>
      </c>
      <c r="Q43" s="7"/>
      <c r="R43" s="11" t="s">
        <v>361</v>
      </c>
      <c r="S43" s="13" t="s">
        <v>19</v>
      </c>
      <c r="T43" s="7"/>
      <c r="U43" s="11" t="s">
        <v>19</v>
      </c>
      <c r="V43" s="11" t="s">
        <v>361</v>
      </c>
      <c r="W43" s="13" t="s">
        <v>362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363</v>
      </c>
      <c r="AD43" t="s">
        <v>6</v>
      </c>
      <c r="AE43" t="s">
        <v>214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365</v>
      </c>
      <c r="H44" s="7" t="s">
        <v>366</v>
      </c>
      <c r="I44" s="7" t="s">
        <v>78</v>
      </c>
      <c r="J44" s="7" t="s">
        <v>2</v>
      </c>
      <c r="K44" s="7" t="s">
        <v>367</v>
      </c>
      <c r="L44" s="7">
        <v>2</v>
      </c>
      <c r="M44" s="7">
        <v>1</v>
      </c>
      <c r="N44" s="7" t="s">
        <v>107</v>
      </c>
      <c r="O44" s="7" t="s">
        <v>107</v>
      </c>
      <c r="P44" s="7" t="s">
        <v>82</v>
      </c>
      <c r="Q44" s="7"/>
      <c r="R44" s="11" t="s">
        <v>368</v>
      </c>
      <c r="S44" s="13" t="s">
        <v>19</v>
      </c>
      <c r="T44" s="7"/>
      <c r="U44" s="11" t="s">
        <v>19</v>
      </c>
      <c r="V44" s="11" t="s">
        <v>368</v>
      </c>
      <c r="W44" s="13" t="s">
        <v>305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369</v>
      </c>
      <c r="AD44" t="s">
        <v>6</v>
      </c>
      <c r="AE44" t="s">
        <v>214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371</v>
      </c>
      <c r="H45" s="7" t="s">
        <v>372</v>
      </c>
      <c r="I45" s="7" t="s">
        <v>78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82</v>
      </c>
      <c r="Q45" s="7"/>
      <c r="R45" s="11" t="s">
        <v>374</v>
      </c>
      <c r="S45" s="13" t="s">
        <v>19</v>
      </c>
      <c r="T45" s="7"/>
      <c r="U45" s="11" t="s">
        <v>19</v>
      </c>
      <c r="V45" s="11" t="s">
        <v>374</v>
      </c>
      <c r="W45" s="13" t="s">
        <v>149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375</v>
      </c>
      <c r="AD45" t="s">
        <v>6</v>
      </c>
      <c r="AE45" t="s">
        <v>351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377</v>
      </c>
      <c r="H46" s="7" t="s">
        <v>378</v>
      </c>
      <c r="I46" s="7" t="s">
        <v>78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82</v>
      </c>
      <c r="Q46" s="7"/>
      <c r="R46" s="11" t="s">
        <v>280</v>
      </c>
      <c r="S46" s="13" t="s">
        <v>19</v>
      </c>
      <c r="T46" s="7"/>
      <c r="U46" s="11" t="s">
        <v>19</v>
      </c>
      <c r="V46" s="11" t="s">
        <v>280</v>
      </c>
      <c r="W46" s="13" t="s">
        <v>232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281</v>
      </c>
      <c r="AD46" t="s">
        <v>6</v>
      </c>
      <c r="AE46" t="s">
        <v>380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382</v>
      </c>
      <c r="H47" s="7" t="s">
        <v>383</v>
      </c>
      <c r="I47" s="7" t="s">
        <v>78</v>
      </c>
      <c r="J47" s="7" t="s">
        <v>2</v>
      </c>
      <c r="K47" s="7" t="s">
        <v>384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82</v>
      </c>
      <c r="Q47" s="7"/>
      <c r="R47" s="11" t="s">
        <v>320</v>
      </c>
      <c r="S47" s="13" t="s">
        <v>19</v>
      </c>
      <c r="T47" s="7"/>
      <c r="U47" s="11" t="s">
        <v>19</v>
      </c>
      <c r="V47" s="11" t="s">
        <v>320</v>
      </c>
      <c r="W47" s="13" t="s">
        <v>84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385</v>
      </c>
      <c r="AD47" t="s">
        <v>6</v>
      </c>
      <c r="AE47" t="s">
        <v>214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387</v>
      </c>
      <c r="H48" s="7" t="s">
        <v>388</v>
      </c>
      <c r="I48" s="7" t="s">
        <v>78</v>
      </c>
      <c r="J48" s="7" t="s">
        <v>2</v>
      </c>
      <c r="K48" s="7" t="s">
        <v>389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82</v>
      </c>
      <c r="Q48" s="7"/>
      <c r="R48" s="11" t="s">
        <v>185</v>
      </c>
      <c r="S48" s="13" t="s">
        <v>19</v>
      </c>
      <c r="T48" s="7"/>
      <c r="U48" s="11" t="s">
        <v>19</v>
      </c>
      <c r="V48" s="11" t="s">
        <v>185</v>
      </c>
      <c r="W48" s="13" t="s">
        <v>149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186</v>
      </c>
      <c r="AD48" t="s">
        <v>6</v>
      </c>
      <c r="AE48" t="s">
        <v>390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392</v>
      </c>
      <c r="H49" s="7" t="s">
        <v>393</v>
      </c>
      <c r="I49" s="7" t="s">
        <v>78</v>
      </c>
      <c r="J49" s="7" t="s">
        <v>2</v>
      </c>
      <c r="K49" s="7" t="s">
        <v>394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82</v>
      </c>
      <c r="Q49" s="7"/>
      <c r="R49" s="11" t="s">
        <v>395</v>
      </c>
      <c r="S49" s="13" t="s">
        <v>19</v>
      </c>
      <c r="T49" s="7"/>
      <c r="U49" s="11" t="s">
        <v>19</v>
      </c>
      <c r="V49" s="11" t="s">
        <v>395</v>
      </c>
      <c r="W49" s="13" t="s">
        <v>293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396</v>
      </c>
      <c r="AD49" t="s">
        <v>6</v>
      </c>
      <c r="AE49" t="s">
        <v>151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398</v>
      </c>
      <c r="H50" s="7" t="s">
        <v>399</v>
      </c>
      <c r="I50" s="7" t="s">
        <v>78</v>
      </c>
      <c r="J50" s="7" t="s">
        <v>2</v>
      </c>
      <c r="K50" s="7" t="s">
        <v>400</v>
      </c>
      <c r="L50" s="7">
        <v>1</v>
      </c>
      <c r="M50" s="7">
        <v>1</v>
      </c>
      <c r="N50" s="7" t="s">
        <v>107</v>
      </c>
      <c r="O50" s="7" t="s">
        <v>107</v>
      </c>
      <c r="P50" s="7" t="s">
        <v>82</v>
      </c>
      <c r="Q50" s="7"/>
      <c r="R50" s="11" t="s">
        <v>345</v>
      </c>
      <c r="S50" s="13" t="s">
        <v>19</v>
      </c>
      <c r="T50" s="7"/>
      <c r="U50" s="11" t="s">
        <v>19</v>
      </c>
      <c r="V50" s="11" t="s">
        <v>345</v>
      </c>
      <c r="W50" s="13" t="s">
        <v>141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156</v>
      </c>
      <c r="AD50" t="s">
        <v>6</v>
      </c>
      <c r="AE50" t="s">
        <v>401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403</v>
      </c>
      <c r="H51" s="7" t="s">
        <v>404</v>
      </c>
      <c r="I51" s="7" t="s">
        <v>78</v>
      </c>
      <c r="J51" s="7" t="s">
        <v>2</v>
      </c>
      <c r="K51" s="7" t="s">
        <v>405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82</v>
      </c>
      <c r="Q51" s="7"/>
      <c r="R51" s="11" t="s">
        <v>319</v>
      </c>
      <c r="S51" s="13" t="s">
        <v>19</v>
      </c>
      <c r="T51" s="7"/>
      <c r="U51" s="11" t="s">
        <v>19</v>
      </c>
      <c r="V51" s="11" t="s">
        <v>319</v>
      </c>
      <c r="W51" s="13" t="s">
        <v>157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320</v>
      </c>
      <c r="AD51" t="s">
        <v>6</v>
      </c>
      <c r="AE51" t="s">
        <v>406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408</v>
      </c>
      <c r="H52" s="7" t="s">
        <v>409</v>
      </c>
      <c r="I52" s="7" t="s">
        <v>78</v>
      </c>
      <c r="J52" s="7" t="s">
        <v>2</v>
      </c>
      <c r="K52" s="7" t="s">
        <v>410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82</v>
      </c>
      <c r="Q52" s="7"/>
      <c r="R52" s="11" t="s">
        <v>108</v>
      </c>
      <c r="S52" s="13" t="s">
        <v>19</v>
      </c>
      <c r="T52" s="7"/>
      <c r="U52" s="11" t="s">
        <v>19</v>
      </c>
      <c r="V52" s="11" t="s">
        <v>108</v>
      </c>
      <c r="W52" s="13" t="s">
        <v>109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110</v>
      </c>
      <c r="AD52" t="s">
        <v>6</v>
      </c>
      <c r="AE52" t="s">
        <v>275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412</v>
      </c>
      <c r="H53" s="7" t="s">
        <v>413</v>
      </c>
      <c r="I53" s="7" t="s">
        <v>78</v>
      </c>
      <c r="J53" s="7" t="s">
        <v>2</v>
      </c>
      <c r="K53" s="7" t="s">
        <v>414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82</v>
      </c>
      <c r="Q53" s="7"/>
      <c r="R53" s="11" t="s">
        <v>415</v>
      </c>
      <c r="S53" s="13" t="s">
        <v>19</v>
      </c>
      <c r="T53" s="7"/>
      <c r="U53" s="11" t="s">
        <v>19</v>
      </c>
      <c r="V53" s="11" t="s">
        <v>415</v>
      </c>
      <c r="W53" s="13" t="s">
        <v>157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416</v>
      </c>
      <c r="AD53" t="s">
        <v>6</v>
      </c>
      <c r="AE53" t="s">
        <v>417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418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419</v>
      </c>
      <c r="H54" s="7" t="s">
        <v>420</v>
      </c>
      <c r="I54" s="7" t="s">
        <v>78</v>
      </c>
      <c r="J54" s="7" t="s">
        <v>2</v>
      </c>
      <c r="K54" s="7" t="s">
        <v>421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82</v>
      </c>
      <c r="Q54" s="7"/>
      <c r="R54" s="11" t="s">
        <v>344</v>
      </c>
      <c r="S54" s="13" t="s">
        <v>19</v>
      </c>
      <c r="T54" s="7"/>
      <c r="U54" s="11" t="s">
        <v>19</v>
      </c>
      <c r="V54" s="11" t="s">
        <v>344</v>
      </c>
      <c r="W54" s="13" t="s">
        <v>293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345</v>
      </c>
      <c r="AD54" t="s">
        <v>6</v>
      </c>
      <c r="AE54" t="s">
        <v>422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424</v>
      </c>
      <c r="H55" s="7" t="s">
        <v>425</v>
      </c>
      <c r="I55" s="7" t="s">
        <v>78</v>
      </c>
      <c r="J55" s="7" t="s">
        <v>2</v>
      </c>
      <c r="K55" s="7" t="s">
        <v>426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82</v>
      </c>
      <c r="Q55" s="7"/>
      <c r="R55" s="11" t="s">
        <v>332</v>
      </c>
      <c r="S55" s="13" t="s">
        <v>19</v>
      </c>
      <c r="T55" s="7"/>
      <c r="U55" s="11" t="s">
        <v>19</v>
      </c>
      <c r="V55" s="11" t="s">
        <v>332</v>
      </c>
      <c r="W55" s="13" t="s">
        <v>293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333</v>
      </c>
      <c r="AD55" t="s">
        <v>6</v>
      </c>
      <c r="AE55" t="s">
        <v>259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427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398</v>
      </c>
      <c r="H56" s="7" t="s">
        <v>399</v>
      </c>
      <c r="I56" s="7" t="s">
        <v>78</v>
      </c>
      <c r="J56" s="7" t="s">
        <v>2</v>
      </c>
      <c r="K56" s="7" t="s">
        <v>428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82</v>
      </c>
      <c r="Q56" s="7"/>
      <c r="R56" s="11" t="s">
        <v>345</v>
      </c>
      <c r="S56" s="13" t="s">
        <v>19</v>
      </c>
      <c r="T56" s="7"/>
      <c r="U56" s="11" t="s">
        <v>19</v>
      </c>
      <c r="V56" s="11" t="s">
        <v>345</v>
      </c>
      <c r="W56" s="13" t="s">
        <v>141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156</v>
      </c>
      <c r="AD56" t="s">
        <v>6</v>
      </c>
      <c r="AE56" t="s">
        <v>401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429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430</v>
      </c>
      <c r="H57" s="7" t="s">
        <v>431</v>
      </c>
      <c r="I57" s="7" t="s">
        <v>78</v>
      </c>
      <c r="J57" s="7" t="s">
        <v>2</v>
      </c>
      <c r="K57" s="7" t="s">
        <v>432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82</v>
      </c>
      <c r="Q57" s="7"/>
      <c r="R57" s="11" t="s">
        <v>433</v>
      </c>
      <c r="S57" s="13" t="s">
        <v>19</v>
      </c>
      <c r="T57" s="7"/>
      <c r="U57" s="11" t="s">
        <v>19</v>
      </c>
      <c r="V57" s="11" t="s">
        <v>433</v>
      </c>
      <c r="W57" s="13" t="s">
        <v>232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434</v>
      </c>
      <c r="AD57" t="s">
        <v>6</v>
      </c>
      <c r="AE57" t="s">
        <v>214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435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436</v>
      </c>
      <c r="H58" s="7" t="s">
        <v>437</v>
      </c>
      <c r="I58" s="7" t="s">
        <v>78</v>
      </c>
      <c r="J58" s="7" t="s">
        <v>2</v>
      </c>
      <c r="K58" s="7" t="s">
        <v>438</v>
      </c>
      <c r="L58" s="7">
        <v>2</v>
      </c>
      <c r="M58" s="7">
        <v>1</v>
      </c>
      <c r="N58" s="7" t="s">
        <v>107</v>
      </c>
      <c r="O58" s="7" t="s">
        <v>107</v>
      </c>
      <c r="P58" s="7" t="s">
        <v>82</v>
      </c>
      <c r="Q58" s="7"/>
      <c r="R58" s="11" t="s">
        <v>439</v>
      </c>
      <c r="S58" s="13" t="s">
        <v>19</v>
      </c>
      <c r="T58" s="7"/>
      <c r="U58" s="11" t="s">
        <v>19</v>
      </c>
      <c r="V58" s="11" t="s">
        <v>439</v>
      </c>
      <c r="W58" s="13" t="s">
        <v>440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441</v>
      </c>
      <c r="AD58" t="s">
        <v>6</v>
      </c>
      <c r="AE58" t="s">
        <v>270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443</v>
      </c>
      <c r="H59" s="7" t="s">
        <v>444</v>
      </c>
      <c r="I59" s="7" t="s">
        <v>78</v>
      </c>
      <c r="J59" s="7" t="s">
        <v>2</v>
      </c>
      <c r="K59" s="7" t="s">
        <v>445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82</v>
      </c>
      <c r="Q59" s="7"/>
      <c r="R59" s="11" t="s">
        <v>280</v>
      </c>
      <c r="S59" s="13" t="s">
        <v>19</v>
      </c>
      <c r="T59" s="7"/>
      <c r="U59" s="11" t="s">
        <v>19</v>
      </c>
      <c r="V59" s="11" t="s">
        <v>280</v>
      </c>
      <c r="W59" s="13" t="s">
        <v>232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281</v>
      </c>
      <c r="AD59" t="s">
        <v>6</v>
      </c>
      <c r="AE59" t="s">
        <v>446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447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448</v>
      </c>
      <c r="H60" s="7" t="s">
        <v>449</v>
      </c>
      <c r="I60" s="7" t="s">
        <v>78</v>
      </c>
      <c r="J60" s="7" t="s">
        <v>2</v>
      </c>
      <c r="K60" s="7" t="s">
        <v>450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82</v>
      </c>
      <c r="Q60" s="7"/>
      <c r="R60" s="11" t="s">
        <v>451</v>
      </c>
      <c r="S60" s="13" t="s">
        <v>19</v>
      </c>
      <c r="T60" s="7"/>
      <c r="U60" s="11" t="s">
        <v>19</v>
      </c>
      <c r="V60" s="11" t="s">
        <v>451</v>
      </c>
      <c r="W60" s="13" t="s">
        <v>452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453</v>
      </c>
      <c r="AD60" t="s">
        <v>6</v>
      </c>
      <c r="AE60" t="s">
        <v>454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371</v>
      </c>
      <c r="H61" s="7" t="s">
        <v>372</v>
      </c>
      <c r="I61" s="7" t="s">
        <v>78</v>
      </c>
      <c r="J61" s="7" t="s">
        <v>2</v>
      </c>
      <c r="K61" s="7" t="s">
        <v>456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82</v>
      </c>
      <c r="Q61" s="7"/>
      <c r="R61" s="11" t="s">
        <v>457</v>
      </c>
      <c r="S61" s="13" t="s">
        <v>19</v>
      </c>
      <c r="T61" s="7"/>
      <c r="U61" s="11" t="s">
        <v>19</v>
      </c>
      <c r="V61" s="11" t="s">
        <v>457</v>
      </c>
      <c r="W61" s="13" t="s">
        <v>149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458</v>
      </c>
      <c r="AD61" t="s">
        <v>6</v>
      </c>
      <c r="AE61" t="s">
        <v>459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461</v>
      </c>
      <c r="H62" s="7" t="s">
        <v>462</v>
      </c>
      <c r="I62" s="7" t="s">
        <v>78</v>
      </c>
      <c r="J62" s="7" t="s">
        <v>2</v>
      </c>
      <c r="K62" s="7" t="s">
        <v>463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82</v>
      </c>
      <c r="Q62" s="7"/>
      <c r="R62" s="11" t="s">
        <v>464</v>
      </c>
      <c r="S62" s="13" t="s">
        <v>19</v>
      </c>
      <c r="T62" s="7"/>
      <c r="U62" s="11" t="s">
        <v>19</v>
      </c>
      <c r="V62" s="11" t="s">
        <v>464</v>
      </c>
      <c r="W62" s="13" t="s">
        <v>293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465</v>
      </c>
      <c r="AD62" t="s">
        <v>6</v>
      </c>
      <c r="AE62" t="s">
        <v>466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468</v>
      </c>
      <c r="H63" s="7" t="s">
        <v>469</v>
      </c>
      <c r="I63" s="7" t="s">
        <v>78</v>
      </c>
      <c r="J63" s="7" t="s">
        <v>2</v>
      </c>
      <c r="K63" s="7" t="s">
        <v>470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82</v>
      </c>
      <c r="Q63" s="7"/>
      <c r="R63" s="11" t="s">
        <v>471</v>
      </c>
      <c r="S63" s="13" t="s">
        <v>19</v>
      </c>
      <c r="T63" s="7"/>
      <c r="U63" s="11" t="s">
        <v>19</v>
      </c>
      <c r="V63" s="11" t="s">
        <v>471</v>
      </c>
      <c r="W63" s="13" t="s">
        <v>141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415</v>
      </c>
      <c r="AD63" t="s">
        <v>6</v>
      </c>
      <c r="AE63" t="s">
        <v>472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474</v>
      </c>
      <c r="H64" s="7" t="s">
        <v>475</v>
      </c>
      <c r="I64" s="7" t="s">
        <v>78</v>
      </c>
      <c r="J64" s="7" t="s">
        <v>2</v>
      </c>
      <c r="K64" s="7" t="s">
        <v>476</v>
      </c>
      <c r="L64" s="7">
        <v>1</v>
      </c>
      <c r="M64" s="7">
        <v>1</v>
      </c>
      <c r="N64" s="7" t="s">
        <v>107</v>
      </c>
      <c r="O64" s="7" t="s">
        <v>107</v>
      </c>
      <c r="P64" s="7" t="s">
        <v>82</v>
      </c>
      <c r="Q64" s="7"/>
      <c r="R64" s="11" t="s">
        <v>180</v>
      </c>
      <c r="S64" s="13" t="s">
        <v>19</v>
      </c>
      <c r="T64" s="7"/>
      <c r="U64" s="11" t="s">
        <v>19</v>
      </c>
      <c r="V64" s="11" t="s">
        <v>180</v>
      </c>
      <c r="W64" s="13" t="s">
        <v>165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148</v>
      </c>
      <c r="AD64" t="s">
        <v>6</v>
      </c>
      <c r="AE64" t="s">
        <v>270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478</v>
      </c>
      <c r="H65" s="7" t="s">
        <v>479</v>
      </c>
      <c r="I65" s="7" t="s">
        <v>78</v>
      </c>
      <c r="J65" s="7" t="s">
        <v>2</v>
      </c>
      <c r="K65" s="7" t="s">
        <v>480</v>
      </c>
      <c r="L65" s="7">
        <v>1</v>
      </c>
      <c r="M65" s="7">
        <v>1</v>
      </c>
      <c r="N65" s="7" t="s">
        <v>107</v>
      </c>
      <c r="O65" s="7" t="s">
        <v>107</v>
      </c>
      <c r="P65" s="7" t="s">
        <v>82</v>
      </c>
      <c r="Q65" s="7"/>
      <c r="R65" s="11" t="s">
        <v>481</v>
      </c>
      <c r="S65" s="13" t="s">
        <v>19</v>
      </c>
      <c r="T65" s="7"/>
      <c r="U65" s="11" t="s">
        <v>19</v>
      </c>
      <c r="V65" s="11" t="s">
        <v>481</v>
      </c>
      <c r="W65" s="13" t="s">
        <v>362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269</v>
      </c>
      <c r="AD65" t="s">
        <v>6</v>
      </c>
      <c r="AE65" t="s">
        <v>446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483</v>
      </c>
      <c r="H66" s="7" t="s">
        <v>484</v>
      </c>
      <c r="I66" s="7" t="s">
        <v>78</v>
      </c>
      <c r="J66" s="7" t="s">
        <v>2</v>
      </c>
      <c r="K66" s="7" t="s">
        <v>485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82</v>
      </c>
      <c r="Q66" s="7"/>
      <c r="R66" s="11" t="s">
        <v>207</v>
      </c>
      <c r="S66" s="13" t="s">
        <v>19</v>
      </c>
      <c r="T66" s="7"/>
      <c r="U66" s="11" t="s">
        <v>19</v>
      </c>
      <c r="V66" s="11" t="s">
        <v>207</v>
      </c>
      <c r="W66" s="13" t="s">
        <v>193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433</v>
      </c>
      <c r="AD66" t="s">
        <v>6</v>
      </c>
      <c r="AE66" t="s">
        <v>214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487</v>
      </c>
      <c r="H67" s="7" t="s">
        <v>488</v>
      </c>
      <c r="I67" s="7" t="s">
        <v>78</v>
      </c>
      <c r="J67" s="7" t="s">
        <v>2</v>
      </c>
      <c r="K67" s="7" t="s">
        <v>489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82</v>
      </c>
      <c r="Q67" s="7"/>
      <c r="R67" s="11" t="s">
        <v>490</v>
      </c>
      <c r="S67" s="13" t="s">
        <v>19</v>
      </c>
      <c r="T67" s="7"/>
      <c r="U67" s="11" t="s">
        <v>19</v>
      </c>
      <c r="V67" s="11" t="s">
        <v>490</v>
      </c>
      <c r="W67" s="13" t="s">
        <v>193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491</v>
      </c>
      <c r="AD67" t="s">
        <v>6</v>
      </c>
      <c r="AE67" t="s">
        <v>275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493</v>
      </c>
      <c r="H68" s="7" t="s">
        <v>494</v>
      </c>
      <c r="I68" s="7" t="s">
        <v>78</v>
      </c>
      <c r="J68" s="7" t="s">
        <v>2</v>
      </c>
      <c r="K68" s="7" t="s">
        <v>495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82</v>
      </c>
      <c r="Q68" s="7"/>
      <c r="R68" s="11" t="s">
        <v>496</v>
      </c>
      <c r="S68" s="13" t="s">
        <v>19</v>
      </c>
      <c r="T68" s="7"/>
      <c r="U68" s="11" t="s">
        <v>19</v>
      </c>
      <c r="V68" s="11" t="s">
        <v>496</v>
      </c>
      <c r="W68" s="13" t="s">
        <v>497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172</v>
      </c>
      <c r="AD68" t="s">
        <v>6</v>
      </c>
      <c r="AE68" t="s">
        <v>498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500</v>
      </c>
      <c r="H69" s="7" t="s">
        <v>501</v>
      </c>
      <c r="I69" s="7" t="s">
        <v>78</v>
      </c>
      <c r="J69" s="7" t="s">
        <v>2</v>
      </c>
      <c r="K69" s="7" t="s">
        <v>502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82</v>
      </c>
      <c r="Q69" s="7"/>
      <c r="R69" s="11" t="s">
        <v>142</v>
      </c>
      <c r="S69" s="13" t="s">
        <v>19</v>
      </c>
      <c r="T69" s="7"/>
      <c r="U69" s="11" t="s">
        <v>19</v>
      </c>
      <c r="V69" s="11" t="s">
        <v>142</v>
      </c>
      <c r="W69" s="13" t="s">
        <v>157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503</v>
      </c>
      <c r="AD69" t="s">
        <v>6</v>
      </c>
      <c r="AE69" t="s">
        <v>247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505</v>
      </c>
      <c r="H70" s="7" t="s">
        <v>506</v>
      </c>
      <c r="I70" s="7" t="s">
        <v>78</v>
      </c>
      <c r="J70" s="7" t="s">
        <v>2</v>
      </c>
      <c r="K70" s="7" t="s">
        <v>507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82</v>
      </c>
      <c r="Q70" s="7"/>
      <c r="R70" s="11" t="s">
        <v>490</v>
      </c>
      <c r="S70" s="13" t="s">
        <v>19</v>
      </c>
      <c r="T70" s="7"/>
      <c r="U70" s="11" t="s">
        <v>19</v>
      </c>
      <c r="V70" s="11" t="s">
        <v>490</v>
      </c>
      <c r="W70" s="13" t="s">
        <v>193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491</v>
      </c>
      <c r="AD70" t="s">
        <v>6</v>
      </c>
      <c r="AE70" t="s">
        <v>151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508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509</v>
      </c>
      <c r="H71" s="7" t="s">
        <v>510</v>
      </c>
      <c r="I71" s="7" t="s">
        <v>78</v>
      </c>
      <c r="J71" s="7" t="s">
        <v>2</v>
      </c>
      <c r="K71" s="7" t="s">
        <v>511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82</v>
      </c>
      <c r="Q71" s="7"/>
      <c r="R71" s="11" t="s">
        <v>252</v>
      </c>
      <c r="S71" s="13" t="s">
        <v>19</v>
      </c>
      <c r="T71" s="7"/>
      <c r="U71" s="11" t="s">
        <v>19</v>
      </c>
      <c r="V71" s="11" t="s">
        <v>252</v>
      </c>
      <c r="W71" s="13" t="s">
        <v>157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253</v>
      </c>
      <c r="AD71" t="s">
        <v>6</v>
      </c>
      <c r="AE71" t="s">
        <v>512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514</v>
      </c>
      <c r="H72" s="7" t="s">
        <v>515</v>
      </c>
      <c r="I72" s="7" t="s">
        <v>78</v>
      </c>
      <c r="J72" s="7" t="s">
        <v>2</v>
      </c>
      <c r="K72" s="7" t="s">
        <v>516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82</v>
      </c>
      <c r="Q72" s="7"/>
      <c r="R72" s="11" t="s">
        <v>503</v>
      </c>
      <c r="S72" s="13" t="s">
        <v>19</v>
      </c>
      <c r="T72" s="7"/>
      <c r="U72" s="11" t="s">
        <v>19</v>
      </c>
      <c r="V72" s="11" t="s">
        <v>503</v>
      </c>
      <c r="W72" s="13" t="s">
        <v>84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517</v>
      </c>
      <c r="AD72" t="s">
        <v>6</v>
      </c>
      <c r="AE72" t="s">
        <v>518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519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520</v>
      </c>
      <c r="H73" s="7" t="s">
        <v>521</v>
      </c>
      <c r="I73" s="7" t="s">
        <v>78</v>
      </c>
      <c r="J73" s="7" t="s">
        <v>2</v>
      </c>
      <c r="K73" s="7" t="s">
        <v>522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82</v>
      </c>
      <c r="Q73" s="7"/>
      <c r="R73" s="11" t="s">
        <v>252</v>
      </c>
      <c r="S73" s="13" t="s">
        <v>19</v>
      </c>
      <c r="T73" s="7"/>
      <c r="U73" s="11" t="s">
        <v>19</v>
      </c>
      <c r="V73" s="11" t="s">
        <v>252</v>
      </c>
      <c r="W73" s="13" t="s">
        <v>157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253</v>
      </c>
      <c r="AD73" t="s">
        <v>6</v>
      </c>
      <c r="AE73" t="s">
        <v>523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525</v>
      </c>
      <c r="H74" s="7" t="s">
        <v>526</v>
      </c>
      <c r="I74" s="7" t="s">
        <v>78</v>
      </c>
      <c r="J74" s="7" t="s">
        <v>2</v>
      </c>
      <c r="K74" s="7" t="s">
        <v>527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82</v>
      </c>
      <c r="Q74" s="7"/>
      <c r="R74" s="11" t="s">
        <v>471</v>
      </c>
      <c r="S74" s="13" t="s">
        <v>19</v>
      </c>
      <c r="T74" s="7"/>
      <c r="U74" s="11" t="s">
        <v>19</v>
      </c>
      <c r="V74" s="11" t="s">
        <v>471</v>
      </c>
      <c r="W74" s="13" t="s">
        <v>141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415</v>
      </c>
      <c r="AD74" t="s">
        <v>6</v>
      </c>
      <c r="AE74" t="s">
        <v>528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529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530</v>
      </c>
      <c r="H75" s="7" t="s">
        <v>531</v>
      </c>
      <c r="I75" s="7" t="s">
        <v>78</v>
      </c>
      <c r="J75" s="7" t="s">
        <v>2</v>
      </c>
      <c r="K75" s="7" t="s">
        <v>532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82</v>
      </c>
      <c r="Q75" s="7"/>
      <c r="R75" s="11" t="s">
        <v>533</v>
      </c>
      <c r="S75" s="13" t="s">
        <v>19</v>
      </c>
      <c r="T75" s="7"/>
      <c r="U75" s="11" t="s">
        <v>19</v>
      </c>
      <c r="V75" s="11" t="s">
        <v>533</v>
      </c>
      <c r="W75" s="13" t="s">
        <v>534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292</v>
      </c>
      <c r="AD75" t="s">
        <v>6</v>
      </c>
      <c r="AE75" t="s">
        <v>535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537</v>
      </c>
      <c r="H76" s="7" t="s">
        <v>538</v>
      </c>
      <c r="I76" s="7" t="s">
        <v>78</v>
      </c>
      <c r="J76" s="7" t="s">
        <v>2</v>
      </c>
      <c r="K76" s="7" t="s">
        <v>539</v>
      </c>
      <c r="L76" s="7">
        <v>1</v>
      </c>
      <c r="M76" s="7">
        <v>3</v>
      </c>
      <c r="N76" s="7" t="s">
        <v>80</v>
      </c>
      <c r="O76" s="7" t="s">
        <v>80</v>
      </c>
      <c r="P76" s="7" t="s">
        <v>82</v>
      </c>
      <c r="Q76" s="7"/>
      <c r="R76" s="11" t="s">
        <v>540</v>
      </c>
      <c r="S76" s="13" t="s">
        <v>19</v>
      </c>
      <c r="T76" s="7"/>
      <c r="U76" s="11" t="s">
        <v>19</v>
      </c>
      <c r="V76" s="11" t="s">
        <v>540</v>
      </c>
      <c r="W76" s="13" t="s">
        <v>541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542</v>
      </c>
      <c r="AD76" t="s">
        <v>6</v>
      </c>
      <c r="AE76" t="s">
        <v>543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545</v>
      </c>
      <c r="H77" s="7" t="s">
        <v>546</v>
      </c>
      <c r="I77" s="7" t="s">
        <v>78</v>
      </c>
      <c r="J77" s="7" t="s">
        <v>2</v>
      </c>
      <c r="K77" s="7" t="s">
        <v>547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82</v>
      </c>
      <c r="Q77" s="7"/>
      <c r="R77" s="11" t="s">
        <v>164</v>
      </c>
      <c r="S77" s="13" t="s">
        <v>19</v>
      </c>
      <c r="T77" s="7"/>
      <c r="U77" s="11" t="s">
        <v>19</v>
      </c>
      <c r="V77" s="11" t="s">
        <v>164</v>
      </c>
      <c r="W77" s="13" t="s">
        <v>165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166</v>
      </c>
      <c r="AD77" t="s">
        <v>6</v>
      </c>
      <c r="AE77" t="s">
        <v>459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549</v>
      </c>
      <c r="H78" s="7" t="s">
        <v>550</v>
      </c>
      <c r="I78" s="7" t="s">
        <v>78</v>
      </c>
      <c r="J78" s="7" t="s">
        <v>2</v>
      </c>
      <c r="K78" s="7" t="s">
        <v>551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82</v>
      </c>
      <c r="Q78" s="7"/>
      <c r="R78" s="11" t="s">
        <v>213</v>
      </c>
      <c r="S78" s="13" t="s">
        <v>19</v>
      </c>
      <c r="T78" s="7"/>
      <c r="U78" s="11" t="s">
        <v>19</v>
      </c>
      <c r="V78" s="11" t="s">
        <v>213</v>
      </c>
      <c r="W78" s="13" t="s">
        <v>149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205</v>
      </c>
      <c r="AD78" t="s">
        <v>6</v>
      </c>
      <c r="AE78" t="s">
        <v>552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553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554</v>
      </c>
      <c r="H79" s="7" t="s">
        <v>555</v>
      </c>
      <c r="I79" s="7" t="s">
        <v>78</v>
      </c>
      <c r="J79" s="7" t="s">
        <v>2</v>
      </c>
      <c r="K79" s="7" t="s">
        <v>556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82</v>
      </c>
      <c r="Q79" s="7"/>
      <c r="R79" s="11" t="s">
        <v>557</v>
      </c>
      <c r="S79" s="13" t="s">
        <v>19</v>
      </c>
      <c r="T79" s="7"/>
      <c r="U79" s="11" t="s">
        <v>19</v>
      </c>
      <c r="V79" s="11" t="s">
        <v>557</v>
      </c>
      <c r="W79" s="13" t="s">
        <v>193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558</v>
      </c>
      <c r="AD79" t="s">
        <v>6</v>
      </c>
      <c r="AE79" t="s">
        <v>214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341</v>
      </c>
      <c r="H80" s="7" t="s">
        <v>342</v>
      </c>
      <c r="I80" s="7" t="s">
        <v>78</v>
      </c>
      <c r="J80" s="7" t="s">
        <v>2</v>
      </c>
      <c r="K80" s="7" t="s">
        <v>560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82</v>
      </c>
      <c r="Q80" s="7"/>
      <c r="R80" s="11" t="s">
        <v>344</v>
      </c>
      <c r="S80" s="13" t="s">
        <v>19</v>
      </c>
      <c r="T80" s="7"/>
      <c r="U80" s="11" t="s">
        <v>19</v>
      </c>
      <c r="V80" s="11" t="s">
        <v>344</v>
      </c>
      <c r="W80" s="13" t="s">
        <v>293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345</v>
      </c>
      <c r="AD80" t="s">
        <v>6</v>
      </c>
      <c r="AE80" t="s">
        <v>346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562</v>
      </c>
      <c r="H81" s="7" t="s">
        <v>563</v>
      </c>
      <c r="I81" s="7" t="s">
        <v>78</v>
      </c>
      <c r="J81" s="7" t="s">
        <v>2</v>
      </c>
      <c r="K81" s="7" t="s">
        <v>564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82</v>
      </c>
      <c r="Q81" s="7"/>
      <c r="R81" s="11" t="s">
        <v>565</v>
      </c>
      <c r="S81" s="13" t="s">
        <v>19</v>
      </c>
      <c r="T81" s="7"/>
      <c r="U81" s="11" t="s">
        <v>19</v>
      </c>
      <c r="V81" s="11" t="s">
        <v>565</v>
      </c>
      <c r="W81" s="13" t="s">
        <v>566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180</v>
      </c>
      <c r="AD81" t="s">
        <v>6</v>
      </c>
      <c r="AE81" t="s">
        <v>187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568</v>
      </c>
      <c r="H82" s="7" t="s">
        <v>569</v>
      </c>
      <c r="I82" s="7" t="s">
        <v>78</v>
      </c>
      <c r="J82" s="7" t="s">
        <v>2</v>
      </c>
      <c r="K82" s="7" t="s">
        <v>570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82</v>
      </c>
      <c r="Q82" s="7"/>
      <c r="R82" s="11" t="s">
        <v>571</v>
      </c>
      <c r="S82" s="13" t="s">
        <v>19</v>
      </c>
      <c r="T82" s="7"/>
      <c r="U82" s="11" t="s">
        <v>19</v>
      </c>
      <c r="V82" s="11" t="s">
        <v>571</v>
      </c>
      <c r="W82" s="13" t="s">
        <v>362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572</v>
      </c>
      <c r="AD82" t="s">
        <v>6</v>
      </c>
      <c r="AE82" t="s">
        <v>446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574</v>
      </c>
      <c r="H83" s="7" t="s">
        <v>575</v>
      </c>
      <c r="I83" s="7" t="s">
        <v>78</v>
      </c>
      <c r="J83" s="7" t="s">
        <v>2</v>
      </c>
      <c r="K83" s="7" t="s">
        <v>576</v>
      </c>
      <c r="L83" s="7">
        <v>1</v>
      </c>
      <c r="M83" s="7">
        <v>1</v>
      </c>
      <c r="N83" s="7" t="s">
        <v>107</v>
      </c>
      <c r="O83" s="7" t="s">
        <v>107</v>
      </c>
      <c r="P83" s="7" t="s">
        <v>82</v>
      </c>
      <c r="Q83" s="7"/>
      <c r="R83" s="11" t="s">
        <v>577</v>
      </c>
      <c r="S83" s="13" t="s">
        <v>19</v>
      </c>
      <c r="T83" s="7"/>
      <c r="U83" s="11" t="s">
        <v>19</v>
      </c>
      <c r="V83" s="11" t="s">
        <v>577</v>
      </c>
      <c r="W83" s="13" t="s">
        <v>263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213</v>
      </c>
      <c r="AD83" t="s">
        <v>6</v>
      </c>
      <c r="AE83" t="s">
        <v>578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580</v>
      </c>
      <c r="H84" s="7" t="s">
        <v>581</v>
      </c>
      <c r="I84" s="7" t="s">
        <v>78</v>
      </c>
      <c r="J84" s="7" t="s">
        <v>2</v>
      </c>
      <c r="K84" s="7" t="s">
        <v>582</v>
      </c>
      <c r="L84" s="7">
        <v>1</v>
      </c>
      <c r="M84" s="7">
        <v>1</v>
      </c>
      <c r="N84" s="7" t="s">
        <v>107</v>
      </c>
      <c r="O84" s="7" t="s">
        <v>107</v>
      </c>
      <c r="P84" s="7" t="s">
        <v>82</v>
      </c>
      <c r="Q84" s="7"/>
      <c r="R84" s="11" t="s">
        <v>363</v>
      </c>
      <c r="S84" s="13" t="s">
        <v>19</v>
      </c>
      <c r="T84" s="7"/>
      <c r="U84" s="11" t="s">
        <v>19</v>
      </c>
      <c r="V84" s="11" t="s">
        <v>363</v>
      </c>
      <c r="W84" s="13" t="s">
        <v>263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395</v>
      </c>
      <c r="AD84" t="s">
        <v>6</v>
      </c>
      <c r="AE84" t="s">
        <v>270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584</v>
      </c>
      <c r="H85" s="7" t="s">
        <v>585</v>
      </c>
      <c r="I85" s="7" t="s">
        <v>78</v>
      </c>
      <c r="J85" s="7" t="s">
        <v>2</v>
      </c>
      <c r="K85" s="7" t="s">
        <v>586</v>
      </c>
      <c r="L85" s="7">
        <v>1</v>
      </c>
      <c r="M85" s="7">
        <v>1</v>
      </c>
      <c r="N85" s="7" t="s">
        <v>107</v>
      </c>
      <c r="O85" s="7" t="s">
        <v>107</v>
      </c>
      <c r="P85" s="7" t="s">
        <v>82</v>
      </c>
      <c r="Q85" s="7"/>
      <c r="R85" s="11" t="s">
        <v>199</v>
      </c>
      <c r="S85" s="13" t="s">
        <v>19</v>
      </c>
      <c r="T85" s="7"/>
      <c r="U85" s="11" t="s">
        <v>19</v>
      </c>
      <c r="V85" s="11" t="s">
        <v>199</v>
      </c>
      <c r="W85" s="13" t="s">
        <v>206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534</v>
      </c>
      <c r="AD85" t="s">
        <v>6</v>
      </c>
      <c r="AE85" t="s">
        <v>587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588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589</v>
      </c>
      <c r="H86" s="7" t="s">
        <v>590</v>
      </c>
      <c r="I86" s="7" t="s">
        <v>78</v>
      </c>
      <c r="J86" s="7" t="s">
        <v>2</v>
      </c>
      <c r="K86" s="7" t="s">
        <v>591</v>
      </c>
      <c r="L86" s="7">
        <v>1</v>
      </c>
      <c r="M86" s="7">
        <v>1</v>
      </c>
      <c r="N86" s="7" t="s">
        <v>107</v>
      </c>
      <c r="O86" s="7" t="s">
        <v>107</v>
      </c>
      <c r="P86" s="7" t="s">
        <v>82</v>
      </c>
      <c r="Q86" s="7"/>
      <c r="R86" s="11" t="s">
        <v>332</v>
      </c>
      <c r="S86" s="13" t="s">
        <v>19</v>
      </c>
      <c r="T86" s="7"/>
      <c r="U86" s="11" t="s">
        <v>19</v>
      </c>
      <c r="V86" s="11" t="s">
        <v>332</v>
      </c>
      <c r="W86" s="13" t="s">
        <v>293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333</v>
      </c>
      <c r="AD86" t="s">
        <v>6</v>
      </c>
      <c r="AE86" t="s">
        <v>592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593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594</v>
      </c>
      <c r="H87" s="7" t="s">
        <v>595</v>
      </c>
      <c r="I87" s="7" t="s">
        <v>78</v>
      </c>
      <c r="J87" s="7" t="s">
        <v>2</v>
      </c>
      <c r="K87" s="7" t="s">
        <v>596</v>
      </c>
      <c r="L87" s="7">
        <v>1</v>
      </c>
      <c r="M87" s="7">
        <v>1</v>
      </c>
      <c r="N87" s="7" t="s">
        <v>107</v>
      </c>
      <c r="O87" s="7" t="s">
        <v>107</v>
      </c>
      <c r="P87" s="7" t="s">
        <v>82</v>
      </c>
      <c r="Q87" s="7"/>
      <c r="R87" s="11" t="s">
        <v>345</v>
      </c>
      <c r="S87" s="13" t="s">
        <v>19</v>
      </c>
      <c r="T87" s="7"/>
      <c r="U87" s="11" t="s">
        <v>19</v>
      </c>
      <c r="V87" s="11" t="s">
        <v>345</v>
      </c>
      <c r="W87" s="13" t="s">
        <v>141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156</v>
      </c>
      <c r="AD87" t="s">
        <v>6</v>
      </c>
      <c r="AE87" t="s">
        <v>151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597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598</v>
      </c>
      <c r="H88" s="7" t="s">
        <v>599</v>
      </c>
      <c r="I88" s="7" t="s">
        <v>78</v>
      </c>
      <c r="J88" s="7" t="s">
        <v>2</v>
      </c>
      <c r="K88" s="7" t="s">
        <v>600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82</v>
      </c>
      <c r="Q88" s="7"/>
      <c r="R88" s="11" t="s">
        <v>319</v>
      </c>
      <c r="S88" s="13" t="s">
        <v>19</v>
      </c>
      <c r="T88" s="7"/>
      <c r="U88" s="11" t="s">
        <v>19</v>
      </c>
      <c r="V88" s="11" t="s">
        <v>319</v>
      </c>
      <c r="W88" s="13" t="s">
        <v>157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320</v>
      </c>
      <c r="AD88" t="s">
        <v>6</v>
      </c>
      <c r="AE88" t="s">
        <v>601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603</v>
      </c>
      <c r="H89" s="7" t="s">
        <v>604</v>
      </c>
      <c r="I89" s="7" t="s">
        <v>78</v>
      </c>
      <c r="J89" s="7" t="s">
        <v>2</v>
      </c>
      <c r="K89" s="7" t="s">
        <v>605</v>
      </c>
      <c r="L89" s="7">
        <v>1</v>
      </c>
      <c r="M89" s="7">
        <v>1</v>
      </c>
      <c r="N89" s="7" t="s">
        <v>107</v>
      </c>
      <c r="O89" s="7" t="s">
        <v>107</v>
      </c>
      <c r="P89" s="7" t="s">
        <v>82</v>
      </c>
      <c r="Q89" s="7"/>
      <c r="R89" s="11" t="s">
        <v>416</v>
      </c>
      <c r="S89" s="13" t="s">
        <v>19</v>
      </c>
      <c r="T89" s="7"/>
      <c r="U89" s="11" t="s">
        <v>19</v>
      </c>
      <c r="V89" s="11" t="s">
        <v>416</v>
      </c>
      <c r="W89" s="13" t="s">
        <v>84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606</v>
      </c>
      <c r="AD89" t="s">
        <v>6</v>
      </c>
      <c r="AE89" t="s">
        <v>275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607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608</v>
      </c>
      <c r="H90" s="7" t="s">
        <v>609</v>
      </c>
      <c r="I90" s="7" t="s">
        <v>78</v>
      </c>
      <c r="J90" s="7" t="s">
        <v>2</v>
      </c>
      <c r="K90" s="7" t="s">
        <v>610</v>
      </c>
      <c r="L90" s="7">
        <v>1</v>
      </c>
      <c r="M90" s="7">
        <v>1</v>
      </c>
      <c r="N90" s="7" t="s">
        <v>107</v>
      </c>
      <c r="O90" s="7" t="s">
        <v>107</v>
      </c>
      <c r="P90" s="7" t="s">
        <v>82</v>
      </c>
      <c r="Q90" s="7"/>
      <c r="R90" s="11" t="s">
        <v>280</v>
      </c>
      <c r="S90" s="13" t="s">
        <v>19</v>
      </c>
      <c r="T90" s="7"/>
      <c r="U90" s="11" t="s">
        <v>19</v>
      </c>
      <c r="V90" s="11" t="s">
        <v>280</v>
      </c>
      <c r="W90" s="13" t="s">
        <v>232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281</v>
      </c>
      <c r="AD90" t="s">
        <v>6</v>
      </c>
      <c r="AE90" t="s">
        <v>339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611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612</v>
      </c>
      <c r="H91" s="7" t="s">
        <v>613</v>
      </c>
      <c r="I91" s="7" t="s">
        <v>78</v>
      </c>
      <c r="J91" s="7" t="s">
        <v>2</v>
      </c>
      <c r="K91" s="7" t="s">
        <v>614</v>
      </c>
      <c r="L91" s="7">
        <v>1</v>
      </c>
      <c r="M91" s="7">
        <v>1</v>
      </c>
      <c r="N91" s="7" t="s">
        <v>107</v>
      </c>
      <c r="O91" s="7" t="s">
        <v>107</v>
      </c>
      <c r="P91" s="7" t="s">
        <v>82</v>
      </c>
      <c r="Q91" s="7"/>
      <c r="R91" s="11" t="s">
        <v>199</v>
      </c>
      <c r="S91" s="13" t="s">
        <v>19</v>
      </c>
      <c r="T91" s="7"/>
      <c r="U91" s="11" t="s">
        <v>19</v>
      </c>
      <c r="V91" s="11" t="s">
        <v>199</v>
      </c>
      <c r="W91" s="13" t="s">
        <v>206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534</v>
      </c>
      <c r="AD91" t="s">
        <v>6</v>
      </c>
      <c r="AE91" t="s">
        <v>259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615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616</v>
      </c>
      <c r="H92" s="7" t="s">
        <v>617</v>
      </c>
      <c r="I92" s="7" t="s">
        <v>78</v>
      </c>
      <c r="J92" s="7" t="s">
        <v>2</v>
      </c>
      <c r="K92" s="7" t="s">
        <v>618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82</v>
      </c>
      <c r="Q92" s="7"/>
      <c r="R92" s="11" t="s">
        <v>619</v>
      </c>
      <c r="S92" s="13" t="s">
        <v>19</v>
      </c>
      <c r="T92" s="7"/>
      <c r="U92" s="11" t="s">
        <v>19</v>
      </c>
      <c r="V92" s="11" t="s">
        <v>619</v>
      </c>
      <c r="W92" s="13" t="s">
        <v>620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621</v>
      </c>
      <c r="AD92" t="s">
        <v>6</v>
      </c>
      <c r="AE92" t="s">
        <v>622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624</v>
      </c>
      <c r="H93" s="7" t="s">
        <v>625</v>
      </c>
      <c r="I93" s="7" t="s">
        <v>78</v>
      </c>
      <c r="J93" s="7" t="s">
        <v>2</v>
      </c>
      <c r="K93" s="7" t="s">
        <v>626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82</v>
      </c>
      <c r="Q93" s="7"/>
      <c r="R93" s="11" t="s">
        <v>252</v>
      </c>
      <c r="S93" s="13" t="s">
        <v>19</v>
      </c>
      <c r="T93" s="7"/>
      <c r="U93" s="11" t="s">
        <v>19</v>
      </c>
      <c r="V93" s="11" t="s">
        <v>252</v>
      </c>
      <c r="W93" s="13" t="s">
        <v>157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253</v>
      </c>
      <c r="AD93" t="s">
        <v>6</v>
      </c>
      <c r="AE93" t="s">
        <v>552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627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628</v>
      </c>
      <c r="H94" s="7" t="s">
        <v>629</v>
      </c>
      <c r="I94" s="7" t="s">
        <v>78</v>
      </c>
      <c r="J94" s="7" t="s">
        <v>2</v>
      </c>
      <c r="K94" s="7" t="s">
        <v>630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82</v>
      </c>
      <c r="Q94" s="7"/>
      <c r="R94" s="11" t="s">
        <v>416</v>
      </c>
      <c r="S94" s="13" t="s">
        <v>19</v>
      </c>
      <c r="T94" s="7"/>
      <c r="U94" s="11" t="s">
        <v>19</v>
      </c>
      <c r="V94" s="11" t="s">
        <v>416</v>
      </c>
      <c r="W94" s="13" t="s">
        <v>84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606</v>
      </c>
      <c r="AD94" t="s">
        <v>6</v>
      </c>
      <c r="AE94" t="s">
        <v>151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631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632</v>
      </c>
      <c r="H95" s="7" t="s">
        <v>633</v>
      </c>
      <c r="I95" s="7" t="s">
        <v>78</v>
      </c>
      <c r="J95" s="7" t="s">
        <v>2</v>
      </c>
      <c r="K95" s="7" t="s">
        <v>634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82</v>
      </c>
      <c r="Q95" s="7"/>
      <c r="R95" s="11" t="s">
        <v>180</v>
      </c>
      <c r="S95" s="13" t="s">
        <v>19</v>
      </c>
      <c r="T95" s="7"/>
      <c r="U95" s="11" t="s">
        <v>19</v>
      </c>
      <c r="V95" s="11" t="s">
        <v>180</v>
      </c>
      <c r="W95" s="13" t="s">
        <v>165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148</v>
      </c>
      <c r="AD95" t="s">
        <v>6</v>
      </c>
      <c r="AE95" t="s">
        <v>127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635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636</v>
      </c>
      <c r="H96" s="7" t="s">
        <v>637</v>
      </c>
      <c r="I96" s="7" t="s">
        <v>78</v>
      </c>
      <c r="J96" s="7" t="s">
        <v>2</v>
      </c>
      <c r="K96" s="7" t="s">
        <v>638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82</v>
      </c>
      <c r="Q96" s="7"/>
      <c r="R96" s="11" t="s">
        <v>332</v>
      </c>
      <c r="S96" s="13" t="s">
        <v>19</v>
      </c>
      <c r="T96" s="7"/>
      <c r="U96" s="11" t="s">
        <v>19</v>
      </c>
      <c r="V96" s="11" t="s">
        <v>332</v>
      </c>
      <c r="W96" s="13" t="s">
        <v>293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333</v>
      </c>
      <c r="AD96" t="s">
        <v>6</v>
      </c>
      <c r="AE96" t="s">
        <v>287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639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640</v>
      </c>
      <c r="H97" s="7" t="s">
        <v>641</v>
      </c>
      <c r="I97" s="7" t="s">
        <v>78</v>
      </c>
      <c r="J97" s="7" t="s">
        <v>2</v>
      </c>
      <c r="K97" s="7" t="s">
        <v>642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82</v>
      </c>
      <c r="Q97" s="7"/>
      <c r="R97" s="11" t="s">
        <v>643</v>
      </c>
      <c r="S97" s="13" t="s">
        <v>19</v>
      </c>
      <c r="T97" s="7"/>
      <c r="U97" s="11" t="s">
        <v>19</v>
      </c>
      <c r="V97" s="11" t="s">
        <v>643</v>
      </c>
      <c r="W97" s="13" t="s">
        <v>165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471</v>
      </c>
      <c r="AD97" t="s">
        <v>6</v>
      </c>
      <c r="AE97" t="s">
        <v>151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645</v>
      </c>
      <c r="H98" s="7" t="s">
        <v>646</v>
      </c>
      <c r="I98" s="7" t="s">
        <v>78</v>
      </c>
      <c r="J98" s="7" t="s">
        <v>2</v>
      </c>
      <c r="K98" s="7" t="s">
        <v>647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82</v>
      </c>
      <c r="Q98" s="7"/>
      <c r="R98" s="11" t="s">
        <v>185</v>
      </c>
      <c r="S98" s="13" t="s">
        <v>19</v>
      </c>
      <c r="T98" s="7"/>
      <c r="U98" s="11" t="s">
        <v>19</v>
      </c>
      <c r="V98" s="11" t="s">
        <v>185</v>
      </c>
      <c r="W98" s="13" t="s">
        <v>149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186</v>
      </c>
      <c r="AD98" t="s">
        <v>6</v>
      </c>
      <c r="AE98" t="s">
        <v>226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648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649</v>
      </c>
      <c r="H99" s="7" t="s">
        <v>650</v>
      </c>
      <c r="I99" s="7" t="s">
        <v>78</v>
      </c>
      <c r="J99" s="7" t="s">
        <v>2</v>
      </c>
      <c r="K99" s="7" t="s">
        <v>651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82</v>
      </c>
      <c r="Q99" s="7"/>
      <c r="R99" s="11" t="s">
        <v>652</v>
      </c>
      <c r="S99" s="13" t="s">
        <v>19</v>
      </c>
      <c r="T99" s="7"/>
      <c r="U99" s="11" t="s">
        <v>19</v>
      </c>
      <c r="V99" s="11" t="s">
        <v>652</v>
      </c>
      <c r="W99" s="13" t="s">
        <v>165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653</v>
      </c>
      <c r="AD99" t="s">
        <v>6</v>
      </c>
      <c r="AE99" t="s">
        <v>654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656</v>
      </c>
      <c r="H100" s="7" t="s">
        <v>657</v>
      </c>
      <c r="I100" s="7" t="s">
        <v>78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82</v>
      </c>
      <c r="Q100" s="7"/>
      <c r="R100" s="11" t="s">
        <v>199</v>
      </c>
      <c r="S100" s="13" t="s">
        <v>19</v>
      </c>
      <c r="T100" s="7"/>
      <c r="U100" s="11" t="s">
        <v>19</v>
      </c>
      <c r="V100" s="11" t="s">
        <v>199</v>
      </c>
      <c r="W100" s="13" t="s">
        <v>206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534</v>
      </c>
      <c r="AD100" t="s">
        <v>6</v>
      </c>
      <c r="AE100" t="s">
        <v>127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659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660</v>
      </c>
      <c r="H101" s="7" t="s">
        <v>661</v>
      </c>
      <c r="I101" s="7" t="s">
        <v>78</v>
      </c>
      <c r="J101" s="7" t="s">
        <v>2</v>
      </c>
      <c r="K101" s="7" t="s">
        <v>662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82</v>
      </c>
      <c r="Q101" s="7"/>
      <c r="R101" s="11" t="s">
        <v>663</v>
      </c>
      <c r="S101" s="13" t="s">
        <v>19</v>
      </c>
      <c r="T101" s="7"/>
      <c r="U101" s="11" t="s">
        <v>19</v>
      </c>
      <c r="V101" s="11" t="s">
        <v>663</v>
      </c>
      <c r="W101" s="13" t="s">
        <v>224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464</v>
      </c>
      <c r="AD101" t="s">
        <v>6</v>
      </c>
      <c r="AE101" t="s">
        <v>664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666</v>
      </c>
      <c r="H102" s="7" t="s">
        <v>667</v>
      </c>
      <c r="I102" s="7" t="s">
        <v>78</v>
      </c>
      <c r="J102" s="7" t="s">
        <v>2</v>
      </c>
      <c r="K102" s="7" t="s">
        <v>668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82</v>
      </c>
      <c r="Q102" s="7"/>
      <c r="R102" s="11" t="s">
        <v>669</v>
      </c>
      <c r="S102" s="13" t="s">
        <v>19</v>
      </c>
      <c r="T102" s="7"/>
      <c r="U102" s="11" t="s">
        <v>19</v>
      </c>
      <c r="V102" s="11" t="s">
        <v>669</v>
      </c>
      <c r="W102" s="13" t="s">
        <v>312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670</v>
      </c>
      <c r="AD102" t="s">
        <v>6</v>
      </c>
      <c r="AE102" t="s">
        <v>601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672</v>
      </c>
      <c r="H103" s="7" t="s">
        <v>673</v>
      </c>
      <c r="I103" s="7" t="s">
        <v>78</v>
      </c>
      <c r="J103" s="7" t="s">
        <v>2</v>
      </c>
      <c r="K103" s="7" t="s">
        <v>674</v>
      </c>
      <c r="L103" s="7">
        <v>1</v>
      </c>
      <c r="M103" s="7">
        <v>1</v>
      </c>
      <c r="N103" s="7" t="s">
        <v>107</v>
      </c>
      <c r="O103" s="7" t="s">
        <v>107</v>
      </c>
      <c r="P103" s="7" t="s">
        <v>82</v>
      </c>
      <c r="Q103" s="7"/>
      <c r="R103" s="11" t="s">
        <v>572</v>
      </c>
      <c r="S103" s="13" t="s">
        <v>19</v>
      </c>
      <c r="T103" s="7"/>
      <c r="U103" s="11" t="s">
        <v>19</v>
      </c>
      <c r="V103" s="11" t="s">
        <v>572</v>
      </c>
      <c r="W103" s="13" t="s">
        <v>263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332</v>
      </c>
      <c r="AD103" t="s">
        <v>6</v>
      </c>
      <c r="AE103" t="s">
        <v>675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677</v>
      </c>
      <c r="H104" s="7" t="s">
        <v>678</v>
      </c>
      <c r="I104" s="7" t="s">
        <v>78</v>
      </c>
      <c r="J104" s="7" t="s">
        <v>2</v>
      </c>
      <c r="K104" s="7" t="s">
        <v>679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82</v>
      </c>
      <c r="Q104" s="7"/>
      <c r="R104" s="11" t="s">
        <v>451</v>
      </c>
      <c r="S104" s="13" t="s">
        <v>19</v>
      </c>
      <c r="T104" s="7"/>
      <c r="U104" s="11" t="s">
        <v>19</v>
      </c>
      <c r="V104" s="11" t="s">
        <v>451</v>
      </c>
      <c r="W104" s="13" t="s">
        <v>452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453</v>
      </c>
      <c r="AD104" t="s">
        <v>6</v>
      </c>
      <c r="AE104" t="s">
        <v>680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682</v>
      </c>
      <c r="H105" s="7" t="s">
        <v>683</v>
      </c>
      <c r="I105" s="7" t="s">
        <v>78</v>
      </c>
      <c r="J105" s="7" t="s">
        <v>2</v>
      </c>
      <c r="K105" s="7" t="s">
        <v>684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82</v>
      </c>
      <c r="Q105" s="7"/>
      <c r="R105" s="11" t="s">
        <v>685</v>
      </c>
      <c r="S105" s="13" t="s">
        <v>19</v>
      </c>
      <c r="T105" s="7"/>
      <c r="U105" s="11" t="s">
        <v>19</v>
      </c>
      <c r="V105" s="11" t="s">
        <v>685</v>
      </c>
      <c r="W105" s="13" t="s">
        <v>109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686</v>
      </c>
      <c r="AD105" t="s">
        <v>6</v>
      </c>
      <c r="AE105" t="s">
        <v>143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687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688</v>
      </c>
      <c r="H106" s="7" t="s">
        <v>689</v>
      </c>
      <c r="I106" s="7" t="s">
        <v>78</v>
      </c>
      <c r="J106" s="7" t="s">
        <v>2</v>
      </c>
      <c r="K106" s="7" t="s">
        <v>690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82</v>
      </c>
      <c r="Q106" s="7"/>
      <c r="R106" s="11" t="s">
        <v>213</v>
      </c>
      <c r="S106" s="13" t="s">
        <v>19</v>
      </c>
      <c r="T106" s="7"/>
      <c r="U106" s="11" t="s">
        <v>19</v>
      </c>
      <c r="V106" s="11" t="s">
        <v>213</v>
      </c>
      <c r="W106" s="13" t="s">
        <v>149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205</v>
      </c>
      <c r="AD106" t="s">
        <v>6</v>
      </c>
      <c r="AE106" t="s">
        <v>351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691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692</v>
      </c>
      <c r="H107" s="7" t="s">
        <v>693</v>
      </c>
      <c r="I107" s="7" t="s">
        <v>78</v>
      </c>
      <c r="J107" s="7" t="s">
        <v>2</v>
      </c>
      <c r="K107" s="7" t="s">
        <v>694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82</v>
      </c>
      <c r="Q107" s="7"/>
      <c r="R107" s="11" t="s">
        <v>695</v>
      </c>
      <c r="S107" s="13" t="s">
        <v>19</v>
      </c>
      <c r="T107" s="7"/>
      <c r="U107" s="11" t="s">
        <v>19</v>
      </c>
      <c r="V107" s="11" t="s">
        <v>695</v>
      </c>
      <c r="W107" s="13" t="s">
        <v>566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696</v>
      </c>
      <c r="AD107" t="s">
        <v>6</v>
      </c>
      <c r="AE107" t="s">
        <v>446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698</v>
      </c>
      <c r="H108" s="7" t="s">
        <v>699</v>
      </c>
      <c r="I108" s="7" t="s">
        <v>78</v>
      </c>
      <c r="J108" s="7" t="s">
        <v>2</v>
      </c>
      <c r="K108" s="7" t="s">
        <v>700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82</v>
      </c>
      <c r="Q108" s="7"/>
      <c r="R108" s="11" t="s">
        <v>503</v>
      </c>
      <c r="S108" s="13" t="s">
        <v>19</v>
      </c>
      <c r="T108" s="7"/>
      <c r="U108" s="11" t="s">
        <v>19</v>
      </c>
      <c r="V108" s="11" t="s">
        <v>503</v>
      </c>
      <c r="W108" s="13" t="s">
        <v>84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517</v>
      </c>
      <c r="AD108" t="s">
        <v>6</v>
      </c>
      <c r="AE108" t="s">
        <v>701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702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703</v>
      </c>
      <c r="H109" s="7" t="s">
        <v>704</v>
      </c>
      <c r="I109" s="7" t="s">
        <v>78</v>
      </c>
      <c r="J109" s="7" t="s">
        <v>2</v>
      </c>
      <c r="K109" s="7" t="s">
        <v>705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82</v>
      </c>
      <c r="Q109" s="7"/>
      <c r="R109" s="11" t="s">
        <v>706</v>
      </c>
      <c r="S109" s="13" t="s">
        <v>19</v>
      </c>
      <c r="T109" s="7"/>
      <c r="U109" s="11" t="s">
        <v>19</v>
      </c>
      <c r="V109" s="11" t="s">
        <v>706</v>
      </c>
      <c r="W109" s="13" t="s">
        <v>193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280</v>
      </c>
      <c r="AD109" t="s">
        <v>6</v>
      </c>
      <c r="AE109" t="s">
        <v>707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82</v>
      </c>
      <c r="Q110" s="7"/>
      <c r="R110" s="11" t="s">
        <v>416</v>
      </c>
      <c r="S110" s="13" t="s">
        <v>19</v>
      </c>
      <c r="T110" s="7"/>
      <c r="U110" s="11" t="s">
        <v>19</v>
      </c>
      <c r="V110" s="11" t="s">
        <v>416</v>
      </c>
      <c r="W110" s="13" t="s">
        <v>84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606</v>
      </c>
      <c r="AD110" t="s">
        <v>6</v>
      </c>
      <c r="AE110" t="s">
        <v>151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713</v>
      </c>
      <c r="H111" s="7" t="s">
        <v>714</v>
      </c>
      <c r="I111" s="7" t="s">
        <v>78</v>
      </c>
      <c r="J111" s="7" t="s">
        <v>2</v>
      </c>
      <c r="K111" s="7" t="s">
        <v>715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82</v>
      </c>
      <c r="Q111" s="7"/>
      <c r="R111" s="11" t="s">
        <v>326</v>
      </c>
      <c r="S111" s="13" t="s">
        <v>19</v>
      </c>
      <c r="T111" s="7"/>
      <c r="U111" s="11" t="s">
        <v>19</v>
      </c>
      <c r="V111" s="11" t="s">
        <v>326</v>
      </c>
      <c r="W111" s="13" t="s">
        <v>84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716</v>
      </c>
      <c r="AD111" t="s">
        <v>6</v>
      </c>
      <c r="AE111" t="s">
        <v>275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718</v>
      </c>
      <c r="H112" s="7" t="s">
        <v>719</v>
      </c>
      <c r="I112" s="7" t="s">
        <v>78</v>
      </c>
      <c r="J112" s="7" t="s">
        <v>2</v>
      </c>
      <c r="K112" s="7" t="s">
        <v>720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82</v>
      </c>
      <c r="Q112" s="7"/>
      <c r="R112" s="11" t="s">
        <v>652</v>
      </c>
      <c r="S112" s="13" t="s">
        <v>19</v>
      </c>
      <c r="T112" s="7"/>
      <c r="U112" s="11" t="s">
        <v>19</v>
      </c>
      <c r="V112" s="11" t="s">
        <v>652</v>
      </c>
      <c r="W112" s="13" t="s">
        <v>165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653</v>
      </c>
      <c r="AD112" t="s">
        <v>6</v>
      </c>
      <c r="AE112" t="s">
        <v>721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341</v>
      </c>
      <c r="H113" s="7" t="s">
        <v>342</v>
      </c>
      <c r="I113" s="7" t="s">
        <v>78</v>
      </c>
      <c r="J113" s="7" t="s">
        <v>2</v>
      </c>
      <c r="K113" s="7" t="s">
        <v>723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82</v>
      </c>
      <c r="Q113" s="7"/>
      <c r="R113" s="11" t="s">
        <v>294</v>
      </c>
      <c r="S113" s="13" t="s">
        <v>19</v>
      </c>
      <c r="T113" s="7"/>
      <c r="U113" s="11" t="s">
        <v>19</v>
      </c>
      <c r="V113" s="11" t="s">
        <v>294</v>
      </c>
      <c r="W113" s="13" t="s">
        <v>141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325</v>
      </c>
      <c r="AD113" t="s">
        <v>6</v>
      </c>
      <c r="AE113" t="s">
        <v>724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726</v>
      </c>
      <c r="H114" s="7" t="s">
        <v>727</v>
      </c>
      <c r="I114" s="7" t="s">
        <v>78</v>
      </c>
      <c r="J114" s="7" t="s">
        <v>2</v>
      </c>
      <c r="K114" s="7" t="s">
        <v>728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82</v>
      </c>
      <c r="Q114" s="7"/>
      <c r="R114" s="11" t="s">
        <v>416</v>
      </c>
      <c r="S114" s="13" t="s">
        <v>19</v>
      </c>
      <c r="T114" s="7"/>
      <c r="U114" s="11" t="s">
        <v>19</v>
      </c>
      <c r="V114" s="11" t="s">
        <v>416</v>
      </c>
      <c r="W114" s="13" t="s">
        <v>84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606</v>
      </c>
      <c r="AD114" t="s">
        <v>6</v>
      </c>
      <c r="AE114" t="s">
        <v>729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730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731</v>
      </c>
      <c r="H115" s="7" t="s">
        <v>732</v>
      </c>
      <c r="I115" s="7" t="s">
        <v>78</v>
      </c>
      <c r="J115" s="7" t="s">
        <v>2</v>
      </c>
      <c r="K115" s="7" t="s">
        <v>733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82</v>
      </c>
      <c r="Q115" s="7"/>
      <c r="R115" s="11" t="s">
        <v>158</v>
      </c>
      <c r="S115" s="13" t="s">
        <v>19</v>
      </c>
      <c r="T115" s="7"/>
      <c r="U115" s="11" t="s">
        <v>19</v>
      </c>
      <c r="V115" s="11" t="s">
        <v>158</v>
      </c>
      <c r="W115" s="13" t="s">
        <v>84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685</v>
      </c>
      <c r="AD115" t="s">
        <v>6</v>
      </c>
      <c r="AE115" t="s">
        <v>208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735</v>
      </c>
      <c r="H116" s="7" t="s">
        <v>736</v>
      </c>
      <c r="I116" s="7" t="s">
        <v>78</v>
      </c>
      <c r="J116" s="7" t="s">
        <v>2</v>
      </c>
      <c r="K116" s="7" t="s">
        <v>737</v>
      </c>
      <c r="L116" s="7">
        <v>1</v>
      </c>
      <c r="M116" s="7">
        <v>1</v>
      </c>
      <c r="N116" s="7" t="s">
        <v>107</v>
      </c>
      <c r="O116" s="7" t="s">
        <v>107</v>
      </c>
      <c r="P116" s="7" t="s">
        <v>82</v>
      </c>
      <c r="Q116" s="7"/>
      <c r="R116" s="11" t="s">
        <v>140</v>
      </c>
      <c r="S116" s="13" t="s">
        <v>19</v>
      </c>
      <c r="T116" s="7"/>
      <c r="U116" s="11" t="s">
        <v>19</v>
      </c>
      <c r="V116" s="11" t="s">
        <v>140</v>
      </c>
      <c r="W116" s="13" t="s">
        <v>141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142</v>
      </c>
      <c r="AD116" t="s">
        <v>6</v>
      </c>
      <c r="AE116" t="s">
        <v>151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739</v>
      </c>
      <c r="H117" s="7" t="s">
        <v>740</v>
      </c>
      <c r="I117" s="7" t="s">
        <v>78</v>
      </c>
      <c r="J117" s="7" t="s">
        <v>2</v>
      </c>
      <c r="K117" s="7" t="s">
        <v>741</v>
      </c>
      <c r="L117" s="7">
        <v>1</v>
      </c>
      <c r="M117" s="7">
        <v>1</v>
      </c>
      <c r="N117" s="7" t="s">
        <v>107</v>
      </c>
      <c r="O117" s="7" t="s">
        <v>107</v>
      </c>
      <c r="P117" s="7" t="s">
        <v>82</v>
      </c>
      <c r="Q117" s="7"/>
      <c r="R117" s="11" t="s">
        <v>471</v>
      </c>
      <c r="S117" s="13" t="s">
        <v>19</v>
      </c>
      <c r="T117" s="7"/>
      <c r="U117" s="11" t="s">
        <v>19</v>
      </c>
      <c r="V117" s="11" t="s">
        <v>471</v>
      </c>
      <c r="W117" s="13" t="s">
        <v>141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415</v>
      </c>
      <c r="AD117" t="s">
        <v>6</v>
      </c>
      <c r="AE117" t="s">
        <v>214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742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718</v>
      </c>
      <c r="H118" s="7" t="s">
        <v>719</v>
      </c>
      <c r="I118" s="7" t="s">
        <v>78</v>
      </c>
      <c r="J118" s="7" t="s">
        <v>2</v>
      </c>
      <c r="K118" s="7" t="s">
        <v>720</v>
      </c>
      <c r="L118" s="7">
        <v>1</v>
      </c>
      <c r="M118" s="7">
        <v>1</v>
      </c>
      <c r="N118" s="7" t="s">
        <v>107</v>
      </c>
      <c r="O118" s="7" t="s">
        <v>107</v>
      </c>
      <c r="P118" s="7" t="s">
        <v>82</v>
      </c>
      <c r="Q118" s="7"/>
      <c r="R118" s="11" t="s">
        <v>652</v>
      </c>
      <c r="S118" s="13" t="s">
        <v>19</v>
      </c>
      <c r="T118" s="7"/>
      <c r="U118" s="11" t="s">
        <v>19</v>
      </c>
      <c r="V118" s="11" t="s">
        <v>652</v>
      </c>
      <c r="W118" s="13" t="s">
        <v>165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653</v>
      </c>
      <c r="AD118" t="s">
        <v>6</v>
      </c>
      <c r="AE118" t="s">
        <v>721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743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744</v>
      </c>
      <c r="H119" s="7" t="s">
        <v>745</v>
      </c>
      <c r="I119" s="7" t="s">
        <v>78</v>
      </c>
      <c r="J119" s="7" t="s">
        <v>2</v>
      </c>
      <c r="K119" s="7" t="s">
        <v>746</v>
      </c>
      <c r="L119" s="7">
        <v>1</v>
      </c>
      <c r="M119" s="7">
        <v>1</v>
      </c>
      <c r="N119" s="7" t="s">
        <v>107</v>
      </c>
      <c r="O119" s="7" t="s">
        <v>107</v>
      </c>
      <c r="P119" s="7" t="s">
        <v>82</v>
      </c>
      <c r="Q119" s="7"/>
      <c r="R119" s="11" t="s">
        <v>670</v>
      </c>
      <c r="S119" s="13" t="s">
        <v>19</v>
      </c>
      <c r="T119" s="7"/>
      <c r="U119" s="11" t="s">
        <v>19</v>
      </c>
      <c r="V119" s="11" t="s">
        <v>670</v>
      </c>
      <c r="W119" s="13" t="s">
        <v>566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164</v>
      </c>
      <c r="AD119" t="s">
        <v>6</v>
      </c>
      <c r="AE119" t="s">
        <v>466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747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748</v>
      </c>
      <c r="H120" s="7" t="s">
        <v>749</v>
      </c>
      <c r="I120" s="7" t="s">
        <v>78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107</v>
      </c>
      <c r="O120" s="7" t="s">
        <v>107</v>
      </c>
      <c r="P120" s="7" t="s">
        <v>82</v>
      </c>
      <c r="Q120" s="7"/>
      <c r="R120" s="11" t="s">
        <v>503</v>
      </c>
      <c r="S120" s="13" t="s">
        <v>19</v>
      </c>
      <c r="T120" s="7"/>
      <c r="U120" s="11" t="s">
        <v>19</v>
      </c>
      <c r="V120" s="11" t="s">
        <v>503</v>
      </c>
      <c r="W120" s="13" t="s">
        <v>84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517</v>
      </c>
      <c r="AD120" t="s">
        <v>6</v>
      </c>
      <c r="AE120" t="s">
        <v>751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752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753</v>
      </c>
      <c r="H121" s="7" t="s">
        <v>754</v>
      </c>
      <c r="I121" s="7" t="s">
        <v>78</v>
      </c>
      <c r="J121" s="7" t="s">
        <v>2</v>
      </c>
      <c r="K121" s="7" t="s">
        <v>755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82</v>
      </c>
      <c r="Q121" s="7"/>
      <c r="R121" s="11" t="s">
        <v>490</v>
      </c>
      <c r="S121" s="13" t="s">
        <v>19</v>
      </c>
      <c r="T121" s="7"/>
      <c r="U121" s="11" t="s">
        <v>19</v>
      </c>
      <c r="V121" s="11" t="s">
        <v>490</v>
      </c>
      <c r="W121" s="13" t="s">
        <v>193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491</v>
      </c>
      <c r="AD121" t="s">
        <v>6</v>
      </c>
      <c r="AE121" t="s">
        <v>756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757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758</v>
      </c>
      <c r="H122" s="7" t="s">
        <v>759</v>
      </c>
      <c r="I122" s="7" t="s">
        <v>78</v>
      </c>
      <c r="J122" s="7" t="s">
        <v>2</v>
      </c>
      <c r="K122" s="7" t="s">
        <v>760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82</v>
      </c>
      <c r="Q122" s="7"/>
      <c r="R122" s="11" t="s">
        <v>180</v>
      </c>
      <c r="S122" s="13" t="s">
        <v>19</v>
      </c>
      <c r="T122" s="7"/>
      <c r="U122" s="11" t="s">
        <v>19</v>
      </c>
      <c r="V122" s="11" t="s">
        <v>180</v>
      </c>
      <c r="W122" s="13" t="s">
        <v>165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148</v>
      </c>
      <c r="AD122" t="s">
        <v>6</v>
      </c>
      <c r="AE122" t="s">
        <v>592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761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762</v>
      </c>
      <c r="H123" s="7" t="s">
        <v>763</v>
      </c>
      <c r="I123" s="7" t="s">
        <v>78</v>
      </c>
      <c r="J123" s="7" t="s">
        <v>2</v>
      </c>
      <c r="K123" s="7" t="s">
        <v>764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82</v>
      </c>
      <c r="Q123" s="7"/>
      <c r="R123" s="11" t="s">
        <v>140</v>
      </c>
      <c r="S123" s="13" t="s">
        <v>19</v>
      </c>
      <c r="T123" s="7"/>
      <c r="U123" s="11" t="s">
        <v>19</v>
      </c>
      <c r="V123" s="11" t="s">
        <v>140</v>
      </c>
      <c r="W123" s="13" t="s">
        <v>141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142</v>
      </c>
      <c r="AD123" t="s">
        <v>6</v>
      </c>
      <c r="AE123" t="s">
        <v>765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767</v>
      </c>
      <c r="H124" s="7" t="s">
        <v>768</v>
      </c>
      <c r="I124" s="7" t="s">
        <v>78</v>
      </c>
      <c r="J124" s="7" t="s">
        <v>2</v>
      </c>
      <c r="K124" s="7" t="s">
        <v>769</v>
      </c>
      <c r="L124" s="7">
        <v>2</v>
      </c>
      <c r="M124" s="7">
        <v>1</v>
      </c>
      <c r="N124" s="7" t="s">
        <v>107</v>
      </c>
      <c r="O124" s="7" t="s">
        <v>107</v>
      </c>
      <c r="P124" s="7" t="s">
        <v>82</v>
      </c>
      <c r="Q124" s="7"/>
      <c r="R124" s="11" t="s">
        <v>770</v>
      </c>
      <c r="S124" s="13" t="s">
        <v>19</v>
      </c>
      <c r="T124" s="7"/>
      <c r="U124" s="11" t="s">
        <v>19</v>
      </c>
      <c r="V124" s="11" t="s">
        <v>770</v>
      </c>
      <c r="W124" s="13" t="s">
        <v>771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772</v>
      </c>
      <c r="AD124" t="s">
        <v>6</v>
      </c>
      <c r="AE124" t="s">
        <v>773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774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514</v>
      </c>
      <c r="H125" s="7" t="s">
        <v>515</v>
      </c>
      <c r="I125" s="7" t="s">
        <v>78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82</v>
      </c>
      <c r="Q125" s="7"/>
      <c r="R125" s="11" t="s">
        <v>503</v>
      </c>
      <c r="S125" s="13" t="s">
        <v>19</v>
      </c>
      <c r="T125" s="7"/>
      <c r="U125" s="11" t="s">
        <v>19</v>
      </c>
      <c r="V125" s="11" t="s">
        <v>503</v>
      </c>
      <c r="W125" s="13" t="s">
        <v>84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517</v>
      </c>
      <c r="AD125" t="s">
        <v>6</v>
      </c>
      <c r="AE125" t="s">
        <v>518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776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777</v>
      </c>
      <c r="H126" s="7" t="s">
        <v>778</v>
      </c>
      <c r="I126" s="7" t="s">
        <v>78</v>
      </c>
      <c r="J126" s="7" t="s">
        <v>2</v>
      </c>
      <c r="K126" s="7" t="s">
        <v>779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82</v>
      </c>
      <c r="Q126" s="7"/>
      <c r="R126" s="11" t="s">
        <v>156</v>
      </c>
      <c r="S126" s="13" t="s">
        <v>19</v>
      </c>
      <c r="T126" s="7"/>
      <c r="U126" s="11" t="s">
        <v>19</v>
      </c>
      <c r="V126" s="11" t="s">
        <v>156</v>
      </c>
      <c r="W126" s="13" t="s">
        <v>157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158</v>
      </c>
      <c r="AD126" t="s">
        <v>6</v>
      </c>
      <c r="AE126" t="s">
        <v>275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780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781</v>
      </c>
      <c r="H127" s="7" t="s">
        <v>782</v>
      </c>
      <c r="I127" s="7" t="s">
        <v>78</v>
      </c>
      <c r="J127" s="7" t="s">
        <v>2</v>
      </c>
      <c r="K127" s="7" t="s">
        <v>783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82</v>
      </c>
      <c r="Q127" s="7"/>
      <c r="R127" s="11" t="s">
        <v>441</v>
      </c>
      <c r="S127" s="13" t="s">
        <v>19</v>
      </c>
      <c r="T127" s="7"/>
      <c r="U127" s="11" t="s">
        <v>19</v>
      </c>
      <c r="V127" s="11" t="s">
        <v>441</v>
      </c>
      <c r="W127" s="13" t="s">
        <v>452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784</v>
      </c>
      <c r="AD127" t="s">
        <v>6</v>
      </c>
      <c r="AE127" t="s">
        <v>275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785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786</v>
      </c>
      <c r="H128" s="7" t="s">
        <v>787</v>
      </c>
      <c r="I128" s="7" t="s">
        <v>78</v>
      </c>
      <c r="J128" s="7" t="s">
        <v>2</v>
      </c>
      <c r="K128" s="7" t="s">
        <v>788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82</v>
      </c>
      <c r="Q128" s="7"/>
      <c r="R128" s="11" t="s">
        <v>565</v>
      </c>
      <c r="S128" s="13" t="s">
        <v>19</v>
      </c>
      <c r="T128" s="7"/>
      <c r="U128" s="11" t="s">
        <v>19</v>
      </c>
      <c r="V128" s="11" t="s">
        <v>565</v>
      </c>
      <c r="W128" s="13" t="s">
        <v>566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180</v>
      </c>
      <c r="AD128" t="s">
        <v>6</v>
      </c>
      <c r="AE128" t="s">
        <v>789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790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791</v>
      </c>
      <c r="H129" s="7" t="s">
        <v>792</v>
      </c>
      <c r="I129" s="7" t="s">
        <v>78</v>
      </c>
      <c r="J129" s="7" t="s">
        <v>2</v>
      </c>
      <c r="K129" s="7" t="s">
        <v>793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82</v>
      </c>
      <c r="Q129" s="7"/>
      <c r="R129" s="11" t="s">
        <v>164</v>
      </c>
      <c r="S129" s="13" t="s">
        <v>19</v>
      </c>
      <c r="T129" s="7"/>
      <c r="U129" s="11" t="s">
        <v>19</v>
      </c>
      <c r="V129" s="11" t="s">
        <v>164</v>
      </c>
      <c r="W129" s="13" t="s">
        <v>165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166</v>
      </c>
      <c r="AD129" t="s">
        <v>6</v>
      </c>
      <c r="AE129" t="s">
        <v>794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795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796</v>
      </c>
      <c r="H130" s="7" t="s">
        <v>797</v>
      </c>
      <c r="I130" s="7" t="s">
        <v>78</v>
      </c>
      <c r="J130" s="7" t="s">
        <v>2</v>
      </c>
      <c r="K130" s="7" t="s">
        <v>798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82</v>
      </c>
      <c r="Q130" s="7"/>
      <c r="R130" s="11" t="s">
        <v>319</v>
      </c>
      <c r="S130" s="13" t="s">
        <v>19</v>
      </c>
      <c r="T130" s="7"/>
      <c r="U130" s="11" t="s">
        <v>19</v>
      </c>
      <c r="V130" s="11" t="s">
        <v>319</v>
      </c>
      <c r="W130" s="13" t="s">
        <v>157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320</v>
      </c>
      <c r="AD130" t="s">
        <v>6</v>
      </c>
      <c r="AE130" t="s">
        <v>275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799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800</v>
      </c>
      <c r="H131" s="7" t="s">
        <v>801</v>
      </c>
      <c r="I131" s="7" t="s">
        <v>78</v>
      </c>
      <c r="J131" s="7" t="s">
        <v>2</v>
      </c>
      <c r="K131" s="7" t="s">
        <v>802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82</v>
      </c>
      <c r="Q131" s="7"/>
      <c r="R131" s="11" t="s">
        <v>491</v>
      </c>
      <c r="S131" s="13" t="s">
        <v>19</v>
      </c>
      <c r="T131" s="7"/>
      <c r="U131" s="11" t="s">
        <v>19</v>
      </c>
      <c r="V131" s="11" t="s">
        <v>491</v>
      </c>
      <c r="W131" s="13" t="s">
        <v>232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108</v>
      </c>
      <c r="AD131" t="s">
        <v>6</v>
      </c>
      <c r="AE131" t="s">
        <v>127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803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804</v>
      </c>
      <c r="H132" s="7" t="s">
        <v>805</v>
      </c>
      <c r="I132" s="7" t="s">
        <v>78</v>
      </c>
      <c r="J132" s="7" t="s">
        <v>2</v>
      </c>
      <c r="K132" s="7" t="s">
        <v>806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82</v>
      </c>
      <c r="Q132" s="7"/>
      <c r="R132" s="11" t="s">
        <v>180</v>
      </c>
      <c r="S132" s="13" t="s">
        <v>19</v>
      </c>
      <c r="T132" s="7"/>
      <c r="U132" s="11" t="s">
        <v>19</v>
      </c>
      <c r="V132" s="11" t="s">
        <v>180</v>
      </c>
      <c r="W132" s="13" t="s">
        <v>165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148</v>
      </c>
      <c r="AD132" t="s">
        <v>6</v>
      </c>
      <c r="AE132" t="s">
        <v>807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808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809</v>
      </c>
      <c r="H133" s="7" t="s">
        <v>810</v>
      </c>
      <c r="I133" s="7" t="s">
        <v>78</v>
      </c>
      <c r="J133" s="7" t="s">
        <v>2</v>
      </c>
      <c r="K133" s="7" t="s">
        <v>811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82</v>
      </c>
      <c r="Q133" s="7"/>
      <c r="R133" s="11" t="s">
        <v>457</v>
      </c>
      <c r="S133" s="13" t="s">
        <v>19</v>
      </c>
      <c r="T133" s="7"/>
      <c r="U133" s="11" t="s">
        <v>19</v>
      </c>
      <c r="V133" s="11" t="s">
        <v>457</v>
      </c>
      <c r="W133" s="13" t="s">
        <v>149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458</v>
      </c>
      <c r="AD133" t="s">
        <v>6</v>
      </c>
      <c r="AE133" t="s">
        <v>812</v>
      </c>
      <c r="AF133" t="s">
        <v>87</v>
      </c>
      <c r="AG133" t="s">
        <v>74</v>
      </c>
      <c r="AH133" t="s">
        <v>19</v>
      </c>
    </row>
    <row r="134" customHeight="1" spans="1:32">
      <c r="A134" s="9" t="s">
        <v>813</v>
      </c>
      <c r="B134" s="9"/>
      <c r="C134" s="9" t="s">
        <v>814</v>
      </c>
      <c r="D134" s="9"/>
      <c r="E134" s="9"/>
      <c r="F134" s="9"/>
      <c r="G134" s="9" t="s">
        <v>814</v>
      </c>
      <c r="H134" s="9" t="s">
        <v>814</v>
      </c>
      <c r="I134" s="9" t="s">
        <v>814</v>
      </c>
      <c r="J134" s="9" t="s">
        <v>814</v>
      </c>
      <c r="K134" s="9" t="s">
        <v>814</v>
      </c>
      <c r="L134" s="9" t="s">
        <v>814</v>
      </c>
      <c r="M134" s="9" t="s">
        <v>814</v>
      </c>
      <c r="N134" s="9" t="s">
        <v>814</v>
      </c>
      <c r="O134" s="9" t="s">
        <v>814</v>
      </c>
      <c r="P134" s="9" t="s">
        <v>814</v>
      </c>
      <c r="Q134" s="9"/>
      <c r="R134" s="12" t="s">
        <v>20</v>
      </c>
      <c r="S134" s="12" t="s">
        <v>19</v>
      </c>
      <c r="T134" s="9" t="s">
        <v>814</v>
      </c>
      <c r="U134" s="12"/>
      <c r="V134" s="12" t="s">
        <v>20</v>
      </c>
      <c r="W134" s="12" t="s">
        <v>21</v>
      </c>
      <c r="X134" s="12"/>
      <c r="Y134" s="12"/>
      <c r="Z134" s="12"/>
      <c r="AA134" s="9"/>
      <c r="AB134" s="12"/>
      <c r="AC134" s="9"/>
      <c r="AD134" s="9" t="s">
        <v>814</v>
      </c>
      <c r="AE134" s="9"/>
      <c r="AF13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815</v>
      </c>
      <c r="B1" s="4" t="s">
        <v>816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817</v>
      </c>
      <c r="H1" s="4" t="s">
        <v>818</v>
      </c>
      <c r="I1" s="4" t="s">
        <v>13</v>
      </c>
      <c r="J1" s="4" t="s">
        <v>17</v>
      </c>
      <c r="K1" s="4" t="s">
        <v>18</v>
      </c>
      <c r="L1" s="10" t="s">
        <v>819</v>
      </c>
      <c r="M1" s="4" t="s">
        <v>820</v>
      </c>
      <c r="N1" s="4" t="s">
        <v>821</v>
      </c>
    </row>
    <row r="2" ht="14.25" customHeight="1" spans="1:256">
      <c r="A2" s="6" t="s">
        <v>822</v>
      </c>
      <c r="B2" s="7" t="s">
        <v>473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823</v>
      </c>
      <c r="I2" s="11" t="s">
        <v>22</v>
      </c>
      <c r="J2" s="11" t="s">
        <v>19</v>
      </c>
      <c r="K2" s="11" t="s">
        <v>22</v>
      </c>
      <c r="L2" s="7" t="s">
        <v>824</v>
      </c>
      <c r="M2" s="7" t="s">
        <v>825</v>
      </c>
      <c r="N2" s="7" t="s">
        <v>826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813</v>
      </c>
      <c r="B3" s="9" t="s">
        <v>814</v>
      </c>
      <c r="C3" s="9" t="s">
        <v>814</v>
      </c>
      <c r="D3" s="9" t="s">
        <v>814</v>
      </c>
      <c r="E3" s="9"/>
      <c r="F3" s="9"/>
      <c r="G3" s="9" t="s">
        <v>814</v>
      </c>
      <c r="H3" s="9" t="s">
        <v>814</v>
      </c>
      <c r="I3" s="12" t="s">
        <v>22</v>
      </c>
      <c r="J3" s="12"/>
      <c r="K3" s="12"/>
      <c r="L3" s="9"/>
      <c r="M3" s="9" t="s">
        <v>814</v>
      </c>
      <c r="N3" t="s">
        <v>814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1"/>
  <sheetViews>
    <sheetView tabSelected="1" topLeftCell="A113" workbookViewId="0">
      <selection activeCell="A140" sqref="A140:A1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828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74</v>
      </c>
      <c r="E2" t="str">
        <f>VLOOKUP(A2,HOP!A:L,12,0)</f>
        <v>74.00</v>
      </c>
      <c r="F2" t="str">
        <f>VLOOKUP(A2,HOP!A:C,3,0)</f>
        <v>2541831</v>
      </c>
      <c r="G2">
        <f>D2-E2</f>
        <v>0</v>
      </c>
      <c r="H2" t="str">
        <f>$H$1&amp;F2</f>
        <v>，2541831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80</v>
      </c>
      <c r="C3" s="7" t="s">
        <v>82</v>
      </c>
      <c r="D3" s="3">
        <v>222</v>
      </c>
      <c r="E3" t="str">
        <f>VLOOKUP(A3,HOP!A:L,12,0)</f>
        <v>222.00</v>
      </c>
      <c r="F3" t="str">
        <f>VLOOKUP(A3,HOP!A:C,3,0)</f>
        <v>2541083</v>
      </c>
      <c r="G3">
        <f t="shared" ref="G3:G34" si="0">D3-E3</f>
        <v>0</v>
      </c>
      <c r="H3" t="str">
        <f t="shared" ref="H3:H34" si="1">$H$1&amp;F3</f>
        <v>，2541083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80</v>
      </c>
      <c r="C4" s="7" t="s">
        <v>82</v>
      </c>
      <c r="D4" s="3">
        <v>231</v>
      </c>
      <c r="E4" t="str">
        <f>VLOOKUP(A4,HOP!A:L,12,0)</f>
        <v>231.00</v>
      </c>
      <c r="F4" t="str">
        <f>VLOOKUP(A4,HOP!A:C,3,0)</f>
        <v>2541599</v>
      </c>
      <c r="G4">
        <f t="shared" si="0"/>
        <v>0</v>
      </c>
      <c r="H4" t="str">
        <f t="shared" si="1"/>
        <v>，2541599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107</v>
      </c>
      <c r="C5" s="7" t="s">
        <v>82</v>
      </c>
      <c r="D5" s="3">
        <v>61</v>
      </c>
      <c r="E5" t="str">
        <f>VLOOKUP(A5,HOP!A:L,12,0)</f>
        <v>61.00</v>
      </c>
      <c r="F5" t="str">
        <f>VLOOKUP(A5,HOP!A:C,3,0)</f>
        <v>2542947</v>
      </c>
      <c r="G5">
        <f t="shared" si="0"/>
        <v>0</v>
      </c>
      <c r="H5" t="str">
        <f t="shared" si="1"/>
        <v>，2542947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81</v>
      </c>
      <c r="C6" s="7" t="s">
        <v>82</v>
      </c>
      <c r="D6" s="3">
        <v>356</v>
      </c>
      <c r="E6" t="str">
        <f>VLOOKUP(A6,HOP!A:L,12,0)</f>
        <v>356.00</v>
      </c>
      <c r="F6" t="str">
        <f>VLOOKUP(A6,HOP!A:C,3,0)</f>
        <v>2542760</v>
      </c>
      <c r="G6">
        <f t="shared" si="0"/>
        <v>0</v>
      </c>
      <c r="H6" t="str">
        <f t="shared" si="1"/>
        <v>，2542760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81</v>
      </c>
      <c r="C7" s="7" t="s">
        <v>82</v>
      </c>
      <c r="D7" s="3">
        <v>300</v>
      </c>
      <c r="E7" t="str">
        <f>VLOOKUP(A7,HOP!A:L,12,0)</f>
        <v>300.00</v>
      </c>
      <c r="F7" t="str">
        <f>VLOOKUP(A7,HOP!A:C,3,0)</f>
        <v>2542886</v>
      </c>
      <c r="G7">
        <f t="shared" si="0"/>
        <v>0</v>
      </c>
      <c r="H7" t="str">
        <f t="shared" si="1"/>
        <v>，2542886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81</v>
      </c>
      <c r="C8" s="7" t="s">
        <v>82</v>
      </c>
      <c r="D8" s="3">
        <v>428</v>
      </c>
      <c r="E8" t="str">
        <f>VLOOKUP(A8,HOP!A:L,12,0)</f>
        <v>428.00</v>
      </c>
      <c r="F8" t="str">
        <f>VLOOKUP(A8,HOP!A:C,3,0)</f>
        <v>2542966</v>
      </c>
      <c r="G8">
        <f t="shared" si="0"/>
        <v>0</v>
      </c>
      <c r="H8" t="str">
        <f t="shared" si="1"/>
        <v>，2542966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107</v>
      </c>
      <c r="C9" s="7" t="s">
        <v>82</v>
      </c>
      <c r="D9" s="3">
        <v>105</v>
      </c>
      <c r="E9" t="str">
        <f>VLOOKUP(A9,HOP!A:L,12,0)</f>
        <v>105.00</v>
      </c>
      <c r="F9" t="str">
        <f>VLOOKUP(A9,HOP!A:C,3,0)</f>
        <v>2542499</v>
      </c>
      <c r="G9">
        <f t="shared" si="0"/>
        <v>0</v>
      </c>
      <c r="H9" t="str">
        <f t="shared" si="1"/>
        <v>，2542499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107</v>
      </c>
      <c r="C10" s="7" t="s">
        <v>82</v>
      </c>
      <c r="D10" s="3">
        <v>107</v>
      </c>
      <c r="E10" t="str">
        <f>VLOOKUP(A10,HOP!A:L,12,0)</f>
        <v>107.00</v>
      </c>
      <c r="F10" t="str">
        <f>VLOOKUP(A10,HOP!A:C,3,0)</f>
        <v>2543060</v>
      </c>
      <c r="G10">
        <f t="shared" si="0"/>
        <v>0</v>
      </c>
      <c r="H10" t="str">
        <f t="shared" si="1"/>
        <v>，2543060</v>
      </c>
      <c r="I10" t="str">
        <f>VLOOKUP(A10,HOP!A:U,21,0)</f>
        <v>直连</v>
      </c>
    </row>
    <row r="11" ht="14.25" customHeight="1" spans="1:9">
      <c r="A11" s="6" t="s">
        <v>152</v>
      </c>
      <c r="B11" s="7" t="s">
        <v>107</v>
      </c>
      <c r="C11" s="7" t="s">
        <v>82</v>
      </c>
      <c r="D11" s="3">
        <v>87</v>
      </c>
      <c r="E11" t="str">
        <f>VLOOKUP(A11,HOP!A:L,12,0)</f>
        <v>87.00</v>
      </c>
      <c r="F11" t="str">
        <f>VLOOKUP(A11,HOP!A:C,3,0)</f>
        <v>2543649</v>
      </c>
      <c r="G11">
        <f t="shared" si="0"/>
        <v>0</v>
      </c>
      <c r="H11" t="str">
        <f t="shared" si="1"/>
        <v>，2543649</v>
      </c>
      <c r="I11" t="str">
        <f>VLOOKUP(A11,HOP!A:U,21,0)</f>
        <v>直连</v>
      </c>
    </row>
    <row r="12" ht="14.25" customHeight="1" spans="1:9">
      <c r="A12" s="6" t="s">
        <v>160</v>
      </c>
      <c r="B12" s="7" t="s">
        <v>107</v>
      </c>
      <c r="C12" s="7" t="s">
        <v>82</v>
      </c>
      <c r="D12" s="3">
        <v>123</v>
      </c>
      <c r="E12" t="str">
        <f>VLOOKUP(A12,HOP!A:L,12,0)</f>
        <v>123.00</v>
      </c>
      <c r="F12" t="str">
        <f>VLOOKUP(A12,HOP!A:C,3,0)</f>
        <v>2543868</v>
      </c>
      <c r="G12">
        <f t="shared" si="0"/>
        <v>0</v>
      </c>
      <c r="H12" t="str">
        <f t="shared" si="1"/>
        <v>，2543868</v>
      </c>
      <c r="I12" t="str">
        <f>VLOOKUP(A12,HOP!A:U,21,0)</f>
        <v>直连</v>
      </c>
    </row>
    <row r="13" ht="14.25" customHeight="1" spans="1:9">
      <c r="A13" s="6" t="s">
        <v>168</v>
      </c>
      <c r="B13" s="7" t="s">
        <v>107</v>
      </c>
      <c r="C13" s="7" t="s">
        <v>82</v>
      </c>
      <c r="D13" s="3">
        <v>52</v>
      </c>
      <c r="E13" t="str">
        <f>VLOOKUP(A13,HOP!A:L,12,0)</f>
        <v>52.00</v>
      </c>
      <c r="F13" t="str">
        <f>VLOOKUP(A13,HOP!A:C,3,0)</f>
        <v>2544428</v>
      </c>
      <c r="G13">
        <f t="shared" si="0"/>
        <v>0</v>
      </c>
      <c r="H13" t="str">
        <f t="shared" si="1"/>
        <v>，2544428</v>
      </c>
      <c r="I13" t="str">
        <f>VLOOKUP(A13,HOP!A:U,21,0)</f>
        <v>直连</v>
      </c>
    </row>
    <row r="14" ht="14.25" customHeight="1" spans="1:9">
      <c r="A14" s="6" t="s">
        <v>176</v>
      </c>
      <c r="B14" s="7" t="s">
        <v>107</v>
      </c>
      <c r="C14" s="7" t="s">
        <v>82</v>
      </c>
      <c r="D14" s="3">
        <v>124</v>
      </c>
      <c r="E14" t="str">
        <f>VLOOKUP(A14,HOP!A:L,12,0)</f>
        <v>124.00</v>
      </c>
      <c r="F14" t="str">
        <f>VLOOKUP(A14,HOP!A:C,3,0)</f>
        <v>2544077</v>
      </c>
      <c r="G14">
        <f t="shared" si="0"/>
        <v>0</v>
      </c>
      <c r="H14" t="str">
        <f t="shared" si="1"/>
        <v>，2544077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107</v>
      </c>
      <c r="C15" s="7" t="s">
        <v>82</v>
      </c>
      <c r="D15" s="3">
        <v>113</v>
      </c>
      <c r="E15" t="str">
        <f>VLOOKUP(A15,HOP!A:L,12,0)</f>
        <v>113.00</v>
      </c>
      <c r="F15" t="str">
        <f>VLOOKUP(A15,HOP!A:C,3,0)</f>
        <v>2544539</v>
      </c>
      <c r="G15">
        <f t="shared" si="0"/>
        <v>0</v>
      </c>
      <c r="H15" t="str">
        <f t="shared" si="1"/>
        <v>，2544539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107</v>
      </c>
      <c r="C16" s="7" t="s">
        <v>82</v>
      </c>
      <c r="D16" s="3">
        <v>86</v>
      </c>
      <c r="E16" t="str">
        <f>VLOOKUP(A16,HOP!A:L,12,0)</f>
        <v>86.00</v>
      </c>
      <c r="F16" t="str">
        <f>VLOOKUP(A16,HOP!A:C,3,0)</f>
        <v>2543985</v>
      </c>
      <c r="G16">
        <f t="shared" si="0"/>
        <v>0</v>
      </c>
      <c r="H16" t="str">
        <f t="shared" si="1"/>
        <v>，2543985</v>
      </c>
      <c r="I16" t="str">
        <f>VLOOKUP(A16,HOP!A:U,21,0)</f>
        <v>直连</v>
      </c>
    </row>
    <row r="17" ht="14.25" customHeight="1" spans="1:9">
      <c r="A17" s="6" t="s">
        <v>194</v>
      </c>
      <c r="B17" s="7" t="s">
        <v>107</v>
      </c>
      <c r="C17" s="7" t="s">
        <v>82</v>
      </c>
      <c r="D17" s="3">
        <v>112</v>
      </c>
      <c r="E17" t="str">
        <f>VLOOKUP(A17,HOP!A:L,12,0)</f>
        <v>112.00</v>
      </c>
      <c r="F17" t="str">
        <f>VLOOKUP(A17,HOP!A:C,3,0)</f>
        <v>2544036</v>
      </c>
      <c r="G17">
        <f t="shared" si="0"/>
        <v>0</v>
      </c>
      <c r="H17" t="str">
        <f t="shared" si="1"/>
        <v>，2544036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107</v>
      </c>
      <c r="C18" s="7" t="s">
        <v>82</v>
      </c>
      <c r="D18" s="3">
        <v>96</v>
      </c>
      <c r="E18" t="str">
        <f>VLOOKUP(A18,HOP!A:L,12,0)</f>
        <v>96.00</v>
      </c>
      <c r="F18" t="str">
        <f>VLOOKUP(A18,HOP!A:C,3,0)</f>
        <v>2544228</v>
      </c>
      <c r="G18">
        <f t="shared" si="0"/>
        <v>0</v>
      </c>
      <c r="H18" t="str">
        <f t="shared" si="1"/>
        <v>，2544228</v>
      </c>
      <c r="I18" t="str">
        <f>VLOOKUP(A18,HOP!A:U,21,0)</f>
        <v>直连</v>
      </c>
    </row>
    <row r="19" ht="14.25" customHeight="1" spans="1:9">
      <c r="A19" s="6" t="s">
        <v>209</v>
      </c>
      <c r="B19" s="7" t="s">
        <v>107</v>
      </c>
      <c r="C19" s="7" t="s">
        <v>82</v>
      </c>
      <c r="D19" s="3">
        <v>111</v>
      </c>
      <c r="E19" t="str">
        <f>VLOOKUP(A19,HOP!A:L,12,0)</f>
        <v>111.00</v>
      </c>
      <c r="F19" t="str">
        <f>VLOOKUP(A19,HOP!A:C,3,0)</f>
        <v>2544128</v>
      </c>
      <c r="G19">
        <f t="shared" si="0"/>
        <v>0</v>
      </c>
      <c r="H19" t="str">
        <f t="shared" si="1"/>
        <v>，2544128</v>
      </c>
      <c r="I19" t="str">
        <f>VLOOKUP(A19,HOP!A:U,21,0)</f>
        <v>直连</v>
      </c>
    </row>
    <row r="20" ht="14.25" customHeight="1" spans="1:9">
      <c r="A20" s="6" t="s">
        <v>215</v>
      </c>
      <c r="B20" s="7" t="s">
        <v>107</v>
      </c>
      <c r="C20" s="7" t="s">
        <v>82</v>
      </c>
      <c r="D20" s="3">
        <v>107</v>
      </c>
      <c r="E20" t="str">
        <f>VLOOKUP(A20,HOP!A:L,12,0)</f>
        <v>107.00</v>
      </c>
      <c r="F20" t="str">
        <f>VLOOKUP(A20,HOP!A:C,3,0)</f>
        <v>2544438</v>
      </c>
      <c r="G20">
        <f t="shared" si="0"/>
        <v>0</v>
      </c>
      <c r="H20" t="str">
        <f t="shared" si="1"/>
        <v>，2544438</v>
      </c>
      <c r="I20" t="str">
        <f>VLOOKUP(A20,HOP!A:U,21,0)</f>
        <v>直连</v>
      </c>
    </row>
    <row r="21" ht="14.25" customHeight="1" spans="1:9">
      <c r="A21" s="6" t="s">
        <v>219</v>
      </c>
      <c r="B21" s="7" t="s">
        <v>107</v>
      </c>
      <c r="C21" s="7" t="s">
        <v>82</v>
      </c>
      <c r="D21" s="3">
        <v>134</v>
      </c>
      <c r="E21" t="str">
        <f>VLOOKUP(A21,HOP!A:L,12,0)</f>
        <v>134.00</v>
      </c>
      <c r="F21" t="str">
        <f>VLOOKUP(A21,HOP!A:C,3,0)</f>
        <v>2544112</v>
      </c>
      <c r="G21">
        <f t="shared" si="0"/>
        <v>0</v>
      </c>
      <c r="H21" t="str">
        <f t="shared" si="1"/>
        <v>，2544112</v>
      </c>
      <c r="I21" t="str">
        <f>VLOOKUP(A21,HOP!A:U,21,0)</f>
        <v>直连</v>
      </c>
    </row>
    <row r="22" ht="14.25" customHeight="1" spans="1:9">
      <c r="A22" s="6" t="s">
        <v>227</v>
      </c>
      <c r="B22" s="7" t="s">
        <v>107</v>
      </c>
      <c r="C22" s="7" t="s">
        <v>82</v>
      </c>
      <c r="D22" s="3">
        <v>73</v>
      </c>
      <c r="E22" t="str">
        <f>VLOOKUP(A22,HOP!A:L,12,0)</f>
        <v>73.00</v>
      </c>
      <c r="F22" t="str">
        <f>VLOOKUP(A22,HOP!A:C,3,0)</f>
        <v>2544044</v>
      </c>
      <c r="G22">
        <f t="shared" si="0"/>
        <v>0</v>
      </c>
      <c r="H22" t="str">
        <f t="shared" si="1"/>
        <v>，2544044</v>
      </c>
      <c r="I22" t="str">
        <f>VLOOKUP(A22,HOP!A:U,21,0)</f>
        <v>直连</v>
      </c>
    </row>
    <row r="23" ht="14.25" customHeight="1" spans="1:9">
      <c r="A23" s="6" t="s">
        <v>235</v>
      </c>
      <c r="B23" s="7" t="s">
        <v>107</v>
      </c>
      <c r="C23" s="7" t="s">
        <v>82</v>
      </c>
      <c r="D23" s="3">
        <v>318</v>
      </c>
      <c r="E23" t="str">
        <f>VLOOKUP(A23,HOP!A:L,12,0)</f>
        <v>318.00</v>
      </c>
      <c r="F23" t="str">
        <f>VLOOKUP(A23,HOP!A:C,3,0)</f>
        <v>2544538</v>
      </c>
      <c r="G23">
        <f t="shared" si="0"/>
        <v>0</v>
      </c>
      <c r="H23" t="str">
        <f t="shared" si="1"/>
        <v>，2544538</v>
      </c>
      <c r="I23" t="str">
        <f>VLOOKUP(A23,HOP!A:U,21,0)</f>
        <v>直连</v>
      </c>
    </row>
    <row r="24" ht="14.25" customHeight="1" spans="1:9">
      <c r="A24" s="6" t="s">
        <v>243</v>
      </c>
      <c r="B24" s="7" t="s">
        <v>107</v>
      </c>
      <c r="C24" s="7" t="s">
        <v>82</v>
      </c>
      <c r="D24" s="3">
        <v>87</v>
      </c>
      <c r="E24" t="str">
        <f>VLOOKUP(A24,HOP!A:L,12,0)</f>
        <v>87.00</v>
      </c>
      <c r="F24" t="str">
        <f>VLOOKUP(A24,HOP!A:C,3,0)</f>
        <v>2544182</v>
      </c>
      <c r="G24">
        <f t="shared" si="0"/>
        <v>0</v>
      </c>
      <c r="H24" t="str">
        <f t="shared" si="1"/>
        <v>，2544182</v>
      </c>
      <c r="I24" t="str">
        <f>VLOOKUP(A24,HOP!A:U,21,0)</f>
        <v>直连</v>
      </c>
    </row>
    <row r="25" ht="14.25" customHeight="1" spans="1:9">
      <c r="A25" s="6" t="s">
        <v>248</v>
      </c>
      <c r="B25" s="7" t="s">
        <v>107</v>
      </c>
      <c r="C25" s="7" t="s">
        <v>82</v>
      </c>
      <c r="D25" s="3">
        <v>88</v>
      </c>
      <c r="E25" t="str">
        <f>VLOOKUP(A25,HOP!A:L,12,0)</f>
        <v>88.00</v>
      </c>
      <c r="F25" t="str">
        <f>VLOOKUP(A25,HOP!A:C,3,0)</f>
        <v>2544462</v>
      </c>
      <c r="G25">
        <f t="shared" si="0"/>
        <v>0</v>
      </c>
      <c r="H25" t="str">
        <f t="shared" si="1"/>
        <v>，2544462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107</v>
      </c>
      <c r="C26" s="7" t="s">
        <v>82</v>
      </c>
      <c r="D26" s="3">
        <v>124</v>
      </c>
      <c r="E26" t="str">
        <f>VLOOKUP(A26,HOP!A:L,12,0)</f>
        <v>124.00</v>
      </c>
      <c r="F26" t="str">
        <f>VLOOKUP(A26,HOP!A:C,3,0)</f>
        <v>2544063</v>
      </c>
      <c r="G26">
        <f t="shared" si="0"/>
        <v>0</v>
      </c>
      <c r="H26" t="str">
        <f t="shared" si="1"/>
        <v>，2544063</v>
      </c>
      <c r="I26" t="str">
        <f>VLOOKUP(A26,HOP!A:U,21,0)</f>
        <v>直连</v>
      </c>
    </row>
    <row r="27" ht="14.25" customHeight="1" spans="1:9">
      <c r="A27" s="6" t="s">
        <v>260</v>
      </c>
      <c r="B27" s="7" t="s">
        <v>107</v>
      </c>
      <c r="C27" s="7" t="s">
        <v>82</v>
      </c>
      <c r="D27" s="3">
        <v>130</v>
      </c>
      <c r="E27" t="str">
        <f>VLOOKUP(A27,HOP!A:L,12,0)</f>
        <v>130.00</v>
      </c>
      <c r="F27" t="str">
        <f>VLOOKUP(A27,HOP!A:C,3,0)</f>
        <v>2543744</v>
      </c>
      <c r="G27">
        <f t="shared" si="0"/>
        <v>0</v>
      </c>
      <c r="H27" t="str">
        <f t="shared" si="1"/>
        <v>，2543744</v>
      </c>
      <c r="I27" t="str">
        <f>VLOOKUP(A27,HOP!A:U,21,0)</f>
        <v>直连</v>
      </c>
    </row>
    <row r="28" ht="14.25" customHeight="1" spans="1:9">
      <c r="A28" s="6" t="s">
        <v>265</v>
      </c>
      <c r="B28" s="7" t="s">
        <v>107</v>
      </c>
      <c r="C28" s="7" t="s">
        <v>82</v>
      </c>
      <c r="D28" s="3">
        <v>129</v>
      </c>
      <c r="E28" t="str">
        <f>VLOOKUP(A28,HOP!A:L,12,0)</f>
        <v>129.00</v>
      </c>
      <c r="F28" t="str">
        <f>VLOOKUP(A28,HOP!A:C,3,0)</f>
        <v>2544135</v>
      </c>
      <c r="G28">
        <f t="shared" si="0"/>
        <v>0</v>
      </c>
      <c r="H28" t="str">
        <f t="shared" si="1"/>
        <v>，2544135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107</v>
      </c>
      <c r="C29" s="7" t="s">
        <v>82</v>
      </c>
      <c r="D29" s="3">
        <v>88</v>
      </c>
      <c r="E29" t="str">
        <f>VLOOKUP(A29,HOP!A:L,12,0)</f>
        <v>88.00</v>
      </c>
      <c r="F29" t="str">
        <f>VLOOKUP(A29,HOP!A:C,3,0)</f>
        <v>2544541</v>
      </c>
      <c r="G29">
        <f t="shared" si="0"/>
        <v>0</v>
      </c>
      <c r="H29" t="str">
        <f t="shared" si="1"/>
        <v>，2544541</v>
      </c>
      <c r="I29" t="str">
        <f>VLOOKUP(A29,HOP!A:U,21,0)</f>
        <v>直连</v>
      </c>
    </row>
    <row r="30" ht="14.25" customHeight="1" spans="1:9">
      <c r="A30" s="6" t="s">
        <v>276</v>
      </c>
      <c r="B30" s="7" t="s">
        <v>107</v>
      </c>
      <c r="C30" s="7" t="s">
        <v>82</v>
      </c>
      <c r="D30" s="3">
        <v>70</v>
      </c>
      <c r="E30" t="str">
        <f>VLOOKUP(A30,HOP!A:L,12,0)</f>
        <v>70.00</v>
      </c>
      <c r="F30" t="str">
        <f>VLOOKUP(A30,HOP!A:C,3,0)</f>
        <v>2544319</v>
      </c>
      <c r="G30">
        <f t="shared" si="0"/>
        <v>0</v>
      </c>
      <c r="H30" t="str">
        <f t="shared" si="1"/>
        <v>，2544319</v>
      </c>
      <c r="I30" t="str">
        <f>VLOOKUP(A30,HOP!A:U,21,0)</f>
        <v>直连</v>
      </c>
    </row>
    <row r="31" ht="14.25" customHeight="1" spans="1:9">
      <c r="A31" s="6" t="s">
        <v>283</v>
      </c>
      <c r="B31" s="7" t="s">
        <v>107</v>
      </c>
      <c r="C31" s="7" t="s">
        <v>82</v>
      </c>
      <c r="D31" s="3">
        <v>124</v>
      </c>
      <c r="E31" t="str">
        <f>VLOOKUP(A31,HOP!A:L,12,0)</f>
        <v>124.00</v>
      </c>
      <c r="F31" t="str">
        <f>VLOOKUP(A31,HOP!A:C,3,0)</f>
        <v>2543647</v>
      </c>
      <c r="G31">
        <f t="shared" si="0"/>
        <v>0</v>
      </c>
      <c r="H31" t="str">
        <f t="shared" si="1"/>
        <v>，2543647</v>
      </c>
      <c r="I31" t="str">
        <f>VLOOKUP(A31,HOP!A:U,21,0)</f>
        <v>直连</v>
      </c>
    </row>
    <row r="32" ht="14.25" customHeight="1" spans="1:9">
      <c r="A32" s="6" t="s">
        <v>288</v>
      </c>
      <c r="B32" s="7" t="s">
        <v>107</v>
      </c>
      <c r="C32" s="7" t="s">
        <v>82</v>
      </c>
      <c r="D32" s="3">
        <v>120</v>
      </c>
      <c r="E32" t="str">
        <f>VLOOKUP(A32,HOP!A:L,12,0)</f>
        <v>120.00</v>
      </c>
      <c r="F32" t="str">
        <f>VLOOKUP(A32,HOP!A:C,3,0)</f>
        <v>2544359</v>
      </c>
      <c r="G32">
        <f t="shared" si="0"/>
        <v>0</v>
      </c>
      <c r="H32" t="str">
        <f t="shared" si="1"/>
        <v>，2544359</v>
      </c>
      <c r="I32" t="str">
        <f>VLOOKUP(A32,HOP!A:U,21,0)</f>
        <v>直连</v>
      </c>
    </row>
    <row r="33" ht="14.25" customHeight="1" spans="1:9">
      <c r="A33" s="6" t="s">
        <v>295</v>
      </c>
      <c r="B33" s="7" t="s">
        <v>107</v>
      </c>
      <c r="C33" s="7" t="s">
        <v>82</v>
      </c>
      <c r="D33" s="3">
        <v>53</v>
      </c>
      <c r="E33" t="str">
        <f>VLOOKUP(A33,HOP!A:L,12,0)</f>
        <v>53.00</v>
      </c>
      <c r="F33" t="str">
        <f>VLOOKUP(A33,HOP!A:C,3,0)</f>
        <v>2544333</v>
      </c>
      <c r="G33">
        <f t="shared" si="0"/>
        <v>0</v>
      </c>
      <c r="H33" t="str">
        <f t="shared" si="1"/>
        <v>，2544333</v>
      </c>
      <c r="I33" t="str">
        <f>VLOOKUP(A33,HOP!A:U,21,0)</f>
        <v>直连</v>
      </c>
    </row>
    <row r="34" ht="14.25" customHeight="1" spans="1:9">
      <c r="A34" s="6" t="s">
        <v>300</v>
      </c>
      <c r="B34" s="7" t="s">
        <v>107</v>
      </c>
      <c r="C34" s="7" t="s">
        <v>82</v>
      </c>
      <c r="D34" s="3">
        <v>280</v>
      </c>
      <c r="E34" t="str">
        <f>VLOOKUP(A34,HOP!A:L,12,0)</f>
        <v>280.00</v>
      </c>
      <c r="F34" t="str">
        <f>VLOOKUP(A34,HOP!A:C,3,0)</f>
        <v>2544167</v>
      </c>
      <c r="G34">
        <f t="shared" si="0"/>
        <v>0</v>
      </c>
      <c r="H34" t="str">
        <f t="shared" si="1"/>
        <v>，2544167</v>
      </c>
      <c r="I34" t="str">
        <f>VLOOKUP(A34,HOP!A:U,21,0)</f>
        <v>直连</v>
      </c>
    </row>
    <row r="35" ht="14.25" customHeight="1" spans="1:9">
      <c r="A35" s="6" t="s">
        <v>307</v>
      </c>
      <c r="B35" s="7" t="s">
        <v>107</v>
      </c>
      <c r="C35" s="7" t="s">
        <v>82</v>
      </c>
      <c r="D35" s="3">
        <v>162</v>
      </c>
      <c r="E35" t="str">
        <f>VLOOKUP(A35,HOP!A:L,12,0)</f>
        <v>162.00</v>
      </c>
      <c r="F35" t="str">
        <f>VLOOKUP(A35,HOP!A:C,3,0)</f>
        <v>2543762</v>
      </c>
      <c r="G35">
        <f t="shared" ref="G35:G66" si="2">D35-E35</f>
        <v>0</v>
      </c>
      <c r="H35" t="str">
        <f t="shared" ref="H35:H66" si="3">$H$1&amp;F35</f>
        <v>，2543762</v>
      </c>
      <c r="I35" t="str">
        <f>VLOOKUP(A35,HOP!A:U,21,0)</f>
        <v>直连</v>
      </c>
    </row>
    <row r="36" ht="14.25" customHeight="1" spans="1:9">
      <c r="A36" s="6" t="s">
        <v>315</v>
      </c>
      <c r="B36" s="7" t="s">
        <v>107</v>
      </c>
      <c r="C36" s="7" t="s">
        <v>82</v>
      </c>
      <c r="D36" s="3">
        <v>89</v>
      </c>
      <c r="E36" t="str">
        <f>VLOOKUP(A36,HOP!A:L,12,0)</f>
        <v>89.00</v>
      </c>
      <c r="F36" t="str">
        <f>VLOOKUP(A36,HOP!A:C,3,0)</f>
        <v>2544275</v>
      </c>
      <c r="G36">
        <f t="shared" si="2"/>
        <v>0</v>
      </c>
      <c r="H36" t="str">
        <f t="shared" si="3"/>
        <v>，2544275</v>
      </c>
      <c r="I36" t="str">
        <f>VLOOKUP(A36,HOP!A:U,21,0)</f>
        <v>直连</v>
      </c>
    </row>
    <row r="37" ht="14.25" customHeight="1" spans="1:9">
      <c r="A37" s="6" t="s">
        <v>321</v>
      </c>
      <c r="B37" s="7" t="s">
        <v>107</v>
      </c>
      <c r="C37" s="7" t="s">
        <v>82</v>
      </c>
      <c r="D37" s="3">
        <v>90</v>
      </c>
      <c r="E37" t="str">
        <f>VLOOKUP(A37,HOP!A:L,12,0)</f>
        <v>90.00</v>
      </c>
      <c r="F37" t="str">
        <f>VLOOKUP(A37,HOP!A:C,3,0)</f>
        <v>2544565</v>
      </c>
      <c r="G37">
        <f t="shared" si="2"/>
        <v>0</v>
      </c>
      <c r="H37" t="str">
        <f t="shared" si="3"/>
        <v>，2544565</v>
      </c>
      <c r="I37" t="str">
        <f>VLOOKUP(A37,HOP!A:U,21,0)</f>
        <v>直连</v>
      </c>
    </row>
    <row r="38" ht="14.25" customHeight="1" spans="1:9">
      <c r="A38" s="6" t="s">
        <v>328</v>
      </c>
      <c r="B38" s="7" t="s">
        <v>107</v>
      </c>
      <c r="C38" s="7" t="s">
        <v>82</v>
      </c>
      <c r="D38" s="3">
        <v>115</v>
      </c>
      <c r="E38" t="str">
        <f>VLOOKUP(A38,HOP!A:L,12,0)</f>
        <v>115.00</v>
      </c>
      <c r="F38" t="str">
        <f>VLOOKUP(A38,HOP!A:C,3,0)</f>
        <v>2544559</v>
      </c>
      <c r="G38">
        <f t="shared" si="2"/>
        <v>0</v>
      </c>
      <c r="H38" t="str">
        <f t="shared" si="3"/>
        <v>，2544559</v>
      </c>
      <c r="I38" t="str">
        <f>VLOOKUP(A38,HOP!A:U,21,0)</f>
        <v>直连</v>
      </c>
    </row>
    <row r="39" ht="14.25" customHeight="1" spans="1:9">
      <c r="A39" s="6" t="s">
        <v>335</v>
      </c>
      <c r="B39" s="7" t="s">
        <v>107</v>
      </c>
      <c r="C39" s="7" t="s">
        <v>82</v>
      </c>
      <c r="D39" s="3">
        <v>115</v>
      </c>
      <c r="E39" t="str">
        <f>VLOOKUP(A39,HOP!A:L,12,0)</f>
        <v>115.00</v>
      </c>
      <c r="F39" t="str">
        <f>VLOOKUP(A39,HOP!A:C,3,0)</f>
        <v>2543896</v>
      </c>
      <c r="G39">
        <f t="shared" si="2"/>
        <v>0</v>
      </c>
      <c r="H39" t="str">
        <f t="shared" si="3"/>
        <v>，2543896</v>
      </c>
      <c r="I39" t="str">
        <f>VLOOKUP(A39,HOP!A:U,21,0)</f>
        <v>直连</v>
      </c>
    </row>
    <row r="40" ht="14.25" customHeight="1" spans="1:9">
      <c r="A40" s="6" t="s">
        <v>340</v>
      </c>
      <c r="B40" s="7" t="s">
        <v>107</v>
      </c>
      <c r="C40" s="7" t="s">
        <v>82</v>
      </c>
      <c r="D40" s="3">
        <v>117</v>
      </c>
      <c r="E40" t="str">
        <f>VLOOKUP(A40,HOP!A:L,12,0)</f>
        <v>117.00</v>
      </c>
      <c r="F40" t="str">
        <f>VLOOKUP(A40,HOP!A:C,3,0)</f>
        <v>2543735</v>
      </c>
      <c r="G40">
        <f t="shared" si="2"/>
        <v>0</v>
      </c>
      <c r="H40" t="str">
        <f t="shared" si="3"/>
        <v>，2543735</v>
      </c>
      <c r="I40" t="str">
        <f>VLOOKUP(A40,HOP!A:U,21,0)</f>
        <v>直连</v>
      </c>
    </row>
    <row r="41" ht="14.25" customHeight="1" spans="1:9">
      <c r="A41" s="6" t="s">
        <v>347</v>
      </c>
      <c r="B41" s="7" t="s">
        <v>107</v>
      </c>
      <c r="C41" s="7" t="s">
        <v>82</v>
      </c>
      <c r="D41" s="3">
        <v>123</v>
      </c>
      <c r="E41" t="str">
        <f>VLOOKUP(A41,HOP!A:L,12,0)</f>
        <v>123.00</v>
      </c>
      <c r="F41" t="str">
        <f>VLOOKUP(A41,HOP!A:C,3,0)</f>
        <v>2544003</v>
      </c>
      <c r="G41">
        <f t="shared" si="2"/>
        <v>0</v>
      </c>
      <c r="H41" t="str">
        <f t="shared" si="3"/>
        <v>，2544003</v>
      </c>
      <c r="I41" t="str">
        <f>VLOOKUP(A41,HOP!A:U,21,0)</f>
        <v>直连</v>
      </c>
    </row>
    <row r="42" ht="14.25" customHeight="1" spans="1:9">
      <c r="A42" s="6" t="s">
        <v>352</v>
      </c>
      <c r="B42" s="7" t="s">
        <v>107</v>
      </c>
      <c r="C42" s="7" t="s">
        <v>82</v>
      </c>
      <c r="D42" s="3">
        <v>93</v>
      </c>
      <c r="E42" t="str">
        <f>VLOOKUP(A42,HOP!A:L,12,0)</f>
        <v>93.00</v>
      </c>
      <c r="F42" t="str">
        <f>VLOOKUP(A42,HOP!A:C,3,0)</f>
        <v>2544255</v>
      </c>
      <c r="G42">
        <f t="shared" si="2"/>
        <v>0</v>
      </c>
      <c r="H42" t="str">
        <f t="shared" si="3"/>
        <v>，2544255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107</v>
      </c>
      <c r="C43" s="7" t="s">
        <v>82</v>
      </c>
      <c r="D43" s="3">
        <v>152</v>
      </c>
      <c r="E43" t="str">
        <f>VLOOKUP(A43,HOP!A:L,12,0)</f>
        <v>152.00</v>
      </c>
      <c r="F43" t="str">
        <f>VLOOKUP(A43,HOP!A:C,3,0)</f>
        <v>2544106</v>
      </c>
      <c r="G43">
        <f t="shared" si="2"/>
        <v>0</v>
      </c>
      <c r="H43" t="str">
        <f t="shared" si="3"/>
        <v>，2544106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107</v>
      </c>
      <c r="C44" s="7" t="s">
        <v>82</v>
      </c>
      <c r="D44" s="3">
        <v>270</v>
      </c>
      <c r="E44" t="str">
        <f>VLOOKUP(A44,HOP!A:L,12,0)</f>
        <v>270.00</v>
      </c>
      <c r="F44" t="str">
        <f>VLOOKUP(A44,HOP!A:C,3,0)</f>
        <v>2544249</v>
      </c>
      <c r="G44">
        <f t="shared" si="2"/>
        <v>0</v>
      </c>
      <c r="H44" t="str">
        <f t="shared" si="3"/>
        <v>，2544249</v>
      </c>
      <c r="I44" t="str">
        <f>VLOOKUP(A44,HOP!A:U,21,0)</f>
        <v>直连</v>
      </c>
    </row>
    <row r="45" ht="14.25" customHeight="1" spans="1:9">
      <c r="A45" s="6" t="s">
        <v>370</v>
      </c>
      <c r="B45" s="7" t="s">
        <v>107</v>
      </c>
      <c r="C45" s="7" t="s">
        <v>82</v>
      </c>
      <c r="D45" s="3">
        <v>110</v>
      </c>
      <c r="E45" t="str">
        <f>VLOOKUP(A45,HOP!A:L,12,0)</f>
        <v>110.00</v>
      </c>
      <c r="F45" t="str">
        <f>VLOOKUP(A45,HOP!A:C,3,0)</f>
        <v>2544345</v>
      </c>
      <c r="G45">
        <f t="shared" si="2"/>
        <v>0</v>
      </c>
      <c r="H45" t="str">
        <f t="shared" si="3"/>
        <v>，2544345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107</v>
      </c>
      <c r="C46" s="7" t="s">
        <v>82</v>
      </c>
      <c r="D46" s="3">
        <v>70</v>
      </c>
      <c r="E46" t="str">
        <f>VLOOKUP(A46,HOP!A:L,12,0)</f>
        <v>70.00</v>
      </c>
      <c r="F46" t="str">
        <f>VLOOKUP(A46,HOP!A:C,3,0)</f>
        <v>2544503</v>
      </c>
      <c r="G46">
        <f t="shared" si="2"/>
        <v>0</v>
      </c>
      <c r="H46" t="str">
        <f t="shared" si="3"/>
        <v>，2544503</v>
      </c>
      <c r="I46" t="str">
        <f>VLOOKUP(A46,HOP!A:U,21,0)</f>
        <v>直连</v>
      </c>
    </row>
    <row r="47" ht="14.25" customHeight="1" spans="1:9">
      <c r="A47" s="6" t="s">
        <v>381</v>
      </c>
      <c r="B47" s="7" t="s">
        <v>107</v>
      </c>
      <c r="C47" s="7" t="s">
        <v>82</v>
      </c>
      <c r="D47" s="3">
        <v>77</v>
      </c>
      <c r="E47" t="str">
        <f>VLOOKUP(A47,HOP!A:L,12,0)</f>
        <v>77.00</v>
      </c>
      <c r="F47" t="str">
        <f>VLOOKUP(A47,HOP!A:C,3,0)</f>
        <v>2544322</v>
      </c>
      <c r="G47">
        <f t="shared" si="2"/>
        <v>0</v>
      </c>
      <c r="H47" t="str">
        <f t="shared" si="3"/>
        <v>，2544322</v>
      </c>
      <c r="I47" t="str">
        <f>VLOOKUP(A47,HOP!A:U,21,0)</f>
        <v>直连</v>
      </c>
    </row>
    <row r="48" ht="14.25" customHeight="1" spans="1:9">
      <c r="A48" s="6" t="s">
        <v>386</v>
      </c>
      <c r="B48" s="7" t="s">
        <v>107</v>
      </c>
      <c r="C48" s="7" t="s">
        <v>82</v>
      </c>
      <c r="D48" s="3">
        <v>113</v>
      </c>
      <c r="E48" t="str">
        <f>VLOOKUP(A48,HOP!A:L,12,0)</f>
        <v>113.00</v>
      </c>
      <c r="F48" t="str">
        <f>VLOOKUP(A48,HOP!A:C,3,0)</f>
        <v>2543685</v>
      </c>
      <c r="G48">
        <f t="shared" si="2"/>
        <v>0</v>
      </c>
      <c r="H48" t="str">
        <f t="shared" si="3"/>
        <v>，2543685</v>
      </c>
      <c r="I48" t="str">
        <f>VLOOKUP(A48,HOP!A:U,21,0)</f>
        <v>直连</v>
      </c>
    </row>
    <row r="49" ht="14.25" customHeight="1" spans="1:9">
      <c r="A49" s="6" t="s">
        <v>391</v>
      </c>
      <c r="B49" s="7" t="s">
        <v>107</v>
      </c>
      <c r="C49" s="7" t="s">
        <v>82</v>
      </c>
      <c r="D49" s="3">
        <v>114</v>
      </c>
      <c r="E49" t="str">
        <f>VLOOKUP(A49,HOP!A:L,12,0)</f>
        <v>114.00</v>
      </c>
      <c r="F49" t="str">
        <f>VLOOKUP(A49,HOP!A:C,3,0)</f>
        <v>2544380</v>
      </c>
      <c r="G49">
        <f t="shared" si="2"/>
        <v>0</v>
      </c>
      <c r="H49" t="str">
        <f t="shared" si="3"/>
        <v>，2544380</v>
      </c>
      <c r="I49" t="str">
        <f>VLOOKUP(A49,HOP!A:U,21,0)</f>
        <v>直连</v>
      </c>
    </row>
    <row r="50" ht="14.25" customHeight="1" spans="1:9">
      <c r="A50" s="6" t="s">
        <v>397</v>
      </c>
      <c r="B50" s="7" t="s">
        <v>107</v>
      </c>
      <c r="C50" s="7" t="s">
        <v>82</v>
      </c>
      <c r="D50" s="3">
        <v>101</v>
      </c>
      <c r="E50" t="str">
        <f>VLOOKUP(A50,HOP!A:L,12,0)</f>
        <v>101.00</v>
      </c>
      <c r="F50" t="str">
        <f>VLOOKUP(A50,HOP!A:C,3,0)</f>
        <v>2544088</v>
      </c>
      <c r="G50">
        <f t="shared" si="2"/>
        <v>0</v>
      </c>
      <c r="H50" t="str">
        <f t="shared" si="3"/>
        <v>，2544088</v>
      </c>
      <c r="I50" t="str">
        <f>VLOOKUP(A50,HOP!A:U,21,0)</f>
        <v>直连</v>
      </c>
    </row>
    <row r="51" ht="14.25" customHeight="1" spans="1:9">
      <c r="A51" s="6" t="s">
        <v>402</v>
      </c>
      <c r="B51" s="7" t="s">
        <v>107</v>
      </c>
      <c r="C51" s="7" t="s">
        <v>82</v>
      </c>
      <c r="D51" s="3">
        <v>89</v>
      </c>
      <c r="E51" t="str">
        <f>VLOOKUP(A51,HOP!A:L,12,0)</f>
        <v>89.00</v>
      </c>
      <c r="F51" t="str">
        <f>VLOOKUP(A51,HOP!A:C,3,0)</f>
        <v>2544203</v>
      </c>
      <c r="G51">
        <f t="shared" si="2"/>
        <v>0</v>
      </c>
      <c r="H51" t="str">
        <f t="shared" si="3"/>
        <v>，2544203</v>
      </c>
      <c r="I51" t="str">
        <f>VLOOKUP(A51,HOP!A:U,21,0)</f>
        <v>直连</v>
      </c>
    </row>
    <row r="52" ht="14.25" customHeight="1" spans="1:9">
      <c r="A52" s="6" t="s">
        <v>407</v>
      </c>
      <c r="B52" s="7" t="s">
        <v>107</v>
      </c>
      <c r="C52" s="7" t="s">
        <v>82</v>
      </c>
      <c r="D52" s="3">
        <v>61</v>
      </c>
      <c r="E52" t="str">
        <f>VLOOKUP(A52,HOP!A:L,12,0)</f>
        <v>61.00</v>
      </c>
      <c r="F52" t="str">
        <f>VLOOKUP(A52,HOP!A:C,3,0)</f>
        <v>2544236</v>
      </c>
      <c r="G52">
        <f t="shared" si="2"/>
        <v>0</v>
      </c>
      <c r="H52" t="str">
        <f t="shared" si="3"/>
        <v>，2544236</v>
      </c>
      <c r="I52" t="str">
        <f>VLOOKUP(A52,HOP!A:U,21,0)</f>
        <v>直连</v>
      </c>
    </row>
    <row r="53" ht="14.25" customHeight="1" spans="1:9">
      <c r="A53" s="6" t="s">
        <v>411</v>
      </c>
      <c r="B53" s="7" t="s">
        <v>107</v>
      </c>
      <c r="C53" s="7" t="s">
        <v>82</v>
      </c>
      <c r="D53" s="3">
        <v>92</v>
      </c>
      <c r="E53" t="str">
        <f>VLOOKUP(A53,HOP!A:L,12,0)</f>
        <v>92.00</v>
      </c>
      <c r="F53" t="str">
        <f>VLOOKUP(A53,HOP!A:C,3,0)</f>
        <v>2544179</v>
      </c>
      <c r="G53">
        <f t="shared" si="2"/>
        <v>0</v>
      </c>
      <c r="H53" t="str">
        <f t="shared" si="3"/>
        <v>，2544179</v>
      </c>
      <c r="I53" t="str">
        <f>VLOOKUP(A53,HOP!A:U,21,0)</f>
        <v>直连</v>
      </c>
    </row>
    <row r="54" ht="14.25" customHeight="1" spans="1:9">
      <c r="A54" s="6" t="s">
        <v>418</v>
      </c>
      <c r="B54" s="7" t="s">
        <v>107</v>
      </c>
      <c r="C54" s="7" t="s">
        <v>82</v>
      </c>
      <c r="D54" s="3">
        <v>117</v>
      </c>
      <c r="E54" t="str">
        <f>VLOOKUP(A54,HOP!A:L,12,0)</f>
        <v>117.00</v>
      </c>
      <c r="F54" t="str">
        <f>VLOOKUP(A54,HOP!A:C,3,0)</f>
        <v>2543834</v>
      </c>
      <c r="G54">
        <f t="shared" si="2"/>
        <v>0</v>
      </c>
      <c r="H54" t="str">
        <f t="shared" si="3"/>
        <v>，2543834</v>
      </c>
      <c r="I54" t="str">
        <f>VLOOKUP(A54,HOP!A:U,21,0)</f>
        <v>直连</v>
      </c>
    </row>
    <row r="55" ht="14.25" customHeight="1" spans="1:9">
      <c r="A55" s="6" t="s">
        <v>423</v>
      </c>
      <c r="B55" s="7" t="s">
        <v>107</v>
      </c>
      <c r="C55" s="7" t="s">
        <v>82</v>
      </c>
      <c r="D55" s="3">
        <v>115</v>
      </c>
      <c r="E55" t="str">
        <f>VLOOKUP(A55,HOP!A:L,12,0)</f>
        <v>115.00</v>
      </c>
      <c r="F55" t="str">
        <f>VLOOKUP(A55,HOP!A:C,3,0)</f>
        <v>2544424</v>
      </c>
      <c r="G55">
        <f t="shared" si="2"/>
        <v>0</v>
      </c>
      <c r="H55" t="str">
        <f t="shared" si="3"/>
        <v>，2544424</v>
      </c>
      <c r="I55" t="str">
        <f>VLOOKUP(A55,HOP!A:U,21,0)</f>
        <v>直连</v>
      </c>
    </row>
    <row r="56" ht="14.25" customHeight="1" spans="1:9">
      <c r="A56" s="6" t="s">
        <v>427</v>
      </c>
      <c r="B56" s="7" t="s">
        <v>107</v>
      </c>
      <c r="C56" s="7" t="s">
        <v>82</v>
      </c>
      <c r="D56" s="3">
        <v>101</v>
      </c>
      <c r="E56" t="str">
        <f>VLOOKUP(A56,HOP!A:L,12,0)</f>
        <v>101.00</v>
      </c>
      <c r="F56" t="str">
        <f>VLOOKUP(A56,HOP!A:C,3,0)</f>
        <v>2544393</v>
      </c>
      <c r="G56">
        <f t="shared" si="2"/>
        <v>0</v>
      </c>
      <c r="H56" t="str">
        <f t="shared" si="3"/>
        <v>，2544393</v>
      </c>
      <c r="I56" t="str">
        <f>VLOOKUP(A56,HOP!A:U,21,0)</f>
        <v>直连</v>
      </c>
    </row>
    <row r="57" ht="14.25" customHeight="1" spans="1:9">
      <c r="A57" s="6" t="s">
        <v>429</v>
      </c>
      <c r="B57" s="7" t="s">
        <v>107</v>
      </c>
      <c r="C57" s="7" t="s">
        <v>82</v>
      </c>
      <c r="D57" s="3">
        <v>72</v>
      </c>
      <c r="E57" t="str">
        <f>VLOOKUP(A57,HOP!A:L,12,0)</f>
        <v>72.00</v>
      </c>
      <c r="F57" t="str">
        <f>VLOOKUP(A57,HOP!A:C,3,0)</f>
        <v>2544287</v>
      </c>
      <c r="G57">
        <f t="shared" si="2"/>
        <v>0</v>
      </c>
      <c r="H57" t="str">
        <f t="shared" si="3"/>
        <v>，2544287</v>
      </c>
      <c r="I57" t="str">
        <f>VLOOKUP(A57,HOP!A:U,21,0)</f>
        <v>直连</v>
      </c>
    </row>
    <row r="58" ht="14.25" customHeight="1" spans="1:9">
      <c r="A58" s="6" t="s">
        <v>435</v>
      </c>
      <c r="B58" s="7" t="s">
        <v>107</v>
      </c>
      <c r="C58" s="7" t="s">
        <v>82</v>
      </c>
      <c r="D58" s="3">
        <v>196</v>
      </c>
      <c r="E58" t="str">
        <f>VLOOKUP(A58,HOP!A:L,12,0)</f>
        <v>196.00</v>
      </c>
      <c r="F58" t="str">
        <f>VLOOKUP(A58,HOP!A:C,3,0)</f>
        <v>2544226</v>
      </c>
      <c r="G58">
        <f t="shared" si="2"/>
        <v>0</v>
      </c>
      <c r="H58" t="str">
        <f t="shared" si="3"/>
        <v>，2544226</v>
      </c>
      <c r="I58" t="str">
        <f>VLOOKUP(A58,HOP!A:U,21,0)</f>
        <v>直连</v>
      </c>
    </row>
    <row r="59" ht="14.25" customHeight="1" spans="1:9">
      <c r="A59" s="6" t="s">
        <v>442</v>
      </c>
      <c r="B59" s="7" t="s">
        <v>107</v>
      </c>
      <c r="C59" s="7" t="s">
        <v>82</v>
      </c>
      <c r="D59" s="3">
        <v>70</v>
      </c>
      <c r="E59" t="str">
        <f>VLOOKUP(A59,HOP!A:L,12,0)</f>
        <v>70.00</v>
      </c>
      <c r="F59" t="str">
        <f>VLOOKUP(A59,HOP!A:C,3,0)</f>
        <v>2544537</v>
      </c>
      <c r="G59">
        <f t="shared" si="2"/>
        <v>0</v>
      </c>
      <c r="H59" t="str">
        <f t="shared" si="3"/>
        <v>，2544537</v>
      </c>
      <c r="I59" t="str">
        <f>VLOOKUP(A59,HOP!A:U,21,0)</f>
        <v>直连</v>
      </c>
    </row>
    <row r="60" ht="14.25" customHeight="1" spans="1:9">
      <c r="A60" s="6" t="s">
        <v>447</v>
      </c>
      <c r="B60" s="7" t="s">
        <v>107</v>
      </c>
      <c r="C60" s="7" t="s">
        <v>82</v>
      </c>
      <c r="D60" s="3">
        <v>169</v>
      </c>
      <c r="E60" t="str">
        <f>VLOOKUP(A60,HOP!A:L,12,0)</f>
        <v>169.00</v>
      </c>
      <c r="F60" t="str">
        <f>VLOOKUP(A60,HOP!A:C,3,0)</f>
        <v>2544271</v>
      </c>
      <c r="G60">
        <f t="shared" si="2"/>
        <v>0</v>
      </c>
      <c r="H60" t="str">
        <f t="shared" si="3"/>
        <v>，2544271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107</v>
      </c>
      <c r="C61" s="7" t="s">
        <v>82</v>
      </c>
      <c r="D61" s="3">
        <v>109</v>
      </c>
      <c r="E61" t="str">
        <f>VLOOKUP(A61,HOP!A:L,12,0)</f>
        <v>109.00</v>
      </c>
      <c r="F61" t="str">
        <f>VLOOKUP(A61,HOP!A:C,3,0)</f>
        <v>2544383</v>
      </c>
      <c r="G61">
        <f t="shared" si="2"/>
        <v>0</v>
      </c>
      <c r="H61" t="str">
        <f t="shared" si="3"/>
        <v>，2544383</v>
      </c>
      <c r="I61" t="str">
        <f>VLOOKUP(A61,HOP!A:U,21,0)</f>
        <v>直连</v>
      </c>
    </row>
    <row r="62" ht="14.25" customHeight="1" spans="1:9">
      <c r="A62" s="6" t="s">
        <v>460</v>
      </c>
      <c r="B62" s="7" t="s">
        <v>107</v>
      </c>
      <c r="C62" s="7" t="s">
        <v>82</v>
      </c>
      <c r="D62" s="3">
        <v>118</v>
      </c>
      <c r="E62" t="str">
        <f>VLOOKUP(A62,HOP!A:L,12,0)</f>
        <v>118.00</v>
      </c>
      <c r="F62" t="str">
        <f>VLOOKUP(A62,HOP!A:C,3,0)</f>
        <v>2544126</v>
      </c>
      <c r="G62">
        <f t="shared" si="2"/>
        <v>0</v>
      </c>
      <c r="H62" t="str">
        <f t="shared" si="3"/>
        <v>，2544126</v>
      </c>
      <c r="I62" t="str">
        <f>VLOOKUP(A62,HOP!A:U,21,0)</f>
        <v>直连</v>
      </c>
    </row>
    <row r="63" ht="14.25" customHeight="1" spans="1:9">
      <c r="A63" s="6" t="s">
        <v>467</v>
      </c>
      <c r="B63" s="7" t="s">
        <v>107</v>
      </c>
      <c r="C63" s="7" t="s">
        <v>82</v>
      </c>
      <c r="D63" s="3">
        <v>106</v>
      </c>
      <c r="E63" t="str">
        <f>VLOOKUP(A63,HOP!A:L,12,0)</f>
        <v>106.00</v>
      </c>
      <c r="F63" t="str">
        <f>VLOOKUP(A63,HOP!A:C,3,0)</f>
        <v>2544386</v>
      </c>
      <c r="G63">
        <f t="shared" si="2"/>
        <v>0</v>
      </c>
      <c r="H63" t="str">
        <f t="shared" si="3"/>
        <v>，2544386</v>
      </c>
      <c r="I63" t="str">
        <f>VLOOKUP(A63,HOP!A:U,21,0)</f>
        <v>直连</v>
      </c>
    </row>
    <row r="64" ht="14.25" hidden="1" customHeight="1" spans="1:9">
      <c r="A64" s="6" t="s">
        <v>473</v>
      </c>
      <c r="B64" s="7" t="s">
        <v>107</v>
      </c>
      <c r="C64" s="7" t="s">
        <v>82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customHeight="1" spans="1:9">
      <c r="A65" s="6" t="s">
        <v>477</v>
      </c>
      <c r="B65" s="7" t="s">
        <v>107</v>
      </c>
      <c r="C65" s="7" t="s">
        <v>82</v>
      </c>
      <c r="D65" s="3">
        <v>149</v>
      </c>
      <c r="E65" t="str">
        <f>VLOOKUP(A65,HOP!A:L,12,0)</f>
        <v>149.00</v>
      </c>
      <c r="F65" t="str">
        <f>VLOOKUP(A65,HOP!A:C,3,0)</f>
        <v>2543759</v>
      </c>
      <c r="G65">
        <f t="shared" si="2"/>
        <v>0</v>
      </c>
      <c r="H65" t="str">
        <f t="shared" si="3"/>
        <v>，2543759</v>
      </c>
      <c r="I65" t="str">
        <f>VLOOKUP(A65,HOP!A:U,21,0)</f>
        <v>直连</v>
      </c>
    </row>
    <row r="66" ht="14.25" customHeight="1" spans="1:9">
      <c r="A66" s="6" t="s">
        <v>482</v>
      </c>
      <c r="B66" s="7" t="s">
        <v>107</v>
      </c>
      <c r="C66" s="7" t="s">
        <v>82</v>
      </c>
      <c r="D66" s="3">
        <v>83</v>
      </c>
      <c r="E66" t="str">
        <f>VLOOKUP(A66,HOP!A:L,12,0)</f>
        <v>83.00</v>
      </c>
      <c r="F66" t="str">
        <f>VLOOKUP(A66,HOP!A:C,3,0)</f>
        <v>2544530</v>
      </c>
      <c r="G66">
        <f t="shared" si="2"/>
        <v>0</v>
      </c>
      <c r="H66" t="str">
        <f t="shared" si="3"/>
        <v>，2544530</v>
      </c>
      <c r="I66" t="str">
        <f>VLOOKUP(A66,HOP!A:U,21,0)</f>
        <v>直连</v>
      </c>
    </row>
    <row r="67" ht="14.25" customHeight="1" spans="1:9">
      <c r="A67" s="6" t="s">
        <v>486</v>
      </c>
      <c r="B67" s="7" t="s">
        <v>107</v>
      </c>
      <c r="C67" s="7" t="s">
        <v>82</v>
      </c>
      <c r="D67" s="3">
        <v>82</v>
      </c>
      <c r="E67" t="str">
        <f>VLOOKUP(A67,HOP!A:L,12,0)</f>
        <v>82.00</v>
      </c>
      <c r="F67" t="str">
        <f>VLOOKUP(A67,HOP!A:C,3,0)</f>
        <v>2544327</v>
      </c>
      <c r="G67">
        <f t="shared" ref="G67:G98" si="4">D67-E67</f>
        <v>0</v>
      </c>
      <c r="H67" t="str">
        <f t="shared" ref="H67:H98" si="5">$H$1&amp;F67</f>
        <v>，2544327</v>
      </c>
      <c r="I67" t="str">
        <f>VLOOKUP(A67,HOP!A:U,21,0)</f>
        <v>直连</v>
      </c>
    </row>
    <row r="68" ht="14.25" customHeight="1" spans="1:9">
      <c r="A68" s="6" t="s">
        <v>492</v>
      </c>
      <c r="B68" s="7" t="s">
        <v>107</v>
      </c>
      <c r="C68" s="7" t="s">
        <v>82</v>
      </c>
      <c r="D68" s="3">
        <v>60</v>
      </c>
      <c r="E68" t="str">
        <f>VLOOKUP(A68,HOP!A:L,12,0)</f>
        <v>60.00</v>
      </c>
      <c r="F68" t="str">
        <f>VLOOKUP(A68,HOP!A:C,3,0)</f>
        <v>2544259</v>
      </c>
      <c r="G68">
        <f t="shared" si="4"/>
        <v>0</v>
      </c>
      <c r="H68" t="str">
        <f t="shared" si="5"/>
        <v>，2544259</v>
      </c>
      <c r="I68" t="str">
        <f>VLOOKUP(A68,HOP!A:U,21,0)</f>
        <v>直连</v>
      </c>
    </row>
    <row r="69" ht="14.25" customHeight="1" spans="1:9">
      <c r="A69" s="6" t="s">
        <v>499</v>
      </c>
      <c r="B69" s="7" t="s">
        <v>107</v>
      </c>
      <c r="C69" s="7" t="s">
        <v>82</v>
      </c>
      <c r="D69" s="3">
        <v>91</v>
      </c>
      <c r="E69" t="str">
        <f>VLOOKUP(A69,HOP!A:L,12,0)</f>
        <v>91.00</v>
      </c>
      <c r="F69" t="str">
        <f>VLOOKUP(A69,HOP!A:C,3,0)</f>
        <v>2544295</v>
      </c>
      <c r="G69">
        <f t="shared" si="4"/>
        <v>0</v>
      </c>
      <c r="H69" t="str">
        <f t="shared" si="5"/>
        <v>，2544295</v>
      </c>
      <c r="I69" t="str">
        <f>VLOOKUP(A69,HOP!A:U,21,0)</f>
        <v>直连</v>
      </c>
    </row>
    <row r="70" ht="14.25" customHeight="1" spans="1:9">
      <c r="A70" s="6" t="s">
        <v>504</v>
      </c>
      <c r="B70" s="7" t="s">
        <v>107</v>
      </c>
      <c r="C70" s="7" t="s">
        <v>82</v>
      </c>
      <c r="D70" s="3">
        <v>82</v>
      </c>
      <c r="E70" t="str">
        <f>VLOOKUP(A70,HOP!A:L,12,0)</f>
        <v>82.00</v>
      </c>
      <c r="F70" t="str">
        <f>VLOOKUP(A70,HOP!A:C,3,0)</f>
        <v>2544221</v>
      </c>
      <c r="G70">
        <f t="shared" si="4"/>
        <v>0</v>
      </c>
      <c r="H70" t="str">
        <f t="shared" si="5"/>
        <v>，2544221</v>
      </c>
      <c r="I70" t="str">
        <f>VLOOKUP(A70,HOP!A:U,21,0)</f>
        <v>直连</v>
      </c>
    </row>
    <row r="71" ht="14.25" customHeight="1" spans="1:9">
      <c r="A71" s="6" t="s">
        <v>508</v>
      </c>
      <c r="B71" s="7" t="s">
        <v>107</v>
      </c>
      <c r="C71" s="7" t="s">
        <v>82</v>
      </c>
      <c r="D71" s="3">
        <v>88</v>
      </c>
      <c r="E71" t="str">
        <f>VLOOKUP(A71,HOP!A:L,12,0)</f>
        <v>88.00</v>
      </c>
      <c r="F71" t="str">
        <f>VLOOKUP(A71,HOP!A:C,3,0)</f>
        <v>2544405</v>
      </c>
      <c r="G71">
        <f t="shared" si="4"/>
        <v>0</v>
      </c>
      <c r="H71" t="str">
        <f t="shared" si="5"/>
        <v>，2544405</v>
      </c>
      <c r="I71" t="str">
        <f>VLOOKUP(A71,HOP!A:U,21,0)</f>
        <v>直连</v>
      </c>
    </row>
    <row r="72" ht="14.25" customHeight="1" spans="1:9">
      <c r="A72" s="6" t="s">
        <v>513</v>
      </c>
      <c r="B72" s="7" t="s">
        <v>107</v>
      </c>
      <c r="C72" s="7" t="s">
        <v>82</v>
      </c>
      <c r="D72" s="3">
        <v>79</v>
      </c>
      <c r="E72" t="str">
        <f>VLOOKUP(A72,HOP!A:L,12,0)</f>
        <v>79.00</v>
      </c>
      <c r="F72" t="str">
        <f>VLOOKUP(A72,HOP!A:C,3,0)</f>
        <v>2544402</v>
      </c>
      <c r="G72">
        <f t="shared" si="4"/>
        <v>0</v>
      </c>
      <c r="H72" t="str">
        <f t="shared" si="5"/>
        <v>，2544402</v>
      </c>
      <c r="I72" t="str">
        <f>VLOOKUP(A72,HOP!A:U,21,0)</f>
        <v>直连</v>
      </c>
    </row>
    <row r="73" ht="14.25" customHeight="1" spans="1:9">
      <c r="A73" s="6" t="s">
        <v>519</v>
      </c>
      <c r="B73" s="7" t="s">
        <v>107</v>
      </c>
      <c r="C73" s="7" t="s">
        <v>82</v>
      </c>
      <c r="D73" s="3">
        <v>88</v>
      </c>
      <c r="E73" t="str">
        <f>VLOOKUP(A73,HOP!A:L,12,0)</f>
        <v>88.00</v>
      </c>
      <c r="F73" t="str">
        <f>VLOOKUP(A73,HOP!A:C,3,0)</f>
        <v>2544294</v>
      </c>
      <c r="G73">
        <f t="shared" si="4"/>
        <v>0</v>
      </c>
      <c r="H73" t="str">
        <f t="shared" si="5"/>
        <v>，2544294</v>
      </c>
      <c r="I73" t="str">
        <f>VLOOKUP(A73,HOP!A:U,21,0)</f>
        <v>直连</v>
      </c>
    </row>
    <row r="74" ht="14.25" customHeight="1" spans="1:9">
      <c r="A74" s="6" t="s">
        <v>524</v>
      </c>
      <c r="B74" s="7" t="s">
        <v>107</v>
      </c>
      <c r="C74" s="7" t="s">
        <v>82</v>
      </c>
      <c r="D74" s="3">
        <v>106</v>
      </c>
      <c r="E74" t="str">
        <f>VLOOKUP(A74,HOP!A:L,12,0)</f>
        <v>106.00</v>
      </c>
      <c r="F74" t="str">
        <f>VLOOKUP(A74,HOP!A:C,3,0)</f>
        <v>2544515</v>
      </c>
      <c r="G74">
        <f t="shared" si="4"/>
        <v>0</v>
      </c>
      <c r="H74" t="str">
        <f t="shared" si="5"/>
        <v>，2544515</v>
      </c>
      <c r="I74" t="str">
        <f>VLOOKUP(A74,HOP!A:U,21,0)</f>
        <v>直连</v>
      </c>
    </row>
    <row r="75" ht="14.25" customHeight="1" spans="1:9">
      <c r="A75" s="6" t="s">
        <v>529</v>
      </c>
      <c r="B75" s="7" t="s">
        <v>107</v>
      </c>
      <c r="C75" s="7" t="s">
        <v>82</v>
      </c>
      <c r="D75" s="3">
        <v>138</v>
      </c>
      <c r="E75" t="str">
        <f>VLOOKUP(A75,HOP!A:L,12,0)</f>
        <v>138.00</v>
      </c>
      <c r="F75" t="str">
        <f>VLOOKUP(A75,HOP!A:C,3,0)</f>
        <v>2543634</v>
      </c>
      <c r="G75">
        <f t="shared" si="4"/>
        <v>0</v>
      </c>
      <c r="H75" t="str">
        <f t="shared" si="5"/>
        <v>，2543634</v>
      </c>
      <c r="I75" t="str">
        <f>VLOOKUP(A75,HOP!A:U,21,0)</f>
        <v>直连</v>
      </c>
    </row>
    <row r="76" ht="14.25" customHeight="1" spans="1:9">
      <c r="A76" s="6" t="s">
        <v>536</v>
      </c>
      <c r="B76" s="7" t="s">
        <v>80</v>
      </c>
      <c r="C76" s="7" t="s">
        <v>82</v>
      </c>
      <c r="D76" s="3">
        <v>285</v>
      </c>
      <c r="E76" t="str">
        <f>VLOOKUP(A76,HOP!A:L,12,0)</f>
        <v>285.00</v>
      </c>
      <c r="F76" t="str">
        <f>VLOOKUP(A76,HOP!A:C,3,0)</f>
        <v>2541308</v>
      </c>
      <c r="G76">
        <f t="shared" si="4"/>
        <v>0</v>
      </c>
      <c r="H76" t="str">
        <f t="shared" si="5"/>
        <v>，2541308</v>
      </c>
      <c r="I76" t="str">
        <f>VLOOKUP(A76,HOP!A:U,21,0)</f>
        <v>直连</v>
      </c>
    </row>
    <row r="77" ht="14.25" customHeight="1" spans="1:9">
      <c r="A77" s="6" t="s">
        <v>544</v>
      </c>
      <c r="B77" s="7" t="s">
        <v>107</v>
      </c>
      <c r="C77" s="7" t="s">
        <v>82</v>
      </c>
      <c r="D77" s="3">
        <v>123</v>
      </c>
      <c r="E77" t="str">
        <f>VLOOKUP(A77,HOP!A:L,12,0)</f>
        <v>123.00</v>
      </c>
      <c r="F77" t="str">
        <f>VLOOKUP(A77,HOP!A:C,3,0)</f>
        <v>2543639</v>
      </c>
      <c r="G77">
        <f t="shared" si="4"/>
        <v>0</v>
      </c>
      <c r="H77" t="str">
        <f t="shared" si="5"/>
        <v>，2543639</v>
      </c>
      <c r="I77" t="str">
        <f>VLOOKUP(A77,HOP!A:U,21,0)</f>
        <v>直连</v>
      </c>
    </row>
    <row r="78" ht="14.25" customHeight="1" spans="1:9">
      <c r="A78" s="6" t="s">
        <v>548</v>
      </c>
      <c r="B78" s="7" t="s">
        <v>107</v>
      </c>
      <c r="C78" s="7" t="s">
        <v>82</v>
      </c>
      <c r="D78" s="3">
        <v>111</v>
      </c>
      <c r="E78" t="str">
        <f>VLOOKUP(A78,HOP!A:L,12,0)</f>
        <v>111.00</v>
      </c>
      <c r="F78" t="str">
        <f>VLOOKUP(A78,HOP!A:C,3,0)</f>
        <v>2544560</v>
      </c>
      <c r="G78">
        <f t="shared" si="4"/>
        <v>0</v>
      </c>
      <c r="H78" t="str">
        <f t="shared" si="5"/>
        <v>，2544560</v>
      </c>
      <c r="I78" t="str">
        <f>VLOOKUP(A78,HOP!A:U,21,0)</f>
        <v>直连</v>
      </c>
    </row>
    <row r="79" ht="14.25" customHeight="1" spans="1:9">
      <c r="A79" s="6" t="s">
        <v>553</v>
      </c>
      <c r="B79" s="7" t="s">
        <v>107</v>
      </c>
      <c r="C79" s="7" t="s">
        <v>82</v>
      </c>
      <c r="D79" s="3">
        <v>85</v>
      </c>
      <c r="E79" t="str">
        <f>VLOOKUP(A79,HOP!A:L,12,0)</f>
        <v>85.00</v>
      </c>
      <c r="F79" t="str">
        <f>VLOOKUP(A79,HOP!A:C,3,0)</f>
        <v>2544458</v>
      </c>
      <c r="G79">
        <f t="shared" si="4"/>
        <v>0</v>
      </c>
      <c r="H79" t="str">
        <f t="shared" si="5"/>
        <v>，2544458</v>
      </c>
      <c r="I79" t="str">
        <f>VLOOKUP(A79,HOP!A:U,21,0)</f>
        <v>直连</v>
      </c>
    </row>
    <row r="80" ht="14.25" customHeight="1" spans="1:9">
      <c r="A80" s="6" t="s">
        <v>559</v>
      </c>
      <c r="B80" s="7" t="s">
        <v>107</v>
      </c>
      <c r="C80" s="7" t="s">
        <v>82</v>
      </c>
      <c r="D80" s="3">
        <v>117</v>
      </c>
      <c r="E80" t="str">
        <f>VLOOKUP(A80,HOP!A:L,12,0)</f>
        <v>117.00</v>
      </c>
      <c r="F80" t="str">
        <f>VLOOKUP(A80,HOP!A:C,3,0)</f>
        <v>2544470</v>
      </c>
      <c r="G80">
        <f t="shared" si="4"/>
        <v>0</v>
      </c>
      <c r="H80" t="str">
        <f t="shared" si="5"/>
        <v>，2544470</v>
      </c>
      <c r="I80" t="str">
        <f>VLOOKUP(A80,HOP!A:U,21,0)</f>
        <v>直连</v>
      </c>
    </row>
    <row r="81" ht="14.25" customHeight="1" spans="1:9">
      <c r="A81" s="6" t="s">
        <v>561</v>
      </c>
      <c r="B81" s="7" t="s">
        <v>107</v>
      </c>
      <c r="C81" s="7" t="s">
        <v>82</v>
      </c>
      <c r="D81" s="3">
        <v>143</v>
      </c>
      <c r="E81" t="str">
        <f>VLOOKUP(A81,HOP!A:L,12,0)</f>
        <v>143.00</v>
      </c>
      <c r="F81" t="str">
        <f>VLOOKUP(A81,HOP!A:C,3,0)</f>
        <v>2543688</v>
      </c>
      <c r="G81">
        <f t="shared" si="4"/>
        <v>0</v>
      </c>
      <c r="H81" t="str">
        <f t="shared" si="5"/>
        <v>，2543688</v>
      </c>
      <c r="I81" t="str">
        <f>VLOOKUP(A81,HOP!A:U,21,0)</f>
        <v>直连</v>
      </c>
    </row>
    <row r="82" ht="14.25" customHeight="1" spans="1:9">
      <c r="A82" s="6" t="s">
        <v>567</v>
      </c>
      <c r="B82" s="7" t="s">
        <v>107</v>
      </c>
      <c r="C82" s="7" t="s">
        <v>82</v>
      </c>
      <c r="D82" s="3">
        <v>153</v>
      </c>
      <c r="E82" t="str">
        <f>VLOOKUP(A82,HOP!A:L,12,0)</f>
        <v>153.00</v>
      </c>
      <c r="F82" t="str">
        <f>VLOOKUP(A82,HOP!A:C,3,0)</f>
        <v>2543993</v>
      </c>
      <c r="G82">
        <f t="shared" si="4"/>
        <v>0</v>
      </c>
      <c r="H82" t="str">
        <f t="shared" si="5"/>
        <v>，2543993</v>
      </c>
      <c r="I82" t="str">
        <f>VLOOKUP(A82,HOP!A:U,21,0)</f>
        <v>直连</v>
      </c>
    </row>
    <row r="83" ht="14.25" customHeight="1" spans="1:9">
      <c r="A83" s="6" t="s">
        <v>573</v>
      </c>
      <c r="B83" s="7" t="s">
        <v>107</v>
      </c>
      <c r="C83" s="7" t="s">
        <v>82</v>
      </c>
      <c r="D83" s="3">
        <v>128</v>
      </c>
      <c r="E83" t="str">
        <f>VLOOKUP(A83,HOP!A:L,12,0)</f>
        <v>128.00</v>
      </c>
      <c r="F83" t="str">
        <f>VLOOKUP(A83,HOP!A:C,3,0)</f>
        <v>2543690</v>
      </c>
      <c r="G83">
        <f t="shared" si="4"/>
        <v>0</v>
      </c>
      <c r="H83" t="str">
        <f t="shared" si="5"/>
        <v>，2543690</v>
      </c>
      <c r="I83" t="str">
        <f>VLOOKUP(A83,HOP!A:U,21,0)</f>
        <v>直连</v>
      </c>
    </row>
    <row r="84" ht="14.25" customHeight="1" spans="1:9">
      <c r="A84" s="6" t="s">
        <v>579</v>
      </c>
      <c r="B84" s="7" t="s">
        <v>107</v>
      </c>
      <c r="C84" s="7" t="s">
        <v>82</v>
      </c>
      <c r="D84" s="3">
        <v>132</v>
      </c>
      <c r="E84" t="str">
        <f>VLOOKUP(A84,HOP!A:L,12,0)</f>
        <v>132.00</v>
      </c>
      <c r="F84" t="str">
        <f>VLOOKUP(A84,HOP!A:C,3,0)</f>
        <v>2544347</v>
      </c>
      <c r="G84">
        <f t="shared" si="4"/>
        <v>0</v>
      </c>
      <c r="H84" t="str">
        <f t="shared" si="5"/>
        <v>，2544347</v>
      </c>
      <c r="I84" t="str">
        <f>VLOOKUP(A84,HOP!A:U,21,0)</f>
        <v>直连</v>
      </c>
    </row>
    <row r="85" ht="14.25" customHeight="1" spans="1:9">
      <c r="A85" s="6" t="s">
        <v>583</v>
      </c>
      <c r="B85" s="7" t="s">
        <v>107</v>
      </c>
      <c r="C85" s="7" t="s">
        <v>82</v>
      </c>
      <c r="D85" s="3">
        <v>97</v>
      </c>
      <c r="E85" t="str">
        <f>VLOOKUP(A85,HOP!A:L,12,0)</f>
        <v>97.00</v>
      </c>
      <c r="F85" t="str">
        <f>VLOOKUP(A85,HOP!A:C,3,0)</f>
        <v>2544509</v>
      </c>
      <c r="G85">
        <f t="shared" si="4"/>
        <v>0</v>
      </c>
      <c r="H85" t="str">
        <f t="shared" si="5"/>
        <v>，2544509</v>
      </c>
      <c r="I85" t="str">
        <f>VLOOKUP(A85,HOP!A:U,21,0)</f>
        <v>直连</v>
      </c>
    </row>
    <row r="86" ht="14.25" customHeight="1" spans="1:9">
      <c r="A86" s="6" t="s">
        <v>588</v>
      </c>
      <c r="B86" s="7" t="s">
        <v>107</v>
      </c>
      <c r="C86" s="7" t="s">
        <v>82</v>
      </c>
      <c r="D86" s="3">
        <v>115</v>
      </c>
      <c r="E86" t="str">
        <f>VLOOKUP(A86,HOP!A:L,12,0)</f>
        <v>115.00</v>
      </c>
      <c r="F86" t="str">
        <f>VLOOKUP(A86,HOP!A:C,3,0)</f>
        <v>2544164</v>
      </c>
      <c r="G86">
        <f t="shared" si="4"/>
        <v>0</v>
      </c>
      <c r="H86" t="str">
        <f t="shared" si="5"/>
        <v>，2544164</v>
      </c>
      <c r="I86" t="str">
        <f>VLOOKUP(A86,HOP!A:U,21,0)</f>
        <v>直连</v>
      </c>
    </row>
    <row r="87" ht="14.25" customHeight="1" spans="1:9">
      <c r="A87" s="6" t="s">
        <v>593</v>
      </c>
      <c r="B87" s="7" t="s">
        <v>107</v>
      </c>
      <c r="C87" s="7" t="s">
        <v>82</v>
      </c>
      <c r="D87" s="3">
        <v>101</v>
      </c>
      <c r="E87" t="str">
        <f>VLOOKUP(A87,HOP!A:L,12,0)</f>
        <v>101.00</v>
      </c>
      <c r="F87" t="str">
        <f>VLOOKUP(A87,HOP!A:C,3,0)</f>
        <v>2544209</v>
      </c>
      <c r="G87">
        <f t="shared" si="4"/>
        <v>0</v>
      </c>
      <c r="H87" t="str">
        <f t="shared" si="5"/>
        <v>，2544209</v>
      </c>
      <c r="I87" t="str">
        <f>VLOOKUP(A87,HOP!A:U,21,0)</f>
        <v>直连</v>
      </c>
    </row>
    <row r="88" ht="14.25" customHeight="1" spans="1:9">
      <c r="A88" s="6" t="s">
        <v>597</v>
      </c>
      <c r="B88" s="7" t="s">
        <v>107</v>
      </c>
      <c r="C88" s="7" t="s">
        <v>82</v>
      </c>
      <c r="D88" s="3">
        <v>89</v>
      </c>
      <c r="E88" t="str">
        <f>VLOOKUP(A88,HOP!A:L,12,0)</f>
        <v>89.00</v>
      </c>
      <c r="F88" t="str">
        <f>VLOOKUP(A88,HOP!A:C,3,0)</f>
        <v>2544442</v>
      </c>
      <c r="G88">
        <f t="shared" si="4"/>
        <v>0</v>
      </c>
      <c r="H88" t="str">
        <f t="shared" si="5"/>
        <v>，2544442</v>
      </c>
      <c r="I88" t="str">
        <f>VLOOKUP(A88,HOP!A:U,21,0)</f>
        <v>直连</v>
      </c>
    </row>
    <row r="89" ht="14.25" customHeight="1" spans="1:9">
      <c r="A89" s="6" t="s">
        <v>602</v>
      </c>
      <c r="B89" s="7" t="s">
        <v>107</v>
      </c>
      <c r="C89" s="7" t="s">
        <v>82</v>
      </c>
      <c r="D89" s="3">
        <v>80</v>
      </c>
      <c r="E89" t="str">
        <f>VLOOKUP(A89,HOP!A:L,12,0)</f>
        <v>80.00</v>
      </c>
      <c r="F89" t="str">
        <f>VLOOKUP(A89,HOP!A:C,3,0)</f>
        <v>2544484</v>
      </c>
      <c r="G89">
        <f t="shared" si="4"/>
        <v>0</v>
      </c>
      <c r="H89" t="str">
        <f t="shared" si="5"/>
        <v>，2544484</v>
      </c>
      <c r="I89" t="str">
        <f>VLOOKUP(A89,HOP!A:U,21,0)</f>
        <v>直连</v>
      </c>
    </row>
    <row r="90" ht="14.25" customHeight="1" spans="1:9">
      <c r="A90" s="6" t="s">
        <v>607</v>
      </c>
      <c r="B90" s="7" t="s">
        <v>107</v>
      </c>
      <c r="C90" s="7" t="s">
        <v>82</v>
      </c>
      <c r="D90" s="3">
        <v>70</v>
      </c>
      <c r="E90" t="str">
        <f>VLOOKUP(A90,HOP!A:L,12,0)</f>
        <v>70.00</v>
      </c>
      <c r="F90" t="str">
        <f>VLOOKUP(A90,HOP!A:C,3,0)</f>
        <v>2544215</v>
      </c>
      <c r="G90">
        <f t="shared" si="4"/>
        <v>0</v>
      </c>
      <c r="H90" t="str">
        <f t="shared" si="5"/>
        <v>，2544215</v>
      </c>
      <c r="I90" t="str">
        <f>VLOOKUP(A90,HOP!A:U,21,0)</f>
        <v>直连</v>
      </c>
    </row>
    <row r="91" ht="14.25" customHeight="1" spans="1:9">
      <c r="A91" s="6" t="s">
        <v>611</v>
      </c>
      <c r="B91" s="7" t="s">
        <v>107</v>
      </c>
      <c r="C91" s="7" t="s">
        <v>82</v>
      </c>
      <c r="D91" s="3">
        <v>97</v>
      </c>
      <c r="E91" t="str">
        <f>VLOOKUP(A91,HOP!A:L,12,0)</f>
        <v>97.00</v>
      </c>
      <c r="F91" t="str">
        <f>VLOOKUP(A91,HOP!A:C,3,0)</f>
        <v>2544350</v>
      </c>
      <c r="G91">
        <f t="shared" si="4"/>
        <v>0</v>
      </c>
      <c r="H91" t="str">
        <f t="shared" si="5"/>
        <v>，2544350</v>
      </c>
      <c r="I91" t="str">
        <f>VLOOKUP(A91,HOP!A:U,21,0)</f>
        <v>直连</v>
      </c>
    </row>
    <row r="92" ht="14.25" customHeight="1" spans="1:9">
      <c r="A92" s="6" t="s">
        <v>615</v>
      </c>
      <c r="B92" s="7" t="s">
        <v>107</v>
      </c>
      <c r="C92" s="7" t="s">
        <v>82</v>
      </c>
      <c r="D92" s="3">
        <v>259</v>
      </c>
      <c r="E92" t="str">
        <f>VLOOKUP(A92,HOP!A:L,12,0)</f>
        <v>259.00</v>
      </c>
      <c r="F92" t="str">
        <f>VLOOKUP(A92,HOP!A:C,3,0)</f>
        <v>2544313</v>
      </c>
      <c r="G92">
        <f t="shared" si="4"/>
        <v>0</v>
      </c>
      <c r="H92" t="str">
        <f t="shared" si="5"/>
        <v>，2544313</v>
      </c>
      <c r="I92" t="str">
        <f>VLOOKUP(A92,HOP!A:U,21,0)</f>
        <v>直连</v>
      </c>
    </row>
    <row r="93" ht="14.25" customHeight="1" spans="1:9">
      <c r="A93" s="6" t="s">
        <v>623</v>
      </c>
      <c r="B93" s="7" t="s">
        <v>107</v>
      </c>
      <c r="C93" s="7" t="s">
        <v>82</v>
      </c>
      <c r="D93" s="3">
        <v>88</v>
      </c>
      <c r="E93" t="str">
        <f>VLOOKUP(A93,HOP!A:L,12,0)</f>
        <v>88.00</v>
      </c>
      <c r="F93" t="str">
        <f>VLOOKUP(A93,HOP!A:C,3,0)</f>
        <v>2544174</v>
      </c>
      <c r="G93">
        <f t="shared" si="4"/>
        <v>0</v>
      </c>
      <c r="H93" t="str">
        <f t="shared" si="5"/>
        <v>，2544174</v>
      </c>
      <c r="I93" t="str">
        <f>VLOOKUP(A93,HOP!A:U,21,0)</f>
        <v>直连</v>
      </c>
    </row>
    <row r="94" ht="14.25" customHeight="1" spans="1:9">
      <c r="A94" s="6" t="s">
        <v>627</v>
      </c>
      <c r="B94" s="7" t="s">
        <v>107</v>
      </c>
      <c r="C94" s="7" t="s">
        <v>82</v>
      </c>
      <c r="D94" s="3">
        <v>80</v>
      </c>
      <c r="E94" t="str">
        <f>VLOOKUP(A94,HOP!A:L,12,0)</f>
        <v>80.00</v>
      </c>
      <c r="F94" t="str">
        <f>VLOOKUP(A94,HOP!A:C,3,0)</f>
        <v>2544494</v>
      </c>
      <c r="G94">
        <f t="shared" si="4"/>
        <v>0</v>
      </c>
      <c r="H94" t="str">
        <f t="shared" si="5"/>
        <v>，2544494</v>
      </c>
      <c r="I94" t="str">
        <f>VLOOKUP(A94,HOP!A:U,21,0)</f>
        <v>直连</v>
      </c>
    </row>
    <row r="95" ht="14.25" customHeight="1" spans="1:9">
      <c r="A95" s="6" t="s">
        <v>631</v>
      </c>
      <c r="B95" s="7" t="s">
        <v>107</v>
      </c>
      <c r="C95" s="7" t="s">
        <v>82</v>
      </c>
      <c r="D95" s="3">
        <v>124</v>
      </c>
      <c r="E95" t="str">
        <f>VLOOKUP(A95,HOP!A:L,12,0)</f>
        <v>124.00</v>
      </c>
      <c r="F95" t="str">
        <f>VLOOKUP(A95,HOP!A:C,3,0)</f>
        <v>2544100</v>
      </c>
      <c r="G95">
        <f t="shared" si="4"/>
        <v>0</v>
      </c>
      <c r="H95" t="str">
        <f t="shared" si="5"/>
        <v>，2544100</v>
      </c>
      <c r="I95" t="str">
        <f>VLOOKUP(A95,HOP!A:U,21,0)</f>
        <v>直连</v>
      </c>
    </row>
    <row r="96" ht="14.25" customHeight="1" spans="1:9">
      <c r="A96" s="6" t="s">
        <v>635</v>
      </c>
      <c r="B96" s="7" t="s">
        <v>107</v>
      </c>
      <c r="C96" s="7" t="s">
        <v>82</v>
      </c>
      <c r="D96" s="3">
        <v>115</v>
      </c>
      <c r="E96" t="str">
        <f>VLOOKUP(A96,HOP!A:L,12,0)</f>
        <v>115.00</v>
      </c>
      <c r="F96" t="str">
        <f>VLOOKUP(A96,HOP!A:C,3,0)</f>
        <v>2544166</v>
      </c>
      <c r="G96">
        <f t="shared" si="4"/>
        <v>0</v>
      </c>
      <c r="H96" t="str">
        <f t="shared" si="5"/>
        <v>，2544166</v>
      </c>
      <c r="I96" t="str">
        <f>VLOOKUP(A96,HOP!A:U,21,0)</f>
        <v>直连</v>
      </c>
    </row>
    <row r="97" ht="14.25" customHeight="1" spans="1:9">
      <c r="A97" s="6" t="s">
        <v>639</v>
      </c>
      <c r="B97" s="7" t="s">
        <v>107</v>
      </c>
      <c r="C97" s="7" t="s">
        <v>82</v>
      </c>
      <c r="D97" s="3">
        <v>122</v>
      </c>
      <c r="E97" t="str">
        <f>VLOOKUP(A97,HOP!A:L,12,0)</f>
        <v>122.00</v>
      </c>
      <c r="F97" t="str">
        <f>VLOOKUP(A97,HOP!A:C,3,0)</f>
        <v>2543659</v>
      </c>
      <c r="G97">
        <f t="shared" si="4"/>
        <v>0</v>
      </c>
      <c r="H97" t="str">
        <f t="shared" si="5"/>
        <v>，2543659</v>
      </c>
      <c r="I97" t="str">
        <f>VLOOKUP(A97,HOP!A:U,21,0)</f>
        <v>直连</v>
      </c>
    </row>
    <row r="98" ht="14.25" customHeight="1" spans="1:9">
      <c r="A98" s="6" t="s">
        <v>644</v>
      </c>
      <c r="B98" s="7" t="s">
        <v>107</v>
      </c>
      <c r="C98" s="7" t="s">
        <v>82</v>
      </c>
      <c r="D98" s="3">
        <v>113</v>
      </c>
      <c r="E98" t="str">
        <f>VLOOKUP(A98,HOP!A:L,12,0)</f>
        <v>113.00</v>
      </c>
      <c r="F98" t="str">
        <f>VLOOKUP(A98,HOP!A:C,3,0)</f>
        <v>2544514</v>
      </c>
      <c r="G98">
        <f t="shared" si="4"/>
        <v>0</v>
      </c>
      <c r="H98" t="str">
        <f t="shared" si="5"/>
        <v>，2544514</v>
      </c>
      <c r="I98" t="str">
        <f>VLOOKUP(A98,HOP!A:U,21,0)</f>
        <v>直连</v>
      </c>
    </row>
    <row r="99" ht="14.25" customHeight="1" spans="1:9">
      <c r="A99" s="6" t="s">
        <v>648</v>
      </c>
      <c r="B99" s="7" t="s">
        <v>107</v>
      </c>
      <c r="C99" s="7" t="s">
        <v>82</v>
      </c>
      <c r="D99" s="3">
        <v>125</v>
      </c>
      <c r="E99" t="str">
        <f>VLOOKUP(A99,HOP!A:L,12,0)</f>
        <v>125.00</v>
      </c>
      <c r="F99" t="str">
        <f>VLOOKUP(A99,HOP!A:C,3,0)</f>
        <v>2544242</v>
      </c>
      <c r="G99">
        <f t="shared" ref="G99:G130" si="6">D99-E99</f>
        <v>0</v>
      </c>
      <c r="H99" t="str">
        <f t="shared" ref="H99:H130" si="7">$H$1&amp;F99</f>
        <v>，2544242</v>
      </c>
      <c r="I99" t="str">
        <f>VLOOKUP(A99,HOP!A:U,21,0)</f>
        <v>直连</v>
      </c>
    </row>
    <row r="100" ht="14.25" customHeight="1" spans="1:9">
      <c r="A100" s="6" t="s">
        <v>655</v>
      </c>
      <c r="B100" s="7" t="s">
        <v>107</v>
      </c>
      <c r="C100" s="7" t="s">
        <v>82</v>
      </c>
      <c r="D100" s="3">
        <v>97</v>
      </c>
      <c r="E100" t="str">
        <f>VLOOKUP(A100,HOP!A:L,12,0)</f>
        <v>97.00</v>
      </c>
      <c r="F100" t="str">
        <f>VLOOKUP(A100,HOP!A:C,3,0)</f>
        <v>2544440</v>
      </c>
      <c r="G100">
        <f t="shared" si="6"/>
        <v>0</v>
      </c>
      <c r="H100" t="str">
        <f t="shared" si="7"/>
        <v>，2544440</v>
      </c>
      <c r="I100" t="str">
        <f>VLOOKUP(A100,HOP!A:U,21,0)</f>
        <v>直连</v>
      </c>
    </row>
    <row r="101" ht="14.25" customHeight="1" spans="1:9">
      <c r="A101" s="6" t="s">
        <v>659</v>
      </c>
      <c r="B101" s="7" t="s">
        <v>107</v>
      </c>
      <c r="C101" s="7" t="s">
        <v>82</v>
      </c>
      <c r="D101" s="3">
        <v>136</v>
      </c>
      <c r="E101" t="str">
        <f>VLOOKUP(A101,HOP!A:L,12,0)</f>
        <v>136.00</v>
      </c>
      <c r="F101" t="str">
        <f>VLOOKUP(A101,HOP!A:C,3,0)</f>
        <v>2544187</v>
      </c>
      <c r="G101">
        <f t="shared" si="6"/>
        <v>0</v>
      </c>
      <c r="H101" t="str">
        <f t="shared" si="7"/>
        <v>，2544187</v>
      </c>
      <c r="I101" t="str">
        <f>VLOOKUP(A101,HOP!A:U,21,0)</f>
        <v>直连</v>
      </c>
    </row>
    <row r="102" ht="14.25" customHeight="1" spans="1:9">
      <c r="A102" s="6" t="s">
        <v>665</v>
      </c>
      <c r="B102" s="7" t="s">
        <v>107</v>
      </c>
      <c r="C102" s="7" t="s">
        <v>82</v>
      </c>
      <c r="D102" s="3">
        <v>164</v>
      </c>
      <c r="E102" t="str">
        <f>VLOOKUP(A102,HOP!A:L,12,0)</f>
        <v>164.00</v>
      </c>
      <c r="F102" t="str">
        <f>VLOOKUP(A102,HOP!A:C,3,0)</f>
        <v>2543780</v>
      </c>
      <c r="G102">
        <f t="shared" si="6"/>
        <v>0</v>
      </c>
      <c r="H102" t="str">
        <f t="shared" si="7"/>
        <v>，2543780</v>
      </c>
      <c r="I102" t="str">
        <f>VLOOKUP(A102,HOP!A:U,21,0)</f>
        <v>直连</v>
      </c>
    </row>
    <row r="103" ht="14.25" customHeight="1" spans="1:9">
      <c r="A103" s="6" t="s">
        <v>671</v>
      </c>
      <c r="B103" s="7" t="s">
        <v>107</v>
      </c>
      <c r="C103" s="7" t="s">
        <v>82</v>
      </c>
      <c r="D103" s="3">
        <v>133</v>
      </c>
      <c r="E103" t="str">
        <f>VLOOKUP(A103,HOP!A:L,12,0)</f>
        <v>133.00</v>
      </c>
      <c r="F103" t="str">
        <f>VLOOKUP(A103,HOP!A:C,3,0)</f>
        <v>2544330</v>
      </c>
      <c r="G103">
        <f t="shared" si="6"/>
        <v>0</v>
      </c>
      <c r="H103" t="str">
        <f t="shared" si="7"/>
        <v>，2544330</v>
      </c>
      <c r="I103" t="str">
        <f>VLOOKUP(A103,HOP!A:U,21,0)</f>
        <v>直连</v>
      </c>
    </row>
    <row r="104" ht="14.25" customHeight="1" spans="1:9">
      <c r="A104" s="6" t="s">
        <v>676</v>
      </c>
      <c r="B104" s="7" t="s">
        <v>107</v>
      </c>
      <c r="C104" s="7" t="s">
        <v>82</v>
      </c>
      <c r="D104" s="3">
        <v>169</v>
      </c>
      <c r="E104" t="str">
        <f>VLOOKUP(A104,HOP!A:L,12,0)</f>
        <v>169.00</v>
      </c>
      <c r="F104" t="str">
        <f>VLOOKUP(A104,HOP!A:C,3,0)</f>
        <v>2544358</v>
      </c>
      <c r="G104">
        <f t="shared" si="6"/>
        <v>0</v>
      </c>
      <c r="H104" t="str">
        <f t="shared" si="7"/>
        <v>，2544358</v>
      </c>
      <c r="I104" t="str">
        <f>VLOOKUP(A104,HOP!A:U,21,0)</f>
        <v>直连</v>
      </c>
    </row>
    <row r="105" ht="14.25" customHeight="1" spans="1:9">
      <c r="A105" s="6" t="s">
        <v>681</v>
      </c>
      <c r="B105" s="7" t="s">
        <v>107</v>
      </c>
      <c r="C105" s="7" t="s">
        <v>82</v>
      </c>
      <c r="D105" s="3">
        <v>65</v>
      </c>
      <c r="E105" t="str">
        <f>VLOOKUP(A105,HOP!A:L,12,0)</f>
        <v>65.00</v>
      </c>
      <c r="F105" t="str">
        <f>VLOOKUP(A105,HOP!A:C,3,0)</f>
        <v>2544342</v>
      </c>
      <c r="G105">
        <f t="shared" si="6"/>
        <v>0</v>
      </c>
      <c r="H105" t="str">
        <f t="shared" si="7"/>
        <v>，2544342</v>
      </c>
      <c r="I105" t="str">
        <f>VLOOKUP(A105,HOP!A:U,21,0)</f>
        <v>直连</v>
      </c>
    </row>
    <row r="106" ht="14.25" customHeight="1" spans="1:9">
      <c r="A106" s="6" t="s">
        <v>687</v>
      </c>
      <c r="B106" s="7" t="s">
        <v>107</v>
      </c>
      <c r="C106" s="7" t="s">
        <v>82</v>
      </c>
      <c r="D106" s="3">
        <v>111</v>
      </c>
      <c r="E106" t="str">
        <f>VLOOKUP(A106,HOP!A:L,12,0)</f>
        <v>111.00</v>
      </c>
      <c r="F106" t="str">
        <f>VLOOKUP(A106,HOP!A:C,3,0)</f>
        <v>2544379</v>
      </c>
      <c r="G106">
        <f t="shared" si="6"/>
        <v>0</v>
      </c>
      <c r="H106" t="str">
        <f t="shared" si="7"/>
        <v>，2544379</v>
      </c>
      <c r="I106" t="str">
        <f>VLOOKUP(A106,HOP!A:U,21,0)</f>
        <v>直连</v>
      </c>
    </row>
    <row r="107" ht="14.25" customHeight="1" spans="1:9">
      <c r="A107" s="6" t="s">
        <v>691</v>
      </c>
      <c r="B107" s="7" t="s">
        <v>107</v>
      </c>
      <c r="C107" s="7" t="s">
        <v>82</v>
      </c>
      <c r="D107" s="3">
        <v>145</v>
      </c>
      <c r="E107" t="str">
        <f>VLOOKUP(A107,HOP!A:L,12,0)</f>
        <v>145.00</v>
      </c>
      <c r="F107" t="str">
        <f>VLOOKUP(A107,HOP!A:C,3,0)</f>
        <v>2544374</v>
      </c>
      <c r="G107">
        <f t="shared" si="6"/>
        <v>0</v>
      </c>
      <c r="H107" t="str">
        <f t="shared" si="7"/>
        <v>，2544374</v>
      </c>
      <c r="I107" t="str">
        <f>VLOOKUP(A107,HOP!A:U,21,0)</f>
        <v>直连</v>
      </c>
    </row>
    <row r="108" ht="14.25" customHeight="1" spans="1:9">
      <c r="A108" s="6" t="s">
        <v>697</v>
      </c>
      <c r="B108" s="7" t="s">
        <v>107</v>
      </c>
      <c r="C108" s="7" t="s">
        <v>82</v>
      </c>
      <c r="D108" s="3">
        <v>79</v>
      </c>
      <c r="E108" t="str">
        <f>VLOOKUP(A108,HOP!A:L,12,0)</f>
        <v>79.00</v>
      </c>
      <c r="F108" t="str">
        <f>VLOOKUP(A108,HOP!A:C,3,0)</f>
        <v>2544453</v>
      </c>
      <c r="G108">
        <f t="shared" si="6"/>
        <v>0</v>
      </c>
      <c r="H108" t="str">
        <f t="shared" si="7"/>
        <v>，2544453</v>
      </c>
      <c r="I108" t="str">
        <f>VLOOKUP(A108,HOP!A:U,21,0)</f>
        <v>直连</v>
      </c>
    </row>
    <row r="109" ht="14.25" customHeight="1" spans="1:9">
      <c r="A109" s="6" t="s">
        <v>702</v>
      </c>
      <c r="B109" s="7" t="s">
        <v>107</v>
      </c>
      <c r="C109" s="7" t="s">
        <v>82</v>
      </c>
      <c r="D109" s="3">
        <v>81</v>
      </c>
      <c r="E109" t="str">
        <f>VLOOKUP(A109,HOP!A:L,12,0)</f>
        <v>81.00</v>
      </c>
      <c r="F109" t="str">
        <f>VLOOKUP(A109,HOP!A:C,3,0)</f>
        <v>2543922</v>
      </c>
      <c r="G109">
        <f t="shared" si="6"/>
        <v>0</v>
      </c>
      <c r="H109" t="str">
        <f t="shared" si="7"/>
        <v>，2543922</v>
      </c>
      <c r="I109" t="str">
        <f>VLOOKUP(A109,HOP!A:U,21,0)</f>
        <v>直连</v>
      </c>
    </row>
    <row r="110" ht="14.25" customHeight="1" spans="1:9">
      <c r="A110" s="6" t="s">
        <v>708</v>
      </c>
      <c r="B110" s="7" t="s">
        <v>107</v>
      </c>
      <c r="C110" s="7" t="s">
        <v>82</v>
      </c>
      <c r="D110" s="3">
        <v>80</v>
      </c>
      <c r="E110" t="str">
        <f>VLOOKUP(A110,HOP!A:L,12,0)</f>
        <v>80.00</v>
      </c>
      <c r="F110" t="str">
        <f>VLOOKUP(A110,HOP!A:C,3,0)</f>
        <v>2544149</v>
      </c>
      <c r="G110">
        <f t="shared" si="6"/>
        <v>0</v>
      </c>
      <c r="H110" t="str">
        <f t="shared" si="7"/>
        <v>，2544149</v>
      </c>
      <c r="I110" t="str">
        <f>VLOOKUP(A110,HOP!A:U,21,0)</f>
        <v>直连</v>
      </c>
    </row>
    <row r="111" ht="14.25" customHeight="1" spans="1:9">
      <c r="A111" s="6" t="s">
        <v>712</v>
      </c>
      <c r="B111" s="7" t="s">
        <v>107</v>
      </c>
      <c r="C111" s="7" t="s">
        <v>82</v>
      </c>
      <c r="D111" s="3">
        <v>78</v>
      </c>
      <c r="E111" t="str">
        <f>VLOOKUP(A111,HOP!A:L,12,0)</f>
        <v>78.00</v>
      </c>
      <c r="F111" t="str">
        <f>VLOOKUP(A111,HOP!A:C,3,0)</f>
        <v>2544441</v>
      </c>
      <c r="G111">
        <f t="shared" si="6"/>
        <v>0</v>
      </c>
      <c r="H111" t="str">
        <f t="shared" si="7"/>
        <v>，2544441</v>
      </c>
      <c r="I111" t="str">
        <f>VLOOKUP(A111,HOP!A:U,21,0)</f>
        <v>直连</v>
      </c>
    </row>
    <row r="112" ht="14.25" customHeight="1" spans="1:9">
      <c r="A112" s="6" t="s">
        <v>717</v>
      </c>
      <c r="B112" s="7" t="s">
        <v>107</v>
      </c>
      <c r="C112" s="7" t="s">
        <v>82</v>
      </c>
      <c r="D112" s="3">
        <v>125</v>
      </c>
      <c r="E112" t="str">
        <f>VLOOKUP(A112,HOP!A:L,12,0)</f>
        <v>125.00</v>
      </c>
      <c r="F112" t="str">
        <f>VLOOKUP(A112,HOP!A:C,3,0)</f>
        <v>2543631</v>
      </c>
      <c r="G112">
        <f t="shared" si="6"/>
        <v>0</v>
      </c>
      <c r="H112" t="str">
        <f t="shared" si="7"/>
        <v>，2543631</v>
      </c>
      <c r="I112" t="str">
        <f>VLOOKUP(A112,HOP!A:U,21,0)</f>
        <v>直连</v>
      </c>
    </row>
    <row r="113" ht="14.25" customHeight="1" spans="1:9">
      <c r="A113" s="6" t="s">
        <v>722</v>
      </c>
      <c r="B113" s="7" t="s">
        <v>107</v>
      </c>
      <c r="C113" s="7" t="s">
        <v>82</v>
      </c>
      <c r="D113" s="3">
        <v>104</v>
      </c>
      <c r="E113" t="str">
        <f>VLOOKUP(A113,HOP!A:L,12,0)</f>
        <v>104.00</v>
      </c>
      <c r="F113" t="str">
        <f>VLOOKUP(A113,HOP!A:C,3,0)</f>
        <v>2544516</v>
      </c>
      <c r="G113">
        <f t="shared" si="6"/>
        <v>0</v>
      </c>
      <c r="H113" t="str">
        <f t="shared" si="7"/>
        <v>，2544516</v>
      </c>
      <c r="I113" t="str">
        <f>VLOOKUP(A113,HOP!A:U,21,0)</f>
        <v>直连</v>
      </c>
    </row>
    <row r="114" ht="14.25" customHeight="1" spans="1:9">
      <c r="A114" s="6" t="s">
        <v>725</v>
      </c>
      <c r="B114" s="7" t="s">
        <v>107</v>
      </c>
      <c r="C114" s="7" t="s">
        <v>82</v>
      </c>
      <c r="D114" s="3">
        <v>80</v>
      </c>
      <c r="E114" t="str">
        <f>VLOOKUP(A114,HOP!A:L,12,0)</f>
        <v>80.00</v>
      </c>
      <c r="F114" t="str">
        <f>VLOOKUP(A114,HOP!A:C,3,0)</f>
        <v>2544497</v>
      </c>
      <c r="G114">
        <f t="shared" si="6"/>
        <v>0</v>
      </c>
      <c r="H114" t="str">
        <f t="shared" si="7"/>
        <v>，2544497</v>
      </c>
      <c r="I114" t="str">
        <f>VLOOKUP(A114,HOP!A:U,21,0)</f>
        <v>直连</v>
      </c>
    </row>
    <row r="115" ht="14.25" customHeight="1" spans="1:9">
      <c r="A115" s="6" t="s">
        <v>730</v>
      </c>
      <c r="B115" s="7" t="s">
        <v>107</v>
      </c>
      <c r="C115" s="7" t="s">
        <v>82</v>
      </c>
      <c r="D115" s="3">
        <v>75</v>
      </c>
      <c r="E115" t="str">
        <f>VLOOKUP(A115,HOP!A:L,12,0)</f>
        <v>75.00</v>
      </c>
      <c r="F115" t="str">
        <f>VLOOKUP(A115,HOP!A:C,3,0)</f>
        <v>2544180</v>
      </c>
      <c r="G115">
        <f t="shared" si="6"/>
        <v>0</v>
      </c>
      <c r="H115" t="str">
        <f t="shared" si="7"/>
        <v>，2544180</v>
      </c>
      <c r="I115" t="str">
        <f>VLOOKUP(A115,HOP!A:U,21,0)</f>
        <v>直连</v>
      </c>
    </row>
    <row r="116" ht="14.25" customHeight="1" spans="1:9">
      <c r="A116" s="6" t="s">
        <v>734</v>
      </c>
      <c r="B116" s="7" t="s">
        <v>107</v>
      </c>
      <c r="C116" s="7" t="s">
        <v>82</v>
      </c>
      <c r="D116" s="3">
        <v>105</v>
      </c>
      <c r="E116" t="str">
        <f>VLOOKUP(A116,HOP!A:L,12,0)</f>
        <v>105.00</v>
      </c>
      <c r="F116" t="str">
        <f>VLOOKUP(A116,HOP!A:C,3,0)</f>
        <v>2544047</v>
      </c>
      <c r="G116">
        <f t="shared" si="6"/>
        <v>0</v>
      </c>
      <c r="H116" t="str">
        <f t="shared" si="7"/>
        <v>，2544047</v>
      </c>
      <c r="I116" t="str">
        <f>VLOOKUP(A116,HOP!A:U,21,0)</f>
        <v>直连</v>
      </c>
    </row>
    <row r="117" ht="14.25" customHeight="1" spans="1:9">
      <c r="A117" s="6" t="s">
        <v>738</v>
      </c>
      <c r="B117" s="7" t="s">
        <v>107</v>
      </c>
      <c r="C117" s="7" t="s">
        <v>82</v>
      </c>
      <c r="D117" s="3">
        <v>106</v>
      </c>
      <c r="E117" t="str">
        <f>VLOOKUP(A117,HOP!A:L,12,0)</f>
        <v>106.00</v>
      </c>
      <c r="F117" t="str">
        <f>VLOOKUP(A117,HOP!A:C,3,0)</f>
        <v>2543819</v>
      </c>
      <c r="G117">
        <f t="shared" si="6"/>
        <v>0</v>
      </c>
      <c r="H117" t="str">
        <f t="shared" si="7"/>
        <v>，2543819</v>
      </c>
      <c r="I117" t="str">
        <f>VLOOKUP(A117,HOP!A:U,21,0)</f>
        <v>直连</v>
      </c>
    </row>
    <row r="118" ht="14.25" customHeight="1" spans="1:9">
      <c r="A118" s="6" t="s">
        <v>742</v>
      </c>
      <c r="B118" s="7" t="s">
        <v>107</v>
      </c>
      <c r="C118" s="7" t="s">
        <v>82</v>
      </c>
      <c r="D118" s="3">
        <v>125</v>
      </c>
      <c r="E118" t="str">
        <f>VLOOKUP(A118,HOP!A:L,12,0)</f>
        <v>125.00</v>
      </c>
      <c r="F118" t="str">
        <f>VLOOKUP(A118,HOP!A:C,3,0)</f>
        <v>2543632</v>
      </c>
      <c r="G118">
        <f t="shared" si="6"/>
        <v>0</v>
      </c>
      <c r="H118" t="str">
        <f t="shared" si="7"/>
        <v>，2543632</v>
      </c>
      <c r="I118" t="str">
        <f>VLOOKUP(A118,HOP!A:U,21,0)</f>
        <v>直连</v>
      </c>
    </row>
    <row r="119" ht="14.25" customHeight="1" spans="1:9">
      <c r="A119" s="6" t="s">
        <v>743</v>
      </c>
      <c r="B119" s="7" t="s">
        <v>107</v>
      </c>
      <c r="C119" s="7" t="s">
        <v>82</v>
      </c>
      <c r="D119" s="3">
        <v>142</v>
      </c>
      <c r="E119" t="str">
        <f>VLOOKUP(A119,HOP!A:L,12,0)</f>
        <v>142.00</v>
      </c>
      <c r="F119" t="str">
        <f>VLOOKUP(A119,HOP!A:C,3,0)</f>
        <v>2544574</v>
      </c>
      <c r="G119">
        <f t="shared" si="6"/>
        <v>0</v>
      </c>
      <c r="H119" t="str">
        <f t="shared" si="7"/>
        <v>，2544574</v>
      </c>
      <c r="I119" t="str">
        <f>VLOOKUP(A119,HOP!A:U,21,0)</f>
        <v>直连</v>
      </c>
    </row>
    <row r="120" ht="14.25" customHeight="1" spans="1:9">
      <c r="A120" s="6" t="s">
        <v>747</v>
      </c>
      <c r="B120" s="7" t="s">
        <v>107</v>
      </c>
      <c r="C120" s="7" t="s">
        <v>82</v>
      </c>
      <c r="D120" s="3">
        <v>79</v>
      </c>
      <c r="E120" t="str">
        <f>VLOOKUP(A120,HOP!A:L,12,0)</f>
        <v>79.00</v>
      </c>
      <c r="F120" t="str">
        <f>VLOOKUP(A120,HOP!A:C,3,0)</f>
        <v>2544244</v>
      </c>
      <c r="G120">
        <f t="shared" si="6"/>
        <v>0</v>
      </c>
      <c r="H120" t="str">
        <f t="shared" si="7"/>
        <v>，2544244</v>
      </c>
      <c r="I120" t="str">
        <f>VLOOKUP(A120,HOP!A:U,21,0)</f>
        <v>直连</v>
      </c>
    </row>
    <row r="121" ht="14.25" customHeight="1" spans="1:9">
      <c r="A121" s="6" t="s">
        <v>752</v>
      </c>
      <c r="B121" s="7" t="s">
        <v>107</v>
      </c>
      <c r="C121" s="7" t="s">
        <v>82</v>
      </c>
      <c r="D121" s="3">
        <v>82</v>
      </c>
      <c r="E121" t="str">
        <f>VLOOKUP(A121,HOP!A:L,12,0)</f>
        <v>82.00</v>
      </c>
      <c r="F121" t="str">
        <f>VLOOKUP(A121,HOP!A:C,3,0)</f>
        <v>2544204</v>
      </c>
      <c r="G121">
        <f t="shared" si="6"/>
        <v>0</v>
      </c>
      <c r="H121" t="str">
        <f t="shared" si="7"/>
        <v>，2544204</v>
      </c>
      <c r="I121" t="str">
        <f>VLOOKUP(A121,HOP!A:U,21,0)</f>
        <v>直连</v>
      </c>
    </row>
    <row r="122" ht="14.25" customHeight="1" spans="1:9">
      <c r="A122" s="6" t="s">
        <v>757</v>
      </c>
      <c r="B122" s="7" t="s">
        <v>107</v>
      </c>
      <c r="C122" s="7" t="s">
        <v>82</v>
      </c>
      <c r="D122" s="3">
        <v>124</v>
      </c>
      <c r="E122" t="str">
        <f>VLOOKUP(A122,HOP!A:L,12,0)</f>
        <v>124.00</v>
      </c>
      <c r="F122" t="str">
        <f>VLOOKUP(A122,HOP!A:C,3,0)</f>
        <v>2544235</v>
      </c>
      <c r="G122">
        <f t="shared" si="6"/>
        <v>0</v>
      </c>
      <c r="H122" t="str">
        <f t="shared" si="7"/>
        <v>，2544235</v>
      </c>
      <c r="I122" t="str">
        <f>VLOOKUP(A122,HOP!A:U,21,0)</f>
        <v>直连</v>
      </c>
    </row>
    <row r="123" ht="14.25" customHeight="1" spans="1:9">
      <c r="A123" s="6" t="s">
        <v>761</v>
      </c>
      <c r="B123" s="7" t="s">
        <v>107</v>
      </c>
      <c r="C123" s="7" t="s">
        <v>82</v>
      </c>
      <c r="D123" s="3">
        <v>105</v>
      </c>
      <c r="E123" t="str">
        <f>VLOOKUP(A123,HOP!A:L,12,0)</f>
        <v>105.00</v>
      </c>
      <c r="F123" t="str">
        <f>VLOOKUP(A123,HOP!A:C,3,0)</f>
        <v>2544194</v>
      </c>
      <c r="G123">
        <f t="shared" si="6"/>
        <v>0</v>
      </c>
      <c r="H123" t="str">
        <f t="shared" si="7"/>
        <v>，2544194</v>
      </c>
      <c r="I123" t="str">
        <f>VLOOKUP(A123,HOP!A:U,21,0)</f>
        <v>直连</v>
      </c>
    </row>
    <row r="124" ht="14.25" customHeight="1" spans="1:9">
      <c r="A124" s="6" t="s">
        <v>766</v>
      </c>
      <c r="B124" s="7" t="s">
        <v>107</v>
      </c>
      <c r="C124" s="7" t="s">
        <v>82</v>
      </c>
      <c r="D124" s="3">
        <v>250</v>
      </c>
      <c r="E124" t="str">
        <f>VLOOKUP(A124,HOP!A:L,12,0)</f>
        <v>250.00</v>
      </c>
      <c r="F124" t="str">
        <f>VLOOKUP(A124,HOP!A:C,3,0)</f>
        <v>2544526</v>
      </c>
      <c r="G124">
        <f t="shared" si="6"/>
        <v>0</v>
      </c>
      <c r="H124" t="str">
        <f t="shared" si="7"/>
        <v>，2544526</v>
      </c>
      <c r="I124" t="str">
        <f>VLOOKUP(A124,HOP!A:U,21,0)</f>
        <v>直连</v>
      </c>
    </row>
    <row r="125" ht="14.25" customHeight="1" spans="1:9">
      <c r="A125" s="6" t="s">
        <v>774</v>
      </c>
      <c r="B125" s="7" t="s">
        <v>107</v>
      </c>
      <c r="C125" s="7" t="s">
        <v>82</v>
      </c>
      <c r="D125" s="3">
        <v>79</v>
      </c>
      <c r="E125" t="str">
        <f>VLOOKUP(A125,HOP!A:L,12,0)</f>
        <v>79.00</v>
      </c>
      <c r="F125" t="str">
        <f>VLOOKUP(A125,HOP!A:C,3,0)</f>
        <v>2544399</v>
      </c>
      <c r="G125">
        <f t="shared" si="6"/>
        <v>0</v>
      </c>
      <c r="H125" t="str">
        <f t="shared" si="7"/>
        <v>，2544399</v>
      </c>
      <c r="I125" t="str">
        <f>VLOOKUP(A125,HOP!A:U,21,0)</f>
        <v>直连</v>
      </c>
    </row>
    <row r="126" ht="14.25" customHeight="1" spans="1:9">
      <c r="A126" s="6" t="s">
        <v>776</v>
      </c>
      <c r="B126" s="7" t="s">
        <v>107</v>
      </c>
      <c r="C126" s="7" t="s">
        <v>82</v>
      </c>
      <c r="D126" s="3">
        <v>87</v>
      </c>
      <c r="E126" t="str">
        <f>VLOOKUP(A126,HOP!A:L,12,0)</f>
        <v>87.00</v>
      </c>
      <c r="F126" t="str">
        <f>VLOOKUP(A126,HOP!A:C,3,0)</f>
        <v>2544140</v>
      </c>
      <c r="G126">
        <f t="shared" si="6"/>
        <v>0</v>
      </c>
      <c r="H126" t="str">
        <f t="shared" si="7"/>
        <v>，2544140</v>
      </c>
      <c r="I126" t="str">
        <f>VLOOKUP(A126,HOP!A:U,21,0)</f>
        <v>直连</v>
      </c>
    </row>
    <row r="127" ht="14.25" customHeight="1" spans="1:9">
      <c r="A127" s="6" t="s">
        <v>780</v>
      </c>
      <c r="B127" s="7" t="s">
        <v>107</v>
      </c>
      <c r="C127" s="7" t="s">
        <v>82</v>
      </c>
      <c r="D127" s="3">
        <v>170</v>
      </c>
      <c r="E127" t="str">
        <f>VLOOKUP(A127,HOP!A:L,12,0)</f>
        <v>170.00</v>
      </c>
      <c r="F127" t="str">
        <f>VLOOKUP(A127,HOP!A:C,3,0)</f>
        <v>2543958</v>
      </c>
      <c r="G127">
        <f t="shared" si="6"/>
        <v>0</v>
      </c>
      <c r="H127" t="str">
        <f t="shared" si="7"/>
        <v>，2543958</v>
      </c>
      <c r="I127" t="str">
        <f>VLOOKUP(A127,HOP!A:U,21,0)</f>
        <v>直连</v>
      </c>
    </row>
    <row r="128" ht="14.25" customHeight="1" spans="1:9">
      <c r="A128" s="6" t="s">
        <v>785</v>
      </c>
      <c r="B128" s="7" t="s">
        <v>107</v>
      </c>
      <c r="C128" s="7" t="s">
        <v>82</v>
      </c>
      <c r="D128" s="3">
        <v>143</v>
      </c>
      <c r="E128" t="str">
        <f>VLOOKUP(A128,HOP!A:L,12,0)</f>
        <v>143.00</v>
      </c>
      <c r="F128" t="str">
        <f>VLOOKUP(A128,HOP!A:C,3,0)</f>
        <v>2544086</v>
      </c>
      <c r="G128">
        <f t="shared" si="6"/>
        <v>0</v>
      </c>
      <c r="H128" t="str">
        <f t="shared" si="7"/>
        <v>，2544086</v>
      </c>
      <c r="I128" t="str">
        <f>VLOOKUP(A128,HOP!A:U,21,0)</f>
        <v>直连</v>
      </c>
    </row>
    <row r="129" ht="14.25" customHeight="1" spans="1:9">
      <c r="A129" s="6" t="s">
        <v>790</v>
      </c>
      <c r="B129" s="7" t="s">
        <v>107</v>
      </c>
      <c r="C129" s="7" t="s">
        <v>82</v>
      </c>
      <c r="D129" s="3">
        <v>123</v>
      </c>
      <c r="E129" t="str">
        <f>VLOOKUP(A129,HOP!A:L,12,0)</f>
        <v>123.00</v>
      </c>
      <c r="F129" t="str">
        <f>VLOOKUP(A129,HOP!A:C,3,0)</f>
        <v>2544489</v>
      </c>
      <c r="G129">
        <f t="shared" si="6"/>
        <v>0</v>
      </c>
      <c r="H129" t="str">
        <f t="shared" si="7"/>
        <v>，2544489</v>
      </c>
      <c r="I129" t="str">
        <f>VLOOKUP(A129,HOP!A:U,21,0)</f>
        <v>直连</v>
      </c>
    </row>
    <row r="130" ht="14.25" customHeight="1" spans="1:9">
      <c r="A130" s="6" t="s">
        <v>795</v>
      </c>
      <c r="B130" s="7" t="s">
        <v>107</v>
      </c>
      <c r="C130" s="7" t="s">
        <v>82</v>
      </c>
      <c r="D130" s="3">
        <v>89</v>
      </c>
      <c r="E130" t="str">
        <f>VLOOKUP(A130,HOP!A:L,12,0)</f>
        <v>89.00</v>
      </c>
      <c r="F130" t="str">
        <f>VLOOKUP(A130,HOP!A:C,3,0)</f>
        <v>2544579</v>
      </c>
      <c r="G130">
        <f t="shared" si="6"/>
        <v>0</v>
      </c>
      <c r="H130" t="str">
        <f t="shared" si="7"/>
        <v>，2544579</v>
      </c>
      <c r="I130" t="str">
        <f>VLOOKUP(A130,HOP!A:U,21,0)</f>
        <v>直连</v>
      </c>
    </row>
    <row r="131" ht="14.25" customHeight="1" spans="1:9">
      <c r="A131" s="6" t="s">
        <v>799</v>
      </c>
      <c r="B131" s="7" t="s">
        <v>107</v>
      </c>
      <c r="C131" s="7" t="s">
        <v>82</v>
      </c>
      <c r="D131" s="3">
        <v>71</v>
      </c>
      <c r="E131" t="str">
        <f>VLOOKUP(A131,HOP!A:L,12,0)</f>
        <v>71.00</v>
      </c>
      <c r="F131" t="str">
        <f>VLOOKUP(A131,HOP!A:C,3,0)</f>
        <v>2544270</v>
      </c>
      <c r="G131">
        <f>D131-E131</f>
        <v>0</v>
      </c>
      <c r="H131" t="str">
        <f>$H$1&amp;F131</f>
        <v>，2544270</v>
      </c>
      <c r="I131" t="str">
        <f>VLOOKUP(A131,HOP!A:U,21,0)</f>
        <v>直连</v>
      </c>
    </row>
    <row r="132" ht="14.25" customHeight="1" spans="1:9">
      <c r="A132" s="6" t="s">
        <v>803</v>
      </c>
      <c r="B132" s="7" t="s">
        <v>107</v>
      </c>
      <c r="C132" s="7" t="s">
        <v>82</v>
      </c>
      <c r="D132" s="3">
        <v>124</v>
      </c>
      <c r="E132" t="str">
        <f>VLOOKUP(A132,HOP!A:L,12,0)</f>
        <v>124.00</v>
      </c>
      <c r="F132" t="str">
        <f>VLOOKUP(A132,HOP!A:C,3,0)</f>
        <v>2544288</v>
      </c>
      <c r="G132">
        <f>D132-E132</f>
        <v>0</v>
      </c>
      <c r="H132" t="str">
        <f>$H$1&amp;F132</f>
        <v>，2544288</v>
      </c>
      <c r="I132" t="str">
        <f>VLOOKUP(A132,HOP!A:U,21,0)</f>
        <v>直连</v>
      </c>
    </row>
    <row r="133" ht="14.25" customHeight="1" spans="1:9">
      <c r="A133" s="6" t="s">
        <v>808</v>
      </c>
      <c r="B133" s="7" t="s">
        <v>107</v>
      </c>
      <c r="C133" s="7" t="s">
        <v>82</v>
      </c>
      <c r="D133" s="3">
        <v>109</v>
      </c>
      <c r="E133" t="str">
        <f>VLOOKUP(A133,HOP!A:L,12,0)</f>
        <v>109.00</v>
      </c>
      <c r="F133" t="str">
        <f>VLOOKUP(A133,HOP!A:C,3,0)</f>
        <v>2544434</v>
      </c>
      <c r="G133">
        <f>D133-E133</f>
        <v>0</v>
      </c>
      <c r="H133" t="str">
        <f>$H$1&amp;F133</f>
        <v>，2544434</v>
      </c>
      <c r="I133" t="str">
        <f>VLOOKUP(A133,HOP!A:U,21,0)</f>
        <v>直连</v>
      </c>
    </row>
    <row r="135" spans="4:4">
      <c r="D135" s="3">
        <f>SUM(D2:D134)</f>
        <v>15872</v>
      </c>
    </row>
    <row r="136" ht="14.25" spans="4:4">
      <c r="D136" s="8" t="s">
        <v>23</v>
      </c>
    </row>
    <row r="140" spans="1:1">
      <c r="A140" t="s">
        <v>829</v>
      </c>
    </row>
    <row r="141" spans="1:1">
      <c r="A141" s="5" t="s">
        <v>830</v>
      </c>
    </row>
  </sheetData>
  <autoFilter ref="A1:I133">
    <filterColumn colId="3">
      <filters>
        <filter val="52.00"/>
        <filter val="53.00"/>
        <filter val="60.00"/>
        <filter val="61.00"/>
        <filter val="65.00"/>
        <filter val="70.00"/>
        <filter val="71.00"/>
        <filter val="72.00"/>
        <filter val="73.00"/>
        <filter val="74.00"/>
        <filter val="75.00"/>
        <filter val="77.00"/>
        <filter val="78.00"/>
        <filter val="79.00"/>
        <filter val="80.00"/>
        <filter val="81.00"/>
        <filter val="82.00"/>
        <filter val="83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6.00"/>
        <filter val="97.00"/>
        <filter val="101.00"/>
        <filter val="104.00"/>
        <filter val="105.00"/>
        <filter val="106.00"/>
        <filter val="107.00"/>
        <filter val="109.00"/>
        <filter val="110.00"/>
        <filter val="111.00"/>
        <filter val="112.00"/>
        <filter val="113.00"/>
        <filter val="114.00"/>
        <filter val="115.00"/>
        <filter val="117.00"/>
        <filter val="118.00"/>
        <filter val="120.00"/>
        <filter val="122.00"/>
        <filter val="123.00"/>
        <filter val="124.00"/>
        <filter val="125.00"/>
        <filter val="128.00"/>
        <filter val="129.00"/>
        <filter val="130.00"/>
        <filter val="132.00"/>
        <filter val="133.00"/>
        <filter val="134.00"/>
        <filter val="136.00"/>
        <filter val="138.00"/>
        <filter val="142.00"/>
        <filter val="143.00"/>
        <filter val="145.00"/>
        <filter val="149.00"/>
        <filter val="152.00"/>
        <filter val="153.00"/>
        <filter val="162.00"/>
        <filter val="164.00"/>
        <filter val="169.00"/>
        <filter val="170.00"/>
        <filter val="196.00"/>
        <filter val="222.00"/>
        <filter val="231.00"/>
        <filter val="250.00"/>
        <filter val="259.00"/>
        <filter val="270.00"/>
        <filter val="280.00"/>
        <filter val="285.00"/>
        <filter val="300.00"/>
        <filter val="318.00"/>
        <filter val="356.00"/>
        <filter val="428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831</v>
      </c>
      <c r="B1" s="2" t="s">
        <v>832</v>
      </c>
      <c r="C1" s="2" t="s">
        <v>833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834</v>
      </c>
      <c r="I1" s="2" t="s">
        <v>835</v>
      </c>
      <c r="J1" s="2" t="s">
        <v>836</v>
      </c>
      <c r="K1" s="2" t="s">
        <v>837</v>
      </c>
      <c r="L1" s="2" t="s">
        <v>838</v>
      </c>
      <c r="M1" s="2" t="s">
        <v>839</v>
      </c>
      <c r="N1" s="2" t="s">
        <v>840</v>
      </c>
      <c r="O1" s="2" t="s">
        <v>841</v>
      </c>
      <c r="P1" s="2" t="s">
        <v>842</v>
      </c>
      <c r="Q1" s="2" t="s">
        <v>843</v>
      </c>
      <c r="R1" s="2" t="s">
        <v>844</v>
      </c>
      <c r="S1" s="2" t="s">
        <v>845</v>
      </c>
      <c r="T1" s="2" t="s">
        <v>846</v>
      </c>
      <c r="U1" s="2" t="s">
        <v>847</v>
      </c>
    </row>
    <row r="2" s="1" customFormat="1" spans="1:21">
      <c r="A2" s="1" t="s">
        <v>795</v>
      </c>
      <c r="B2" s="1" t="s">
        <v>107</v>
      </c>
      <c r="C2" s="1" t="s">
        <v>848</v>
      </c>
      <c r="D2" s="1" t="s">
        <v>797</v>
      </c>
      <c r="E2" s="1" t="s">
        <v>798</v>
      </c>
      <c r="F2" s="1" t="s">
        <v>107</v>
      </c>
      <c r="G2" s="1" t="s">
        <v>82</v>
      </c>
      <c r="H2" s="1" t="s">
        <v>824</v>
      </c>
      <c r="I2" s="1" t="s">
        <v>849</v>
      </c>
      <c r="J2" s="1" t="s">
        <v>850</v>
      </c>
      <c r="K2" s="1" t="s">
        <v>849</v>
      </c>
      <c r="L2" s="1" t="s">
        <v>849</v>
      </c>
      <c r="M2" s="1" t="s">
        <v>851</v>
      </c>
      <c r="N2" s="1" t="s">
        <v>851</v>
      </c>
      <c r="O2" s="1" t="s">
        <v>852</v>
      </c>
      <c r="P2" s="1" t="s">
        <v>853</v>
      </c>
      <c r="Q2" s="1" t="s">
        <v>854</v>
      </c>
      <c r="R2" s="1" t="s">
        <v>855</v>
      </c>
      <c r="S2" s="1" t="s">
        <v>74</v>
      </c>
      <c r="T2" s="1" t="s">
        <v>36</v>
      </c>
      <c r="U2" s="1" t="s">
        <v>856</v>
      </c>
    </row>
    <row r="3" s="1" customFormat="1" spans="1:21">
      <c r="A3" s="1" t="s">
        <v>743</v>
      </c>
      <c r="B3" s="1" t="s">
        <v>107</v>
      </c>
      <c r="C3" s="1" t="s">
        <v>857</v>
      </c>
      <c r="D3" s="1" t="s">
        <v>745</v>
      </c>
      <c r="E3" s="1" t="s">
        <v>746</v>
      </c>
      <c r="F3" s="1" t="s">
        <v>107</v>
      </c>
      <c r="G3" s="1" t="s">
        <v>82</v>
      </c>
      <c r="H3" s="1" t="s">
        <v>824</v>
      </c>
      <c r="I3" s="1" t="s">
        <v>858</v>
      </c>
      <c r="J3" s="1" t="s">
        <v>850</v>
      </c>
      <c r="K3" s="1" t="s">
        <v>858</v>
      </c>
      <c r="L3" s="1" t="s">
        <v>858</v>
      </c>
      <c r="M3" s="1" t="s">
        <v>851</v>
      </c>
      <c r="N3" s="1" t="s">
        <v>851</v>
      </c>
      <c r="O3" s="1" t="s">
        <v>852</v>
      </c>
      <c r="P3" s="1" t="s">
        <v>853</v>
      </c>
      <c r="Q3" s="1" t="s">
        <v>854</v>
      </c>
      <c r="R3" s="1" t="s">
        <v>859</v>
      </c>
      <c r="S3" s="1" t="s">
        <v>74</v>
      </c>
      <c r="T3" s="1" t="s">
        <v>36</v>
      </c>
      <c r="U3" s="1" t="s">
        <v>856</v>
      </c>
    </row>
    <row r="4" s="1" customFormat="1" spans="1:21">
      <c r="A4" s="1" t="s">
        <v>321</v>
      </c>
      <c r="B4" s="1" t="s">
        <v>107</v>
      </c>
      <c r="C4" s="1" t="s">
        <v>860</v>
      </c>
      <c r="D4" s="1" t="s">
        <v>323</v>
      </c>
      <c r="E4" s="1" t="s">
        <v>324</v>
      </c>
      <c r="F4" s="1" t="s">
        <v>107</v>
      </c>
      <c r="G4" s="1" t="s">
        <v>82</v>
      </c>
      <c r="H4" s="1" t="s">
        <v>824</v>
      </c>
      <c r="I4" s="1" t="s">
        <v>861</v>
      </c>
      <c r="J4" s="1" t="s">
        <v>850</v>
      </c>
      <c r="K4" s="1" t="s">
        <v>861</v>
      </c>
      <c r="L4" s="1" t="s">
        <v>861</v>
      </c>
      <c r="M4" s="1" t="s">
        <v>851</v>
      </c>
      <c r="N4" s="1" t="s">
        <v>851</v>
      </c>
      <c r="O4" s="1" t="s">
        <v>852</v>
      </c>
      <c r="P4" s="1" t="s">
        <v>853</v>
      </c>
      <c r="Q4" s="1" t="s">
        <v>854</v>
      </c>
      <c r="R4" s="1" t="s">
        <v>862</v>
      </c>
      <c r="S4" s="1" t="s">
        <v>74</v>
      </c>
      <c r="T4" s="1" t="s">
        <v>36</v>
      </c>
      <c r="U4" s="1" t="s">
        <v>856</v>
      </c>
    </row>
    <row r="5" s="1" customFormat="1" spans="1:21">
      <c r="A5" s="1" t="s">
        <v>548</v>
      </c>
      <c r="B5" s="1" t="s">
        <v>107</v>
      </c>
      <c r="C5" s="1" t="s">
        <v>863</v>
      </c>
      <c r="D5" s="1" t="s">
        <v>864</v>
      </c>
      <c r="E5" s="1" t="s">
        <v>551</v>
      </c>
      <c r="F5" s="1" t="s">
        <v>107</v>
      </c>
      <c r="G5" s="1" t="s">
        <v>82</v>
      </c>
      <c r="H5" s="1" t="s">
        <v>824</v>
      </c>
      <c r="I5" s="1" t="s">
        <v>865</v>
      </c>
      <c r="J5" s="1" t="s">
        <v>850</v>
      </c>
      <c r="K5" s="1" t="s">
        <v>865</v>
      </c>
      <c r="L5" s="1" t="s">
        <v>865</v>
      </c>
      <c r="M5" s="1" t="s">
        <v>851</v>
      </c>
      <c r="N5" s="1" t="s">
        <v>851</v>
      </c>
      <c r="O5" s="1" t="s">
        <v>852</v>
      </c>
      <c r="P5" s="1" t="s">
        <v>853</v>
      </c>
      <c r="Q5" s="1" t="s">
        <v>854</v>
      </c>
      <c r="R5" s="1" t="s">
        <v>866</v>
      </c>
      <c r="S5" s="1" t="s">
        <v>74</v>
      </c>
      <c r="T5" s="1" t="s">
        <v>36</v>
      </c>
      <c r="U5" s="1" t="s">
        <v>856</v>
      </c>
    </row>
    <row r="6" s="1" customFormat="1" spans="1:21">
      <c r="A6" s="1" t="s">
        <v>328</v>
      </c>
      <c r="B6" s="1" t="s">
        <v>107</v>
      </c>
      <c r="C6" s="1" t="s">
        <v>867</v>
      </c>
      <c r="D6" s="1" t="s">
        <v>330</v>
      </c>
      <c r="E6" s="1" t="s">
        <v>331</v>
      </c>
      <c r="F6" s="1" t="s">
        <v>107</v>
      </c>
      <c r="G6" s="1" t="s">
        <v>82</v>
      </c>
      <c r="H6" s="1" t="s">
        <v>824</v>
      </c>
      <c r="I6" s="1" t="s">
        <v>868</v>
      </c>
      <c r="J6" s="1" t="s">
        <v>850</v>
      </c>
      <c r="K6" s="1" t="s">
        <v>868</v>
      </c>
      <c r="L6" s="1" t="s">
        <v>868</v>
      </c>
      <c r="M6" s="1" t="s">
        <v>851</v>
      </c>
      <c r="N6" s="1" t="s">
        <v>851</v>
      </c>
      <c r="O6" s="1" t="s">
        <v>852</v>
      </c>
      <c r="P6" s="1" t="s">
        <v>853</v>
      </c>
      <c r="Q6" s="1" t="s">
        <v>854</v>
      </c>
      <c r="R6" s="1" t="s">
        <v>869</v>
      </c>
      <c r="S6" s="1" t="s">
        <v>74</v>
      </c>
      <c r="T6" s="1" t="s">
        <v>36</v>
      </c>
      <c r="U6" s="1" t="s">
        <v>856</v>
      </c>
    </row>
    <row r="7" s="1" customFormat="1" spans="1:21">
      <c r="A7" s="1" t="s">
        <v>271</v>
      </c>
      <c r="B7" s="1" t="s">
        <v>107</v>
      </c>
      <c r="C7" s="1" t="s">
        <v>870</v>
      </c>
      <c r="D7" s="1" t="s">
        <v>273</v>
      </c>
      <c r="E7" s="1" t="s">
        <v>274</v>
      </c>
      <c r="F7" s="1" t="s">
        <v>107</v>
      </c>
      <c r="G7" s="1" t="s">
        <v>82</v>
      </c>
      <c r="H7" s="1" t="s">
        <v>824</v>
      </c>
      <c r="I7" s="1" t="s">
        <v>871</v>
      </c>
      <c r="J7" s="1" t="s">
        <v>850</v>
      </c>
      <c r="K7" s="1" t="s">
        <v>871</v>
      </c>
      <c r="L7" s="1" t="s">
        <v>871</v>
      </c>
      <c r="M7" s="1" t="s">
        <v>851</v>
      </c>
      <c r="N7" s="1" t="s">
        <v>851</v>
      </c>
      <c r="O7" s="1" t="s">
        <v>852</v>
      </c>
      <c r="P7" s="1" t="s">
        <v>853</v>
      </c>
      <c r="Q7" s="1" t="s">
        <v>854</v>
      </c>
      <c r="R7" s="1" t="s">
        <v>872</v>
      </c>
      <c r="S7" s="1" t="s">
        <v>74</v>
      </c>
      <c r="T7" s="1" t="s">
        <v>36</v>
      </c>
      <c r="U7" s="1" t="s">
        <v>856</v>
      </c>
    </row>
    <row r="8" s="1" customFormat="1" spans="1:21">
      <c r="A8" s="1" t="s">
        <v>181</v>
      </c>
      <c r="B8" s="1" t="s">
        <v>107</v>
      </c>
      <c r="C8" s="1" t="s">
        <v>873</v>
      </c>
      <c r="D8" s="1" t="s">
        <v>874</v>
      </c>
      <c r="E8" s="1" t="s">
        <v>184</v>
      </c>
      <c r="F8" s="1" t="s">
        <v>107</v>
      </c>
      <c r="G8" s="1" t="s">
        <v>82</v>
      </c>
      <c r="H8" s="1" t="s">
        <v>824</v>
      </c>
      <c r="I8" s="1" t="s">
        <v>875</v>
      </c>
      <c r="J8" s="1" t="s">
        <v>850</v>
      </c>
      <c r="K8" s="1" t="s">
        <v>875</v>
      </c>
      <c r="L8" s="1" t="s">
        <v>875</v>
      </c>
      <c r="M8" s="1" t="s">
        <v>851</v>
      </c>
      <c r="N8" s="1" t="s">
        <v>851</v>
      </c>
      <c r="O8" s="1" t="s">
        <v>852</v>
      </c>
      <c r="P8" s="1" t="s">
        <v>853</v>
      </c>
      <c r="Q8" s="1" t="s">
        <v>854</v>
      </c>
      <c r="R8" s="1" t="s">
        <v>876</v>
      </c>
      <c r="S8" s="1" t="s">
        <v>74</v>
      </c>
      <c r="T8" s="1" t="s">
        <v>36</v>
      </c>
      <c r="U8" s="1" t="s">
        <v>856</v>
      </c>
    </row>
    <row r="9" s="1" customFormat="1" spans="1:21">
      <c r="A9" s="1" t="s">
        <v>235</v>
      </c>
      <c r="B9" s="1" t="s">
        <v>107</v>
      </c>
      <c r="C9" s="1" t="s">
        <v>877</v>
      </c>
      <c r="D9" s="1" t="s">
        <v>237</v>
      </c>
      <c r="E9" s="1" t="s">
        <v>878</v>
      </c>
      <c r="F9" s="1" t="s">
        <v>107</v>
      </c>
      <c r="G9" s="1" t="s">
        <v>82</v>
      </c>
      <c r="H9" s="1" t="s">
        <v>824</v>
      </c>
      <c r="I9" s="1" t="s">
        <v>879</v>
      </c>
      <c r="J9" s="1" t="s">
        <v>850</v>
      </c>
      <c r="K9" s="1" t="s">
        <v>879</v>
      </c>
      <c r="L9" s="1" t="s">
        <v>879</v>
      </c>
      <c r="M9" s="1" t="s">
        <v>851</v>
      </c>
      <c r="N9" s="1" t="s">
        <v>851</v>
      </c>
      <c r="O9" s="1" t="s">
        <v>852</v>
      </c>
      <c r="P9" s="1" t="s">
        <v>853</v>
      </c>
      <c r="Q9" s="1" t="s">
        <v>854</v>
      </c>
      <c r="R9" s="1" t="s">
        <v>880</v>
      </c>
      <c r="S9" s="1" t="s">
        <v>74</v>
      </c>
      <c r="T9" s="1" t="s">
        <v>36</v>
      </c>
      <c r="U9" s="1" t="s">
        <v>856</v>
      </c>
    </row>
    <row r="10" s="1" customFormat="1" spans="1:21">
      <c r="A10" s="1" t="s">
        <v>442</v>
      </c>
      <c r="B10" s="1" t="s">
        <v>107</v>
      </c>
      <c r="C10" s="1" t="s">
        <v>881</v>
      </c>
      <c r="D10" s="1" t="s">
        <v>444</v>
      </c>
      <c r="E10" s="1" t="s">
        <v>445</v>
      </c>
      <c r="F10" s="1" t="s">
        <v>107</v>
      </c>
      <c r="G10" s="1" t="s">
        <v>82</v>
      </c>
      <c r="H10" s="1" t="s">
        <v>824</v>
      </c>
      <c r="I10" s="1" t="s">
        <v>882</v>
      </c>
      <c r="J10" s="1" t="s">
        <v>850</v>
      </c>
      <c r="K10" s="1" t="s">
        <v>882</v>
      </c>
      <c r="L10" s="1" t="s">
        <v>882</v>
      </c>
      <c r="M10" s="1" t="s">
        <v>851</v>
      </c>
      <c r="N10" s="1" t="s">
        <v>851</v>
      </c>
      <c r="O10" s="1" t="s">
        <v>852</v>
      </c>
      <c r="P10" s="1" t="s">
        <v>853</v>
      </c>
      <c r="Q10" s="1" t="s">
        <v>854</v>
      </c>
      <c r="R10" s="1" t="s">
        <v>883</v>
      </c>
      <c r="S10" s="1" t="s">
        <v>74</v>
      </c>
      <c r="T10" s="1" t="s">
        <v>36</v>
      </c>
      <c r="U10" s="1" t="s">
        <v>856</v>
      </c>
    </row>
    <row r="11" s="1" customFormat="1" spans="1:21">
      <c r="A11" s="1" t="s">
        <v>482</v>
      </c>
      <c r="B11" s="1" t="s">
        <v>107</v>
      </c>
      <c r="C11" s="1" t="s">
        <v>884</v>
      </c>
      <c r="D11" s="1" t="s">
        <v>484</v>
      </c>
      <c r="E11" s="1" t="s">
        <v>485</v>
      </c>
      <c r="F11" s="1" t="s">
        <v>107</v>
      </c>
      <c r="G11" s="1" t="s">
        <v>82</v>
      </c>
      <c r="H11" s="1" t="s">
        <v>824</v>
      </c>
      <c r="I11" s="1" t="s">
        <v>885</v>
      </c>
      <c r="J11" s="1" t="s">
        <v>850</v>
      </c>
      <c r="K11" s="1" t="s">
        <v>885</v>
      </c>
      <c r="L11" s="1" t="s">
        <v>885</v>
      </c>
      <c r="M11" s="1" t="s">
        <v>851</v>
      </c>
      <c r="N11" s="1" t="s">
        <v>851</v>
      </c>
      <c r="O11" s="1" t="s">
        <v>852</v>
      </c>
      <c r="P11" s="1" t="s">
        <v>853</v>
      </c>
      <c r="Q11" s="1" t="s">
        <v>854</v>
      </c>
      <c r="R11" s="1" t="s">
        <v>886</v>
      </c>
      <c r="S11" s="1" t="s">
        <v>74</v>
      </c>
      <c r="T11" s="1" t="s">
        <v>36</v>
      </c>
      <c r="U11" s="1" t="s">
        <v>856</v>
      </c>
    </row>
    <row r="12" s="1" customFormat="1" spans="1:21">
      <c r="A12" s="1" t="s">
        <v>766</v>
      </c>
      <c r="B12" s="1" t="s">
        <v>107</v>
      </c>
      <c r="C12" s="1" t="s">
        <v>887</v>
      </c>
      <c r="D12" s="1" t="s">
        <v>888</v>
      </c>
      <c r="E12" s="1" t="s">
        <v>889</v>
      </c>
      <c r="F12" s="1" t="s">
        <v>107</v>
      </c>
      <c r="G12" s="1" t="s">
        <v>82</v>
      </c>
      <c r="H12" s="1" t="s">
        <v>824</v>
      </c>
      <c r="I12" s="1" t="s">
        <v>890</v>
      </c>
      <c r="J12" s="1" t="s">
        <v>850</v>
      </c>
      <c r="K12" s="1" t="s">
        <v>890</v>
      </c>
      <c r="L12" s="1" t="s">
        <v>890</v>
      </c>
      <c r="M12" s="1" t="s">
        <v>851</v>
      </c>
      <c r="N12" s="1" t="s">
        <v>851</v>
      </c>
      <c r="O12" s="1" t="s">
        <v>852</v>
      </c>
      <c r="P12" s="1" t="s">
        <v>853</v>
      </c>
      <c r="Q12" s="1" t="s">
        <v>854</v>
      </c>
      <c r="R12" s="1" t="s">
        <v>891</v>
      </c>
      <c r="S12" s="1" t="s">
        <v>74</v>
      </c>
      <c r="T12" s="1" t="s">
        <v>36</v>
      </c>
      <c r="U12" s="1" t="s">
        <v>856</v>
      </c>
    </row>
    <row r="13" s="1" customFormat="1" spans="1:21">
      <c r="A13" s="1" t="s">
        <v>722</v>
      </c>
      <c r="B13" s="1" t="s">
        <v>107</v>
      </c>
      <c r="C13" s="1" t="s">
        <v>892</v>
      </c>
      <c r="D13" s="1" t="s">
        <v>342</v>
      </c>
      <c r="E13" s="1" t="s">
        <v>723</v>
      </c>
      <c r="F13" s="1" t="s">
        <v>107</v>
      </c>
      <c r="G13" s="1" t="s">
        <v>82</v>
      </c>
      <c r="H13" s="1" t="s">
        <v>824</v>
      </c>
      <c r="I13" s="1" t="s">
        <v>893</v>
      </c>
      <c r="J13" s="1" t="s">
        <v>850</v>
      </c>
      <c r="K13" s="1" t="s">
        <v>893</v>
      </c>
      <c r="L13" s="1" t="s">
        <v>893</v>
      </c>
      <c r="M13" s="1" t="s">
        <v>851</v>
      </c>
      <c r="N13" s="1" t="s">
        <v>851</v>
      </c>
      <c r="O13" s="1" t="s">
        <v>852</v>
      </c>
      <c r="P13" s="1" t="s">
        <v>853</v>
      </c>
      <c r="Q13" s="1" t="s">
        <v>854</v>
      </c>
      <c r="R13" s="1" t="s">
        <v>894</v>
      </c>
      <c r="S13" s="1" t="s">
        <v>74</v>
      </c>
      <c r="T13" s="1" t="s">
        <v>36</v>
      </c>
      <c r="U13" s="1" t="s">
        <v>856</v>
      </c>
    </row>
    <row r="14" s="1" customFormat="1" spans="1:21">
      <c r="A14" s="1" t="s">
        <v>524</v>
      </c>
      <c r="B14" s="1" t="s">
        <v>107</v>
      </c>
      <c r="C14" s="1" t="s">
        <v>895</v>
      </c>
      <c r="D14" s="1" t="s">
        <v>526</v>
      </c>
      <c r="E14" s="1" t="s">
        <v>527</v>
      </c>
      <c r="F14" s="1" t="s">
        <v>107</v>
      </c>
      <c r="G14" s="1" t="s">
        <v>82</v>
      </c>
      <c r="H14" s="1" t="s">
        <v>824</v>
      </c>
      <c r="I14" s="1" t="s">
        <v>896</v>
      </c>
      <c r="J14" s="1" t="s">
        <v>850</v>
      </c>
      <c r="K14" s="1" t="s">
        <v>896</v>
      </c>
      <c r="L14" s="1" t="s">
        <v>896</v>
      </c>
      <c r="M14" s="1" t="s">
        <v>851</v>
      </c>
      <c r="N14" s="1" t="s">
        <v>851</v>
      </c>
      <c r="O14" s="1" t="s">
        <v>852</v>
      </c>
      <c r="P14" s="1" t="s">
        <v>853</v>
      </c>
      <c r="Q14" s="1" t="s">
        <v>854</v>
      </c>
      <c r="R14" s="1" t="s">
        <v>897</v>
      </c>
      <c r="S14" s="1" t="s">
        <v>74</v>
      </c>
      <c r="T14" s="1" t="s">
        <v>36</v>
      </c>
      <c r="U14" s="1" t="s">
        <v>856</v>
      </c>
    </row>
    <row r="15" s="1" customFormat="1" spans="1:21">
      <c r="A15" s="1" t="s">
        <v>644</v>
      </c>
      <c r="B15" s="1" t="s">
        <v>107</v>
      </c>
      <c r="C15" s="1" t="s">
        <v>898</v>
      </c>
      <c r="D15" s="1" t="s">
        <v>646</v>
      </c>
      <c r="E15" s="1" t="s">
        <v>647</v>
      </c>
      <c r="F15" s="1" t="s">
        <v>107</v>
      </c>
      <c r="G15" s="1" t="s">
        <v>82</v>
      </c>
      <c r="H15" s="1" t="s">
        <v>824</v>
      </c>
      <c r="I15" s="1" t="s">
        <v>875</v>
      </c>
      <c r="J15" s="1" t="s">
        <v>850</v>
      </c>
      <c r="K15" s="1" t="s">
        <v>875</v>
      </c>
      <c r="L15" s="1" t="s">
        <v>875</v>
      </c>
      <c r="M15" s="1" t="s">
        <v>851</v>
      </c>
      <c r="N15" s="1" t="s">
        <v>851</v>
      </c>
      <c r="O15" s="1" t="s">
        <v>852</v>
      </c>
      <c r="P15" s="1" t="s">
        <v>853</v>
      </c>
      <c r="Q15" s="1" t="s">
        <v>854</v>
      </c>
      <c r="R15" s="1" t="s">
        <v>899</v>
      </c>
      <c r="S15" s="1" t="s">
        <v>74</v>
      </c>
      <c r="T15" s="1" t="s">
        <v>36</v>
      </c>
      <c r="U15" s="1" t="s">
        <v>856</v>
      </c>
    </row>
    <row r="16" s="1" customFormat="1" spans="1:21">
      <c r="A16" s="1" t="s">
        <v>583</v>
      </c>
      <c r="B16" s="1" t="s">
        <v>107</v>
      </c>
      <c r="C16" s="1" t="s">
        <v>900</v>
      </c>
      <c r="D16" s="1" t="s">
        <v>585</v>
      </c>
      <c r="E16" s="1" t="s">
        <v>586</v>
      </c>
      <c r="F16" s="1" t="s">
        <v>107</v>
      </c>
      <c r="G16" s="1" t="s">
        <v>82</v>
      </c>
      <c r="H16" s="1" t="s">
        <v>824</v>
      </c>
      <c r="I16" s="1" t="s">
        <v>901</v>
      </c>
      <c r="J16" s="1" t="s">
        <v>850</v>
      </c>
      <c r="K16" s="1" t="s">
        <v>901</v>
      </c>
      <c r="L16" s="1" t="s">
        <v>901</v>
      </c>
      <c r="M16" s="1" t="s">
        <v>851</v>
      </c>
      <c r="N16" s="1" t="s">
        <v>851</v>
      </c>
      <c r="O16" s="1" t="s">
        <v>852</v>
      </c>
      <c r="P16" s="1" t="s">
        <v>853</v>
      </c>
      <c r="Q16" s="1" t="s">
        <v>854</v>
      </c>
      <c r="R16" s="1" t="s">
        <v>902</v>
      </c>
      <c r="S16" s="1" t="s">
        <v>74</v>
      </c>
      <c r="T16" s="1" t="s">
        <v>36</v>
      </c>
      <c r="U16" s="1" t="s">
        <v>856</v>
      </c>
    </row>
    <row r="17" s="1" customFormat="1" spans="1:21">
      <c r="A17" s="1" t="s">
        <v>376</v>
      </c>
      <c r="B17" s="1" t="s">
        <v>107</v>
      </c>
      <c r="C17" s="1" t="s">
        <v>903</v>
      </c>
      <c r="D17" s="1" t="s">
        <v>378</v>
      </c>
      <c r="E17" s="1" t="s">
        <v>379</v>
      </c>
      <c r="F17" s="1" t="s">
        <v>107</v>
      </c>
      <c r="G17" s="1" t="s">
        <v>82</v>
      </c>
      <c r="H17" s="1" t="s">
        <v>824</v>
      </c>
      <c r="I17" s="1" t="s">
        <v>882</v>
      </c>
      <c r="J17" s="1" t="s">
        <v>850</v>
      </c>
      <c r="K17" s="1" t="s">
        <v>882</v>
      </c>
      <c r="L17" s="1" t="s">
        <v>882</v>
      </c>
      <c r="M17" s="1" t="s">
        <v>851</v>
      </c>
      <c r="N17" s="1" t="s">
        <v>851</v>
      </c>
      <c r="O17" s="1" t="s">
        <v>852</v>
      </c>
      <c r="P17" s="1" t="s">
        <v>853</v>
      </c>
      <c r="Q17" s="1" t="s">
        <v>854</v>
      </c>
      <c r="R17" s="1" t="s">
        <v>904</v>
      </c>
      <c r="S17" s="1" t="s">
        <v>74</v>
      </c>
      <c r="T17" s="1" t="s">
        <v>36</v>
      </c>
      <c r="U17" s="1" t="s">
        <v>856</v>
      </c>
    </row>
    <row r="18" s="1" customFormat="1" spans="1:21">
      <c r="A18" s="1" t="s">
        <v>725</v>
      </c>
      <c r="B18" s="1" t="s">
        <v>107</v>
      </c>
      <c r="C18" s="1" t="s">
        <v>905</v>
      </c>
      <c r="D18" s="1" t="s">
        <v>906</v>
      </c>
      <c r="E18" s="1" t="s">
        <v>728</v>
      </c>
      <c r="F18" s="1" t="s">
        <v>107</v>
      </c>
      <c r="G18" s="1" t="s">
        <v>82</v>
      </c>
      <c r="H18" s="1" t="s">
        <v>824</v>
      </c>
      <c r="I18" s="1" t="s">
        <v>907</v>
      </c>
      <c r="J18" s="1" t="s">
        <v>850</v>
      </c>
      <c r="K18" s="1" t="s">
        <v>907</v>
      </c>
      <c r="L18" s="1" t="s">
        <v>907</v>
      </c>
      <c r="M18" s="1" t="s">
        <v>851</v>
      </c>
      <c r="N18" s="1" t="s">
        <v>851</v>
      </c>
      <c r="O18" s="1" t="s">
        <v>852</v>
      </c>
      <c r="P18" s="1" t="s">
        <v>853</v>
      </c>
      <c r="Q18" s="1" t="s">
        <v>854</v>
      </c>
      <c r="R18" s="1" t="s">
        <v>908</v>
      </c>
      <c r="S18" s="1" t="s">
        <v>74</v>
      </c>
      <c r="T18" s="1" t="s">
        <v>36</v>
      </c>
      <c r="U18" s="1" t="s">
        <v>856</v>
      </c>
    </row>
    <row r="19" s="1" customFormat="1" spans="1:21">
      <c r="A19" s="1" t="s">
        <v>627</v>
      </c>
      <c r="B19" s="1" t="s">
        <v>107</v>
      </c>
      <c r="C19" s="1" t="s">
        <v>909</v>
      </c>
      <c r="D19" s="1" t="s">
        <v>629</v>
      </c>
      <c r="E19" s="1" t="s">
        <v>630</v>
      </c>
      <c r="F19" s="1" t="s">
        <v>107</v>
      </c>
      <c r="G19" s="1" t="s">
        <v>82</v>
      </c>
      <c r="H19" s="1" t="s">
        <v>824</v>
      </c>
      <c r="I19" s="1" t="s">
        <v>907</v>
      </c>
      <c r="J19" s="1" t="s">
        <v>850</v>
      </c>
      <c r="K19" s="1" t="s">
        <v>907</v>
      </c>
      <c r="L19" s="1" t="s">
        <v>907</v>
      </c>
      <c r="M19" s="1" t="s">
        <v>851</v>
      </c>
      <c r="N19" s="1" t="s">
        <v>851</v>
      </c>
      <c r="O19" s="1" t="s">
        <v>852</v>
      </c>
      <c r="P19" s="1" t="s">
        <v>853</v>
      </c>
      <c r="Q19" s="1" t="s">
        <v>854</v>
      </c>
      <c r="R19" s="1" t="s">
        <v>910</v>
      </c>
      <c r="S19" s="1" t="s">
        <v>74</v>
      </c>
      <c r="T19" s="1" t="s">
        <v>36</v>
      </c>
      <c r="U19" s="1" t="s">
        <v>856</v>
      </c>
    </row>
    <row r="20" s="1" customFormat="1" spans="1:21">
      <c r="A20" s="1" t="s">
        <v>790</v>
      </c>
      <c r="B20" s="1" t="s">
        <v>107</v>
      </c>
      <c r="C20" s="1" t="s">
        <v>911</v>
      </c>
      <c r="D20" s="1" t="s">
        <v>792</v>
      </c>
      <c r="E20" s="1" t="s">
        <v>793</v>
      </c>
      <c r="F20" s="1" t="s">
        <v>107</v>
      </c>
      <c r="G20" s="1" t="s">
        <v>82</v>
      </c>
      <c r="H20" s="1" t="s">
        <v>824</v>
      </c>
      <c r="I20" s="1" t="s">
        <v>912</v>
      </c>
      <c r="J20" s="1" t="s">
        <v>850</v>
      </c>
      <c r="K20" s="1" t="s">
        <v>912</v>
      </c>
      <c r="L20" s="1" t="s">
        <v>912</v>
      </c>
      <c r="M20" s="1" t="s">
        <v>851</v>
      </c>
      <c r="N20" s="1" t="s">
        <v>851</v>
      </c>
      <c r="O20" s="1" t="s">
        <v>852</v>
      </c>
      <c r="P20" s="1" t="s">
        <v>853</v>
      </c>
      <c r="Q20" s="1" t="s">
        <v>854</v>
      </c>
      <c r="R20" s="1" t="s">
        <v>913</v>
      </c>
      <c r="S20" s="1" t="s">
        <v>74</v>
      </c>
      <c r="T20" s="1" t="s">
        <v>36</v>
      </c>
      <c r="U20" s="1" t="s">
        <v>856</v>
      </c>
    </row>
    <row r="21" s="1" customFormat="1" spans="1:21">
      <c r="A21" s="1" t="s">
        <v>602</v>
      </c>
      <c r="B21" s="1" t="s">
        <v>107</v>
      </c>
      <c r="C21" s="1" t="s">
        <v>914</v>
      </c>
      <c r="D21" s="1" t="s">
        <v>604</v>
      </c>
      <c r="E21" s="1" t="s">
        <v>605</v>
      </c>
      <c r="F21" s="1" t="s">
        <v>107</v>
      </c>
      <c r="G21" s="1" t="s">
        <v>82</v>
      </c>
      <c r="H21" s="1" t="s">
        <v>824</v>
      </c>
      <c r="I21" s="1" t="s">
        <v>907</v>
      </c>
      <c r="J21" s="1" t="s">
        <v>850</v>
      </c>
      <c r="K21" s="1" t="s">
        <v>907</v>
      </c>
      <c r="L21" s="1" t="s">
        <v>907</v>
      </c>
      <c r="M21" s="1" t="s">
        <v>851</v>
      </c>
      <c r="N21" s="1" t="s">
        <v>851</v>
      </c>
      <c r="O21" s="1" t="s">
        <v>852</v>
      </c>
      <c r="P21" s="1" t="s">
        <v>853</v>
      </c>
      <c r="Q21" s="1" t="s">
        <v>854</v>
      </c>
      <c r="R21" s="1" t="s">
        <v>915</v>
      </c>
      <c r="S21" s="1" t="s">
        <v>74</v>
      </c>
      <c r="T21" s="1" t="s">
        <v>36</v>
      </c>
      <c r="U21" s="1" t="s">
        <v>856</v>
      </c>
    </row>
    <row r="22" s="1" customFormat="1" spans="1:21">
      <c r="A22" s="1" t="s">
        <v>559</v>
      </c>
      <c r="B22" s="1" t="s">
        <v>107</v>
      </c>
      <c r="C22" s="1" t="s">
        <v>916</v>
      </c>
      <c r="D22" s="1" t="s">
        <v>342</v>
      </c>
      <c r="E22" s="1" t="s">
        <v>560</v>
      </c>
      <c r="F22" s="1" t="s">
        <v>107</v>
      </c>
      <c r="G22" s="1" t="s">
        <v>82</v>
      </c>
      <c r="H22" s="1" t="s">
        <v>824</v>
      </c>
      <c r="I22" s="1" t="s">
        <v>917</v>
      </c>
      <c r="J22" s="1" t="s">
        <v>850</v>
      </c>
      <c r="K22" s="1" t="s">
        <v>917</v>
      </c>
      <c r="L22" s="1" t="s">
        <v>917</v>
      </c>
      <c r="M22" s="1" t="s">
        <v>851</v>
      </c>
      <c r="N22" s="1" t="s">
        <v>851</v>
      </c>
      <c r="O22" s="1" t="s">
        <v>852</v>
      </c>
      <c r="P22" s="1" t="s">
        <v>853</v>
      </c>
      <c r="Q22" s="1" t="s">
        <v>854</v>
      </c>
      <c r="R22" s="1" t="s">
        <v>918</v>
      </c>
      <c r="S22" s="1" t="s">
        <v>74</v>
      </c>
      <c r="T22" s="1" t="s">
        <v>36</v>
      </c>
      <c r="U22" s="1" t="s">
        <v>856</v>
      </c>
    </row>
    <row r="23" s="1" customFormat="1" spans="1:21">
      <c r="A23" s="1" t="s">
        <v>248</v>
      </c>
      <c r="B23" s="1" t="s">
        <v>107</v>
      </c>
      <c r="C23" s="1" t="s">
        <v>919</v>
      </c>
      <c r="D23" s="1" t="s">
        <v>250</v>
      </c>
      <c r="E23" s="1" t="s">
        <v>251</v>
      </c>
      <c r="F23" s="1" t="s">
        <v>107</v>
      </c>
      <c r="G23" s="1" t="s">
        <v>82</v>
      </c>
      <c r="H23" s="1" t="s">
        <v>824</v>
      </c>
      <c r="I23" s="1" t="s">
        <v>871</v>
      </c>
      <c r="J23" s="1" t="s">
        <v>850</v>
      </c>
      <c r="K23" s="1" t="s">
        <v>871</v>
      </c>
      <c r="L23" s="1" t="s">
        <v>871</v>
      </c>
      <c r="M23" s="1" t="s">
        <v>851</v>
      </c>
      <c r="N23" s="1" t="s">
        <v>851</v>
      </c>
      <c r="O23" s="1" t="s">
        <v>852</v>
      </c>
      <c r="P23" s="1" t="s">
        <v>853</v>
      </c>
      <c r="Q23" s="1" t="s">
        <v>854</v>
      </c>
      <c r="R23" s="1" t="s">
        <v>920</v>
      </c>
      <c r="S23" s="1" t="s">
        <v>74</v>
      </c>
      <c r="T23" s="1" t="s">
        <v>36</v>
      </c>
      <c r="U23" s="1" t="s">
        <v>856</v>
      </c>
    </row>
    <row r="24" s="1" customFormat="1" spans="1:21">
      <c r="A24" s="1" t="s">
        <v>553</v>
      </c>
      <c r="B24" s="1" t="s">
        <v>107</v>
      </c>
      <c r="C24" s="1" t="s">
        <v>921</v>
      </c>
      <c r="D24" s="1" t="s">
        <v>555</v>
      </c>
      <c r="E24" s="1" t="s">
        <v>556</v>
      </c>
      <c r="F24" s="1" t="s">
        <v>107</v>
      </c>
      <c r="G24" s="1" t="s">
        <v>82</v>
      </c>
      <c r="H24" s="1" t="s">
        <v>824</v>
      </c>
      <c r="I24" s="1" t="s">
        <v>922</v>
      </c>
      <c r="J24" s="1" t="s">
        <v>850</v>
      </c>
      <c r="K24" s="1" t="s">
        <v>922</v>
      </c>
      <c r="L24" s="1" t="s">
        <v>922</v>
      </c>
      <c r="M24" s="1" t="s">
        <v>851</v>
      </c>
      <c r="N24" s="1" t="s">
        <v>851</v>
      </c>
      <c r="O24" s="1" t="s">
        <v>852</v>
      </c>
      <c r="P24" s="1" t="s">
        <v>853</v>
      </c>
      <c r="Q24" s="1" t="s">
        <v>854</v>
      </c>
      <c r="R24" s="1" t="s">
        <v>923</v>
      </c>
      <c r="S24" s="1" t="s">
        <v>74</v>
      </c>
      <c r="T24" s="1" t="s">
        <v>36</v>
      </c>
      <c r="U24" s="1" t="s">
        <v>856</v>
      </c>
    </row>
    <row r="25" s="1" customFormat="1" spans="1:21">
      <c r="A25" s="1" t="s">
        <v>697</v>
      </c>
      <c r="B25" s="1" t="s">
        <v>107</v>
      </c>
      <c r="C25" s="1" t="s">
        <v>924</v>
      </c>
      <c r="D25" s="1" t="s">
        <v>699</v>
      </c>
      <c r="E25" s="1" t="s">
        <v>700</v>
      </c>
      <c r="F25" s="1" t="s">
        <v>107</v>
      </c>
      <c r="G25" s="1" t="s">
        <v>82</v>
      </c>
      <c r="H25" s="1" t="s">
        <v>824</v>
      </c>
      <c r="I25" s="1" t="s">
        <v>925</v>
      </c>
      <c r="J25" s="1" t="s">
        <v>850</v>
      </c>
      <c r="K25" s="1" t="s">
        <v>925</v>
      </c>
      <c r="L25" s="1" t="s">
        <v>925</v>
      </c>
      <c r="M25" s="1" t="s">
        <v>851</v>
      </c>
      <c r="N25" s="1" t="s">
        <v>851</v>
      </c>
      <c r="O25" s="1" t="s">
        <v>852</v>
      </c>
      <c r="P25" s="1" t="s">
        <v>853</v>
      </c>
      <c r="Q25" s="1" t="s">
        <v>854</v>
      </c>
      <c r="R25" s="1" t="s">
        <v>926</v>
      </c>
      <c r="S25" s="1" t="s">
        <v>74</v>
      </c>
      <c r="T25" s="1" t="s">
        <v>36</v>
      </c>
      <c r="U25" s="1" t="s">
        <v>856</v>
      </c>
    </row>
    <row r="26" s="1" customFormat="1" spans="1:21">
      <c r="A26" s="1" t="s">
        <v>597</v>
      </c>
      <c r="B26" s="1" t="s">
        <v>107</v>
      </c>
      <c r="C26" s="1" t="s">
        <v>927</v>
      </c>
      <c r="D26" s="1" t="s">
        <v>599</v>
      </c>
      <c r="E26" s="1" t="s">
        <v>600</v>
      </c>
      <c r="F26" s="1" t="s">
        <v>107</v>
      </c>
      <c r="G26" s="1" t="s">
        <v>82</v>
      </c>
      <c r="H26" s="1" t="s">
        <v>824</v>
      </c>
      <c r="I26" s="1" t="s">
        <v>849</v>
      </c>
      <c r="J26" s="1" t="s">
        <v>850</v>
      </c>
      <c r="K26" s="1" t="s">
        <v>849</v>
      </c>
      <c r="L26" s="1" t="s">
        <v>849</v>
      </c>
      <c r="M26" s="1" t="s">
        <v>851</v>
      </c>
      <c r="N26" s="1" t="s">
        <v>851</v>
      </c>
      <c r="O26" s="1" t="s">
        <v>852</v>
      </c>
      <c r="P26" s="1" t="s">
        <v>853</v>
      </c>
      <c r="Q26" s="1" t="s">
        <v>854</v>
      </c>
      <c r="R26" s="1" t="s">
        <v>928</v>
      </c>
      <c r="S26" s="1" t="s">
        <v>74</v>
      </c>
      <c r="T26" s="1" t="s">
        <v>36</v>
      </c>
      <c r="U26" s="1" t="s">
        <v>856</v>
      </c>
    </row>
    <row r="27" s="1" customFormat="1" spans="1:21">
      <c r="A27" s="1" t="s">
        <v>712</v>
      </c>
      <c r="B27" s="1" t="s">
        <v>107</v>
      </c>
      <c r="C27" s="1" t="s">
        <v>929</v>
      </c>
      <c r="D27" s="1" t="s">
        <v>714</v>
      </c>
      <c r="E27" s="1" t="s">
        <v>715</v>
      </c>
      <c r="F27" s="1" t="s">
        <v>107</v>
      </c>
      <c r="G27" s="1" t="s">
        <v>82</v>
      </c>
      <c r="H27" s="1" t="s">
        <v>824</v>
      </c>
      <c r="I27" s="1" t="s">
        <v>930</v>
      </c>
      <c r="J27" s="1" t="s">
        <v>850</v>
      </c>
      <c r="K27" s="1" t="s">
        <v>930</v>
      </c>
      <c r="L27" s="1" t="s">
        <v>930</v>
      </c>
      <c r="M27" s="1" t="s">
        <v>851</v>
      </c>
      <c r="N27" s="1" t="s">
        <v>851</v>
      </c>
      <c r="O27" s="1" t="s">
        <v>852</v>
      </c>
      <c r="P27" s="1" t="s">
        <v>853</v>
      </c>
      <c r="Q27" s="1" t="s">
        <v>854</v>
      </c>
      <c r="R27" s="1" t="s">
        <v>928</v>
      </c>
      <c r="S27" s="1" t="s">
        <v>74</v>
      </c>
      <c r="T27" s="1" t="s">
        <v>36</v>
      </c>
      <c r="U27" s="1" t="s">
        <v>856</v>
      </c>
    </row>
    <row r="28" s="1" customFormat="1" spans="1:21">
      <c r="A28" s="1" t="s">
        <v>655</v>
      </c>
      <c r="B28" s="1" t="s">
        <v>107</v>
      </c>
      <c r="C28" s="1" t="s">
        <v>931</v>
      </c>
      <c r="D28" s="1" t="s">
        <v>657</v>
      </c>
      <c r="E28" s="1" t="s">
        <v>658</v>
      </c>
      <c r="F28" s="1" t="s">
        <v>107</v>
      </c>
      <c r="G28" s="1" t="s">
        <v>82</v>
      </c>
      <c r="H28" s="1" t="s">
        <v>824</v>
      </c>
      <c r="I28" s="1" t="s">
        <v>901</v>
      </c>
      <c r="J28" s="1" t="s">
        <v>850</v>
      </c>
      <c r="K28" s="1" t="s">
        <v>901</v>
      </c>
      <c r="L28" s="1" t="s">
        <v>901</v>
      </c>
      <c r="M28" s="1" t="s">
        <v>851</v>
      </c>
      <c r="N28" s="1" t="s">
        <v>851</v>
      </c>
      <c r="O28" s="1" t="s">
        <v>852</v>
      </c>
      <c r="P28" s="1" t="s">
        <v>853</v>
      </c>
      <c r="Q28" s="1" t="s">
        <v>854</v>
      </c>
      <c r="R28" s="1" t="s">
        <v>932</v>
      </c>
      <c r="S28" s="1" t="s">
        <v>74</v>
      </c>
      <c r="T28" s="1" t="s">
        <v>36</v>
      </c>
      <c r="U28" s="1" t="s">
        <v>856</v>
      </c>
    </row>
    <row r="29" s="1" customFormat="1" spans="1:21">
      <c r="A29" s="1" t="s">
        <v>215</v>
      </c>
      <c r="B29" s="1" t="s">
        <v>107</v>
      </c>
      <c r="C29" s="1" t="s">
        <v>933</v>
      </c>
      <c r="D29" s="1" t="s">
        <v>934</v>
      </c>
      <c r="E29" s="1" t="s">
        <v>218</v>
      </c>
      <c r="F29" s="1" t="s">
        <v>107</v>
      </c>
      <c r="G29" s="1" t="s">
        <v>82</v>
      </c>
      <c r="H29" s="1" t="s">
        <v>824</v>
      </c>
      <c r="I29" s="1" t="s">
        <v>935</v>
      </c>
      <c r="J29" s="1" t="s">
        <v>850</v>
      </c>
      <c r="K29" s="1" t="s">
        <v>935</v>
      </c>
      <c r="L29" s="1" t="s">
        <v>935</v>
      </c>
      <c r="M29" s="1" t="s">
        <v>851</v>
      </c>
      <c r="N29" s="1" t="s">
        <v>851</v>
      </c>
      <c r="O29" s="1" t="s">
        <v>852</v>
      </c>
      <c r="P29" s="1" t="s">
        <v>853</v>
      </c>
      <c r="Q29" s="1" t="s">
        <v>854</v>
      </c>
      <c r="R29" s="1" t="s">
        <v>936</v>
      </c>
      <c r="S29" s="1" t="s">
        <v>74</v>
      </c>
      <c r="T29" s="1" t="s">
        <v>36</v>
      </c>
      <c r="U29" s="1" t="s">
        <v>856</v>
      </c>
    </row>
    <row r="30" s="1" customFormat="1" spans="1:21">
      <c r="A30" s="1" t="s">
        <v>808</v>
      </c>
      <c r="B30" s="1" t="s">
        <v>107</v>
      </c>
      <c r="C30" s="1" t="s">
        <v>937</v>
      </c>
      <c r="D30" s="1" t="s">
        <v>938</v>
      </c>
      <c r="E30" s="1" t="s">
        <v>811</v>
      </c>
      <c r="F30" s="1" t="s">
        <v>107</v>
      </c>
      <c r="G30" s="1" t="s">
        <v>82</v>
      </c>
      <c r="H30" s="1" t="s">
        <v>824</v>
      </c>
      <c r="I30" s="1" t="s">
        <v>939</v>
      </c>
      <c r="J30" s="1" t="s">
        <v>850</v>
      </c>
      <c r="K30" s="1" t="s">
        <v>939</v>
      </c>
      <c r="L30" s="1" t="s">
        <v>939</v>
      </c>
      <c r="M30" s="1" t="s">
        <v>851</v>
      </c>
      <c r="N30" s="1" t="s">
        <v>851</v>
      </c>
      <c r="O30" s="1" t="s">
        <v>852</v>
      </c>
      <c r="P30" s="1" t="s">
        <v>853</v>
      </c>
      <c r="Q30" s="1" t="s">
        <v>854</v>
      </c>
      <c r="R30" s="1" t="s">
        <v>940</v>
      </c>
      <c r="S30" s="1" t="s">
        <v>74</v>
      </c>
      <c r="T30" s="1" t="s">
        <v>36</v>
      </c>
      <c r="U30" s="1" t="s">
        <v>856</v>
      </c>
    </row>
    <row r="31" s="1" customFormat="1" spans="1:21">
      <c r="A31" s="1" t="s">
        <v>168</v>
      </c>
      <c r="B31" s="1" t="s">
        <v>107</v>
      </c>
      <c r="C31" s="1" t="s">
        <v>941</v>
      </c>
      <c r="D31" s="1" t="s">
        <v>170</v>
      </c>
      <c r="E31" s="1" t="s">
        <v>171</v>
      </c>
      <c r="F31" s="1" t="s">
        <v>107</v>
      </c>
      <c r="G31" s="1" t="s">
        <v>82</v>
      </c>
      <c r="H31" s="1" t="s">
        <v>824</v>
      </c>
      <c r="I31" s="1" t="s">
        <v>942</v>
      </c>
      <c r="J31" s="1" t="s">
        <v>850</v>
      </c>
      <c r="K31" s="1" t="s">
        <v>942</v>
      </c>
      <c r="L31" s="1" t="s">
        <v>942</v>
      </c>
      <c r="M31" s="1" t="s">
        <v>851</v>
      </c>
      <c r="N31" s="1" t="s">
        <v>851</v>
      </c>
      <c r="O31" s="1" t="s">
        <v>852</v>
      </c>
      <c r="P31" s="1" t="s">
        <v>853</v>
      </c>
      <c r="Q31" s="1" t="s">
        <v>854</v>
      </c>
      <c r="R31" s="1" t="s">
        <v>943</v>
      </c>
      <c r="S31" s="1" t="s">
        <v>74</v>
      </c>
      <c r="T31" s="1" t="s">
        <v>36</v>
      </c>
      <c r="U31" s="1" t="s">
        <v>856</v>
      </c>
    </row>
    <row r="32" s="1" customFormat="1" spans="1:21">
      <c r="A32" s="1" t="s">
        <v>423</v>
      </c>
      <c r="B32" s="1" t="s">
        <v>107</v>
      </c>
      <c r="C32" s="1" t="s">
        <v>944</v>
      </c>
      <c r="D32" s="1" t="s">
        <v>945</v>
      </c>
      <c r="E32" s="1" t="s">
        <v>426</v>
      </c>
      <c r="F32" s="1" t="s">
        <v>107</v>
      </c>
      <c r="G32" s="1" t="s">
        <v>82</v>
      </c>
      <c r="H32" s="1" t="s">
        <v>824</v>
      </c>
      <c r="I32" s="1" t="s">
        <v>868</v>
      </c>
      <c r="J32" s="1" t="s">
        <v>850</v>
      </c>
      <c r="K32" s="1" t="s">
        <v>868</v>
      </c>
      <c r="L32" s="1" t="s">
        <v>868</v>
      </c>
      <c r="M32" s="1" t="s">
        <v>851</v>
      </c>
      <c r="N32" s="1" t="s">
        <v>851</v>
      </c>
      <c r="O32" s="1" t="s">
        <v>852</v>
      </c>
      <c r="P32" s="1" t="s">
        <v>853</v>
      </c>
      <c r="Q32" s="1" t="s">
        <v>854</v>
      </c>
      <c r="R32" s="1" t="s">
        <v>946</v>
      </c>
      <c r="S32" s="1" t="s">
        <v>74</v>
      </c>
      <c r="T32" s="1" t="s">
        <v>36</v>
      </c>
      <c r="U32" s="1" t="s">
        <v>856</v>
      </c>
    </row>
    <row r="33" s="1" customFormat="1" spans="1:21">
      <c r="A33" s="1" t="s">
        <v>508</v>
      </c>
      <c r="B33" s="1" t="s">
        <v>107</v>
      </c>
      <c r="C33" s="1" t="s">
        <v>947</v>
      </c>
      <c r="D33" s="1" t="s">
        <v>510</v>
      </c>
      <c r="E33" s="1" t="s">
        <v>511</v>
      </c>
      <c r="F33" s="1" t="s">
        <v>107</v>
      </c>
      <c r="G33" s="1" t="s">
        <v>82</v>
      </c>
      <c r="H33" s="1" t="s">
        <v>824</v>
      </c>
      <c r="I33" s="1" t="s">
        <v>871</v>
      </c>
      <c r="J33" s="1" t="s">
        <v>850</v>
      </c>
      <c r="K33" s="1" t="s">
        <v>871</v>
      </c>
      <c r="L33" s="1" t="s">
        <v>871</v>
      </c>
      <c r="M33" s="1" t="s">
        <v>851</v>
      </c>
      <c r="N33" s="1" t="s">
        <v>851</v>
      </c>
      <c r="O33" s="1" t="s">
        <v>852</v>
      </c>
      <c r="P33" s="1" t="s">
        <v>853</v>
      </c>
      <c r="Q33" s="1" t="s">
        <v>854</v>
      </c>
      <c r="R33" s="1" t="s">
        <v>948</v>
      </c>
      <c r="S33" s="1" t="s">
        <v>74</v>
      </c>
      <c r="T33" s="1" t="s">
        <v>36</v>
      </c>
      <c r="U33" s="1" t="s">
        <v>856</v>
      </c>
    </row>
    <row r="34" s="1" customFormat="1" spans="1:21">
      <c r="A34" s="1" t="s">
        <v>513</v>
      </c>
      <c r="B34" s="1" t="s">
        <v>107</v>
      </c>
      <c r="C34" s="1" t="s">
        <v>949</v>
      </c>
      <c r="D34" s="1" t="s">
        <v>950</v>
      </c>
      <c r="E34" s="1" t="s">
        <v>516</v>
      </c>
      <c r="F34" s="1" t="s">
        <v>107</v>
      </c>
      <c r="G34" s="1" t="s">
        <v>82</v>
      </c>
      <c r="H34" s="1" t="s">
        <v>824</v>
      </c>
      <c r="I34" s="1" t="s">
        <v>925</v>
      </c>
      <c r="J34" s="1" t="s">
        <v>850</v>
      </c>
      <c r="K34" s="1" t="s">
        <v>925</v>
      </c>
      <c r="L34" s="1" t="s">
        <v>925</v>
      </c>
      <c r="M34" s="1" t="s">
        <v>851</v>
      </c>
      <c r="N34" s="1" t="s">
        <v>851</v>
      </c>
      <c r="O34" s="1" t="s">
        <v>852</v>
      </c>
      <c r="P34" s="1" t="s">
        <v>853</v>
      </c>
      <c r="Q34" s="1" t="s">
        <v>854</v>
      </c>
      <c r="R34" s="1" t="s">
        <v>951</v>
      </c>
      <c r="S34" s="1" t="s">
        <v>74</v>
      </c>
      <c r="T34" s="1" t="s">
        <v>36</v>
      </c>
      <c r="U34" s="1" t="s">
        <v>856</v>
      </c>
    </row>
    <row r="35" s="1" customFormat="1" spans="1:21">
      <c r="A35" s="1" t="s">
        <v>774</v>
      </c>
      <c r="B35" s="1" t="s">
        <v>107</v>
      </c>
      <c r="C35" s="1" t="s">
        <v>952</v>
      </c>
      <c r="D35" s="1" t="s">
        <v>950</v>
      </c>
      <c r="E35" s="1" t="s">
        <v>775</v>
      </c>
      <c r="F35" s="1" t="s">
        <v>107</v>
      </c>
      <c r="G35" s="1" t="s">
        <v>82</v>
      </c>
      <c r="H35" s="1" t="s">
        <v>824</v>
      </c>
      <c r="I35" s="1" t="s">
        <v>925</v>
      </c>
      <c r="J35" s="1" t="s">
        <v>850</v>
      </c>
      <c r="K35" s="1" t="s">
        <v>925</v>
      </c>
      <c r="L35" s="1" t="s">
        <v>925</v>
      </c>
      <c r="M35" s="1" t="s">
        <v>851</v>
      </c>
      <c r="N35" s="1" t="s">
        <v>851</v>
      </c>
      <c r="O35" s="1" t="s">
        <v>852</v>
      </c>
      <c r="P35" s="1" t="s">
        <v>853</v>
      </c>
      <c r="Q35" s="1" t="s">
        <v>854</v>
      </c>
      <c r="R35" s="1" t="s">
        <v>953</v>
      </c>
      <c r="S35" s="1" t="s">
        <v>74</v>
      </c>
      <c r="T35" s="1" t="s">
        <v>36</v>
      </c>
      <c r="U35" s="1" t="s">
        <v>856</v>
      </c>
    </row>
    <row r="36" s="1" customFormat="1" spans="1:21">
      <c r="A36" s="1" t="s">
        <v>427</v>
      </c>
      <c r="B36" s="1" t="s">
        <v>107</v>
      </c>
      <c r="C36" s="1" t="s">
        <v>954</v>
      </c>
      <c r="D36" s="1" t="s">
        <v>399</v>
      </c>
      <c r="E36" s="1" t="s">
        <v>428</v>
      </c>
      <c r="F36" s="1" t="s">
        <v>107</v>
      </c>
      <c r="G36" s="1" t="s">
        <v>82</v>
      </c>
      <c r="H36" s="1" t="s">
        <v>824</v>
      </c>
      <c r="I36" s="1" t="s">
        <v>955</v>
      </c>
      <c r="J36" s="1" t="s">
        <v>850</v>
      </c>
      <c r="K36" s="1" t="s">
        <v>955</v>
      </c>
      <c r="L36" s="1" t="s">
        <v>955</v>
      </c>
      <c r="M36" s="1" t="s">
        <v>851</v>
      </c>
      <c r="N36" s="1" t="s">
        <v>851</v>
      </c>
      <c r="O36" s="1" t="s">
        <v>852</v>
      </c>
      <c r="P36" s="1" t="s">
        <v>853</v>
      </c>
      <c r="Q36" s="1" t="s">
        <v>854</v>
      </c>
      <c r="R36" s="1" t="s">
        <v>956</v>
      </c>
      <c r="S36" s="1" t="s">
        <v>74</v>
      </c>
      <c r="T36" s="1" t="s">
        <v>36</v>
      </c>
      <c r="U36" s="1" t="s">
        <v>856</v>
      </c>
    </row>
    <row r="37" s="1" customFormat="1" spans="1:21">
      <c r="A37" s="1" t="s">
        <v>467</v>
      </c>
      <c r="B37" s="1" t="s">
        <v>107</v>
      </c>
      <c r="C37" s="1" t="s">
        <v>957</v>
      </c>
      <c r="D37" s="1" t="s">
        <v>469</v>
      </c>
      <c r="E37" s="1" t="s">
        <v>470</v>
      </c>
      <c r="F37" s="1" t="s">
        <v>107</v>
      </c>
      <c r="G37" s="1" t="s">
        <v>82</v>
      </c>
      <c r="H37" s="1" t="s">
        <v>824</v>
      </c>
      <c r="I37" s="1" t="s">
        <v>896</v>
      </c>
      <c r="J37" s="1" t="s">
        <v>850</v>
      </c>
      <c r="K37" s="1" t="s">
        <v>896</v>
      </c>
      <c r="L37" s="1" t="s">
        <v>896</v>
      </c>
      <c r="M37" s="1" t="s">
        <v>851</v>
      </c>
      <c r="N37" s="1" t="s">
        <v>851</v>
      </c>
      <c r="O37" s="1" t="s">
        <v>852</v>
      </c>
      <c r="P37" s="1" t="s">
        <v>853</v>
      </c>
      <c r="Q37" s="1" t="s">
        <v>854</v>
      </c>
      <c r="R37" s="1" t="s">
        <v>958</v>
      </c>
      <c r="S37" s="1" t="s">
        <v>74</v>
      </c>
      <c r="T37" s="1" t="s">
        <v>36</v>
      </c>
      <c r="U37" s="1" t="s">
        <v>856</v>
      </c>
    </row>
    <row r="38" s="1" customFormat="1" spans="1:21">
      <c r="A38" s="1" t="s">
        <v>455</v>
      </c>
      <c r="B38" s="1" t="s">
        <v>107</v>
      </c>
      <c r="C38" s="1" t="s">
        <v>959</v>
      </c>
      <c r="D38" s="1" t="s">
        <v>372</v>
      </c>
      <c r="E38" s="1" t="s">
        <v>456</v>
      </c>
      <c r="F38" s="1" t="s">
        <v>107</v>
      </c>
      <c r="G38" s="1" t="s">
        <v>82</v>
      </c>
      <c r="H38" s="1" t="s">
        <v>824</v>
      </c>
      <c r="I38" s="1" t="s">
        <v>939</v>
      </c>
      <c r="J38" s="1" t="s">
        <v>850</v>
      </c>
      <c r="K38" s="1" t="s">
        <v>939</v>
      </c>
      <c r="L38" s="1" t="s">
        <v>939</v>
      </c>
      <c r="M38" s="1" t="s">
        <v>851</v>
      </c>
      <c r="N38" s="1" t="s">
        <v>851</v>
      </c>
      <c r="O38" s="1" t="s">
        <v>852</v>
      </c>
      <c r="P38" s="1" t="s">
        <v>853</v>
      </c>
      <c r="Q38" s="1" t="s">
        <v>854</v>
      </c>
      <c r="R38" s="1" t="s">
        <v>960</v>
      </c>
      <c r="S38" s="1" t="s">
        <v>74</v>
      </c>
      <c r="T38" s="1" t="s">
        <v>36</v>
      </c>
      <c r="U38" s="1" t="s">
        <v>856</v>
      </c>
    </row>
    <row r="39" s="1" customFormat="1" spans="1:21">
      <c r="A39" s="1" t="s">
        <v>391</v>
      </c>
      <c r="B39" s="1" t="s">
        <v>107</v>
      </c>
      <c r="C39" s="1" t="s">
        <v>961</v>
      </c>
      <c r="D39" s="1" t="s">
        <v>393</v>
      </c>
      <c r="E39" s="1" t="s">
        <v>394</v>
      </c>
      <c r="F39" s="1" t="s">
        <v>107</v>
      </c>
      <c r="G39" s="1" t="s">
        <v>82</v>
      </c>
      <c r="H39" s="1" t="s">
        <v>824</v>
      </c>
      <c r="I39" s="1" t="s">
        <v>962</v>
      </c>
      <c r="J39" s="1" t="s">
        <v>850</v>
      </c>
      <c r="K39" s="1" t="s">
        <v>962</v>
      </c>
      <c r="L39" s="1" t="s">
        <v>962</v>
      </c>
      <c r="M39" s="1" t="s">
        <v>851</v>
      </c>
      <c r="N39" s="1" t="s">
        <v>851</v>
      </c>
      <c r="O39" s="1" t="s">
        <v>852</v>
      </c>
      <c r="P39" s="1" t="s">
        <v>853</v>
      </c>
      <c r="Q39" s="1" t="s">
        <v>854</v>
      </c>
      <c r="R39" s="1" t="s">
        <v>963</v>
      </c>
      <c r="S39" s="1" t="s">
        <v>74</v>
      </c>
      <c r="T39" s="1" t="s">
        <v>36</v>
      </c>
      <c r="U39" s="1" t="s">
        <v>856</v>
      </c>
    </row>
    <row r="40" s="1" customFormat="1" spans="1:21">
      <c r="A40" s="1" t="s">
        <v>687</v>
      </c>
      <c r="B40" s="1" t="s">
        <v>107</v>
      </c>
      <c r="C40" s="1" t="s">
        <v>964</v>
      </c>
      <c r="D40" s="1" t="s">
        <v>965</v>
      </c>
      <c r="E40" s="1" t="s">
        <v>690</v>
      </c>
      <c r="F40" s="1" t="s">
        <v>107</v>
      </c>
      <c r="G40" s="1" t="s">
        <v>82</v>
      </c>
      <c r="H40" s="1" t="s">
        <v>824</v>
      </c>
      <c r="I40" s="1" t="s">
        <v>865</v>
      </c>
      <c r="J40" s="1" t="s">
        <v>850</v>
      </c>
      <c r="K40" s="1" t="s">
        <v>865</v>
      </c>
      <c r="L40" s="1" t="s">
        <v>865</v>
      </c>
      <c r="M40" s="1" t="s">
        <v>851</v>
      </c>
      <c r="N40" s="1" t="s">
        <v>851</v>
      </c>
      <c r="O40" s="1" t="s">
        <v>852</v>
      </c>
      <c r="P40" s="1" t="s">
        <v>853</v>
      </c>
      <c r="Q40" s="1" t="s">
        <v>854</v>
      </c>
      <c r="R40" s="1" t="s">
        <v>966</v>
      </c>
      <c r="S40" s="1" t="s">
        <v>74</v>
      </c>
      <c r="T40" s="1" t="s">
        <v>36</v>
      </c>
      <c r="U40" s="1" t="s">
        <v>856</v>
      </c>
    </row>
    <row r="41" s="1" customFormat="1" spans="1:21">
      <c r="A41" s="1" t="s">
        <v>691</v>
      </c>
      <c r="B41" s="1" t="s">
        <v>107</v>
      </c>
      <c r="C41" s="1" t="s">
        <v>967</v>
      </c>
      <c r="D41" s="1" t="s">
        <v>693</v>
      </c>
      <c r="E41" s="1" t="s">
        <v>694</v>
      </c>
      <c r="F41" s="1" t="s">
        <v>107</v>
      </c>
      <c r="G41" s="1" t="s">
        <v>82</v>
      </c>
      <c r="H41" s="1" t="s">
        <v>824</v>
      </c>
      <c r="I41" s="1" t="s">
        <v>968</v>
      </c>
      <c r="J41" s="1" t="s">
        <v>850</v>
      </c>
      <c r="K41" s="1" t="s">
        <v>968</v>
      </c>
      <c r="L41" s="1" t="s">
        <v>968</v>
      </c>
      <c r="M41" s="1" t="s">
        <v>851</v>
      </c>
      <c r="N41" s="1" t="s">
        <v>851</v>
      </c>
      <c r="O41" s="1" t="s">
        <v>852</v>
      </c>
      <c r="P41" s="1" t="s">
        <v>853</v>
      </c>
      <c r="Q41" s="1" t="s">
        <v>854</v>
      </c>
      <c r="R41" s="1" t="s">
        <v>969</v>
      </c>
      <c r="S41" s="1" t="s">
        <v>74</v>
      </c>
      <c r="T41" s="1" t="s">
        <v>36</v>
      </c>
      <c r="U41" s="1" t="s">
        <v>856</v>
      </c>
    </row>
    <row r="42" s="1" customFormat="1" spans="1:21">
      <c r="A42" s="1" t="s">
        <v>288</v>
      </c>
      <c r="B42" s="1" t="s">
        <v>107</v>
      </c>
      <c r="C42" s="1" t="s">
        <v>970</v>
      </c>
      <c r="D42" s="1" t="s">
        <v>290</v>
      </c>
      <c r="E42" s="1" t="s">
        <v>291</v>
      </c>
      <c r="F42" s="1" t="s">
        <v>107</v>
      </c>
      <c r="G42" s="1" t="s">
        <v>82</v>
      </c>
      <c r="H42" s="1" t="s">
        <v>824</v>
      </c>
      <c r="I42" s="1" t="s">
        <v>971</v>
      </c>
      <c r="J42" s="1" t="s">
        <v>850</v>
      </c>
      <c r="K42" s="1" t="s">
        <v>971</v>
      </c>
      <c r="L42" s="1" t="s">
        <v>971</v>
      </c>
      <c r="M42" s="1" t="s">
        <v>851</v>
      </c>
      <c r="N42" s="1" t="s">
        <v>851</v>
      </c>
      <c r="O42" s="1" t="s">
        <v>852</v>
      </c>
      <c r="P42" s="1" t="s">
        <v>853</v>
      </c>
      <c r="Q42" s="1" t="s">
        <v>854</v>
      </c>
      <c r="R42" s="1" t="s">
        <v>972</v>
      </c>
      <c r="S42" s="1" t="s">
        <v>74</v>
      </c>
      <c r="T42" s="1" t="s">
        <v>36</v>
      </c>
      <c r="U42" s="1" t="s">
        <v>856</v>
      </c>
    </row>
    <row r="43" s="1" customFormat="1" spans="1:21">
      <c r="A43" s="1" t="s">
        <v>676</v>
      </c>
      <c r="B43" s="1" t="s">
        <v>107</v>
      </c>
      <c r="C43" s="1" t="s">
        <v>973</v>
      </c>
      <c r="D43" s="1" t="s">
        <v>678</v>
      </c>
      <c r="E43" s="1" t="s">
        <v>679</v>
      </c>
      <c r="F43" s="1" t="s">
        <v>107</v>
      </c>
      <c r="G43" s="1" t="s">
        <v>82</v>
      </c>
      <c r="H43" s="1" t="s">
        <v>824</v>
      </c>
      <c r="I43" s="1" t="s">
        <v>974</v>
      </c>
      <c r="J43" s="1" t="s">
        <v>850</v>
      </c>
      <c r="K43" s="1" t="s">
        <v>974</v>
      </c>
      <c r="L43" s="1" t="s">
        <v>974</v>
      </c>
      <c r="M43" s="1" t="s">
        <v>851</v>
      </c>
      <c r="N43" s="1" t="s">
        <v>851</v>
      </c>
      <c r="O43" s="1" t="s">
        <v>852</v>
      </c>
      <c r="P43" s="1" t="s">
        <v>853</v>
      </c>
      <c r="Q43" s="1" t="s">
        <v>854</v>
      </c>
      <c r="R43" s="1" t="s">
        <v>975</v>
      </c>
      <c r="S43" s="1" t="s">
        <v>74</v>
      </c>
      <c r="T43" s="1" t="s">
        <v>36</v>
      </c>
      <c r="U43" s="1" t="s">
        <v>856</v>
      </c>
    </row>
    <row r="44" s="1" customFormat="1" spans="1:21">
      <c r="A44" s="1" t="s">
        <v>611</v>
      </c>
      <c r="B44" s="1" t="s">
        <v>107</v>
      </c>
      <c r="C44" s="1" t="s">
        <v>976</v>
      </c>
      <c r="D44" s="1" t="s">
        <v>613</v>
      </c>
      <c r="E44" s="1" t="s">
        <v>614</v>
      </c>
      <c r="F44" s="1" t="s">
        <v>107</v>
      </c>
      <c r="G44" s="1" t="s">
        <v>82</v>
      </c>
      <c r="H44" s="1" t="s">
        <v>824</v>
      </c>
      <c r="I44" s="1" t="s">
        <v>901</v>
      </c>
      <c r="J44" s="1" t="s">
        <v>850</v>
      </c>
      <c r="K44" s="1" t="s">
        <v>901</v>
      </c>
      <c r="L44" s="1" t="s">
        <v>901</v>
      </c>
      <c r="M44" s="1" t="s">
        <v>851</v>
      </c>
      <c r="N44" s="1" t="s">
        <v>851</v>
      </c>
      <c r="O44" s="1" t="s">
        <v>852</v>
      </c>
      <c r="P44" s="1" t="s">
        <v>853</v>
      </c>
      <c r="Q44" s="1" t="s">
        <v>854</v>
      </c>
      <c r="R44" s="1" t="s">
        <v>977</v>
      </c>
      <c r="S44" s="1" t="s">
        <v>74</v>
      </c>
      <c r="T44" s="1" t="s">
        <v>36</v>
      </c>
      <c r="U44" s="1" t="s">
        <v>856</v>
      </c>
    </row>
    <row r="45" s="1" customFormat="1" spans="1:21">
      <c r="A45" s="1" t="s">
        <v>579</v>
      </c>
      <c r="B45" s="1" t="s">
        <v>107</v>
      </c>
      <c r="C45" s="1" t="s">
        <v>978</v>
      </c>
      <c r="D45" s="1" t="s">
        <v>979</v>
      </c>
      <c r="E45" s="1" t="s">
        <v>582</v>
      </c>
      <c r="F45" s="1" t="s">
        <v>107</v>
      </c>
      <c r="G45" s="1" t="s">
        <v>82</v>
      </c>
      <c r="H45" s="1" t="s">
        <v>824</v>
      </c>
      <c r="I45" s="1" t="s">
        <v>980</v>
      </c>
      <c r="J45" s="1" t="s">
        <v>850</v>
      </c>
      <c r="K45" s="1" t="s">
        <v>980</v>
      </c>
      <c r="L45" s="1" t="s">
        <v>980</v>
      </c>
      <c r="M45" s="1" t="s">
        <v>851</v>
      </c>
      <c r="N45" s="1" t="s">
        <v>851</v>
      </c>
      <c r="O45" s="1" t="s">
        <v>852</v>
      </c>
      <c r="P45" s="1" t="s">
        <v>853</v>
      </c>
      <c r="Q45" s="1" t="s">
        <v>854</v>
      </c>
      <c r="R45" s="1" t="s">
        <v>981</v>
      </c>
      <c r="S45" s="1" t="s">
        <v>74</v>
      </c>
      <c r="T45" s="1" t="s">
        <v>36</v>
      </c>
      <c r="U45" s="1" t="s">
        <v>856</v>
      </c>
    </row>
    <row r="46" s="1" customFormat="1" spans="1:21">
      <c r="A46" s="1" t="s">
        <v>370</v>
      </c>
      <c r="B46" s="1" t="s">
        <v>107</v>
      </c>
      <c r="C46" s="1" t="s">
        <v>982</v>
      </c>
      <c r="D46" s="1" t="s">
        <v>372</v>
      </c>
      <c r="E46" s="1" t="s">
        <v>373</v>
      </c>
      <c r="F46" s="1" t="s">
        <v>107</v>
      </c>
      <c r="G46" s="1" t="s">
        <v>82</v>
      </c>
      <c r="H46" s="1" t="s">
        <v>824</v>
      </c>
      <c r="I46" s="1" t="s">
        <v>983</v>
      </c>
      <c r="J46" s="1" t="s">
        <v>850</v>
      </c>
      <c r="K46" s="1" t="s">
        <v>983</v>
      </c>
      <c r="L46" s="1" t="s">
        <v>983</v>
      </c>
      <c r="M46" s="1" t="s">
        <v>851</v>
      </c>
      <c r="N46" s="1" t="s">
        <v>851</v>
      </c>
      <c r="O46" s="1" t="s">
        <v>852</v>
      </c>
      <c r="P46" s="1" t="s">
        <v>853</v>
      </c>
      <c r="Q46" s="1" t="s">
        <v>854</v>
      </c>
      <c r="R46" s="1" t="s">
        <v>984</v>
      </c>
      <c r="S46" s="1" t="s">
        <v>74</v>
      </c>
      <c r="T46" s="1" t="s">
        <v>36</v>
      </c>
      <c r="U46" s="1" t="s">
        <v>856</v>
      </c>
    </row>
    <row r="47" s="1" customFormat="1" spans="1:21">
      <c r="A47" s="1" t="s">
        <v>681</v>
      </c>
      <c r="B47" s="1" t="s">
        <v>107</v>
      </c>
      <c r="C47" s="1" t="s">
        <v>985</v>
      </c>
      <c r="D47" s="1" t="s">
        <v>986</v>
      </c>
      <c r="E47" s="1" t="s">
        <v>684</v>
      </c>
      <c r="F47" s="1" t="s">
        <v>107</v>
      </c>
      <c r="G47" s="1" t="s">
        <v>82</v>
      </c>
      <c r="H47" s="1" t="s">
        <v>824</v>
      </c>
      <c r="I47" s="1" t="s">
        <v>987</v>
      </c>
      <c r="J47" s="1" t="s">
        <v>850</v>
      </c>
      <c r="K47" s="1" t="s">
        <v>987</v>
      </c>
      <c r="L47" s="1" t="s">
        <v>987</v>
      </c>
      <c r="M47" s="1" t="s">
        <v>851</v>
      </c>
      <c r="N47" s="1" t="s">
        <v>851</v>
      </c>
      <c r="O47" s="1" t="s">
        <v>852</v>
      </c>
      <c r="P47" s="1" t="s">
        <v>853</v>
      </c>
      <c r="Q47" s="1" t="s">
        <v>854</v>
      </c>
      <c r="R47" s="1" t="s">
        <v>988</v>
      </c>
      <c r="S47" s="1" t="s">
        <v>74</v>
      </c>
      <c r="T47" s="1" t="s">
        <v>36</v>
      </c>
      <c r="U47" s="1" t="s">
        <v>856</v>
      </c>
    </row>
    <row r="48" s="1" customFormat="1" spans="1:21">
      <c r="A48" s="1" t="s">
        <v>295</v>
      </c>
      <c r="B48" s="1" t="s">
        <v>107</v>
      </c>
      <c r="C48" s="1" t="s">
        <v>989</v>
      </c>
      <c r="D48" s="1" t="s">
        <v>297</v>
      </c>
      <c r="E48" s="1" t="s">
        <v>298</v>
      </c>
      <c r="F48" s="1" t="s">
        <v>107</v>
      </c>
      <c r="G48" s="1" t="s">
        <v>82</v>
      </c>
      <c r="H48" s="1" t="s">
        <v>824</v>
      </c>
      <c r="I48" s="1" t="s">
        <v>990</v>
      </c>
      <c r="J48" s="1" t="s">
        <v>850</v>
      </c>
      <c r="K48" s="1" t="s">
        <v>990</v>
      </c>
      <c r="L48" s="1" t="s">
        <v>990</v>
      </c>
      <c r="M48" s="1" t="s">
        <v>851</v>
      </c>
      <c r="N48" s="1" t="s">
        <v>851</v>
      </c>
      <c r="O48" s="1" t="s">
        <v>852</v>
      </c>
      <c r="P48" s="1" t="s">
        <v>853</v>
      </c>
      <c r="Q48" s="1" t="s">
        <v>854</v>
      </c>
      <c r="R48" s="1" t="s">
        <v>991</v>
      </c>
      <c r="S48" s="1" t="s">
        <v>74</v>
      </c>
      <c r="T48" s="1" t="s">
        <v>36</v>
      </c>
      <c r="U48" s="1" t="s">
        <v>856</v>
      </c>
    </row>
    <row r="49" s="1" customFormat="1" spans="1:21">
      <c r="A49" s="1" t="s">
        <v>671</v>
      </c>
      <c r="B49" s="1" t="s">
        <v>107</v>
      </c>
      <c r="C49" s="1" t="s">
        <v>992</v>
      </c>
      <c r="D49" s="1" t="s">
        <v>993</v>
      </c>
      <c r="E49" s="1" t="s">
        <v>674</v>
      </c>
      <c r="F49" s="1" t="s">
        <v>107</v>
      </c>
      <c r="G49" s="1" t="s">
        <v>82</v>
      </c>
      <c r="H49" s="1" t="s">
        <v>824</v>
      </c>
      <c r="I49" s="1" t="s">
        <v>994</v>
      </c>
      <c r="J49" s="1" t="s">
        <v>850</v>
      </c>
      <c r="K49" s="1" t="s">
        <v>994</v>
      </c>
      <c r="L49" s="1" t="s">
        <v>994</v>
      </c>
      <c r="M49" s="1" t="s">
        <v>851</v>
      </c>
      <c r="N49" s="1" t="s">
        <v>851</v>
      </c>
      <c r="O49" s="1" t="s">
        <v>852</v>
      </c>
      <c r="P49" s="1" t="s">
        <v>853</v>
      </c>
      <c r="Q49" s="1" t="s">
        <v>854</v>
      </c>
      <c r="R49" s="1" t="s">
        <v>995</v>
      </c>
      <c r="S49" s="1" t="s">
        <v>74</v>
      </c>
      <c r="T49" s="1" t="s">
        <v>36</v>
      </c>
      <c r="U49" s="1" t="s">
        <v>856</v>
      </c>
    </row>
    <row r="50" s="1" customFormat="1" spans="1:21">
      <c r="A50" s="1" t="s">
        <v>486</v>
      </c>
      <c r="B50" s="1" t="s">
        <v>107</v>
      </c>
      <c r="C50" s="1" t="s">
        <v>996</v>
      </c>
      <c r="D50" s="1" t="s">
        <v>997</v>
      </c>
      <c r="E50" s="1" t="s">
        <v>489</v>
      </c>
      <c r="F50" s="1" t="s">
        <v>107</v>
      </c>
      <c r="G50" s="1" t="s">
        <v>82</v>
      </c>
      <c r="H50" s="1" t="s">
        <v>824</v>
      </c>
      <c r="I50" s="1" t="s">
        <v>998</v>
      </c>
      <c r="J50" s="1" t="s">
        <v>850</v>
      </c>
      <c r="K50" s="1" t="s">
        <v>998</v>
      </c>
      <c r="L50" s="1" t="s">
        <v>998</v>
      </c>
      <c r="M50" s="1" t="s">
        <v>851</v>
      </c>
      <c r="N50" s="1" t="s">
        <v>851</v>
      </c>
      <c r="O50" s="1" t="s">
        <v>852</v>
      </c>
      <c r="P50" s="1" t="s">
        <v>853</v>
      </c>
      <c r="Q50" s="1" t="s">
        <v>854</v>
      </c>
      <c r="R50" s="1" t="s">
        <v>999</v>
      </c>
      <c r="S50" s="1" t="s">
        <v>74</v>
      </c>
      <c r="T50" s="1" t="s">
        <v>36</v>
      </c>
      <c r="U50" s="1" t="s">
        <v>856</v>
      </c>
    </row>
    <row r="51" s="1" customFormat="1" spans="1:21">
      <c r="A51" s="1" t="s">
        <v>381</v>
      </c>
      <c r="B51" s="1" t="s">
        <v>107</v>
      </c>
      <c r="C51" s="1" t="s">
        <v>1000</v>
      </c>
      <c r="D51" s="1" t="s">
        <v>383</v>
      </c>
      <c r="E51" s="1" t="s">
        <v>384</v>
      </c>
      <c r="F51" s="1" t="s">
        <v>107</v>
      </c>
      <c r="G51" s="1" t="s">
        <v>82</v>
      </c>
      <c r="H51" s="1" t="s">
        <v>824</v>
      </c>
      <c r="I51" s="1" t="s">
        <v>1001</v>
      </c>
      <c r="J51" s="1" t="s">
        <v>850</v>
      </c>
      <c r="K51" s="1" t="s">
        <v>1001</v>
      </c>
      <c r="L51" s="1" t="s">
        <v>1001</v>
      </c>
      <c r="M51" s="1" t="s">
        <v>851</v>
      </c>
      <c r="N51" s="1" t="s">
        <v>851</v>
      </c>
      <c r="O51" s="1" t="s">
        <v>852</v>
      </c>
      <c r="P51" s="1" t="s">
        <v>853</v>
      </c>
      <c r="Q51" s="1" t="s">
        <v>854</v>
      </c>
      <c r="R51" s="1" t="s">
        <v>1002</v>
      </c>
      <c r="S51" s="1" t="s">
        <v>74</v>
      </c>
      <c r="T51" s="1" t="s">
        <v>36</v>
      </c>
      <c r="U51" s="1" t="s">
        <v>856</v>
      </c>
    </row>
    <row r="52" s="1" customFormat="1" spans="1:21">
      <c r="A52" s="1" t="s">
        <v>276</v>
      </c>
      <c r="B52" s="1" t="s">
        <v>107</v>
      </c>
      <c r="C52" s="1" t="s">
        <v>1003</v>
      </c>
      <c r="D52" s="1" t="s">
        <v>1004</v>
      </c>
      <c r="E52" s="1" t="s">
        <v>279</v>
      </c>
      <c r="F52" s="1" t="s">
        <v>107</v>
      </c>
      <c r="G52" s="1" t="s">
        <v>82</v>
      </c>
      <c r="H52" s="1" t="s">
        <v>824</v>
      </c>
      <c r="I52" s="1" t="s">
        <v>882</v>
      </c>
      <c r="J52" s="1" t="s">
        <v>850</v>
      </c>
      <c r="K52" s="1" t="s">
        <v>882</v>
      </c>
      <c r="L52" s="1" t="s">
        <v>882</v>
      </c>
      <c r="M52" s="1" t="s">
        <v>851</v>
      </c>
      <c r="N52" s="1" t="s">
        <v>851</v>
      </c>
      <c r="O52" s="1" t="s">
        <v>852</v>
      </c>
      <c r="P52" s="1" t="s">
        <v>853</v>
      </c>
      <c r="Q52" s="1" t="s">
        <v>854</v>
      </c>
      <c r="R52" s="1" t="s">
        <v>1005</v>
      </c>
      <c r="S52" s="1" t="s">
        <v>74</v>
      </c>
      <c r="T52" s="1" t="s">
        <v>36</v>
      </c>
      <c r="U52" s="1" t="s">
        <v>856</v>
      </c>
    </row>
    <row r="53" s="1" customFormat="1" spans="1:21">
      <c r="A53" s="1" t="s">
        <v>615</v>
      </c>
      <c r="B53" s="1" t="s">
        <v>107</v>
      </c>
      <c r="C53" s="1" t="s">
        <v>1006</v>
      </c>
      <c r="D53" s="1" t="s">
        <v>617</v>
      </c>
      <c r="E53" s="1" t="s">
        <v>618</v>
      </c>
      <c r="F53" s="1" t="s">
        <v>107</v>
      </c>
      <c r="G53" s="1" t="s">
        <v>82</v>
      </c>
      <c r="H53" s="1" t="s">
        <v>824</v>
      </c>
      <c r="I53" s="1" t="s">
        <v>1007</v>
      </c>
      <c r="J53" s="1" t="s">
        <v>850</v>
      </c>
      <c r="K53" s="1" t="s">
        <v>1007</v>
      </c>
      <c r="L53" s="1" t="s">
        <v>1007</v>
      </c>
      <c r="M53" s="1" t="s">
        <v>851</v>
      </c>
      <c r="N53" s="1" t="s">
        <v>851</v>
      </c>
      <c r="O53" s="1" t="s">
        <v>852</v>
      </c>
      <c r="P53" s="1" t="s">
        <v>853</v>
      </c>
      <c r="Q53" s="1" t="s">
        <v>854</v>
      </c>
      <c r="R53" s="1" t="s">
        <v>1008</v>
      </c>
      <c r="S53" s="1" t="s">
        <v>74</v>
      </c>
      <c r="T53" s="1" t="s">
        <v>36</v>
      </c>
      <c r="U53" s="1" t="s">
        <v>856</v>
      </c>
    </row>
    <row r="54" s="1" customFormat="1" spans="1:21">
      <c r="A54" s="1" t="s">
        <v>499</v>
      </c>
      <c r="B54" s="1" t="s">
        <v>107</v>
      </c>
      <c r="C54" s="1" t="s">
        <v>1009</v>
      </c>
      <c r="D54" s="1" t="s">
        <v>501</v>
      </c>
      <c r="E54" s="1" t="s">
        <v>502</v>
      </c>
      <c r="F54" s="1" t="s">
        <v>107</v>
      </c>
      <c r="G54" s="1" t="s">
        <v>82</v>
      </c>
      <c r="H54" s="1" t="s">
        <v>824</v>
      </c>
      <c r="I54" s="1" t="s">
        <v>1010</v>
      </c>
      <c r="J54" s="1" t="s">
        <v>850</v>
      </c>
      <c r="K54" s="1" t="s">
        <v>1010</v>
      </c>
      <c r="L54" s="1" t="s">
        <v>1010</v>
      </c>
      <c r="M54" s="1" t="s">
        <v>851</v>
      </c>
      <c r="N54" s="1" t="s">
        <v>851</v>
      </c>
      <c r="O54" s="1" t="s">
        <v>852</v>
      </c>
      <c r="P54" s="1" t="s">
        <v>853</v>
      </c>
      <c r="Q54" s="1" t="s">
        <v>854</v>
      </c>
      <c r="R54" s="1" t="s">
        <v>1011</v>
      </c>
      <c r="S54" s="1" t="s">
        <v>74</v>
      </c>
      <c r="T54" s="1" t="s">
        <v>36</v>
      </c>
      <c r="U54" s="1" t="s">
        <v>856</v>
      </c>
    </row>
    <row r="55" s="1" customFormat="1" spans="1:21">
      <c r="A55" s="1" t="s">
        <v>519</v>
      </c>
      <c r="B55" s="1" t="s">
        <v>107</v>
      </c>
      <c r="C55" s="1" t="s">
        <v>1012</v>
      </c>
      <c r="D55" s="1" t="s">
        <v>521</v>
      </c>
      <c r="E55" s="1" t="s">
        <v>522</v>
      </c>
      <c r="F55" s="1" t="s">
        <v>107</v>
      </c>
      <c r="G55" s="1" t="s">
        <v>82</v>
      </c>
      <c r="H55" s="1" t="s">
        <v>824</v>
      </c>
      <c r="I55" s="1" t="s">
        <v>871</v>
      </c>
      <c r="J55" s="1" t="s">
        <v>850</v>
      </c>
      <c r="K55" s="1" t="s">
        <v>871</v>
      </c>
      <c r="L55" s="1" t="s">
        <v>871</v>
      </c>
      <c r="M55" s="1" t="s">
        <v>851</v>
      </c>
      <c r="N55" s="1" t="s">
        <v>851</v>
      </c>
      <c r="O55" s="1" t="s">
        <v>852</v>
      </c>
      <c r="P55" s="1" t="s">
        <v>853</v>
      </c>
      <c r="Q55" s="1" t="s">
        <v>854</v>
      </c>
      <c r="R55" s="1" t="s">
        <v>1013</v>
      </c>
      <c r="S55" s="1" t="s">
        <v>74</v>
      </c>
      <c r="T55" s="1" t="s">
        <v>36</v>
      </c>
      <c r="U55" s="1" t="s">
        <v>856</v>
      </c>
    </row>
    <row r="56" s="1" customFormat="1" spans="1:21">
      <c r="A56" s="1" t="s">
        <v>803</v>
      </c>
      <c r="B56" s="1" t="s">
        <v>107</v>
      </c>
      <c r="C56" s="1" t="s">
        <v>1014</v>
      </c>
      <c r="D56" s="1" t="s">
        <v>805</v>
      </c>
      <c r="E56" s="1" t="s">
        <v>806</v>
      </c>
      <c r="F56" s="1" t="s">
        <v>107</v>
      </c>
      <c r="G56" s="1" t="s">
        <v>82</v>
      </c>
      <c r="H56" s="1" t="s">
        <v>824</v>
      </c>
      <c r="I56" s="1" t="s">
        <v>1015</v>
      </c>
      <c r="J56" s="1" t="s">
        <v>850</v>
      </c>
      <c r="K56" s="1" t="s">
        <v>1015</v>
      </c>
      <c r="L56" s="1" t="s">
        <v>1015</v>
      </c>
      <c r="M56" s="1" t="s">
        <v>851</v>
      </c>
      <c r="N56" s="1" t="s">
        <v>851</v>
      </c>
      <c r="O56" s="1" t="s">
        <v>852</v>
      </c>
      <c r="P56" s="1" t="s">
        <v>853</v>
      </c>
      <c r="Q56" s="1" t="s">
        <v>854</v>
      </c>
      <c r="R56" s="1" t="s">
        <v>1016</v>
      </c>
      <c r="S56" s="1" t="s">
        <v>74</v>
      </c>
      <c r="T56" s="1" t="s">
        <v>36</v>
      </c>
      <c r="U56" s="1" t="s">
        <v>856</v>
      </c>
    </row>
    <row r="57" s="1" customFormat="1" spans="1:21">
      <c r="A57" s="1" t="s">
        <v>429</v>
      </c>
      <c r="B57" s="1" t="s">
        <v>107</v>
      </c>
      <c r="C57" s="1" t="s">
        <v>1017</v>
      </c>
      <c r="D57" s="1" t="s">
        <v>431</v>
      </c>
      <c r="E57" s="1" t="s">
        <v>432</v>
      </c>
      <c r="F57" s="1" t="s">
        <v>107</v>
      </c>
      <c r="G57" s="1" t="s">
        <v>82</v>
      </c>
      <c r="H57" s="1" t="s">
        <v>824</v>
      </c>
      <c r="I57" s="1" t="s">
        <v>1018</v>
      </c>
      <c r="J57" s="1" t="s">
        <v>850</v>
      </c>
      <c r="K57" s="1" t="s">
        <v>1018</v>
      </c>
      <c r="L57" s="1" t="s">
        <v>1018</v>
      </c>
      <c r="M57" s="1" t="s">
        <v>851</v>
      </c>
      <c r="N57" s="1" t="s">
        <v>851</v>
      </c>
      <c r="O57" s="1" t="s">
        <v>852</v>
      </c>
      <c r="P57" s="1" t="s">
        <v>853</v>
      </c>
      <c r="Q57" s="1" t="s">
        <v>854</v>
      </c>
      <c r="R57" s="1" t="s">
        <v>1019</v>
      </c>
      <c r="S57" s="1" t="s">
        <v>74</v>
      </c>
      <c r="T57" s="1" t="s">
        <v>36</v>
      </c>
      <c r="U57" s="1" t="s">
        <v>856</v>
      </c>
    </row>
    <row r="58" s="1" customFormat="1" spans="1:21">
      <c r="A58" s="1" t="s">
        <v>1020</v>
      </c>
      <c r="B58" s="1" t="s">
        <v>107</v>
      </c>
      <c r="C58" s="1" t="s">
        <v>1021</v>
      </c>
      <c r="D58" s="1" t="s">
        <v>1022</v>
      </c>
      <c r="E58" s="1" t="s">
        <v>1023</v>
      </c>
      <c r="F58" s="1" t="s">
        <v>107</v>
      </c>
      <c r="G58" s="1" t="s">
        <v>82</v>
      </c>
      <c r="H58" s="1" t="s">
        <v>824</v>
      </c>
      <c r="I58" s="1" t="s">
        <v>1024</v>
      </c>
      <c r="J58" s="1" t="s">
        <v>850</v>
      </c>
      <c r="K58" s="1" t="s">
        <v>1024</v>
      </c>
      <c r="L58" s="1" t="s">
        <v>1024</v>
      </c>
      <c r="M58" s="1" t="s">
        <v>851</v>
      </c>
      <c r="N58" s="1" t="s">
        <v>851</v>
      </c>
      <c r="O58" s="1" t="s">
        <v>852</v>
      </c>
      <c r="P58" s="1" t="s">
        <v>853</v>
      </c>
      <c r="Q58" s="1" t="s">
        <v>854</v>
      </c>
      <c r="R58" s="1" t="s">
        <v>1019</v>
      </c>
      <c r="S58" s="1" t="s">
        <v>74</v>
      </c>
      <c r="T58" s="1" t="s">
        <v>36</v>
      </c>
      <c r="U58" s="1" t="s">
        <v>856</v>
      </c>
    </row>
    <row r="59" s="1" customFormat="1" spans="1:21">
      <c r="A59" s="1" t="s">
        <v>315</v>
      </c>
      <c r="B59" s="1" t="s">
        <v>107</v>
      </c>
      <c r="C59" s="1" t="s">
        <v>1025</v>
      </c>
      <c r="D59" s="1" t="s">
        <v>1026</v>
      </c>
      <c r="E59" s="1" t="s">
        <v>318</v>
      </c>
      <c r="F59" s="1" t="s">
        <v>107</v>
      </c>
      <c r="G59" s="1" t="s">
        <v>82</v>
      </c>
      <c r="H59" s="1" t="s">
        <v>824</v>
      </c>
      <c r="I59" s="1" t="s">
        <v>849</v>
      </c>
      <c r="J59" s="1" t="s">
        <v>850</v>
      </c>
      <c r="K59" s="1" t="s">
        <v>849</v>
      </c>
      <c r="L59" s="1" t="s">
        <v>849</v>
      </c>
      <c r="M59" s="1" t="s">
        <v>851</v>
      </c>
      <c r="N59" s="1" t="s">
        <v>851</v>
      </c>
      <c r="O59" s="1" t="s">
        <v>852</v>
      </c>
      <c r="P59" s="1" t="s">
        <v>853</v>
      </c>
      <c r="Q59" s="1" t="s">
        <v>854</v>
      </c>
      <c r="R59" s="1" t="s">
        <v>1027</v>
      </c>
      <c r="S59" s="1" t="s">
        <v>74</v>
      </c>
      <c r="T59" s="1" t="s">
        <v>36</v>
      </c>
      <c r="U59" s="1" t="s">
        <v>856</v>
      </c>
    </row>
    <row r="60" s="1" customFormat="1" spans="1:21">
      <c r="A60" s="1" t="s">
        <v>447</v>
      </c>
      <c r="B60" s="1" t="s">
        <v>107</v>
      </c>
      <c r="C60" s="1" t="s">
        <v>1028</v>
      </c>
      <c r="D60" s="1" t="s">
        <v>1029</v>
      </c>
      <c r="E60" s="1" t="s">
        <v>450</v>
      </c>
      <c r="F60" s="1" t="s">
        <v>107</v>
      </c>
      <c r="G60" s="1" t="s">
        <v>82</v>
      </c>
      <c r="H60" s="1" t="s">
        <v>824</v>
      </c>
      <c r="I60" s="1" t="s">
        <v>974</v>
      </c>
      <c r="J60" s="1" t="s">
        <v>850</v>
      </c>
      <c r="K60" s="1" t="s">
        <v>974</v>
      </c>
      <c r="L60" s="1" t="s">
        <v>974</v>
      </c>
      <c r="M60" s="1" t="s">
        <v>851</v>
      </c>
      <c r="N60" s="1" t="s">
        <v>851</v>
      </c>
      <c r="O60" s="1" t="s">
        <v>852</v>
      </c>
      <c r="P60" s="1" t="s">
        <v>853</v>
      </c>
      <c r="Q60" s="1" t="s">
        <v>854</v>
      </c>
      <c r="R60" s="1" t="s">
        <v>1030</v>
      </c>
      <c r="S60" s="1" t="s">
        <v>74</v>
      </c>
      <c r="T60" s="1" t="s">
        <v>36</v>
      </c>
      <c r="U60" s="1" t="s">
        <v>856</v>
      </c>
    </row>
    <row r="61" s="1" customFormat="1" spans="1:21">
      <c r="A61" s="1" t="s">
        <v>799</v>
      </c>
      <c r="B61" s="1" t="s">
        <v>107</v>
      </c>
      <c r="C61" s="1" t="s">
        <v>1031</v>
      </c>
      <c r="D61" s="1" t="s">
        <v>801</v>
      </c>
      <c r="E61" s="1" t="s">
        <v>802</v>
      </c>
      <c r="F61" s="1" t="s">
        <v>107</v>
      </c>
      <c r="G61" s="1" t="s">
        <v>82</v>
      </c>
      <c r="H61" s="1" t="s">
        <v>824</v>
      </c>
      <c r="I61" s="1" t="s">
        <v>1032</v>
      </c>
      <c r="J61" s="1" t="s">
        <v>850</v>
      </c>
      <c r="K61" s="1" t="s">
        <v>1032</v>
      </c>
      <c r="L61" s="1" t="s">
        <v>1032</v>
      </c>
      <c r="M61" s="1" t="s">
        <v>851</v>
      </c>
      <c r="N61" s="1" t="s">
        <v>851</v>
      </c>
      <c r="O61" s="1" t="s">
        <v>852</v>
      </c>
      <c r="P61" s="1" t="s">
        <v>853</v>
      </c>
      <c r="Q61" s="1" t="s">
        <v>854</v>
      </c>
      <c r="R61" s="1" t="s">
        <v>1033</v>
      </c>
      <c r="S61" s="1" t="s">
        <v>74</v>
      </c>
      <c r="T61" s="1" t="s">
        <v>36</v>
      </c>
      <c r="U61" s="1" t="s">
        <v>856</v>
      </c>
    </row>
    <row r="62" s="1" customFormat="1" spans="1:21">
      <c r="A62" s="1" t="s">
        <v>492</v>
      </c>
      <c r="B62" s="1" t="s">
        <v>107</v>
      </c>
      <c r="C62" s="1" t="s">
        <v>1034</v>
      </c>
      <c r="D62" s="1" t="s">
        <v>494</v>
      </c>
      <c r="E62" s="1" t="s">
        <v>495</v>
      </c>
      <c r="F62" s="1" t="s">
        <v>107</v>
      </c>
      <c r="G62" s="1" t="s">
        <v>82</v>
      </c>
      <c r="H62" s="1" t="s">
        <v>824</v>
      </c>
      <c r="I62" s="1" t="s">
        <v>1035</v>
      </c>
      <c r="J62" s="1" t="s">
        <v>850</v>
      </c>
      <c r="K62" s="1" t="s">
        <v>1035</v>
      </c>
      <c r="L62" s="1" t="s">
        <v>1035</v>
      </c>
      <c r="M62" s="1" t="s">
        <v>851</v>
      </c>
      <c r="N62" s="1" t="s">
        <v>851</v>
      </c>
      <c r="O62" s="1" t="s">
        <v>852</v>
      </c>
      <c r="P62" s="1" t="s">
        <v>853</v>
      </c>
      <c r="Q62" s="1" t="s">
        <v>854</v>
      </c>
      <c r="R62" s="1" t="s">
        <v>1036</v>
      </c>
      <c r="S62" s="1" t="s">
        <v>74</v>
      </c>
      <c r="T62" s="1" t="s">
        <v>36</v>
      </c>
      <c r="U62" s="1" t="s">
        <v>856</v>
      </c>
    </row>
    <row r="63" s="1" customFormat="1" spans="1:21">
      <c r="A63" s="1" t="s">
        <v>352</v>
      </c>
      <c r="B63" s="1" t="s">
        <v>107</v>
      </c>
      <c r="C63" s="1" t="s">
        <v>1037</v>
      </c>
      <c r="D63" s="1" t="s">
        <v>354</v>
      </c>
      <c r="E63" s="1" t="s">
        <v>355</v>
      </c>
      <c r="F63" s="1" t="s">
        <v>107</v>
      </c>
      <c r="G63" s="1" t="s">
        <v>82</v>
      </c>
      <c r="H63" s="1" t="s">
        <v>824</v>
      </c>
      <c r="I63" s="1" t="s">
        <v>1038</v>
      </c>
      <c r="J63" s="1" t="s">
        <v>850</v>
      </c>
      <c r="K63" s="1" t="s">
        <v>1038</v>
      </c>
      <c r="L63" s="1" t="s">
        <v>1038</v>
      </c>
      <c r="M63" s="1" t="s">
        <v>851</v>
      </c>
      <c r="N63" s="1" t="s">
        <v>851</v>
      </c>
      <c r="O63" s="1" t="s">
        <v>852</v>
      </c>
      <c r="P63" s="1" t="s">
        <v>853</v>
      </c>
      <c r="Q63" s="1" t="s">
        <v>854</v>
      </c>
      <c r="R63" s="1" t="s">
        <v>1039</v>
      </c>
      <c r="S63" s="1" t="s">
        <v>74</v>
      </c>
      <c r="T63" s="1" t="s">
        <v>36</v>
      </c>
      <c r="U63" s="1" t="s">
        <v>856</v>
      </c>
    </row>
    <row r="64" s="1" customFormat="1" spans="1:21">
      <c r="A64" s="1" t="s">
        <v>364</v>
      </c>
      <c r="B64" s="1" t="s">
        <v>107</v>
      </c>
      <c r="C64" s="1" t="s">
        <v>1040</v>
      </c>
      <c r="D64" s="1" t="s">
        <v>366</v>
      </c>
      <c r="E64" s="1" t="s">
        <v>1041</v>
      </c>
      <c r="F64" s="1" t="s">
        <v>107</v>
      </c>
      <c r="G64" s="1" t="s">
        <v>82</v>
      </c>
      <c r="H64" s="1" t="s">
        <v>824</v>
      </c>
      <c r="I64" s="1" t="s">
        <v>1042</v>
      </c>
      <c r="J64" s="1" t="s">
        <v>850</v>
      </c>
      <c r="K64" s="1" t="s">
        <v>1042</v>
      </c>
      <c r="L64" s="1" t="s">
        <v>1042</v>
      </c>
      <c r="M64" s="1" t="s">
        <v>851</v>
      </c>
      <c r="N64" s="1" t="s">
        <v>851</v>
      </c>
      <c r="O64" s="1" t="s">
        <v>852</v>
      </c>
      <c r="P64" s="1" t="s">
        <v>853</v>
      </c>
      <c r="Q64" s="1" t="s">
        <v>854</v>
      </c>
      <c r="R64" s="1" t="s">
        <v>1043</v>
      </c>
      <c r="S64" s="1" t="s">
        <v>74</v>
      </c>
      <c r="T64" s="1" t="s">
        <v>36</v>
      </c>
      <c r="U64" s="1" t="s">
        <v>856</v>
      </c>
    </row>
    <row r="65" s="1" customFormat="1" spans="1:21">
      <c r="A65" s="1" t="s">
        <v>747</v>
      </c>
      <c r="B65" s="1" t="s">
        <v>107</v>
      </c>
      <c r="C65" s="1" t="s">
        <v>1044</v>
      </c>
      <c r="D65" s="1" t="s">
        <v>749</v>
      </c>
      <c r="E65" s="1" t="s">
        <v>750</v>
      </c>
      <c r="F65" s="1" t="s">
        <v>107</v>
      </c>
      <c r="G65" s="1" t="s">
        <v>82</v>
      </c>
      <c r="H65" s="1" t="s">
        <v>824</v>
      </c>
      <c r="I65" s="1" t="s">
        <v>925</v>
      </c>
      <c r="J65" s="1" t="s">
        <v>850</v>
      </c>
      <c r="K65" s="1" t="s">
        <v>925</v>
      </c>
      <c r="L65" s="1" t="s">
        <v>925</v>
      </c>
      <c r="M65" s="1" t="s">
        <v>851</v>
      </c>
      <c r="N65" s="1" t="s">
        <v>851</v>
      </c>
      <c r="O65" s="1" t="s">
        <v>852</v>
      </c>
      <c r="P65" s="1" t="s">
        <v>853</v>
      </c>
      <c r="Q65" s="1" t="s">
        <v>854</v>
      </c>
      <c r="R65" s="1" t="s">
        <v>1045</v>
      </c>
      <c r="S65" s="1" t="s">
        <v>74</v>
      </c>
      <c r="T65" s="1" t="s">
        <v>36</v>
      </c>
      <c r="U65" s="1" t="s">
        <v>856</v>
      </c>
    </row>
    <row r="66" s="1" customFormat="1" spans="1:21">
      <c r="A66" s="1" t="s">
        <v>648</v>
      </c>
      <c r="B66" s="1" t="s">
        <v>107</v>
      </c>
      <c r="C66" s="1" t="s">
        <v>1046</v>
      </c>
      <c r="D66" s="1" t="s">
        <v>650</v>
      </c>
      <c r="E66" s="1" t="s">
        <v>651</v>
      </c>
      <c r="F66" s="1" t="s">
        <v>107</v>
      </c>
      <c r="G66" s="1" t="s">
        <v>82</v>
      </c>
      <c r="H66" s="1" t="s">
        <v>824</v>
      </c>
      <c r="I66" s="1" t="s">
        <v>1047</v>
      </c>
      <c r="J66" s="1" t="s">
        <v>850</v>
      </c>
      <c r="K66" s="1" t="s">
        <v>1047</v>
      </c>
      <c r="L66" s="1" t="s">
        <v>1047</v>
      </c>
      <c r="M66" s="1" t="s">
        <v>851</v>
      </c>
      <c r="N66" s="1" t="s">
        <v>851</v>
      </c>
      <c r="O66" s="1" t="s">
        <v>852</v>
      </c>
      <c r="P66" s="1" t="s">
        <v>853</v>
      </c>
      <c r="Q66" s="1" t="s">
        <v>854</v>
      </c>
      <c r="R66" s="1" t="s">
        <v>1048</v>
      </c>
      <c r="S66" s="1" t="s">
        <v>74</v>
      </c>
      <c r="T66" s="1" t="s">
        <v>36</v>
      </c>
      <c r="U66" s="1" t="s">
        <v>856</v>
      </c>
    </row>
    <row r="67" s="1" customFormat="1" spans="1:21">
      <c r="A67" s="1" t="s">
        <v>407</v>
      </c>
      <c r="B67" s="1" t="s">
        <v>107</v>
      </c>
      <c r="C67" s="1" t="s">
        <v>1049</v>
      </c>
      <c r="D67" s="1" t="s">
        <v>409</v>
      </c>
      <c r="E67" s="1" t="s">
        <v>410</v>
      </c>
      <c r="F67" s="1" t="s">
        <v>107</v>
      </c>
      <c r="G67" s="1" t="s">
        <v>82</v>
      </c>
      <c r="H67" s="1" t="s">
        <v>824</v>
      </c>
      <c r="I67" s="1" t="s">
        <v>1050</v>
      </c>
      <c r="J67" s="1" t="s">
        <v>850</v>
      </c>
      <c r="K67" s="1" t="s">
        <v>1050</v>
      </c>
      <c r="L67" s="1" t="s">
        <v>1050</v>
      </c>
      <c r="M67" s="1" t="s">
        <v>851</v>
      </c>
      <c r="N67" s="1" t="s">
        <v>851</v>
      </c>
      <c r="O67" s="1" t="s">
        <v>852</v>
      </c>
      <c r="P67" s="1" t="s">
        <v>853</v>
      </c>
      <c r="Q67" s="1" t="s">
        <v>854</v>
      </c>
      <c r="R67" s="1" t="s">
        <v>1051</v>
      </c>
      <c r="S67" s="1" t="s">
        <v>74</v>
      </c>
      <c r="T67" s="1" t="s">
        <v>36</v>
      </c>
      <c r="U67" s="1" t="s">
        <v>856</v>
      </c>
    </row>
    <row r="68" s="1" customFormat="1" spans="1:21">
      <c r="A68" s="1" t="s">
        <v>757</v>
      </c>
      <c r="B68" s="1" t="s">
        <v>107</v>
      </c>
      <c r="C68" s="1" t="s">
        <v>1052</v>
      </c>
      <c r="D68" s="1" t="s">
        <v>759</v>
      </c>
      <c r="E68" s="1" t="s">
        <v>760</v>
      </c>
      <c r="F68" s="1" t="s">
        <v>107</v>
      </c>
      <c r="G68" s="1" t="s">
        <v>82</v>
      </c>
      <c r="H68" s="1" t="s">
        <v>824</v>
      </c>
      <c r="I68" s="1" t="s">
        <v>1015</v>
      </c>
      <c r="J68" s="1" t="s">
        <v>850</v>
      </c>
      <c r="K68" s="1" t="s">
        <v>1015</v>
      </c>
      <c r="L68" s="1" t="s">
        <v>1015</v>
      </c>
      <c r="M68" s="1" t="s">
        <v>851</v>
      </c>
      <c r="N68" s="1" t="s">
        <v>851</v>
      </c>
      <c r="O68" s="1" t="s">
        <v>852</v>
      </c>
      <c r="P68" s="1" t="s">
        <v>853</v>
      </c>
      <c r="Q68" s="1" t="s">
        <v>854</v>
      </c>
      <c r="R68" s="1" t="s">
        <v>1053</v>
      </c>
      <c r="S68" s="1" t="s">
        <v>74</v>
      </c>
      <c r="T68" s="1" t="s">
        <v>36</v>
      </c>
      <c r="U68" s="1" t="s">
        <v>856</v>
      </c>
    </row>
    <row r="69" s="1" customFormat="1" spans="1:21">
      <c r="A69" s="1" t="s">
        <v>201</v>
      </c>
      <c r="B69" s="1" t="s">
        <v>107</v>
      </c>
      <c r="C69" s="1" t="s">
        <v>1054</v>
      </c>
      <c r="D69" s="1" t="s">
        <v>203</v>
      </c>
      <c r="E69" s="1" t="s">
        <v>204</v>
      </c>
      <c r="F69" s="1" t="s">
        <v>107</v>
      </c>
      <c r="G69" s="1" t="s">
        <v>82</v>
      </c>
      <c r="H69" s="1" t="s">
        <v>824</v>
      </c>
      <c r="I69" s="1" t="s">
        <v>1055</v>
      </c>
      <c r="J69" s="1" t="s">
        <v>850</v>
      </c>
      <c r="K69" s="1" t="s">
        <v>1055</v>
      </c>
      <c r="L69" s="1" t="s">
        <v>1055</v>
      </c>
      <c r="M69" s="1" t="s">
        <v>851</v>
      </c>
      <c r="N69" s="1" t="s">
        <v>851</v>
      </c>
      <c r="O69" s="1" t="s">
        <v>852</v>
      </c>
      <c r="P69" s="1" t="s">
        <v>853</v>
      </c>
      <c r="Q69" s="1" t="s">
        <v>854</v>
      </c>
      <c r="R69" s="1" t="s">
        <v>1056</v>
      </c>
      <c r="S69" s="1" t="s">
        <v>74</v>
      </c>
      <c r="T69" s="1" t="s">
        <v>36</v>
      </c>
      <c r="U69" s="1" t="s">
        <v>856</v>
      </c>
    </row>
    <row r="70" s="1" customFormat="1" spans="1:21">
      <c r="A70" s="1" t="s">
        <v>435</v>
      </c>
      <c r="B70" s="1" t="s">
        <v>107</v>
      </c>
      <c r="C70" s="1" t="s">
        <v>1057</v>
      </c>
      <c r="D70" s="1" t="s">
        <v>1058</v>
      </c>
      <c r="E70" s="1" t="s">
        <v>1059</v>
      </c>
      <c r="F70" s="1" t="s">
        <v>107</v>
      </c>
      <c r="G70" s="1" t="s">
        <v>82</v>
      </c>
      <c r="H70" s="1" t="s">
        <v>824</v>
      </c>
      <c r="I70" s="1" t="s">
        <v>1060</v>
      </c>
      <c r="J70" s="1" t="s">
        <v>850</v>
      </c>
      <c r="K70" s="1" t="s">
        <v>1060</v>
      </c>
      <c r="L70" s="1" t="s">
        <v>1060</v>
      </c>
      <c r="M70" s="1" t="s">
        <v>851</v>
      </c>
      <c r="N70" s="1" t="s">
        <v>851</v>
      </c>
      <c r="O70" s="1" t="s">
        <v>852</v>
      </c>
      <c r="P70" s="1" t="s">
        <v>853</v>
      </c>
      <c r="Q70" s="1" t="s">
        <v>854</v>
      </c>
      <c r="R70" s="1" t="s">
        <v>1061</v>
      </c>
      <c r="S70" s="1" t="s">
        <v>74</v>
      </c>
      <c r="T70" s="1" t="s">
        <v>36</v>
      </c>
      <c r="U70" s="1" t="s">
        <v>856</v>
      </c>
    </row>
    <row r="71" s="1" customFormat="1" spans="1:21">
      <c r="A71" s="1" t="s">
        <v>504</v>
      </c>
      <c r="B71" s="1" t="s">
        <v>107</v>
      </c>
      <c r="C71" s="1" t="s">
        <v>1062</v>
      </c>
      <c r="D71" s="1" t="s">
        <v>506</v>
      </c>
      <c r="E71" s="1" t="s">
        <v>507</v>
      </c>
      <c r="F71" s="1" t="s">
        <v>107</v>
      </c>
      <c r="G71" s="1" t="s">
        <v>82</v>
      </c>
      <c r="H71" s="1" t="s">
        <v>824</v>
      </c>
      <c r="I71" s="1" t="s">
        <v>998</v>
      </c>
      <c r="J71" s="1" t="s">
        <v>850</v>
      </c>
      <c r="K71" s="1" t="s">
        <v>998</v>
      </c>
      <c r="L71" s="1" t="s">
        <v>998</v>
      </c>
      <c r="M71" s="1" t="s">
        <v>851</v>
      </c>
      <c r="N71" s="1" t="s">
        <v>851</v>
      </c>
      <c r="O71" s="1" t="s">
        <v>852</v>
      </c>
      <c r="P71" s="1" t="s">
        <v>853</v>
      </c>
      <c r="Q71" s="1" t="s">
        <v>854</v>
      </c>
      <c r="R71" s="1" t="s">
        <v>1063</v>
      </c>
      <c r="S71" s="1" t="s">
        <v>74</v>
      </c>
      <c r="T71" s="1" t="s">
        <v>36</v>
      </c>
      <c r="U71" s="1" t="s">
        <v>856</v>
      </c>
    </row>
    <row r="72" s="1" customFormat="1" spans="1:21">
      <c r="A72" s="1" t="s">
        <v>607</v>
      </c>
      <c r="B72" s="1" t="s">
        <v>107</v>
      </c>
      <c r="C72" s="1" t="s">
        <v>1064</v>
      </c>
      <c r="D72" s="1" t="s">
        <v>1065</v>
      </c>
      <c r="E72" s="1" t="s">
        <v>610</v>
      </c>
      <c r="F72" s="1" t="s">
        <v>107</v>
      </c>
      <c r="G72" s="1" t="s">
        <v>82</v>
      </c>
      <c r="H72" s="1" t="s">
        <v>824</v>
      </c>
      <c r="I72" s="1" t="s">
        <v>882</v>
      </c>
      <c r="J72" s="1" t="s">
        <v>850</v>
      </c>
      <c r="K72" s="1" t="s">
        <v>882</v>
      </c>
      <c r="L72" s="1" t="s">
        <v>882</v>
      </c>
      <c r="M72" s="1" t="s">
        <v>851</v>
      </c>
      <c r="N72" s="1" t="s">
        <v>851</v>
      </c>
      <c r="O72" s="1" t="s">
        <v>852</v>
      </c>
      <c r="P72" s="1" t="s">
        <v>853</v>
      </c>
      <c r="Q72" s="1" t="s">
        <v>854</v>
      </c>
      <c r="R72" s="1" t="s">
        <v>1066</v>
      </c>
      <c r="S72" s="1" t="s">
        <v>74</v>
      </c>
      <c r="T72" s="1" t="s">
        <v>36</v>
      </c>
      <c r="U72" s="1" t="s">
        <v>856</v>
      </c>
    </row>
    <row r="73" s="1" customFormat="1" spans="1:21">
      <c r="A73" s="1" t="s">
        <v>593</v>
      </c>
      <c r="B73" s="1" t="s">
        <v>107</v>
      </c>
      <c r="C73" s="1" t="s">
        <v>1067</v>
      </c>
      <c r="D73" s="1" t="s">
        <v>595</v>
      </c>
      <c r="E73" s="1" t="s">
        <v>596</v>
      </c>
      <c r="F73" s="1" t="s">
        <v>107</v>
      </c>
      <c r="G73" s="1" t="s">
        <v>82</v>
      </c>
      <c r="H73" s="1" t="s">
        <v>824</v>
      </c>
      <c r="I73" s="1" t="s">
        <v>955</v>
      </c>
      <c r="J73" s="1" t="s">
        <v>850</v>
      </c>
      <c r="K73" s="1" t="s">
        <v>955</v>
      </c>
      <c r="L73" s="1" t="s">
        <v>955</v>
      </c>
      <c r="M73" s="1" t="s">
        <v>851</v>
      </c>
      <c r="N73" s="1" t="s">
        <v>851</v>
      </c>
      <c r="O73" s="1" t="s">
        <v>852</v>
      </c>
      <c r="P73" s="1" t="s">
        <v>853</v>
      </c>
      <c r="Q73" s="1" t="s">
        <v>854</v>
      </c>
      <c r="R73" s="1" t="s">
        <v>1068</v>
      </c>
      <c r="S73" s="1" t="s">
        <v>74</v>
      </c>
      <c r="T73" s="1" t="s">
        <v>36</v>
      </c>
      <c r="U73" s="1" t="s">
        <v>856</v>
      </c>
    </row>
    <row r="74" s="1" customFormat="1" spans="1:21">
      <c r="A74" s="1" t="s">
        <v>752</v>
      </c>
      <c r="B74" s="1" t="s">
        <v>107</v>
      </c>
      <c r="C74" s="1" t="s">
        <v>1069</v>
      </c>
      <c r="D74" s="1" t="s">
        <v>754</v>
      </c>
      <c r="E74" s="1" t="s">
        <v>755</v>
      </c>
      <c r="F74" s="1" t="s">
        <v>107</v>
      </c>
      <c r="G74" s="1" t="s">
        <v>82</v>
      </c>
      <c r="H74" s="1" t="s">
        <v>824</v>
      </c>
      <c r="I74" s="1" t="s">
        <v>998</v>
      </c>
      <c r="J74" s="1" t="s">
        <v>850</v>
      </c>
      <c r="K74" s="1" t="s">
        <v>998</v>
      </c>
      <c r="L74" s="1" t="s">
        <v>998</v>
      </c>
      <c r="M74" s="1" t="s">
        <v>851</v>
      </c>
      <c r="N74" s="1" t="s">
        <v>851</v>
      </c>
      <c r="O74" s="1" t="s">
        <v>852</v>
      </c>
      <c r="P74" s="1" t="s">
        <v>853</v>
      </c>
      <c r="Q74" s="1" t="s">
        <v>854</v>
      </c>
      <c r="R74" s="1" t="s">
        <v>1070</v>
      </c>
      <c r="S74" s="1" t="s">
        <v>74</v>
      </c>
      <c r="T74" s="1" t="s">
        <v>36</v>
      </c>
      <c r="U74" s="1" t="s">
        <v>856</v>
      </c>
    </row>
    <row r="75" s="1" customFormat="1" spans="1:21">
      <c r="A75" s="1" t="s">
        <v>402</v>
      </c>
      <c r="B75" s="1" t="s">
        <v>107</v>
      </c>
      <c r="C75" s="1" t="s">
        <v>1071</v>
      </c>
      <c r="D75" s="1" t="s">
        <v>1072</v>
      </c>
      <c r="E75" s="1" t="s">
        <v>405</v>
      </c>
      <c r="F75" s="1" t="s">
        <v>107</v>
      </c>
      <c r="G75" s="1" t="s">
        <v>82</v>
      </c>
      <c r="H75" s="1" t="s">
        <v>824</v>
      </c>
      <c r="I75" s="1" t="s">
        <v>849</v>
      </c>
      <c r="J75" s="1" t="s">
        <v>850</v>
      </c>
      <c r="K75" s="1" t="s">
        <v>849</v>
      </c>
      <c r="L75" s="1" t="s">
        <v>849</v>
      </c>
      <c r="M75" s="1" t="s">
        <v>851</v>
      </c>
      <c r="N75" s="1" t="s">
        <v>851</v>
      </c>
      <c r="O75" s="1" t="s">
        <v>852</v>
      </c>
      <c r="P75" s="1" t="s">
        <v>853</v>
      </c>
      <c r="Q75" s="1" t="s">
        <v>854</v>
      </c>
      <c r="R75" s="1" t="s">
        <v>1073</v>
      </c>
      <c r="S75" s="1" t="s">
        <v>74</v>
      </c>
      <c r="T75" s="1" t="s">
        <v>36</v>
      </c>
      <c r="U75" s="1" t="s">
        <v>856</v>
      </c>
    </row>
    <row r="76" s="1" customFormat="1" spans="1:21">
      <c r="A76" s="1" t="s">
        <v>761</v>
      </c>
      <c r="B76" s="1" t="s">
        <v>107</v>
      </c>
      <c r="C76" s="1" t="s">
        <v>1074</v>
      </c>
      <c r="D76" s="1" t="s">
        <v>763</v>
      </c>
      <c r="E76" s="1" t="s">
        <v>764</v>
      </c>
      <c r="F76" s="1" t="s">
        <v>107</v>
      </c>
      <c r="G76" s="1" t="s">
        <v>82</v>
      </c>
      <c r="H76" s="1" t="s">
        <v>824</v>
      </c>
      <c r="I76" s="1" t="s">
        <v>1075</v>
      </c>
      <c r="J76" s="1" t="s">
        <v>850</v>
      </c>
      <c r="K76" s="1" t="s">
        <v>1075</v>
      </c>
      <c r="L76" s="1" t="s">
        <v>1075</v>
      </c>
      <c r="M76" s="1" t="s">
        <v>851</v>
      </c>
      <c r="N76" s="1" t="s">
        <v>851</v>
      </c>
      <c r="O76" s="1" t="s">
        <v>852</v>
      </c>
      <c r="P76" s="1" t="s">
        <v>853</v>
      </c>
      <c r="Q76" s="1" t="s">
        <v>854</v>
      </c>
      <c r="R76" s="1" t="s">
        <v>1076</v>
      </c>
      <c r="S76" s="1" t="s">
        <v>74</v>
      </c>
      <c r="T76" s="1" t="s">
        <v>36</v>
      </c>
      <c r="U76" s="1" t="s">
        <v>856</v>
      </c>
    </row>
    <row r="77" s="1" customFormat="1" spans="1:21">
      <c r="A77" s="1" t="s">
        <v>659</v>
      </c>
      <c r="B77" s="1" t="s">
        <v>107</v>
      </c>
      <c r="C77" s="1" t="s">
        <v>1077</v>
      </c>
      <c r="D77" s="1" t="s">
        <v>661</v>
      </c>
      <c r="E77" s="1" t="s">
        <v>662</v>
      </c>
      <c r="F77" s="1" t="s">
        <v>107</v>
      </c>
      <c r="G77" s="1" t="s">
        <v>82</v>
      </c>
      <c r="H77" s="1" t="s">
        <v>824</v>
      </c>
      <c r="I77" s="1" t="s">
        <v>1078</v>
      </c>
      <c r="J77" s="1" t="s">
        <v>850</v>
      </c>
      <c r="K77" s="1" t="s">
        <v>1078</v>
      </c>
      <c r="L77" s="1" t="s">
        <v>1078</v>
      </c>
      <c r="M77" s="1" t="s">
        <v>851</v>
      </c>
      <c r="N77" s="1" t="s">
        <v>851</v>
      </c>
      <c r="O77" s="1" t="s">
        <v>852</v>
      </c>
      <c r="P77" s="1" t="s">
        <v>853</v>
      </c>
      <c r="Q77" s="1" t="s">
        <v>854</v>
      </c>
      <c r="R77" s="1" t="s">
        <v>1079</v>
      </c>
      <c r="S77" s="1" t="s">
        <v>74</v>
      </c>
      <c r="T77" s="1" t="s">
        <v>36</v>
      </c>
      <c r="U77" s="1" t="s">
        <v>856</v>
      </c>
    </row>
    <row r="78" s="1" customFormat="1" spans="1:21">
      <c r="A78" s="1" t="s">
        <v>243</v>
      </c>
      <c r="B78" s="1" t="s">
        <v>107</v>
      </c>
      <c r="C78" s="1" t="s">
        <v>1080</v>
      </c>
      <c r="D78" s="1" t="s">
        <v>1081</v>
      </c>
      <c r="E78" s="1" t="s">
        <v>246</v>
      </c>
      <c r="F78" s="1" t="s">
        <v>107</v>
      </c>
      <c r="G78" s="1" t="s">
        <v>82</v>
      </c>
      <c r="H78" s="1" t="s">
        <v>824</v>
      </c>
      <c r="I78" s="1" t="s">
        <v>1082</v>
      </c>
      <c r="J78" s="1" t="s">
        <v>850</v>
      </c>
      <c r="K78" s="1" t="s">
        <v>1082</v>
      </c>
      <c r="L78" s="1" t="s">
        <v>1082</v>
      </c>
      <c r="M78" s="1" t="s">
        <v>851</v>
      </c>
      <c r="N78" s="1" t="s">
        <v>851</v>
      </c>
      <c r="O78" s="1" t="s">
        <v>852</v>
      </c>
      <c r="P78" s="1" t="s">
        <v>853</v>
      </c>
      <c r="Q78" s="1" t="s">
        <v>854</v>
      </c>
      <c r="R78" s="1" t="s">
        <v>1083</v>
      </c>
      <c r="S78" s="1" t="s">
        <v>74</v>
      </c>
      <c r="T78" s="1" t="s">
        <v>36</v>
      </c>
      <c r="U78" s="1" t="s">
        <v>856</v>
      </c>
    </row>
    <row r="79" s="1" customFormat="1" spans="1:21">
      <c r="A79" s="1" t="s">
        <v>730</v>
      </c>
      <c r="B79" s="1" t="s">
        <v>107</v>
      </c>
      <c r="C79" s="1" t="s">
        <v>1084</v>
      </c>
      <c r="D79" s="1" t="s">
        <v>732</v>
      </c>
      <c r="E79" s="1" t="s">
        <v>733</v>
      </c>
      <c r="F79" s="1" t="s">
        <v>107</v>
      </c>
      <c r="G79" s="1" t="s">
        <v>82</v>
      </c>
      <c r="H79" s="1" t="s">
        <v>824</v>
      </c>
      <c r="I79" s="1" t="s">
        <v>1085</v>
      </c>
      <c r="J79" s="1" t="s">
        <v>850</v>
      </c>
      <c r="K79" s="1" t="s">
        <v>1085</v>
      </c>
      <c r="L79" s="1" t="s">
        <v>1085</v>
      </c>
      <c r="M79" s="1" t="s">
        <v>851</v>
      </c>
      <c r="N79" s="1" t="s">
        <v>851</v>
      </c>
      <c r="O79" s="1" t="s">
        <v>852</v>
      </c>
      <c r="P79" s="1" t="s">
        <v>853</v>
      </c>
      <c r="Q79" s="1" t="s">
        <v>854</v>
      </c>
      <c r="R79" s="1" t="s">
        <v>1086</v>
      </c>
      <c r="S79" s="1" t="s">
        <v>74</v>
      </c>
      <c r="T79" s="1" t="s">
        <v>36</v>
      </c>
      <c r="U79" s="1" t="s">
        <v>856</v>
      </c>
    </row>
    <row r="80" s="1" customFormat="1" spans="1:21">
      <c r="A80" s="1" t="s">
        <v>411</v>
      </c>
      <c r="B80" s="1" t="s">
        <v>107</v>
      </c>
      <c r="C80" s="1" t="s">
        <v>1087</v>
      </c>
      <c r="D80" s="1" t="s">
        <v>1088</v>
      </c>
      <c r="E80" s="1" t="s">
        <v>414</v>
      </c>
      <c r="F80" s="1" t="s">
        <v>107</v>
      </c>
      <c r="G80" s="1" t="s">
        <v>82</v>
      </c>
      <c r="H80" s="1" t="s">
        <v>824</v>
      </c>
      <c r="I80" s="1" t="s">
        <v>1089</v>
      </c>
      <c r="J80" s="1" t="s">
        <v>850</v>
      </c>
      <c r="K80" s="1" t="s">
        <v>1089</v>
      </c>
      <c r="L80" s="1" t="s">
        <v>1089</v>
      </c>
      <c r="M80" s="1" t="s">
        <v>851</v>
      </c>
      <c r="N80" s="1" t="s">
        <v>851</v>
      </c>
      <c r="O80" s="1" t="s">
        <v>852</v>
      </c>
      <c r="P80" s="1" t="s">
        <v>853</v>
      </c>
      <c r="Q80" s="1" t="s">
        <v>854</v>
      </c>
      <c r="R80" s="1" t="s">
        <v>1090</v>
      </c>
      <c r="S80" s="1" t="s">
        <v>74</v>
      </c>
      <c r="T80" s="1" t="s">
        <v>36</v>
      </c>
      <c r="U80" s="1" t="s">
        <v>856</v>
      </c>
    </row>
    <row r="81" s="1" customFormat="1" spans="1:21">
      <c r="A81" s="1" t="s">
        <v>623</v>
      </c>
      <c r="B81" s="1" t="s">
        <v>107</v>
      </c>
      <c r="C81" s="1" t="s">
        <v>1091</v>
      </c>
      <c r="D81" s="1" t="s">
        <v>1092</v>
      </c>
      <c r="E81" s="1" t="s">
        <v>626</v>
      </c>
      <c r="F81" s="1" t="s">
        <v>107</v>
      </c>
      <c r="G81" s="1" t="s">
        <v>82</v>
      </c>
      <c r="H81" s="1" t="s">
        <v>824</v>
      </c>
      <c r="I81" s="1" t="s">
        <v>871</v>
      </c>
      <c r="J81" s="1" t="s">
        <v>850</v>
      </c>
      <c r="K81" s="1" t="s">
        <v>871</v>
      </c>
      <c r="L81" s="1" t="s">
        <v>871</v>
      </c>
      <c r="M81" s="1" t="s">
        <v>851</v>
      </c>
      <c r="N81" s="1" t="s">
        <v>851</v>
      </c>
      <c r="O81" s="1" t="s">
        <v>852</v>
      </c>
      <c r="P81" s="1" t="s">
        <v>853</v>
      </c>
      <c r="Q81" s="1" t="s">
        <v>854</v>
      </c>
      <c r="R81" s="1" t="s">
        <v>1093</v>
      </c>
      <c r="S81" s="1" t="s">
        <v>74</v>
      </c>
      <c r="T81" s="1" t="s">
        <v>36</v>
      </c>
      <c r="U81" s="1" t="s">
        <v>856</v>
      </c>
    </row>
    <row r="82" s="1" customFormat="1" spans="1:21">
      <c r="A82" s="1" t="s">
        <v>300</v>
      </c>
      <c r="B82" s="1" t="s">
        <v>107</v>
      </c>
      <c r="C82" s="1" t="s">
        <v>1094</v>
      </c>
      <c r="D82" s="1" t="s">
        <v>302</v>
      </c>
      <c r="E82" s="1" t="s">
        <v>1095</v>
      </c>
      <c r="F82" s="1" t="s">
        <v>107</v>
      </c>
      <c r="G82" s="1" t="s">
        <v>82</v>
      </c>
      <c r="H82" s="1" t="s">
        <v>824</v>
      </c>
      <c r="I82" s="1" t="s">
        <v>1096</v>
      </c>
      <c r="J82" s="1" t="s">
        <v>850</v>
      </c>
      <c r="K82" s="1" t="s">
        <v>1096</v>
      </c>
      <c r="L82" s="1" t="s">
        <v>1096</v>
      </c>
      <c r="M82" s="1" t="s">
        <v>851</v>
      </c>
      <c r="N82" s="1" t="s">
        <v>851</v>
      </c>
      <c r="O82" s="1" t="s">
        <v>852</v>
      </c>
      <c r="P82" s="1" t="s">
        <v>853</v>
      </c>
      <c r="Q82" s="1" t="s">
        <v>854</v>
      </c>
      <c r="R82" s="1" t="s">
        <v>1097</v>
      </c>
      <c r="S82" s="1" t="s">
        <v>74</v>
      </c>
      <c r="T82" s="1" t="s">
        <v>36</v>
      </c>
      <c r="U82" s="1" t="s">
        <v>856</v>
      </c>
    </row>
    <row r="83" s="1" customFormat="1" spans="1:21">
      <c r="A83" s="1" t="s">
        <v>635</v>
      </c>
      <c r="B83" s="1" t="s">
        <v>107</v>
      </c>
      <c r="C83" s="1" t="s">
        <v>1098</v>
      </c>
      <c r="D83" s="1" t="s">
        <v>1099</v>
      </c>
      <c r="E83" s="1" t="s">
        <v>638</v>
      </c>
      <c r="F83" s="1" t="s">
        <v>107</v>
      </c>
      <c r="G83" s="1" t="s">
        <v>82</v>
      </c>
      <c r="H83" s="1" t="s">
        <v>824</v>
      </c>
      <c r="I83" s="1" t="s">
        <v>868</v>
      </c>
      <c r="J83" s="1" t="s">
        <v>850</v>
      </c>
      <c r="K83" s="1" t="s">
        <v>868</v>
      </c>
      <c r="L83" s="1" t="s">
        <v>868</v>
      </c>
      <c r="M83" s="1" t="s">
        <v>851</v>
      </c>
      <c r="N83" s="1" t="s">
        <v>851</v>
      </c>
      <c r="O83" s="1" t="s">
        <v>852</v>
      </c>
      <c r="P83" s="1" t="s">
        <v>853</v>
      </c>
      <c r="Q83" s="1" t="s">
        <v>854</v>
      </c>
      <c r="R83" s="1" t="s">
        <v>1100</v>
      </c>
      <c r="S83" s="1" t="s">
        <v>74</v>
      </c>
      <c r="T83" s="1" t="s">
        <v>36</v>
      </c>
      <c r="U83" s="1" t="s">
        <v>856</v>
      </c>
    </row>
    <row r="84" s="1" customFormat="1" spans="1:21">
      <c r="A84" s="1" t="s">
        <v>588</v>
      </c>
      <c r="B84" s="1" t="s">
        <v>107</v>
      </c>
      <c r="C84" s="1" t="s">
        <v>1101</v>
      </c>
      <c r="D84" s="1" t="s">
        <v>1102</v>
      </c>
      <c r="E84" s="1" t="s">
        <v>591</v>
      </c>
      <c r="F84" s="1" t="s">
        <v>107</v>
      </c>
      <c r="G84" s="1" t="s">
        <v>82</v>
      </c>
      <c r="H84" s="1" t="s">
        <v>824</v>
      </c>
      <c r="I84" s="1" t="s">
        <v>868</v>
      </c>
      <c r="J84" s="1" t="s">
        <v>850</v>
      </c>
      <c r="K84" s="1" t="s">
        <v>868</v>
      </c>
      <c r="L84" s="1" t="s">
        <v>868</v>
      </c>
      <c r="M84" s="1" t="s">
        <v>851</v>
      </c>
      <c r="N84" s="1" t="s">
        <v>851</v>
      </c>
      <c r="O84" s="1" t="s">
        <v>852</v>
      </c>
      <c r="P84" s="1" t="s">
        <v>853</v>
      </c>
      <c r="Q84" s="1" t="s">
        <v>854</v>
      </c>
      <c r="R84" s="1" t="s">
        <v>1103</v>
      </c>
      <c r="S84" s="1" t="s">
        <v>74</v>
      </c>
      <c r="T84" s="1" t="s">
        <v>36</v>
      </c>
      <c r="U84" s="1" t="s">
        <v>856</v>
      </c>
    </row>
    <row r="85" s="1" customFormat="1" spans="1:21">
      <c r="A85" s="1" t="s">
        <v>708</v>
      </c>
      <c r="B85" s="1" t="s">
        <v>107</v>
      </c>
      <c r="C85" s="1" t="s">
        <v>1104</v>
      </c>
      <c r="D85" s="1" t="s">
        <v>1105</v>
      </c>
      <c r="E85" s="1" t="s">
        <v>711</v>
      </c>
      <c r="F85" s="1" t="s">
        <v>107</v>
      </c>
      <c r="G85" s="1" t="s">
        <v>82</v>
      </c>
      <c r="H85" s="1" t="s">
        <v>824</v>
      </c>
      <c r="I85" s="1" t="s">
        <v>907</v>
      </c>
      <c r="J85" s="1" t="s">
        <v>850</v>
      </c>
      <c r="K85" s="1" t="s">
        <v>907</v>
      </c>
      <c r="L85" s="1" t="s">
        <v>907</v>
      </c>
      <c r="M85" s="1" t="s">
        <v>851</v>
      </c>
      <c r="N85" s="1" t="s">
        <v>851</v>
      </c>
      <c r="O85" s="1" t="s">
        <v>852</v>
      </c>
      <c r="P85" s="1" t="s">
        <v>853</v>
      </c>
      <c r="Q85" s="1" t="s">
        <v>854</v>
      </c>
      <c r="R85" s="1" t="s">
        <v>1106</v>
      </c>
      <c r="S85" s="1" t="s">
        <v>74</v>
      </c>
      <c r="T85" s="1" t="s">
        <v>36</v>
      </c>
      <c r="U85" s="1" t="s">
        <v>856</v>
      </c>
    </row>
    <row r="86" s="1" customFormat="1" spans="1:21">
      <c r="A86" s="1" t="s">
        <v>776</v>
      </c>
      <c r="B86" s="1" t="s">
        <v>107</v>
      </c>
      <c r="C86" s="1" t="s">
        <v>1107</v>
      </c>
      <c r="D86" s="1" t="s">
        <v>778</v>
      </c>
      <c r="E86" s="1" t="s">
        <v>779</v>
      </c>
      <c r="F86" s="1" t="s">
        <v>107</v>
      </c>
      <c r="G86" s="1" t="s">
        <v>82</v>
      </c>
      <c r="H86" s="1" t="s">
        <v>824</v>
      </c>
      <c r="I86" s="1" t="s">
        <v>1082</v>
      </c>
      <c r="J86" s="1" t="s">
        <v>850</v>
      </c>
      <c r="K86" s="1" t="s">
        <v>1082</v>
      </c>
      <c r="L86" s="1" t="s">
        <v>1082</v>
      </c>
      <c r="M86" s="1" t="s">
        <v>851</v>
      </c>
      <c r="N86" s="1" t="s">
        <v>851</v>
      </c>
      <c r="O86" s="1" t="s">
        <v>852</v>
      </c>
      <c r="P86" s="1" t="s">
        <v>853</v>
      </c>
      <c r="Q86" s="1" t="s">
        <v>854</v>
      </c>
      <c r="R86" s="1" t="s">
        <v>1108</v>
      </c>
      <c r="S86" s="1" t="s">
        <v>74</v>
      </c>
      <c r="T86" s="1" t="s">
        <v>36</v>
      </c>
      <c r="U86" s="1" t="s">
        <v>856</v>
      </c>
    </row>
    <row r="87" s="1" customFormat="1" spans="1:21">
      <c r="A87" s="1" t="s">
        <v>265</v>
      </c>
      <c r="B87" s="1" t="s">
        <v>107</v>
      </c>
      <c r="C87" s="1" t="s">
        <v>1109</v>
      </c>
      <c r="D87" s="1" t="s">
        <v>1110</v>
      </c>
      <c r="E87" s="1" t="s">
        <v>268</v>
      </c>
      <c r="F87" s="1" t="s">
        <v>107</v>
      </c>
      <c r="G87" s="1" t="s">
        <v>82</v>
      </c>
      <c r="H87" s="1" t="s">
        <v>824</v>
      </c>
      <c r="I87" s="1" t="s">
        <v>1111</v>
      </c>
      <c r="J87" s="1" t="s">
        <v>850</v>
      </c>
      <c r="K87" s="1" t="s">
        <v>1111</v>
      </c>
      <c r="L87" s="1" t="s">
        <v>1111</v>
      </c>
      <c r="M87" s="1" t="s">
        <v>851</v>
      </c>
      <c r="N87" s="1" t="s">
        <v>851</v>
      </c>
      <c r="O87" s="1" t="s">
        <v>852</v>
      </c>
      <c r="P87" s="1" t="s">
        <v>853</v>
      </c>
      <c r="Q87" s="1" t="s">
        <v>854</v>
      </c>
      <c r="R87" s="1" t="s">
        <v>1112</v>
      </c>
      <c r="S87" s="1" t="s">
        <v>74</v>
      </c>
      <c r="T87" s="1" t="s">
        <v>36</v>
      </c>
      <c r="U87" s="1" t="s">
        <v>856</v>
      </c>
    </row>
    <row r="88" s="1" customFormat="1" spans="1:21">
      <c r="A88" s="1" t="s">
        <v>209</v>
      </c>
      <c r="B88" s="1" t="s">
        <v>107</v>
      </c>
      <c r="C88" s="1" t="s">
        <v>1113</v>
      </c>
      <c r="D88" s="1" t="s">
        <v>1114</v>
      </c>
      <c r="E88" s="1" t="s">
        <v>212</v>
      </c>
      <c r="F88" s="1" t="s">
        <v>107</v>
      </c>
      <c r="G88" s="1" t="s">
        <v>82</v>
      </c>
      <c r="H88" s="1" t="s">
        <v>824</v>
      </c>
      <c r="I88" s="1" t="s">
        <v>865</v>
      </c>
      <c r="J88" s="1" t="s">
        <v>850</v>
      </c>
      <c r="K88" s="1" t="s">
        <v>865</v>
      </c>
      <c r="L88" s="1" t="s">
        <v>865</v>
      </c>
      <c r="M88" s="1" t="s">
        <v>851</v>
      </c>
      <c r="N88" s="1" t="s">
        <v>851</v>
      </c>
      <c r="O88" s="1" t="s">
        <v>852</v>
      </c>
      <c r="P88" s="1" t="s">
        <v>853</v>
      </c>
      <c r="Q88" s="1" t="s">
        <v>854</v>
      </c>
      <c r="R88" s="1" t="s">
        <v>1115</v>
      </c>
      <c r="S88" s="1" t="s">
        <v>74</v>
      </c>
      <c r="T88" s="1" t="s">
        <v>36</v>
      </c>
      <c r="U88" s="1" t="s">
        <v>856</v>
      </c>
    </row>
    <row r="89" s="1" customFormat="1" spans="1:21">
      <c r="A89" s="1" t="s">
        <v>460</v>
      </c>
      <c r="B89" s="1" t="s">
        <v>107</v>
      </c>
      <c r="C89" s="1" t="s">
        <v>1116</v>
      </c>
      <c r="D89" s="1" t="s">
        <v>462</v>
      </c>
      <c r="E89" s="1" t="s">
        <v>463</v>
      </c>
      <c r="F89" s="1" t="s">
        <v>107</v>
      </c>
      <c r="G89" s="1" t="s">
        <v>82</v>
      </c>
      <c r="H89" s="1" t="s">
        <v>824</v>
      </c>
      <c r="I89" s="1" t="s">
        <v>1117</v>
      </c>
      <c r="J89" s="1" t="s">
        <v>850</v>
      </c>
      <c r="K89" s="1" t="s">
        <v>1117</v>
      </c>
      <c r="L89" s="1" t="s">
        <v>1117</v>
      </c>
      <c r="M89" s="1" t="s">
        <v>851</v>
      </c>
      <c r="N89" s="1" t="s">
        <v>851</v>
      </c>
      <c r="O89" s="1" t="s">
        <v>852</v>
      </c>
      <c r="P89" s="1" t="s">
        <v>853</v>
      </c>
      <c r="Q89" s="1" t="s">
        <v>854</v>
      </c>
      <c r="R89" s="1" t="s">
        <v>1118</v>
      </c>
      <c r="S89" s="1" t="s">
        <v>74</v>
      </c>
      <c r="T89" s="1" t="s">
        <v>36</v>
      </c>
      <c r="U89" s="1" t="s">
        <v>856</v>
      </c>
    </row>
    <row r="90" s="1" customFormat="1" spans="1:21">
      <c r="A90" s="1" t="s">
        <v>219</v>
      </c>
      <c r="B90" s="1" t="s">
        <v>107</v>
      </c>
      <c r="C90" s="1" t="s">
        <v>1119</v>
      </c>
      <c r="D90" s="1" t="s">
        <v>1120</v>
      </c>
      <c r="E90" s="1" t="s">
        <v>222</v>
      </c>
      <c r="F90" s="1" t="s">
        <v>107</v>
      </c>
      <c r="G90" s="1" t="s">
        <v>82</v>
      </c>
      <c r="H90" s="1" t="s">
        <v>824</v>
      </c>
      <c r="I90" s="1" t="s">
        <v>1121</v>
      </c>
      <c r="J90" s="1" t="s">
        <v>850</v>
      </c>
      <c r="K90" s="1" t="s">
        <v>1121</v>
      </c>
      <c r="L90" s="1" t="s">
        <v>1121</v>
      </c>
      <c r="M90" s="1" t="s">
        <v>851</v>
      </c>
      <c r="N90" s="1" t="s">
        <v>851</v>
      </c>
      <c r="O90" s="1" t="s">
        <v>852</v>
      </c>
      <c r="P90" s="1" t="s">
        <v>853</v>
      </c>
      <c r="Q90" s="1" t="s">
        <v>854</v>
      </c>
      <c r="R90" s="1" t="s">
        <v>1122</v>
      </c>
      <c r="S90" s="1" t="s">
        <v>74</v>
      </c>
      <c r="T90" s="1" t="s">
        <v>36</v>
      </c>
      <c r="U90" s="1" t="s">
        <v>856</v>
      </c>
    </row>
    <row r="91" s="1" customFormat="1" spans="1:21">
      <c r="A91" s="1" t="s">
        <v>357</v>
      </c>
      <c r="B91" s="1" t="s">
        <v>107</v>
      </c>
      <c r="C91" s="1" t="s">
        <v>1123</v>
      </c>
      <c r="D91" s="1" t="s">
        <v>359</v>
      </c>
      <c r="E91" s="1" t="s">
        <v>360</v>
      </c>
      <c r="F91" s="1" t="s">
        <v>107</v>
      </c>
      <c r="G91" s="1" t="s">
        <v>82</v>
      </c>
      <c r="H91" s="1" t="s">
        <v>824</v>
      </c>
      <c r="I91" s="1" t="s">
        <v>1124</v>
      </c>
      <c r="J91" s="1" t="s">
        <v>850</v>
      </c>
      <c r="K91" s="1" t="s">
        <v>1124</v>
      </c>
      <c r="L91" s="1" t="s">
        <v>1124</v>
      </c>
      <c r="M91" s="1" t="s">
        <v>851</v>
      </c>
      <c r="N91" s="1" t="s">
        <v>851</v>
      </c>
      <c r="O91" s="1" t="s">
        <v>852</v>
      </c>
      <c r="P91" s="1" t="s">
        <v>853</v>
      </c>
      <c r="Q91" s="1" t="s">
        <v>854</v>
      </c>
      <c r="R91" s="1" t="s">
        <v>1125</v>
      </c>
      <c r="S91" s="1" t="s">
        <v>74</v>
      </c>
      <c r="T91" s="1" t="s">
        <v>36</v>
      </c>
      <c r="U91" s="1" t="s">
        <v>856</v>
      </c>
    </row>
    <row r="92" s="1" customFormat="1" spans="1:21">
      <c r="A92" s="1" t="s">
        <v>631</v>
      </c>
      <c r="B92" s="1" t="s">
        <v>107</v>
      </c>
      <c r="C92" s="1" t="s">
        <v>1126</v>
      </c>
      <c r="D92" s="1" t="s">
        <v>633</v>
      </c>
      <c r="E92" s="1" t="s">
        <v>634</v>
      </c>
      <c r="F92" s="1" t="s">
        <v>107</v>
      </c>
      <c r="G92" s="1" t="s">
        <v>82</v>
      </c>
      <c r="H92" s="1" t="s">
        <v>824</v>
      </c>
      <c r="I92" s="1" t="s">
        <v>1015</v>
      </c>
      <c r="J92" s="1" t="s">
        <v>850</v>
      </c>
      <c r="K92" s="1" t="s">
        <v>1015</v>
      </c>
      <c r="L92" s="1" t="s">
        <v>1015</v>
      </c>
      <c r="M92" s="1" t="s">
        <v>851</v>
      </c>
      <c r="N92" s="1" t="s">
        <v>851</v>
      </c>
      <c r="O92" s="1" t="s">
        <v>852</v>
      </c>
      <c r="P92" s="1" t="s">
        <v>853</v>
      </c>
      <c r="Q92" s="1" t="s">
        <v>854</v>
      </c>
      <c r="R92" s="1" t="s">
        <v>1127</v>
      </c>
      <c r="S92" s="1" t="s">
        <v>74</v>
      </c>
      <c r="T92" s="1" t="s">
        <v>36</v>
      </c>
      <c r="U92" s="1" t="s">
        <v>856</v>
      </c>
    </row>
    <row r="93" s="1" customFormat="1" spans="1:21">
      <c r="A93" s="1" t="s">
        <v>397</v>
      </c>
      <c r="B93" s="1" t="s">
        <v>107</v>
      </c>
      <c r="C93" s="1" t="s">
        <v>1128</v>
      </c>
      <c r="D93" s="1" t="s">
        <v>399</v>
      </c>
      <c r="E93" s="1" t="s">
        <v>400</v>
      </c>
      <c r="F93" s="1" t="s">
        <v>107</v>
      </c>
      <c r="G93" s="1" t="s">
        <v>82</v>
      </c>
      <c r="H93" s="1" t="s">
        <v>824</v>
      </c>
      <c r="I93" s="1" t="s">
        <v>955</v>
      </c>
      <c r="J93" s="1" t="s">
        <v>850</v>
      </c>
      <c r="K93" s="1" t="s">
        <v>955</v>
      </c>
      <c r="L93" s="1" t="s">
        <v>955</v>
      </c>
      <c r="M93" s="1" t="s">
        <v>851</v>
      </c>
      <c r="N93" s="1" t="s">
        <v>851</v>
      </c>
      <c r="O93" s="1" t="s">
        <v>852</v>
      </c>
      <c r="P93" s="1" t="s">
        <v>853</v>
      </c>
      <c r="Q93" s="1" t="s">
        <v>854</v>
      </c>
      <c r="R93" s="1" t="s">
        <v>1129</v>
      </c>
      <c r="S93" s="1" t="s">
        <v>74</v>
      </c>
      <c r="T93" s="1" t="s">
        <v>36</v>
      </c>
      <c r="U93" s="1" t="s">
        <v>856</v>
      </c>
    </row>
    <row r="94" s="1" customFormat="1" spans="1:21">
      <c r="A94" s="1" t="s">
        <v>785</v>
      </c>
      <c r="B94" s="1" t="s">
        <v>107</v>
      </c>
      <c r="C94" s="1" t="s">
        <v>1130</v>
      </c>
      <c r="D94" s="1" t="s">
        <v>787</v>
      </c>
      <c r="E94" s="1" t="s">
        <v>788</v>
      </c>
      <c r="F94" s="1" t="s">
        <v>107</v>
      </c>
      <c r="G94" s="1" t="s">
        <v>82</v>
      </c>
      <c r="H94" s="1" t="s">
        <v>824</v>
      </c>
      <c r="I94" s="1" t="s">
        <v>1131</v>
      </c>
      <c r="J94" s="1" t="s">
        <v>850</v>
      </c>
      <c r="K94" s="1" t="s">
        <v>1131</v>
      </c>
      <c r="L94" s="1" t="s">
        <v>1131</v>
      </c>
      <c r="M94" s="1" t="s">
        <v>851</v>
      </c>
      <c r="N94" s="1" t="s">
        <v>851</v>
      </c>
      <c r="O94" s="1" t="s">
        <v>852</v>
      </c>
      <c r="P94" s="1" t="s">
        <v>853</v>
      </c>
      <c r="Q94" s="1" t="s">
        <v>854</v>
      </c>
      <c r="R94" s="1" t="s">
        <v>1132</v>
      </c>
      <c r="S94" s="1" t="s">
        <v>74</v>
      </c>
      <c r="T94" s="1" t="s">
        <v>36</v>
      </c>
      <c r="U94" s="1" t="s">
        <v>856</v>
      </c>
    </row>
    <row r="95" s="1" customFormat="1" spans="1:21">
      <c r="A95" s="1" t="s">
        <v>176</v>
      </c>
      <c r="B95" s="1" t="s">
        <v>107</v>
      </c>
      <c r="C95" s="1" t="s">
        <v>1133</v>
      </c>
      <c r="D95" s="1" t="s">
        <v>178</v>
      </c>
      <c r="E95" s="1" t="s">
        <v>179</v>
      </c>
      <c r="F95" s="1" t="s">
        <v>107</v>
      </c>
      <c r="G95" s="1" t="s">
        <v>82</v>
      </c>
      <c r="H95" s="1" t="s">
        <v>824</v>
      </c>
      <c r="I95" s="1" t="s">
        <v>1015</v>
      </c>
      <c r="J95" s="1" t="s">
        <v>850</v>
      </c>
      <c r="K95" s="1" t="s">
        <v>1015</v>
      </c>
      <c r="L95" s="1" t="s">
        <v>1015</v>
      </c>
      <c r="M95" s="1" t="s">
        <v>851</v>
      </c>
      <c r="N95" s="1" t="s">
        <v>851</v>
      </c>
      <c r="O95" s="1" t="s">
        <v>852</v>
      </c>
      <c r="P95" s="1" t="s">
        <v>853</v>
      </c>
      <c r="Q95" s="1" t="s">
        <v>854</v>
      </c>
      <c r="R95" s="1" t="s">
        <v>1134</v>
      </c>
      <c r="S95" s="1" t="s">
        <v>74</v>
      </c>
      <c r="T95" s="1" t="s">
        <v>36</v>
      </c>
      <c r="U95" s="1" t="s">
        <v>856</v>
      </c>
    </row>
    <row r="96" s="1" customFormat="1" spans="1:21">
      <c r="A96" s="1" t="s">
        <v>255</v>
      </c>
      <c r="B96" s="1" t="s">
        <v>107</v>
      </c>
      <c r="C96" s="1" t="s">
        <v>1135</v>
      </c>
      <c r="D96" s="1" t="s">
        <v>1136</v>
      </c>
      <c r="E96" s="1" t="s">
        <v>258</v>
      </c>
      <c r="F96" s="1" t="s">
        <v>107</v>
      </c>
      <c r="G96" s="1" t="s">
        <v>82</v>
      </c>
      <c r="H96" s="1" t="s">
        <v>824</v>
      </c>
      <c r="I96" s="1" t="s">
        <v>1015</v>
      </c>
      <c r="J96" s="1" t="s">
        <v>850</v>
      </c>
      <c r="K96" s="1" t="s">
        <v>1015</v>
      </c>
      <c r="L96" s="1" t="s">
        <v>1015</v>
      </c>
      <c r="M96" s="1" t="s">
        <v>851</v>
      </c>
      <c r="N96" s="1" t="s">
        <v>851</v>
      </c>
      <c r="O96" s="1" t="s">
        <v>852</v>
      </c>
      <c r="P96" s="1" t="s">
        <v>853</v>
      </c>
      <c r="Q96" s="1" t="s">
        <v>854</v>
      </c>
      <c r="R96" s="1" t="s">
        <v>1137</v>
      </c>
      <c r="S96" s="1" t="s">
        <v>74</v>
      </c>
      <c r="T96" s="1" t="s">
        <v>36</v>
      </c>
      <c r="U96" s="1" t="s">
        <v>856</v>
      </c>
    </row>
    <row r="97" s="1" customFormat="1" spans="1:21">
      <c r="A97" s="1" t="s">
        <v>734</v>
      </c>
      <c r="B97" s="1" t="s">
        <v>107</v>
      </c>
      <c r="C97" s="1" t="s">
        <v>1138</v>
      </c>
      <c r="D97" s="1" t="s">
        <v>1139</v>
      </c>
      <c r="E97" s="1" t="s">
        <v>737</v>
      </c>
      <c r="F97" s="1" t="s">
        <v>107</v>
      </c>
      <c r="G97" s="1" t="s">
        <v>82</v>
      </c>
      <c r="H97" s="1" t="s">
        <v>824</v>
      </c>
      <c r="I97" s="1" t="s">
        <v>1075</v>
      </c>
      <c r="J97" s="1" t="s">
        <v>850</v>
      </c>
      <c r="K97" s="1" t="s">
        <v>1075</v>
      </c>
      <c r="L97" s="1" t="s">
        <v>1075</v>
      </c>
      <c r="M97" s="1" t="s">
        <v>851</v>
      </c>
      <c r="N97" s="1" t="s">
        <v>851</v>
      </c>
      <c r="O97" s="1" t="s">
        <v>852</v>
      </c>
      <c r="P97" s="1" t="s">
        <v>853</v>
      </c>
      <c r="Q97" s="1" t="s">
        <v>854</v>
      </c>
      <c r="R97" s="1" t="s">
        <v>1140</v>
      </c>
      <c r="S97" s="1" t="s">
        <v>74</v>
      </c>
      <c r="T97" s="1" t="s">
        <v>36</v>
      </c>
      <c r="U97" s="1" t="s">
        <v>856</v>
      </c>
    </row>
    <row r="98" s="1" customFormat="1" spans="1:21">
      <c r="A98" s="1" t="s">
        <v>227</v>
      </c>
      <c r="B98" s="1" t="s">
        <v>107</v>
      </c>
      <c r="C98" s="1" t="s">
        <v>1141</v>
      </c>
      <c r="D98" s="1" t="s">
        <v>229</v>
      </c>
      <c r="E98" s="1" t="s">
        <v>230</v>
      </c>
      <c r="F98" s="1" t="s">
        <v>107</v>
      </c>
      <c r="G98" s="1" t="s">
        <v>82</v>
      </c>
      <c r="H98" s="1" t="s">
        <v>824</v>
      </c>
      <c r="I98" s="1" t="s">
        <v>1142</v>
      </c>
      <c r="J98" s="1" t="s">
        <v>850</v>
      </c>
      <c r="K98" s="1" t="s">
        <v>1142</v>
      </c>
      <c r="L98" s="1" t="s">
        <v>1142</v>
      </c>
      <c r="M98" s="1" t="s">
        <v>851</v>
      </c>
      <c r="N98" s="1" t="s">
        <v>851</v>
      </c>
      <c r="O98" s="1" t="s">
        <v>852</v>
      </c>
      <c r="P98" s="1" t="s">
        <v>853</v>
      </c>
      <c r="Q98" s="1" t="s">
        <v>854</v>
      </c>
      <c r="R98" s="1" t="s">
        <v>1143</v>
      </c>
      <c r="S98" s="1" t="s">
        <v>74</v>
      </c>
      <c r="T98" s="1" t="s">
        <v>36</v>
      </c>
      <c r="U98" s="1" t="s">
        <v>856</v>
      </c>
    </row>
    <row r="99" s="1" customFormat="1" spans="1:21">
      <c r="A99" s="1" t="s">
        <v>194</v>
      </c>
      <c r="B99" s="1" t="s">
        <v>107</v>
      </c>
      <c r="C99" s="1" t="s">
        <v>1144</v>
      </c>
      <c r="D99" s="1" t="s">
        <v>196</v>
      </c>
      <c r="E99" s="1" t="s">
        <v>197</v>
      </c>
      <c r="F99" s="1" t="s">
        <v>107</v>
      </c>
      <c r="G99" s="1" t="s">
        <v>82</v>
      </c>
      <c r="H99" s="1" t="s">
        <v>824</v>
      </c>
      <c r="I99" s="1" t="s">
        <v>1145</v>
      </c>
      <c r="J99" s="1" t="s">
        <v>850</v>
      </c>
      <c r="K99" s="1" t="s">
        <v>1145</v>
      </c>
      <c r="L99" s="1" t="s">
        <v>1145</v>
      </c>
      <c r="M99" s="1" t="s">
        <v>851</v>
      </c>
      <c r="N99" s="1" t="s">
        <v>851</v>
      </c>
      <c r="O99" s="1" t="s">
        <v>852</v>
      </c>
      <c r="P99" s="1" t="s">
        <v>853</v>
      </c>
      <c r="Q99" s="1" t="s">
        <v>854</v>
      </c>
      <c r="R99" s="1" t="s">
        <v>1146</v>
      </c>
      <c r="S99" s="1" t="s">
        <v>74</v>
      </c>
      <c r="T99" s="1" t="s">
        <v>36</v>
      </c>
      <c r="U99" s="1" t="s">
        <v>856</v>
      </c>
    </row>
    <row r="100" s="1" customFormat="1" spans="1:21">
      <c r="A100" s="1" t="s">
        <v>347</v>
      </c>
      <c r="B100" s="1" t="s">
        <v>107</v>
      </c>
      <c r="C100" s="1" t="s">
        <v>1147</v>
      </c>
      <c r="D100" s="1" t="s">
        <v>1148</v>
      </c>
      <c r="E100" s="1" t="s">
        <v>350</v>
      </c>
      <c r="F100" s="1" t="s">
        <v>107</v>
      </c>
      <c r="G100" s="1" t="s">
        <v>82</v>
      </c>
      <c r="H100" s="1" t="s">
        <v>824</v>
      </c>
      <c r="I100" s="1" t="s">
        <v>912</v>
      </c>
      <c r="J100" s="1" t="s">
        <v>850</v>
      </c>
      <c r="K100" s="1" t="s">
        <v>912</v>
      </c>
      <c r="L100" s="1" t="s">
        <v>912</v>
      </c>
      <c r="M100" s="1" t="s">
        <v>851</v>
      </c>
      <c r="N100" s="1" t="s">
        <v>851</v>
      </c>
      <c r="O100" s="1" t="s">
        <v>852</v>
      </c>
      <c r="P100" s="1" t="s">
        <v>853</v>
      </c>
      <c r="Q100" s="1" t="s">
        <v>854</v>
      </c>
      <c r="R100" s="1" t="s">
        <v>1149</v>
      </c>
      <c r="S100" s="1" t="s">
        <v>74</v>
      </c>
      <c r="T100" s="1" t="s">
        <v>36</v>
      </c>
      <c r="U100" s="1" t="s">
        <v>856</v>
      </c>
    </row>
    <row r="101" s="1" customFormat="1" spans="1:21">
      <c r="A101" s="1" t="s">
        <v>567</v>
      </c>
      <c r="B101" s="1" t="s">
        <v>107</v>
      </c>
      <c r="C101" s="1" t="s">
        <v>1150</v>
      </c>
      <c r="D101" s="1" t="s">
        <v>569</v>
      </c>
      <c r="E101" s="1" t="s">
        <v>570</v>
      </c>
      <c r="F101" s="1" t="s">
        <v>107</v>
      </c>
      <c r="G101" s="1" t="s">
        <v>82</v>
      </c>
      <c r="H101" s="1" t="s">
        <v>824</v>
      </c>
      <c r="I101" s="1" t="s">
        <v>1151</v>
      </c>
      <c r="J101" s="1" t="s">
        <v>850</v>
      </c>
      <c r="K101" s="1" t="s">
        <v>1151</v>
      </c>
      <c r="L101" s="1" t="s">
        <v>1151</v>
      </c>
      <c r="M101" s="1" t="s">
        <v>851</v>
      </c>
      <c r="N101" s="1" t="s">
        <v>851</v>
      </c>
      <c r="O101" s="1" t="s">
        <v>852</v>
      </c>
      <c r="P101" s="1" t="s">
        <v>853</v>
      </c>
      <c r="Q101" s="1" t="s">
        <v>854</v>
      </c>
      <c r="R101" s="1" t="s">
        <v>1152</v>
      </c>
      <c r="S101" s="1" t="s">
        <v>74</v>
      </c>
      <c r="T101" s="1" t="s">
        <v>36</v>
      </c>
      <c r="U101" s="1" t="s">
        <v>856</v>
      </c>
    </row>
    <row r="102" s="1" customFormat="1" spans="1:21">
      <c r="A102" s="1" t="s">
        <v>188</v>
      </c>
      <c r="B102" s="1" t="s">
        <v>107</v>
      </c>
      <c r="C102" s="1" t="s">
        <v>1153</v>
      </c>
      <c r="D102" s="1" t="s">
        <v>190</v>
      </c>
      <c r="E102" s="1" t="s">
        <v>191</v>
      </c>
      <c r="F102" s="1" t="s">
        <v>107</v>
      </c>
      <c r="G102" s="1" t="s">
        <v>82</v>
      </c>
      <c r="H102" s="1" t="s">
        <v>824</v>
      </c>
      <c r="I102" s="1" t="s">
        <v>1154</v>
      </c>
      <c r="J102" s="1" t="s">
        <v>850</v>
      </c>
      <c r="K102" s="1" t="s">
        <v>1154</v>
      </c>
      <c r="L102" s="1" t="s">
        <v>1154</v>
      </c>
      <c r="M102" s="1" t="s">
        <v>851</v>
      </c>
      <c r="N102" s="1" t="s">
        <v>851</v>
      </c>
      <c r="O102" s="1" t="s">
        <v>852</v>
      </c>
      <c r="P102" s="1" t="s">
        <v>853</v>
      </c>
      <c r="Q102" s="1" t="s">
        <v>854</v>
      </c>
      <c r="R102" s="1" t="s">
        <v>1155</v>
      </c>
      <c r="S102" s="1" t="s">
        <v>74</v>
      </c>
      <c r="T102" s="1" t="s">
        <v>36</v>
      </c>
      <c r="U102" s="1" t="s">
        <v>856</v>
      </c>
    </row>
    <row r="103" s="1" customFormat="1" spans="1:21">
      <c r="A103" s="1" t="s">
        <v>780</v>
      </c>
      <c r="B103" s="1" t="s">
        <v>107</v>
      </c>
      <c r="C103" s="1" t="s">
        <v>1156</v>
      </c>
      <c r="D103" s="1" t="s">
        <v>1157</v>
      </c>
      <c r="E103" s="1" t="s">
        <v>783</v>
      </c>
      <c r="F103" s="1" t="s">
        <v>107</v>
      </c>
      <c r="G103" s="1" t="s">
        <v>82</v>
      </c>
      <c r="H103" s="1" t="s">
        <v>824</v>
      </c>
      <c r="I103" s="1" t="s">
        <v>1158</v>
      </c>
      <c r="J103" s="1" t="s">
        <v>850</v>
      </c>
      <c r="K103" s="1" t="s">
        <v>1158</v>
      </c>
      <c r="L103" s="1" t="s">
        <v>1158</v>
      </c>
      <c r="M103" s="1" t="s">
        <v>851</v>
      </c>
      <c r="N103" s="1" t="s">
        <v>851</v>
      </c>
      <c r="O103" s="1" t="s">
        <v>852</v>
      </c>
      <c r="P103" s="1" t="s">
        <v>853</v>
      </c>
      <c r="Q103" s="1" t="s">
        <v>854</v>
      </c>
      <c r="R103" s="1" t="s">
        <v>1159</v>
      </c>
      <c r="S103" s="1" t="s">
        <v>74</v>
      </c>
      <c r="T103" s="1" t="s">
        <v>36</v>
      </c>
      <c r="U103" s="1" t="s">
        <v>856</v>
      </c>
    </row>
    <row r="104" s="1" customFormat="1" spans="1:21">
      <c r="A104" s="1" t="s">
        <v>702</v>
      </c>
      <c r="B104" s="1" t="s">
        <v>107</v>
      </c>
      <c r="C104" s="1" t="s">
        <v>1160</v>
      </c>
      <c r="D104" s="1" t="s">
        <v>704</v>
      </c>
      <c r="E104" s="1" t="s">
        <v>705</v>
      </c>
      <c r="F104" s="1" t="s">
        <v>107</v>
      </c>
      <c r="G104" s="1" t="s">
        <v>82</v>
      </c>
      <c r="H104" s="1" t="s">
        <v>824</v>
      </c>
      <c r="I104" s="1" t="s">
        <v>1161</v>
      </c>
      <c r="J104" s="1" t="s">
        <v>850</v>
      </c>
      <c r="K104" s="1" t="s">
        <v>1161</v>
      </c>
      <c r="L104" s="1" t="s">
        <v>1161</v>
      </c>
      <c r="M104" s="1" t="s">
        <v>851</v>
      </c>
      <c r="N104" s="1" t="s">
        <v>851</v>
      </c>
      <c r="O104" s="1" t="s">
        <v>852</v>
      </c>
      <c r="P104" s="1" t="s">
        <v>853</v>
      </c>
      <c r="Q104" s="1" t="s">
        <v>854</v>
      </c>
      <c r="R104" s="1" t="s">
        <v>1162</v>
      </c>
      <c r="S104" s="1" t="s">
        <v>74</v>
      </c>
      <c r="T104" s="1" t="s">
        <v>36</v>
      </c>
      <c r="U104" s="1" t="s">
        <v>856</v>
      </c>
    </row>
    <row r="105" s="1" customFormat="1" spans="1:21">
      <c r="A105" s="1" t="s">
        <v>335</v>
      </c>
      <c r="B105" s="1" t="s">
        <v>107</v>
      </c>
      <c r="C105" s="1" t="s">
        <v>1163</v>
      </c>
      <c r="D105" s="1" t="s">
        <v>337</v>
      </c>
      <c r="E105" s="1" t="s">
        <v>338</v>
      </c>
      <c r="F105" s="1" t="s">
        <v>107</v>
      </c>
      <c r="G105" s="1" t="s">
        <v>82</v>
      </c>
      <c r="H105" s="1" t="s">
        <v>824</v>
      </c>
      <c r="I105" s="1" t="s">
        <v>868</v>
      </c>
      <c r="J105" s="1" t="s">
        <v>850</v>
      </c>
      <c r="K105" s="1" t="s">
        <v>868</v>
      </c>
      <c r="L105" s="1" t="s">
        <v>868</v>
      </c>
      <c r="M105" s="1" t="s">
        <v>851</v>
      </c>
      <c r="N105" s="1" t="s">
        <v>851</v>
      </c>
      <c r="O105" s="1" t="s">
        <v>852</v>
      </c>
      <c r="P105" s="1" t="s">
        <v>853</v>
      </c>
      <c r="Q105" s="1" t="s">
        <v>854</v>
      </c>
      <c r="R105" s="1" t="s">
        <v>1164</v>
      </c>
      <c r="S105" s="1" t="s">
        <v>74</v>
      </c>
      <c r="T105" s="1" t="s">
        <v>36</v>
      </c>
      <c r="U105" s="1" t="s">
        <v>856</v>
      </c>
    </row>
    <row r="106" s="1" customFormat="1" spans="1:21">
      <c r="A106" s="1" t="s">
        <v>160</v>
      </c>
      <c r="B106" s="1" t="s">
        <v>107</v>
      </c>
      <c r="C106" s="1" t="s">
        <v>1165</v>
      </c>
      <c r="D106" s="1" t="s">
        <v>162</v>
      </c>
      <c r="E106" s="1" t="s">
        <v>163</v>
      </c>
      <c r="F106" s="1" t="s">
        <v>107</v>
      </c>
      <c r="G106" s="1" t="s">
        <v>82</v>
      </c>
      <c r="H106" s="1" t="s">
        <v>824</v>
      </c>
      <c r="I106" s="1" t="s">
        <v>912</v>
      </c>
      <c r="J106" s="1" t="s">
        <v>850</v>
      </c>
      <c r="K106" s="1" t="s">
        <v>912</v>
      </c>
      <c r="L106" s="1" t="s">
        <v>912</v>
      </c>
      <c r="M106" s="1" t="s">
        <v>851</v>
      </c>
      <c r="N106" s="1" t="s">
        <v>851</v>
      </c>
      <c r="O106" s="1" t="s">
        <v>852</v>
      </c>
      <c r="P106" s="1" t="s">
        <v>853</v>
      </c>
      <c r="Q106" s="1" t="s">
        <v>854</v>
      </c>
      <c r="R106" s="1" t="s">
        <v>1166</v>
      </c>
      <c r="S106" s="1" t="s">
        <v>74</v>
      </c>
      <c r="T106" s="1" t="s">
        <v>36</v>
      </c>
      <c r="U106" s="1" t="s">
        <v>856</v>
      </c>
    </row>
    <row r="107" s="1" customFormat="1" spans="1:21">
      <c r="A107" s="1" t="s">
        <v>1167</v>
      </c>
      <c r="B107" s="1" t="s">
        <v>107</v>
      </c>
      <c r="C107" s="1" t="s">
        <v>1168</v>
      </c>
      <c r="D107" s="1" t="s">
        <v>1169</v>
      </c>
      <c r="E107" s="1" t="s">
        <v>1170</v>
      </c>
      <c r="F107" s="1" t="s">
        <v>107</v>
      </c>
      <c r="G107" s="1" t="s">
        <v>82</v>
      </c>
      <c r="H107" s="1" t="s">
        <v>824</v>
      </c>
      <c r="I107" s="1" t="s">
        <v>852</v>
      </c>
      <c r="J107" s="1" t="s">
        <v>850</v>
      </c>
      <c r="K107" s="1" t="s">
        <v>852</v>
      </c>
      <c r="L107" s="1" t="s">
        <v>852</v>
      </c>
      <c r="M107" s="1" t="s">
        <v>851</v>
      </c>
      <c r="N107" s="1" t="s">
        <v>851</v>
      </c>
      <c r="O107" s="1" t="s">
        <v>852</v>
      </c>
      <c r="P107" s="1" t="s">
        <v>853</v>
      </c>
      <c r="Q107" s="1" t="s">
        <v>854</v>
      </c>
      <c r="R107" s="1" t="s">
        <v>1171</v>
      </c>
      <c r="S107" s="1" t="s">
        <v>74</v>
      </c>
      <c r="T107" s="1" t="s">
        <v>36</v>
      </c>
      <c r="U107" s="1" t="s">
        <v>856</v>
      </c>
    </row>
    <row r="108" s="1" customFormat="1" spans="1:21">
      <c r="A108" s="1" t="s">
        <v>418</v>
      </c>
      <c r="B108" s="1" t="s">
        <v>107</v>
      </c>
      <c r="C108" s="1" t="s">
        <v>1172</v>
      </c>
      <c r="D108" s="1" t="s">
        <v>420</v>
      </c>
      <c r="E108" s="1" t="s">
        <v>421</v>
      </c>
      <c r="F108" s="1" t="s">
        <v>107</v>
      </c>
      <c r="G108" s="1" t="s">
        <v>82</v>
      </c>
      <c r="H108" s="1" t="s">
        <v>824</v>
      </c>
      <c r="I108" s="1" t="s">
        <v>917</v>
      </c>
      <c r="J108" s="1" t="s">
        <v>850</v>
      </c>
      <c r="K108" s="1" t="s">
        <v>917</v>
      </c>
      <c r="L108" s="1" t="s">
        <v>917</v>
      </c>
      <c r="M108" s="1" t="s">
        <v>851</v>
      </c>
      <c r="N108" s="1" t="s">
        <v>851</v>
      </c>
      <c r="O108" s="1" t="s">
        <v>852</v>
      </c>
      <c r="P108" s="1" t="s">
        <v>853</v>
      </c>
      <c r="Q108" s="1" t="s">
        <v>854</v>
      </c>
      <c r="R108" s="1" t="s">
        <v>1173</v>
      </c>
      <c r="S108" s="1" t="s">
        <v>74</v>
      </c>
      <c r="T108" s="1" t="s">
        <v>36</v>
      </c>
      <c r="U108" s="1" t="s">
        <v>856</v>
      </c>
    </row>
    <row r="109" s="1" customFormat="1" spans="1:21">
      <c r="A109" s="1" t="s">
        <v>738</v>
      </c>
      <c r="B109" s="1" t="s">
        <v>107</v>
      </c>
      <c r="C109" s="1" t="s">
        <v>1174</v>
      </c>
      <c r="D109" s="1" t="s">
        <v>740</v>
      </c>
      <c r="E109" s="1" t="s">
        <v>741</v>
      </c>
      <c r="F109" s="1" t="s">
        <v>107</v>
      </c>
      <c r="G109" s="1" t="s">
        <v>82</v>
      </c>
      <c r="H109" s="1" t="s">
        <v>824</v>
      </c>
      <c r="I109" s="1" t="s">
        <v>896</v>
      </c>
      <c r="J109" s="1" t="s">
        <v>850</v>
      </c>
      <c r="K109" s="1" t="s">
        <v>896</v>
      </c>
      <c r="L109" s="1" t="s">
        <v>896</v>
      </c>
      <c r="M109" s="1" t="s">
        <v>851</v>
      </c>
      <c r="N109" s="1" t="s">
        <v>851</v>
      </c>
      <c r="O109" s="1" t="s">
        <v>852</v>
      </c>
      <c r="P109" s="1" t="s">
        <v>853</v>
      </c>
      <c r="Q109" s="1" t="s">
        <v>854</v>
      </c>
      <c r="R109" s="1" t="s">
        <v>1175</v>
      </c>
      <c r="S109" s="1" t="s">
        <v>74</v>
      </c>
      <c r="T109" s="1" t="s">
        <v>36</v>
      </c>
      <c r="U109" s="1" t="s">
        <v>856</v>
      </c>
    </row>
    <row r="110" s="1" customFormat="1" spans="1:21">
      <c r="A110" s="1" t="s">
        <v>665</v>
      </c>
      <c r="B110" s="1" t="s">
        <v>107</v>
      </c>
      <c r="C110" s="1" t="s">
        <v>1176</v>
      </c>
      <c r="D110" s="1" t="s">
        <v>667</v>
      </c>
      <c r="E110" s="1" t="s">
        <v>668</v>
      </c>
      <c r="F110" s="1" t="s">
        <v>107</v>
      </c>
      <c r="G110" s="1" t="s">
        <v>82</v>
      </c>
      <c r="H110" s="1" t="s">
        <v>824</v>
      </c>
      <c r="I110" s="1" t="s">
        <v>1177</v>
      </c>
      <c r="J110" s="1" t="s">
        <v>850</v>
      </c>
      <c r="K110" s="1" t="s">
        <v>1177</v>
      </c>
      <c r="L110" s="1" t="s">
        <v>1177</v>
      </c>
      <c r="M110" s="1" t="s">
        <v>851</v>
      </c>
      <c r="N110" s="1" t="s">
        <v>851</v>
      </c>
      <c r="O110" s="1" t="s">
        <v>852</v>
      </c>
      <c r="P110" s="1" t="s">
        <v>853</v>
      </c>
      <c r="Q110" s="1" t="s">
        <v>854</v>
      </c>
      <c r="R110" s="1" t="s">
        <v>1178</v>
      </c>
      <c r="S110" s="1" t="s">
        <v>74</v>
      </c>
      <c r="T110" s="1" t="s">
        <v>36</v>
      </c>
      <c r="U110" s="1" t="s">
        <v>856</v>
      </c>
    </row>
    <row r="111" s="1" customFormat="1" spans="1:21">
      <c r="A111" s="1" t="s">
        <v>307</v>
      </c>
      <c r="B111" s="1" t="s">
        <v>107</v>
      </c>
      <c r="C111" s="1" t="s">
        <v>1179</v>
      </c>
      <c r="D111" s="1" t="s">
        <v>309</v>
      </c>
      <c r="E111" s="1" t="s">
        <v>310</v>
      </c>
      <c r="F111" s="1" t="s">
        <v>107</v>
      </c>
      <c r="G111" s="1" t="s">
        <v>82</v>
      </c>
      <c r="H111" s="1" t="s">
        <v>824</v>
      </c>
      <c r="I111" s="1" t="s">
        <v>1180</v>
      </c>
      <c r="J111" s="1" t="s">
        <v>850</v>
      </c>
      <c r="K111" s="1" t="s">
        <v>1180</v>
      </c>
      <c r="L111" s="1" t="s">
        <v>1180</v>
      </c>
      <c r="M111" s="1" t="s">
        <v>851</v>
      </c>
      <c r="N111" s="1" t="s">
        <v>851</v>
      </c>
      <c r="O111" s="1" t="s">
        <v>852</v>
      </c>
      <c r="P111" s="1" t="s">
        <v>853</v>
      </c>
      <c r="Q111" s="1" t="s">
        <v>854</v>
      </c>
      <c r="R111" s="1" t="s">
        <v>1181</v>
      </c>
      <c r="S111" s="1" t="s">
        <v>74</v>
      </c>
      <c r="T111" s="1" t="s">
        <v>36</v>
      </c>
      <c r="U111" s="1" t="s">
        <v>856</v>
      </c>
    </row>
    <row r="112" s="1" customFormat="1" spans="1:21">
      <c r="A112" s="1" t="s">
        <v>477</v>
      </c>
      <c r="B112" s="1" t="s">
        <v>107</v>
      </c>
      <c r="C112" s="1" t="s">
        <v>1182</v>
      </c>
      <c r="D112" s="1" t="s">
        <v>1183</v>
      </c>
      <c r="E112" s="1" t="s">
        <v>480</v>
      </c>
      <c r="F112" s="1" t="s">
        <v>107</v>
      </c>
      <c r="G112" s="1" t="s">
        <v>82</v>
      </c>
      <c r="H112" s="1" t="s">
        <v>824</v>
      </c>
      <c r="I112" s="1" t="s">
        <v>1184</v>
      </c>
      <c r="J112" s="1" t="s">
        <v>850</v>
      </c>
      <c r="K112" s="1" t="s">
        <v>1184</v>
      </c>
      <c r="L112" s="1" t="s">
        <v>1184</v>
      </c>
      <c r="M112" s="1" t="s">
        <v>851</v>
      </c>
      <c r="N112" s="1" t="s">
        <v>851</v>
      </c>
      <c r="O112" s="1" t="s">
        <v>852</v>
      </c>
      <c r="P112" s="1" t="s">
        <v>853</v>
      </c>
      <c r="Q112" s="1" t="s">
        <v>854</v>
      </c>
      <c r="R112" s="1" t="s">
        <v>1185</v>
      </c>
      <c r="S112" s="1" t="s">
        <v>74</v>
      </c>
      <c r="T112" s="1" t="s">
        <v>36</v>
      </c>
      <c r="U112" s="1" t="s">
        <v>856</v>
      </c>
    </row>
    <row r="113" s="1" customFormat="1" spans="1:21">
      <c r="A113" s="1" t="s">
        <v>260</v>
      </c>
      <c r="B113" s="1" t="s">
        <v>107</v>
      </c>
      <c r="C113" s="1" t="s">
        <v>1186</v>
      </c>
      <c r="D113" s="1" t="s">
        <v>196</v>
      </c>
      <c r="E113" s="1" t="s">
        <v>261</v>
      </c>
      <c r="F113" s="1" t="s">
        <v>107</v>
      </c>
      <c r="G113" s="1" t="s">
        <v>82</v>
      </c>
      <c r="H113" s="1" t="s">
        <v>824</v>
      </c>
      <c r="I113" s="1" t="s">
        <v>1187</v>
      </c>
      <c r="J113" s="1" t="s">
        <v>850</v>
      </c>
      <c r="K113" s="1" t="s">
        <v>1187</v>
      </c>
      <c r="L113" s="1" t="s">
        <v>1187</v>
      </c>
      <c r="M113" s="1" t="s">
        <v>851</v>
      </c>
      <c r="N113" s="1" t="s">
        <v>851</v>
      </c>
      <c r="O113" s="1" t="s">
        <v>852</v>
      </c>
      <c r="P113" s="1" t="s">
        <v>853</v>
      </c>
      <c r="Q113" s="1" t="s">
        <v>854</v>
      </c>
      <c r="R113" s="1" t="s">
        <v>1188</v>
      </c>
      <c r="S113" s="1" t="s">
        <v>74</v>
      </c>
      <c r="T113" s="1" t="s">
        <v>36</v>
      </c>
      <c r="U113" s="1" t="s">
        <v>856</v>
      </c>
    </row>
    <row r="114" s="1" customFormat="1" spans="1:21">
      <c r="A114" s="1" t="s">
        <v>340</v>
      </c>
      <c r="B114" s="1" t="s">
        <v>107</v>
      </c>
      <c r="C114" s="1" t="s">
        <v>1189</v>
      </c>
      <c r="D114" s="1" t="s">
        <v>342</v>
      </c>
      <c r="E114" s="1" t="s">
        <v>343</v>
      </c>
      <c r="F114" s="1" t="s">
        <v>107</v>
      </c>
      <c r="G114" s="1" t="s">
        <v>82</v>
      </c>
      <c r="H114" s="1" t="s">
        <v>824</v>
      </c>
      <c r="I114" s="1" t="s">
        <v>917</v>
      </c>
      <c r="J114" s="1" t="s">
        <v>850</v>
      </c>
      <c r="K114" s="1" t="s">
        <v>917</v>
      </c>
      <c r="L114" s="1" t="s">
        <v>917</v>
      </c>
      <c r="M114" s="1" t="s">
        <v>851</v>
      </c>
      <c r="N114" s="1" t="s">
        <v>851</v>
      </c>
      <c r="O114" s="1" t="s">
        <v>852</v>
      </c>
      <c r="P114" s="1" t="s">
        <v>853</v>
      </c>
      <c r="Q114" s="1" t="s">
        <v>854</v>
      </c>
      <c r="R114" s="1" t="s">
        <v>1190</v>
      </c>
      <c r="S114" s="1" t="s">
        <v>74</v>
      </c>
      <c r="T114" s="1" t="s">
        <v>36</v>
      </c>
      <c r="U114" s="1" t="s">
        <v>856</v>
      </c>
    </row>
    <row r="115" s="1" customFormat="1" spans="1:21">
      <c r="A115" s="1" t="s">
        <v>573</v>
      </c>
      <c r="B115" s="1" t="s">
        <v>107</v>
      </c>
      <c r="C115" s="1" t="s">
        <v>1191</v>
      </c>
      <c r="D115" s="1" t="s">
        <v>575</v>
      </c>
      <c r="E115" s="1" t="s">
        <v>576</v>
      </c>
      <c r="F115" s="1" t="s">
        <v>107</v>
      </c>
      <c r="G115" s="1" t="s">
        <v>82</v>
      </c>
      <c r="H115" s="1" t="s">
        <v>824</v>
      </c>
      <c r="I115" s="1" t="s">
        <v>1192</v>
      </c>
      <c r="J115" s="1" t="s">
        <v>850</v>
      </c>
      <c r="K115" s="1" t="s">
        <v>1192</v>
      </c>
      <c r="L115" s="1" t="s">
        <v>1192</v>
      </c>
      <c r="M115" s="1" t="s">
        <v>851</v>
      </c>
      <c r="N115" s="1" t="s">
        <v>851</v>
      </c>
      <c r="O115" s="1" t="s">
        <v>852</v>
      </c>
      <c r="P115" s="1" t="s">
        <v>853</v>
      </c>
      <c r="Q115" s="1" t="s">
        <v>854</v>
      </c>
      <c r="R115" s="1" t="s">
        <v>1193</v>
      </c>
      <c r="S115" s="1" t="s">
        <v>74</v>
      </c>
      <c r="T115" s="1" t="s">
        <v>36</v>
      </c>
      <c r="U115" s="1" t="s">
        <v>856</v>
      </c>
    </row>
    <row r="116" s="1" customFormat="1" spans="1:21">
      <c r="A116" s="1" t="s">
        <v>561</v>
      </c>
      <c r="B116" s="1" t="s">
        <v>107</v>
      </c>
      <c r="C116" s="1" t="s">
        <v>1194</v>
      </c>
      <c r="D116" s="1" t="s">
        <v>1195</v>
      </c>
      <c r="E116" s="1" t="s">
        <v>564</v>
      </c>
      <c r="F116" s="1" t="s">
        <v>107</v>
      </c>
      <c r="G116" s="1" t="s">
        <v>82</v>
      </c>
      <c r="H116" s="1" t="s">
        <v>824</v>
      </c>
      <c r="I116" s="1" t="s">
        <v>1131</v>
      </c>
      <c r="J116" s="1" t="s">
        <v>850</v>
      </c>
      <c r="K116" s="1" t="s">
        <v>1131</v>
      </c>
      <c r="L116" s="1" t="s">
        <v>1131</v>
      </c>
      <c r="M116" s="1" t="s">
        <v>851</v>
      </c>
      <c r="N116" s="1" t="s">
        <v>851</v>
      </c>
      <c r="O116" s="1" t="s">
        <v>852</v>
      </c>
      <c r="P116" s="1" t="s">
        <v>853</v>
      </c>
      <c r="Q116" s="1" t="s">
        <v>854</v>
      </c>
      <c r="R116" s="1" t="s">
        <v>1196</v>
      </c>
      <c r="S116" s="1" t="s">
        <v>74</v>
      </c>
      <c r="T116" s="1" t="s">
        <v>36</v>
      </c>
      <c r="U116" s="1" t="s">
        <v>856</v>
      </c>
    </row>
    <row r="117" s="1" customFormat="1" spans="1:21">
      <c r="A117" s="1" t="s">
        <v>386</v>
      </c>
      <c r="B117" s="1" t="s">
        <v>107</v>
      </c>
      <c r="C117" s="1" t="s">
        <v>1197</v>
      </c>
      <c r="D117" s="1" t="s">
        <v>1198</v>
      </c>
      <c r="E117" s="1" t="s">
        <v>389</v>
      </c>
      <c r="F117" s="1" t="s">
        <v>107</v>
      </c>
      <c r="G117" s="1" t="s">
        <v>82</v>
      </c>
      <c r="H117" s="1" t="s">
        <v>824</v>
      </c>
      <c r="I117" s="1" t="s">
        <v>875</v>
      </c>
      <c r="J117" s="1" t="s">
        <v>850</v>
      </c>
      <c r="K117" s="1" t="s">
        <v>875</v>
      </c>
      <c r="L117" s="1" t="s">
        <v>875</v>
      </c>
      <c r="M117" s="1" t="s">
        <v>851</v>
      </c>
      <c r="N117" s="1" t="s">
        <v>851</v>
      </c>
      <c r="O117" s="1" t="s">
        <v>852</v>
      </c>
      <c r="P117" s="1" t="s">
        <v>853</v>
      </c>
      <c r="Q117" s="1" t="s">
        <v>854</v>
      </c>
      <c r="R117" s="1" t="s">
        <v>1199</v>
      </c>
      <c r="S117" s="1" t="s">
        <v>74</v>
      </c>
      <c r="T117" s="1" t="s">
        <v>36</v>
      </c>
      <c r="U117" s="1" t="s">
        <v>856</v>
      </c>
    </row>
    <row r="118" s="1" customFormat="1" spans="1:21">
      <c r="A118" s="1" t="s">
        <v>639</v>
      </c>
      <c r="B118" s="1" t="s">
        <v>107</v>
      </c>
      <c r="C118" s="1" t="s">
        <v>1200</v>
      </c>
      <c r="D118" s="1" t="s">
        <v>1201</v>
      </c>
      <c r="E118" s="1" t="s">
        <v>642</v>
      </c>
      <c r="F118" s="1" t="s">
        <v>107</v>
      </c>
      <c r="G118" s="1" t="s">
        <v>82</v>
      </c>
      <c r="H118" s="1" t="s">
        <v>824</v>
      </c>
      <c r="I118" s="1" t="s">
        <v>1202</v>
      </c>
      <c r="J118" s="1" t="s">
        <v>850</v>
      </c>
      <c r="K118" s="1" t="s">
        <v>1202</v>
      </c>
      <c r="L118" s="1" t="s">
        <v>1202</v>
      </c>
      <c r="M118" s="1" t="s">
        <v>851</v>
      </c>
      <c r="N118" s="1" t="s">
        <v>851</v>
      </c>
      <c r="O118" s="1" t="s">
        <v>852</v>
      </c>
      <c r="P118" s="1" t="s">
        <v>853</v>
      </c>
      <c r="Q118" s="1" t="s">
        <v>854</v>
      </c>
      <c r="R118" s="1" t="s">
        <v>1203</v>
      </c>
      <c r="S118" s="1" t="s">
        <v>74</v>
      </c>
      <c r="T118" s="1" t="s">
        <v>36</v>
      </c>
      <c r="U118" s="1" t="s">
        <v>856</v>
      </c>
    </row>
    <row r="119" s="1" customFormat="1" spans="1:21">
      <c r="A119" s="1" t="s">
        <v>152</v>
      </c>
      <c r="B119" s="1" t="s">
        <v>107</v>
      </c>
      <c r="C119" s="1" t="s">
        <v>1204</v>
      </c>
      <c r="D119" s="1" t="s">
        <v>154</v>
      </c>
      <c r="E119" s="1" t="s">
        <v>155</v>
      </c>
      <c r="F119" s="1" t="s">
        <v>107</v>
      </c>
      <c r="G119" s="1" t="s">
        <v>82</v>
      </c>
      <c r="H119" s="1" t="s">
        <v>824</v>
      </c>
      <c r="I119" s="1" t="s">
        <v>1082</v>
      </c>
      <c r="J119" s="1" t="s">
        <v>850</v>
      </c>
      <c r="K119" s="1" t="s">
        <v>1082</v>
      </c>
      <c r="L119" s="1" t="s">
        <v>1082</v>
      </c>
      <c r="M119" s="1" t="s">
        <v>851</v>
      </c>
      <c r="N119" s="1" t="s">
        <v>851</v>
      </c>
      <c r="O119" s="1" t="s">
        <v>852</v>
      </c>
      <c r="P119" s="1" t="s">
        <v>853</v>
      </c>
      <c r="Q119" s="1" t="s">
        <v>854</v>
      </c>
      <c r="R119" s="1" t="s">
        <v>1205</v>
      </c>
      <c r="S119" s="1" t="s">
        <v>74</v>
      </c>
      <c r="T119" s="1" t="s">
        <v>36</v>
      </c>
      <c r="U119" s="1" t="s">
        <v>856</v>
      </c>
    </row>
    <row r="120" s="1" customFormat="1" spans="1:21">
      <c r="A120" s="1" t="s">
        <v>283</v>
      </c>
      <c r="B120" s="1" t="s">
        <v>107</v>
      </c>
      <c r="C120" s="1" t="s">
        <v>1206</v>
      </c>
      <c r="D120" s="1" t="s">
        <v>1207</v>
      </c>
      <c r="E120" s="1" t="s">
        <v>286</v>
      </c>
      <c r="F120" s="1" t="s">
        <v>107</v>
      </c>
      <c r="G120" s="1" t="s">
        <v>82</v>
      </c>
      <c r="H120" s="1" t="s">
        <v>824</v>
      </c>
      <c r="I120" s="1" t="s">
        <v>1015</v>
      </c>
      <c r="J120" s="1" t="s">
        <v>850</v>
      </c>
      <c r="K120" s="1" t="s">
        <v>1015</v>
      </c>
      <c r="L120" s="1" t="s">
        <v>1015</v>
      </c>
      <c r="M120" s="1" t="s">
        <v>851</v>
      </c>
      <c r="N120" s="1" t="s">
        <v>851</v>
      </c>
      <c r="O120" s="1" t="s">
        <v>852</v>
      </c>
      <c r="P120" s="1" t="s">
        <v>853</v>
      </c>
      <c r="Q120" s="1" t="s">
        <v>854</v>
      </c>
      <c r="R120" s="1" t="s">
        <v>1208</v>
      </c>
      <c r="S120" s="1" t="s">
        <v>74</v>
      </c>
      <c r="T120" s="1" t="s">
        <v>36</v>
      </c>
      <c r="U120" s="1" t="s">
        <v>856</v>
      </c>
    </row>
    <row r="121" s="1" customFormat="1" spans="1:21">
      <c r="A121" s="1" t="s">
        <v>544</v>
      </c>
      <c r="B121" s="1" t="s">
        <v>107</v>
      </c>
      <c r="C121" s="1" t="s">
        <v>1209</v>
      </c>
      <c r="D121" s="1" t="s">
        <v>546</v>
      </c>
      <c r="E121" s="1" t="s">
        <v>547</v>
      </c>
      <c r="F121" s="1" t="s">
        <v>107</v>
      </c>
      <c r="G121" s="1" t="s">
        <v>82</v>
      </c>
      <c r="H121" s="1" t="s">
        <v>824</v>
      </c>
      <c r="I121" s="1" t="s">
        <v>912</v>
      </c>
      <c r="J121" s="1" t="s">
        <v>850</v>
      </c>
      <c r="K121" s="1" t="s">
        <v>912</v>
      </c>
      <c r="L121" s="1" t="s">
        <v>912</v>
      </c>
      <c r="M121" s="1" t="s">
        <v>851</v>
      </c>
      <c r="N121" s="1" t="s">
        <v>851</v>
      </c>
      <c r="O121" s="1" t="s">
        <v>852</v>
      </c>
      <c r="P121" s="1" t="s">
        <v>853</v>
      </c>
      <c r="Q121" s="1" t="s">
        <v>854</v>
      </c>
      <c r="R121" s="1" t="s">
        <v>1210</v>
      </c>
      <c r="S121" s="1" t="s">
        <v>74</v>
      </c>
      <c r="T121" s="1" t="s">
        <v>36</v>
      </c>
      <c r="U121" s="1" t="s">
        <v>856</v>
      </c>
    </row>
    <row r="122" s="1" customFormat="1" spans="1:21">
      <c r="A122" s="1" t="s">
        <v>529</v>
      </c>
      <c r="B122" s="1" t="s">
        <v>107</v>
      </c>
      <c r="C122" s="1" t="s">
        <v>1211</v>
      </c>
      <c r="D122" s="1" t="s">
        <v>531</v>
      </c>
      <c r="E122" s="1" t="s">
        <v>532</v>
      </c>
      <c r="F122" s="1" t="s">
        <v>107</v>
      </c>
      <c r="G122" s="1" t="s">
        <v>82</v>
      </c>
      <c r="H122" s="1" t="s">
        <v>824</v>
      </c>
      <c r="I122" s="1" t="s">
        <v>1212</v>
      </c>
      <c r="J122" s="1" t="s">
        <v>850</v>
      </c>
      <c r="K122" s="1" t="s">
        <v>1212</v>
      </c>
      <c r="L122" s="1" t="s">
        <v>1212</v>
      </c>
      <c r="M122" s="1" t="s">
        <v>851</v>
      </c>
      <c r="N122" s="1" t="s">
        <v>851</v>
      </c>
      <c r="O122" s="1" t="s">
        <v>852</v>
      </c>
      <c r="P122" s="1" t="s">
        <v>853</v>
      </c>
      <c r="Q122" s="1" t="s">
        <v>854</v>
      </c>
      <c r="R122" s="1" t="s">
        <v>1213</v>
      </c>
      <c r="S122" s="1" t="s">
        <v>74</v>
      </c>
      <c r="T122" s="1" t="s">
        <v>36</v>
      </c>
      <c r="U122" s="1" t="s">
        <v>856</v>
      </c>
    </row>
    <row r="123" s="1" customFormat="1" spans="1:21">
      <c r="A123" s="1" t="s">
        <v>742</v>
      </c>
      <c r="B123" s="1" t="s">
        <v>107</v>
      </c>
      <c r="C123" s="1" t="s">
        <v>1214</v>
      </c>
      <c r="D123" s="1" t="s">
        <v>719</v>
      </c>
      <c r="E123" s="1" t="s">
        <v>720</v>
      </c>
      <c r="F123" s="1" t="s">
        <v>107</v>
      </c>
      <c r="G123" s="1" t="s">
        <v>82</v>
      </c>
      <c r="H123" s="1" t="s">
        <v>824</v>
      </c>
      <c r="I123" s="1" t="s">
        <v>1047</v>
      </c>
      <c r="J123" s="1" t="s">
        <v>850</v>
      </c>
      <c r="K123" s="1" t="s">
        <v>1047</v>
      </c>
      <c r="L123" s="1" t="s">
        <v>1047</v>
      </c>
      <c r="M123" s="1" t="s">
        <v>851</v>
      </c>
      <c r="N123" s="1" t="s">
        <v>851</v>
      </c>
      <c r="O123" s="1" t="s">
        <v>852</v>
      </c>
      <c r="P123" s="1" t="s">
        <v>853</v>
      </c>
      <c r="Q123" s="1" t="s">
        <v>854</v>
      </c>
      <c r="R123" s="1" t="s">
        <v>1215</v>
      </c>
      <c r="S123" s="1" t="s">
        <v>74</v>
      </c>
      <c r="T123" s="1" t="s">
        <v>36</v>
      </c>
      <c r="U123" s="1" t="s">
        <v>856</v>
      </c>
    </row>
    <row r="124" s="1" customFormat="1" spans="1:21">
      <c r="A124" s="1" t="s">
        <v>717</v>
      </c>
      <c r="B124" s="1" t="s">
        <v>107</v>
      </c>
      <c r="C124" s="1" t="s">
        <v>1216</v>
      </c>
      <c r="D124" s="1" t="s">
        <v>719</v>
      </c>
      <c r="E124" s="1" t="s">
        <v>720</v>
      </c>
      <c r="F124" s="1" t="s">
        <v>107</v>
      </c>
      <c r="G124" s="1" t="s">
        <v>82</v>
      </c>
      <c r="H124" s="1" t="s">
        <v>824</v>
      </c>
      <c r="I124" s="1" t="s">
        <v>1047</v>
      </c>
      <c r="J124" s="1" t="s">
        <v>850</v>
      </c>
      <c r="K124" s="1" t="s">
        <v>1047</v>
      </c>
      <c r="L124" s="1" t="s">
        <v>1047</v>
      </c>
      <c r="M124" s="1" t="s">
        <v>851</v>
      </c>
      <c r="N124" s="1" t="s">
        <v>851</v>
      </c>
      <c r="O124" s="1" t="s">
        <v>852</v>
      </c>
      <c r="P124" s="1" t="s">
        <v>853</v>
      </c>
      <c r="Q124" s="1" t="s">
        <v>854</v>
      </c>
      <c r="R124" s="1" t="s">
        <v>1217</v>
      </c>
      <c r="S124" s="1" t="s">
        <v>74</v>
      </c>
      <c r="T124" s="1" t="s">
        <v>36</v>
      </c>
      <c r="U124" s="1" t="s">
        <v>856</v>
      </c>
    </row>
    <row r="125" s="1" customFormat="1" spans="1:21">
      <c r="A125" s="1" t="s">
        <v>144</v>
      </c>
      <c r="B125" s="1" t="s">
        <v>81</v>
      </c>
      <c r="C125" s="1" t="s">
        <v>1218</v>
      </c>
      <c r="D125" s="1" t="s">
        <v>146</v>
      </c>
      <c r="E125" s="1" t="s">
        <v>147</v>
      </c>
      <c r="F125" s="1" t="s">
        <v>107</v>
      </c>
      <c r="G125" s="1" t="s">
        <v>82</v>
      </c>
      <c r="H125" s="1" t="s">
        <v>824</v>
      </c>
      <c r="I125" s="1" t="s">
        <v>935</v>
      </c>
      <c r="J125" s="1" t="s">
        <v>850</v>
      </c>
      <c r="K125" s="1" t="s">
        <v>935</v>
      </c>
      <c r="L125" s="1" t="s">
        <v>935</v>
      </c>
      <c r="M125" s="1" t="s">
        <v>851</v>
      </c>
      <c r="N125" s="1" t="s">
        <v>851</v>
      </c>
      <c r="O125" s="1" t="s">
        <v>852</v>
      </c>
      <c r="P125" s="1" t="s">
        <v>853</v>
      </c>
      <c r="Q125" s="1" t="s">
        <v>854</v>
      </c>
      <c r="R125" s="1" t="s">
        <v>1219</v>
      </c>
      <c r="S125" s="1" t="s">
        <v>74</v>
      </c>
      <c r="T125" s="1" t="s">
        <v>36</v>
      </c>
      <c r="U125" s="1" t="s">
        <v>856</v>
      </c>
    </row>
    <row r="126" s="1" customFormat="1" spans="1:21">
      <c r="A126" s="1" t="s">
        <v>128</v>
      </c>
      <c r="B126" s="1" t="s">
        <v>81</v>
      </c>
      <c r="C126" s="1" t="s">
        <v>1220</v>
      </c>
      <c r="D126" s="1" t="s">
        <v>1221</v>
      </c>
      <c r="E126" s="1" t="s">
        <v>131</v>
      </c>
      <c r="F126" s="1" t="s">
        <v>81</v>
      </c>
      <c r="G126" s="1" t="s">
        <v>82</v>
      </c>
      <c r="H126" s="1" t="s">
        <v>824</v>
      </c>
      <c r="I126" s="1" t="s">
        <v>1222</v>
      </c>
      <c r="J126" s="1" t="s">
        <v>850</v>
      </c>
      <c r="K126" s="1" t="s">
        <v>1222</v>
      </c>
      <c r="L126" s="1" t="s">
        <v>1222</v>
      </c>
      <c r="M126" s="1" t="s">
        <v>851</v>
      </c>
      <c r="N126" s="1" t="s">
        <v>851</v>
      </c>
      <c r="O126" s="1" t="s">
        <v>852</v>
      </c>
      <c r="P126" s="1" t="s">
        <v>853</v>
      </c>
      <c r="Q126" s="1" t="s">
        <v>854</v>
      </c>
      <c r="R126" s="1" t="s">
        <v>1223</v>
      </c>
      <c r="S126" s="1" t="s">
        <v>74</v>
      </c>
      <c r="T126" s="1" t="s">
        <v>36</v>
      </c>
      <c r="U126" s="1" t="s">
        <v>856</v>
      </c>
    </row>
    <row r="127" s="1" customFormat="1" spans="1:21">
      <c r="A127" s="1" t="s">
        <v>103</v>
      </c>
      <c r="B127" s="1" t="s">
        <v>81</v>
      </c>
      <c r="C127" s="1" t="s">
        <v>1224</v>
      </c>
      <c r="D127" s="1" t="s">
        <v>105</v>
      </c>
      <c r="E127" s="1" t="s">
        <v>106</v>
      </c>
      <c r="F127" s="1" t="s">
        <v>107</v>
      </c>
      <c r="G127" s="1" t="s">
        <v>82</v>
      </c>
      <c r="H127" s="1" t="s">
        <v>824</v>
      </c>
      <c r="I127" s="1" t="s">
        <v>1050</v>
      </c>
      <c r="J127" s="1" t="s">
        <v>850</v>
      </c>
      <c r="K127" s="1" t="s">
        <v>1050</v>
      </c>
      <c r="L127" s="1" t="s">
        <v>1050</v>
      </c>
      <c r="M127" s="1" t="s">
        <v>851</v>
      </c>
      <c r="N127" s="1" t="s">
        <v>851</v>
      </c>
      <c r="O127" s="1" t="s">
        <v>852</v>
      </c>
      <c r="P127" s="1" t="s">
        <v>853</v>
      </c>
      <c r="Q127" s="1" t="s">
        <v>854</v>
      </c>
      <c r="R127" s="1" t="s">
        <v>1225</v>
      </c>
      <c r="S127" s="1" t="s">
        <v>74</v>
      </c>
      <c r="T127" s="1" t="s">
        <v>36</v>
      </c>
      <c r="U127" s="1" t="s">
        <v>856</v>
      </c>
    </row>
    <row r="128" s="1" customFormat="1" spans="1:21">
      <c r="A128" s="1" t="s">
        <v>120</v>
      </c>
      <c r="B128" s="1" t="s">
        <v>81</v>
      </c>
      <c r="C128" s="1" t="s">
        <v>1226</v>
      </c>
      <c r="D128" s="1" t="s">
        <v>122</v>
      </c>
      <c r="E128" s="1" t="s">
        <v>123</v>
      </c>
      <c r="F128" s="1" t="s">
        <v>81</v>
      </c>
      <c r="G128" s="1" t="s">
        <v>82</v>
      </c>
      <c r="H128" s="1" t="s">
        <v>824</v>
      </c>
      <c r="I128" s="1" t="s">
        <v>1227</v>
      </c>
      <c r="J128" s="1" t="s">
        <v>850</v>
      </c>
      <c r="K128" s="1" t="s">
        <v>1227</v>
      </c>
      <c r="L128" s="1" t="s">
        <v>1227</v>
      </c>
      <c r="M128" s="1" t="s">
        <v>851</v>
      </c>
      <c r="N128" s="1" t="s">
        <v>851</v>
      </c>
      <c r="O128" s="1" t="s">
        <v>852</v>
      </c>
      <c r="P128" s="1" t="s">
        <v>853</v>
      </c>
      <c r="Q128" s="1" t="s">
        <v>854</v>
      </c>
      <c r="R128" s="1" t="s">
        <v>1228</v>
      </c>
      <c r="S128" s="1" t="s">
        <v>74</v>
      </c>
      <c r="T128" s="1" t="s">
        <v>36</v>
      </c>
      <c r="U128" s="1" t="s">
        <v>856</v>
      </c>
    </row>
    <row r="129" s="1" customFormat="1" spans="1:21">
      <c r="A129" s="1" t="s">
        <v>112</v>
      </c>
      <c r="B129" s="1" t="s">
        <v>81</v>
      </c>
      <c r="C129" s="1" t="s">
        <v>1229</v>
      </c>
      <c r="D129" s="1" t="s">
        <v>1230</v>
      </c>
      <c r="E129" s="1" t="s">
        <v>115</v>
      </c>
      <c r="F129" s="1" t="s">
        <v>81</v>
      </c>
      <c r="G129" s="1" t="s">
        <v>82</v>
      </c>
      <c r="H129" s="1" t="s">
        <v>824</v>
      </c>
      <c r="I129" s="1" t="s">
        <v>1231</v>
      </c>
      <c r="J129" s="1" t="s">
        <v>850</v>
      </c>
      <c r="K129" s="1" t="s">
        <v>1231</v>
      </c>
      <c r="L129" s="1" t="s">
        <v>1231</v>
      </c>
      <c r="M129" s="1" t="s">
        <v>851</v>
      </c>
      <c r="N129" s="1" t="s">
        <v>851</v>
      </c>
      <c r="O129" s="1" t="s">
        <v>852</v>
      </c>
      <c r="P129" s="1" t="s">
        <v>853</v>
      </c>
      <c r="Q129" s="1" t="s">
        <v>854</v>
      </c>
      <c r="R129" s="1" t="s">
        <v>1232</v>
      </c>
      <c r="S129" s="1" t="s">
        <v>74</v>
      </c>
      <c r="T129" s="1" t="s">
        <v>36</v>
      </c>
      <c r="U129" s="1" t="s">
        <v>856</v>
      </c>
    </row>
    <row r="130" s="1" customFormat="1" spans="1:21">
      <c r="A130" s="1" t="s">
        <v>136</v>
      </c>
      <c r="B130" s="1" t="s">
        <v>81</v>
      </c>
      <c r="C130" s="1" t="s">
        <v>1233</v>
      </c>
      <c r="D130" s="1" t="s">
        <v>138</v>
      </c>
      <c r="E130" s="1" t="s">
        <v>139</v>
      </c>
      <c r="F130" s="1" t="s">
        <v>107</v>
      </c>
      <c r="G130" s="1" t="s">
        <v>82</v>
      </c>
      <c r="H130" s="1" t="s">
        <v>824</v>
      </c>
      <c r="I130" s="1" t="s">
        <v>1075</v>
      </c>
      <c r="J130" s="1" t="s">
        <v>850</v>
      </c>
      <c r="K130" s="1" t="s">
        <v>1075</v>
      </c>
      <c r="L130" s="1" t="s">
        <v>1075</v>
      </c>
      <c r="M130" s="1" t="s">
        <v>851</v>
      </c>
      <c r="N130" s="1" t="s">
        <v>851</v>
      </c>
      <c r="O130" s="1" t="s">
        <v>852</v>
      </c>
      <c r="P130" s="1" t="s">
        <v>853</v>
      </c>
      <c r="Q130" s="1" t="s">
        <v>854</v>
      </c>
      <c r="R130" s="1" t="s">
        <v>1234</v>
      </c>
      <c r="S130" s="1" t="s">
        <v>74</v>
      </c>
      <c r="T130" s="1" t="s">
        <v>36</v>
      </c>
      <c r="U130" s="1" t="s">
        <v>856</v>
      </c>
    </row>
    <row r="131" s="1" customFormat="1" spans="1:21">
      <c r="A131" s="1" t="s">
        <v>72</v>
      </c>
      <c r="B131" s="1" t="s">
        <v>80</v>
      </c>
      <c r="C131" s="1" t="s">
        <v>1235</v>
      </c>
      <c r="D131" s="1" t="s">
        <v>1236</v>
      </c>
      <c r="E131" s="1" t="s">
        <v>79</v>
      </c>
      <c r="F131" s="1" t="s">
        <v>81</v>
      </c>
      <c r="G131" s="1" t="s">
        <v>82</v>
      </c>
      <c r="H131" s="1" t="s">
        <v>824</v>
      </c>
      <c r="I131" s="1" t="s">
        <v>1237</v>
      </c>
      <c r="J131" s="1" t="s">
        <v>850</v>
      </c>
      <c r="K131" s="1" t="s">
        <v>1237</v>
      </c>
      <c r="L131" s="1" t="s">
        <v>1237</v>
      </c>
      <c r="M131" s="1" t="s">
        <v>851</v>
      </c>
      <c r="N131" s="1" t="s">
        <v>851</v>
      </c>
      <c r="O131" s="1" t="s">
        <v>852</v>
      </c>
      <c r="P131" s="1" t="s">
        <v>853</v>
      </c>
      <c r="Q131" s="1" t="s">
        <v>854</v>
      </c>
      <c r="R131" s="1" t="s">
        <v>1238</v>
      </c>
      <c r="S131" s="1" t="s">
        <v>74</v>
      </c>
      <c r="T131" s="1" t="s">
        <v>36</v>
      </c>
      <c r="U131" s="1" t="s">
        <v>856</v>
      </c>
    </row>
    <row r="132" s="1" customFormat="1" spans="1:21">
      <c r="A132" s="1" t="s">
        <v>96</v>
      </c>
      <c r="B132" s="1" t="s">
        <v>80</v>
      </c>
      <c r="C132" s="1" t="s">
        <v>1239</v>
      </c>
      <c r="D132" s="1" t="s">
        <v>98</v>
      </c>
      <c r="E132" s="1" t="s">
        <v>99</v>
      </c>
      <c r="F132" s="1" t="s">
        <v>80</v>
      </c>
      <c r="G132" s="1" t="s">
        <v>82</v>
      </c>
      <c r="H132" s="1" t="s">
        <v>824</v>
      </c>
      <c r="I132" s="1" t="s">
        <v>1240</v>
      </c>
      <c r="J132" s="1" t="s">
        <v>850</v>
      </c>
      <c r="K132" s="1" t="s">
        <v>1240</v>
      </c>
      <c r="L132" s="1" t="s">
        <v>1240</v>
      </c>
      <c r="M132" s="1" t="s">
        <v>851</v>
      </c>
      <c r="N132" s="1" t="s">
        <v>851</v>
      </c>
      <c r="O132" s="1" t="s">
        <v>852</v>
      </c>
      <c r="P132" s="1" t="s">
        <v>853</v>
      </c>
      <c r="Q132" s="1" t="s">
        <v>854</v>
      </c>
      <c r="R132" s="1" t="s">
        <v>1241</v>
      </c>
      <c r="S132" s="1" t="s">
        <v>74</v>
      </c>
      <c r="T132" s="1" t="s">
        <v>36</v>
      </c>
      <c r="U132" s="1" t="s">
        <v>856</v>
      </c>
    </row>
    <row r="133" s="1" customFormat="1" spans="1:21">
      <c r="A133" s="1" t="s">
        <v>536</v>
      </c>
      <c r="B133" s="1" t="s">
        <v>80</v>
      </c>
      <c r="C133" s="1" t="s">
        <v>1242</v>
      </c>
      <c r="D133" s="1" t="s">
        <v>1243</v>
      </c>
      <c r="E133" s="1" t="s">
        <v>539</v>
      </c>
      <c r="F133" s="1" t="s">
        <v>80</v>
      </c>
      <c r="G133" s="1" t="s">
        <v>82</v>
      </c>
      <c r="H133" s="1" t="s">
        <v>824</v>
      </c>
      <c r="I133" s="1" t="s">
        <v>1244</v>
      </c>
      <c r="J133" s="1" t="s">
        <v>850</v>
      </c>
      <c r="K133" s="1" t="s">
        <v>1244</v>
      </c>
      <c r="L133" s="1" t="s">
        <v>1244</v>
      </c>
      <c r="M133" s="1" t="s">
        <v>851</v>
      </c>
      <c r="N133" s="1" t="s">
        <v>851</v>
      </c>
      <c r="O133" s="1" t="s">
        <v>852</v>
      </c>
      <c r="P133" s="1" t="s">
        <v>853</v>
      </c>
      <c r="Q133" s="1" t="s">
        <v>854</v>
      </c>
      <c r="R133" s="1" t="s">
        <v>1245</v>
      </c>
      <c r="S133" s="1" t="s">
        <v>74</v>
      </c>
      <c r="T133" s="1" t="s">
        <v>36</v>
      </c>
      <c r="U133" s="1" t="s">
        <v>856</v>
      </c>
    </row>
    <row r="134" s="1" customFormat="1" spans="1:21">
      <c r="A134" s="1" t="s">
        <v>88</v>
      </c>
      <c r="B134" s="1" t="s">
        <v>80</v>
      </c>
      <c r="C134" s="1" t="s">
        <v>1246</v>
      </c>
      <c r="D134" s="1" t="s">
        <v>90</v>
      </c>
      <c r="E134" s="1" t="s">
        <v>91</v>
      </c>
      <c r="F134" s="1" t="s">
        <v>80</v>
      </c>
      <c r="G134" s="1" t="s">
        <v>82</v>
      </c>
      <c r="H134" s="1" t="s">
        <v>824</v>
      </c>
      <c r="I134" s="1" t="s">
        <v>1247</v>
      </c>
      <c r="J134" s="1" t="s">
        <v>850</v>
      </c>
      <c r="K134" s="1" t="s">
        <v>1247</v>
      </c>
      <c r="L134" s="1" t="s">
        <v>1247</v>
      </c>
      <c r="M134" s="1" t="s">
        <v>851</v>
      </c>
      <c r="N134" s="1" t="s">
        <v>851</v>
      </c>
      <c r="O134" s="1" t="s">
        <v>852</v>
      </c>
      <c r="P134" s="1" t="s">
        <v>853</v>
      </c>
      <c r="Q134" s="1" t="s">
        <v>854</v>
      </c>
      <c r="R134" s="1" t="s">
        <v>1248</v>
      </c>
      <c r="S134" s="1" t="s">
        <v>74</v>
      </c>
      <c r="T134" s="1" t="s">
        <v>36</v>
      </c>
      <c r="U134" s="1" t="s">
        <v>856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2022-05-11T03:25:40Z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6B85BBDEB059488289877C6258B4CA2A</vt:lpwstr>
  </property>
</Properties>
</file>