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对账!$A$1:$I$201</definedName>
  </definedNames>
  <calcPr calcId="144525"/>
</workbook>
</file>

<file path=xl/sharedStrings.xml><?xml version="1.0" encoding="utf-8"?>
<sst xmlns="http://schemas.openxmlformats.org/spreadsheetml/2006/main" count="10846" uniqueCount="1680">
  <si>
    <t>去哪儿网酒店预付对账单</t>
  </si>
  <si>
    <t>供应商名称：</t>
  </si>
  <si>
    <t>客趣行</t>
  </si>
  <si>
    <t>结算周期：</t>
  </si>
  <si>
    <t>2022-05-09至2022-05-15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</si>
  <si>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</si>
  <si>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</si>
  <si>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</si>
  <si>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</si>
  <si>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</si>
  <si>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</si>
  <si>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</si>
  <si>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</si>
  <si>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</si>
  <si>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</si>
  <si>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</si>
  <si>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</si>
  <si>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</si>
  <si>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</si>
  <si>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</si>
  <si>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¥29,422.00</t>
  </si>
  <si>
    <t>¥3,920.00</t>
  </si>
  <si>
    <t>¥25,502.00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</si>
  <si>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</si>
  <si>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</si>
  <si>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</si>
  <si>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</si>
  <si>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</si>
  <si>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</si>
  <si>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</si>
  <si>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</si>
  <si>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</si>
  <si>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</si>
  <si>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</si>
  <si>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</si>
  <si>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</si>
  <si>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</si>
  <si>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</si>
  <si>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</si>
  <si>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</si>
  <si>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</si>
  <si>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</si>
  <si>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</si>
  <si>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</si>
  <si>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</si>
  <si>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</si>
  <si>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</si>
  <si>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</si>
  <si>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</si>
  <si>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</si>
  <si>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</si>
  <si>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</si>
  <si>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</si>
  <si>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</si>
  <si>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</si>
  <si>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</si>
  <si>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</si>
  <si>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</si>
  <si>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</si>
  <si>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</si>
  <si>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</si>
  <si>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</si>
  <si>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</si>
  <si>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</si>
  <si>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</si>
  <si>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</si>
  <si>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</si>
  <si>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</si>
  <si>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</si>
  <si>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</si>
  <si>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102990755159</t>
  </si>
  <si>
    <t>酒店预付</t>
  </si>
  <si>
    <t>否</t>
  </si>
  <si>
    <t>普通</t>
  </si>
  <si>
    <t>433833385</t>
  </si>
  <si>
    <t>广州贵友旅店</t>
  </si>
  <si>
    <t>1644775</t>
  </si>
  <si>
    <t>王希</t>
  </si>
  <si>
    <t>2022-05-07</t>
  </si>
  <si>
    <t>2022-05-08</t>
  </si>
  <si>
    <t>2022-05-09</t>
  </si>
  <si>
    <t>¥143.00</t>
  </si>
  <si>
    <t>¥19.00</t>
  </si>
  <si>
    <t>¥124.00</t>
  </si>
  <si>
    <t>标准双人间</t>
  </si>
  <si>
    <t>WEBSITE</t>
  </si>
  <si>
    <t>102990963819</t>
  </si>
  <si>
    <t>431964640</t>
  </si>
  <si>
    <t>东莞安泰优品酒店</t>
  </si>
  <si>
    <t>艾明</t>
  </si>
  <si>
    <t>¥110.00</t>
  </si>
  <si>
    <t>¥15.00</t>
  </si>
  <si>
    <t>¥95.00</t>
  </si>
  <si>
    <t>特惠大床房</t>
  </si>
  <si>
    <t>102991131251</t>
  </si>
  <si>
    <t>433844209</t>
  </si>
  <si>
    <t>通辽英伦国际假日酒店</t>
  </si>
  <si>
    <t>麦拉苏</t>
  </si>
  <si>
    <t>¥184.00</t>
  </si>
  <si>
    <t>¥24.00</t>
  </si>
  <si>
    <t>¥160.00</t>
  </si>
  <si>
    <t>圆床房</t>
  </si>
  <si>
    <t>102991162353</t>
  </si>
  <si>
    <t>433830469</t>
  </si>
  <si>
    <t>丰镇君悦快捷宾馆</t>
  </si>
  <si>
    <t>周立华</t>
  </si>
  <si>
    <t>¥102.00</t>
  </si>
  <si>
    <t>¥14.00</t>
  </si>
  <si>
    <t>¥88.00</t>
  </si>
  <si>
    <t>标准间</t>
  </si>
  <si>
    <t>102991210555</t>
  </si>
  <si>
    <t>433846375</t>
  </si>
  <si>
    <t>深圳维尼斯酒店</t>
  </si>
  <si>
    <t>梁子清</t>
  </si>
  <si>
    <t>豪华双人房</t>
  </si>
  <si>
    <t>102991379876</t>
  </si>
  <si>
    <t>433834042</t>
  </si>
  <si>
    <t>临夏阳光天弘宾馆</t>
  </si>
  <si>
    <t>孙广卫</t>
  </si>
  <si>
    <t>102991410150</t>
  </si>
  <si>
    <t>427553698</t>
  </si>
  <si>
    <t>平凉新都酒店</t>
  </si>
  <si>
    <t>王华</t>
  </si>
  <si>
    <t>¥156.00</t>
  </si>
  <si>
    <t>¥21.00</t>
  </si>
  <si>
    <t>¥135.00</t>
  </si>
  <si>
    <t>商务标间</t>
  </si>
  <si>
    <t>102991573616</t>
  </si>
  <si>
    <t>410880637</t>
  </si>
  <si>
    <t>永德勇利达主题酒店</t>
  </si>
  <si>
    <t>袁明祥</t>
  </si>
  <si>
    <t>¥126.00</t>
  </si>
  <si>
    <t>¥17.00</t>
  </si>
  <si>
    <t>¥109.00</t>
  </si>
  <si>
    <t>标准单人房</t>
  </si>
  <si>
    <t>102991588306</t>
  </si>
  <si>
    <t>433832623</t>
  </si>
  <si>
    <t>新源静怡宾馆</t>
  </si>
  <si>
    <t>马俊强</t>
  </si>
  <si>
    <t>¥96.00</t>
  </si>
  <si>
    <t>¥13.00</t>
  </si>
  <si>
    <t>¥83.00</t>
  </si>
  <si>
    <t>102991638012</t>
  </si>
  <si>
    <t>433840315</t>
  </si>
  <si>
    <t>江门柏悦商务酒店</t>
  </si>
  <si>
    <t>周文治</t>
  </si>
  <si>
    <t>¥149.00</t>
  </si>
  <si>
    <t>¥20.00</t>
  </si>
  <si>
    <t>¥129.00</t>
  </si>
  <si>
    <t>精选双床房</t>
  </si>
  <si>
    <t>102991773555</t>
  </si>
  <si>
    <t>427573687</t>
  </si>
  <si>
    <t>荆门铂尼酒店</t>
  </si>
  <si>
    <t>王森</t>
  </si>
  <si>
    <t>¥112.00</t>
  </si>
  <si>
    <t>¥97.00</t>
  </si>
  <si>
    <t>情趣房</t>
  </si>
  <si>
    <t>102990934244</t>
  </si>
  <si>
    <t>433837543</t>
  </si>
  <si>
    <t>福州榕城大酒店</t>
  </si>
  <si>
    <t>张逸萍</t>
  </si>
  <si>
    <t>¥211.00</t>
  </si>
  <si>
    <t>¥28.00</t>
  </si>
  <si>
    <t>¥183.00</t>
  </si>
  <si>
    <t>双床套房</t>
  </si>
  <si>
    <t>102991060683</t>
  </si>
  <si>
    <t>欧阳</t>
  </si>
  <si>
    <t>102991078385</t>
  </si>
  <si>
    <t>433832977</t>
  </si>
  <si>
    <t>楚雄姚安嘉华大酒店</t>
  </si>
  <si>
    <t>薛超</t>
  </si>
  <si>
    <t>普通大床房</t>
  </si>
  <si>
    <t>102991286088</t>
  </si>
  <si>
    <t>410870026</t>
  </si>
  <si>
    <t>尚客优精选酒店(麻城广场店)</t>
  </si>
  <si>
    <t>杨梅</t>
  </si>
  <si>
    <t>¥121.00</t>
  </si>
  <si>
    <t>¥16.00</t>
  </si>
  <si>
    <t>¥105.00</t>
  </si>
  <si>
    <t>温馨大床房</t>
  </si>
  <si>
    <t>102991304413</t>
  </si>
  <si>
    <t>427561891</t>
  </si>
  <si>
    <t>龙门唯客尚品酒店</t>
  </si>
  <si>
    <t>罗裕森</t>
  </si>
  <si>
    <t>¥133.00</t>
  </si>
  <si>
    <t>¥18.00</t>
  </si>
  <si>
    <t>¥115.00</t>
  </si>
  <si>
    <t>精品双人房</t>
  </si>
  <si>
    <t>102991308563</t>
  </si>
  <si>
    <t>427566508</t>
  </si>
  <si>
    <t>莎车上层半岛酒店</t>
  </si>
  <si>
    <t>麦热旦麦麦提</t>
  </si>
  <si>
    <t>¥163.00</t>
  </si>
  <si>
    <t>¥22.00</t>
  </si>
  <si>
    <t>¥141.00</t>
  </si>
  <si>
    <t>大床房</t>
  </si>
  <si>
    <t>102991418994</t>
  </si>
  <si>
    <t>433833673</t>
  </si>
  <si>
    <t>额敏信合假日酒店</t>
  </si>
  <si>
    <t>张亮</t>
  </si>
  <si>
    <t>豪华双人间</t>
  </si>
  <si>
    <t>102991483422</t>
  </si>
  <si>
    <t>427550998</t>
  </si>
  <si>
    <t>廊坊星座电竞宾馆</t>
  </si>
  <si>
    <t>龙浩</t>
  </si>
  <si>
    <t>¥313.00</t>
  </si>
  <si>
    <t>¥41.00</t>
  </si>
  <si>
    <t>¥272.00</t>
  </si>
  <si>
    <t>标准三人电竞房</t>
  </si>
  <si>
    <t>102991604596</t>
  </si>
  <si>
    <t>427554757</t>
  </si>
  <si>
    <t>松溪唯美未来酒店</t>
  </si>
  <si>
    <t>黄锦恩|李伙金</t>
  </si>
  <si>
    <t>¥268.00</t>
  </si>
  <si>
    <t>¥36.00</t>
  </si>
  <si>
    <t>¥232.00</t>
  </si>
  <si>
    <t>特惠房</t>
  </si>
  <si>
    <t>102991823908</t>
  </si>
  <si>
    <t>433835458</t>
  </si>
  <si>
    <t>贵阳花溪绿谷商务酒店</t>
  </si>
  <si>
    <t>冉景红</t>
  </si>
  <si>
    <t>102992056608</t>
  </si>
  <si>
    <t>433833004</t>
  </si>
  <si>
    <t>什邡吉家宾馆</t>
  </si>
  <si>
    <t>罗文君</t>
  </si>
  <si>
    <t>2022-05-10</t>
  </si>
  <si>
    <t>¥71.00</t>
  </si>
  <si>
    <t>¥10.00</t>
  </si>
  <si>
    <t>¥61.00</t>
  </si>
  <si>
    <t>经济大床房</t>
  </si>
  <si>
    <t>102992114115</t>
  </si>
  <si>
    <t>程晨阳</t>
  </si>
  <si>
    <t>¥140.00</t>
  </si>
  <si>
    <t>102992162583</t>
  </si>
  <si>
    <t>巫新强</t>
  </si>
  <si>
    <t>102992171854</t>
  </si>
  <si>
    <t>427559932</t>
  </si>
  <si>
    <t>驻马店佰睿快捷酒店</t>
  </si>
  <si>
    <t>付少启</t>
  </si>
  <si>
    <t>¥92.00</t>
  </si>
  <si>
    <t>¥12.00</t>
  </si>
  <si>
    <t>¥80.00</t>
  </si>
  <si>
    <t>102992221028</t>
  </si>
  <si>
    <t>433841065</t>
  </si>
  <si>
    <t>南京理想家公寓</t>
  </si>
  <si>
    <t>邹群</t>
  </si>
  <si>
    <t>¥114.00</t>
  </si>
  <si>
    <t>¥99.00</t>
  </si>
  <si>
    <t>舒适大床房</t>
  </si>
  <si>
    <t>102992249295</t>
  </si>
  <si>
    <t>427557427</t>
  </si>
  <si>
    <t>南苑e家(宁波姚隘路体育馆店)</t>
  </si>
  <si>
    <t>姜丽丽</t>
  </si>
  <si>
    <t>¥142.00</t>
  </si>
  <si>
    <t>¥123.00</t>
  </si>
  <si>
    <t>双床房</t>
  </si>
  <si>
    <t>102992282332</t>
  </si>
  <si>
    <t>433836040</t>
  </si>
  <si>
    <t>邛崃聚鑫假日酒店</t>
  </si>
  <si>
    <t>张浩</t>
  </si>
  <si>
    <t>¥153.00</t>
  </si>
  <si>
    <t>标准大床房</t>
  </si>
  <si>
    <t>102992292016</t>
  </si>
  <si>
    <t>433845541</t>
  </si>
  <si>
    <t>格丽酒店(南城客运中心店)</t>
  </si>
  <si>
    <t>金宇轩</t>
  </si>
  <si>
    <t>¥111.00</t>
  </si>
  <si>
    <t>102992336558</t>
  </si>
  <si>
    <t>427566412</t>
  </si>
  <si>
    <t>上蔡欧洲印象精品酒店</t>
  </si>
  <si>
    <t>周栋</t>
  </si>
  <si>
    <t>印象标准间</t>
  </si>
  <si>
    <t>102992356780</t>
  </si>
  <si>
    <t>433835989</t>
  </si>
  <si>
    <t>重庆曙光酒店</t>
  </si>
  <si>
    <t>秦吉明</t>
  </si>
  <si>
    <t>¥128.00</t>
  </si>
  <si>
    <t>景观单人间(无窗)</t>
  </si>
  <si>
    <t>102992404304</t>
  </si>
  <si>
    <t>427573978</t>
  </si>
  <si>
    <t>黎城宾馆</t>
  </si>
  <si>
    <t>崔开飞</t>
  </si>
  <si>
    <t>商务标间B</t>
  </si>
  <si>
    <t>102992457703</t>
  </si>
  <si>
    <t>427563013</t>
  </si>
  <si>
    <t>西安大明宫万达公寓酒店</t>
  </si>
  <si>
    <t>习晓</t>
  </si>
  <si>
    <t>¥82.00</t>
  </si>
  <si>
    <t>¥11.00</t>
  </si>
  <si>
    <t>雅致大床房</t>
  </si>
  <si>
    <t>102992458240</t>
  </si>
  <si>
    <t>433840882</t>
  </si>
  <si>
    <t>镇宁加州假日酒店</t>
  </si>
  <si>
    <t>卢康</t>
  </si>
  <si>
    <t>¥72.00</t>
  </si>
  <si>
    <t>¥62.00</t>
  </si>
  <si>
    <t>特惠优享大床房</t>
  </si>
  <si>
    <t>102992470030</t>
  </si>
  <si>
    <t>427572142</t>
  </si>
  <si>
    <t>吉水芙蓉商务宾馆</t>
  </si>
  <si>
    <t>郑茂通</t>
  </si>
  <si>
    <t>¥84.00</t>
  </si>
  <si>
    <t>单间</t>
  </si>
  <si>
    <t>102992472830</t>
  </si>
  <si>
    <t>427559503</t>
  </si>
  <si>
    <t>潍坊依米客房</t>
  </si>
  <si>
    <t>王进</t>
  </si>
  <si>
    <t>¥91.00</t>
  </si>
  <si>
    <t>¥79.00</t>
  </si>
  <si>
    <t>102992499961</t>
  </si>
  <si>
    <t>410883292</t>
  </si>
  <si>
    <t>三亚海曦宾馆</t>
  </si>
  <si>
    <t>范明云</t>
  </si>
  <si>
    <t>¥122.00</t>
  </si>
  <si>
    <t>¥106.00</t>
  </si>
  <si>
    <t>102992536667</t>
  </si>
  <si>
    <t>433841578</t>
  </si>
  <si>
    <t>闻喜华翔商务宾馆</t>
  </si>
  <si>
    <t>申周</t>
  </si>
  <si>
    <t>舒适标准间</t>
  </si>
  <si>
    <t>102992595021</t>
  </si>
  <si>
    <t>102992616095</t>
  </si>
  <si>
    <t>427566226</t>
  </si>
  <si>
    <t>有家连锁酒店(黄骅新华路店)</t>
  </si>
  <si>
    <t>荣小仟</t>
  </si>
  <si>
    <t>¥113.00</t>
  </si>
  <si>
    <t>¥98.00</t>
  </si>
  <si>
    <t>102992650552</t>
  </si>
  <si>
    <t>427562716</t>
  </si>
  <si>
    <t>重庆富達时尚酒店</t>
  </si>
  <si>
    <t>徐亚楠</t>
  </si>
  <si>
    <t>时尚大床房</t>
  </si>
  <si>
    <t>102992708679</t>
  </si>
  <si>
    <t>410879416</t>
  </si>
  <si>
    <t>西昌盛世阳光酒店</t>
  </si>
  <si>
    <t>潘宇</t>
  </si>
  <si>
    <t>豪华数码标间</t>
  </si>
  <si>
    <t>102992709330</t>
  </si>
  <si>
    <t>427570204</t>
  </si>
  <si>
    <t>荣县星河酒店</t>
  </si>
  <si>
    <t>张经财</t>
  </si>
  <si>
    <t>普通单间(无窗)</t>
  </si>
  <si>
    <t>102992718043</t>
  </si>
  <si>
    <t>433829746</t>
  </si>
  <si>
    <t>新丰澳城花园酒店</t>
  </si>
  <si>
    <t>曾炜</t>
  </si>
  <si>
    <t>¥117.00</t>
  </si>
  <si>
    <t>¥101.00</t>
  </si>
  <si>
    <t>豪华单人房</t>
  </si>
  <si>
    <t>102992731011</t>
  </si>
  <si>
    <t>433846219</t>
  </si>
  <si>
    <t>天浩快捷酒店(易门南华店)</t>
  </si>
  <si>
    <t>李培红</t>
  </si>
  <si>
    <t>¥76.00</t>
  </si>
  <si>
    <t>¥66.00</t>
  </si>
  <si>
    <t>102992735028</t>
  </si>
  <si>
    <t>427568074</t>
  </si>
  <si>
    <t>凤山四季商务酒店</t>
  </si>
  <si>
    <t>王林波</t>
  </si>
  <si>
    <t>102992776858</t>
  </si>
  <si>
    <t>410871001</t>
  </si>
  <si>
    <t>平武八喜酒店</t>
  </si>
  <si>
    <t>陈小东</t>
  </si>
  <si>
    <t>¥107.00</t>
  </si>
  <si>
    <t>特色榻榻米间</t>
  </si>
  <si>
    <t>102992842339</t>
  </si>
  <si>
    <t>433834375</t>
  </si>
  <si>
    <t>和县舜天假日酒店</t>
  </si>
  <si>
    <t>李文城</t>
  </si>
  <si>
    <t>豪华大床房</t>
  </si>
  <si>
    <t>102992901324</t>
  </si>
  <si>
    <t>410875249</t>
  </si>
  <si>
    <t>绵竹丽景月波酒店</t>
  </si>
  <si>
    <t>杨利军</t>
  </si>
  <si>
    <t>102992906855</t>
  </si>
  <si>
    <t>433837681</t>
  </si>
  <si>
    <t>那曲风情客栈</t>
  </si>
  <si>
    <t>赵辉建</t>
  </si>
  <si>
    <t>¥138.00</t>
  </si>
  <si>
    <t>¥120.00</t>
  </si>
  <si>
    <t>102992910096</t>
  </si>
  <si>
    <t>102992910930</t>
  </si>
  <si>
    <t>410879683</t>
  </si>
  <si>
    <t>东莞新采姿商务住宿</t>
  </si>
  <si>
    <t>罗春锡</t>
  </si>
  <si>
    <t>标准双床房</t>
  </si>
  <si>
    <t>102992958233</t>
  </si>
  <si>
    <t>102990802072</t>
  </si>
  <si>
    <t>427559227</t>
  </si>
  <si>
    <t>佰菲特主题宾馆(牡丹江南小景福街店)</t>
  </si>
  <si>
    <t>王建斌</t>
  </si>
  <si>
    <t>¥159.00</t>
  </si>
  <si>
    <t>102991227424</t>
  </si>
  <si>
    <t>427568641</t>
  </si>
  <si>
    <t>杭州永恩商务酒店</t>
  </si>
  <si>
    <t>肖健</t>
  </si>
  <si>
    <t>¥330.00</t>
  </si>
  <si>
    <t>¥44.00</t>
  </si>
  <si>
    <t>¥286.00</t>
  </si>
  <si>
    <t>豪华标准房</t>
  </si>
  <si>
    <t>102991674559</t>
  </si>
  <si>
    <t>433834423</t>
  </si>
  <si>
    <t>佳捷连锁酒店(海口市一中店)</t>
  </si>
  <si>
    <t>袁导</t>
  </si>
  <si>
    <t>舒适双床房</t>
  </si>
  <si>
    <t>102992008347</t>
  </si>
  <si>
    <t>433840588</t>
  </si>
  <si>
    <t>骏怡连锁酒店(淄博理工大学店)</t>
  </si>
  <si>
    <t>翟林修</t>
  </si>
  <si>
    <t>102992009476</t>
  </si>
  <si>
    <t>427565617</t>
  </si>
  <si>
    <t>北流福馨酒店</t>
  </si>
  <si>
    <t>陈国儒</t>
  </si>
  <si>
    <t>¥103.00</t>
  </si>
  <si>
    <t>¥89.00</t>
  </si>
  <si>
    <t>102992076711</t>
  </si>
  <si>
    <t>427550554</t>
  </si>
  <si>
    <t>乌兰浩特名都快捷酒店</t>
  </si>
  <si>
    <t>毕志强</t>
  </si>
  <si>
    <t>小标间</t>
  </si>
  <si>
    <t>102992086292</t>
  </si>
  <si>
    <t>410883538</t>
  </si>
  <si>
    <t>孝昌星梦缘酒店</t>
  </si>
  <si>
    <t>刘景生</t>
  </si>
  <si>
    <t>豪华标准间</t>
  </si>
  <si>
    <t>102992114445</t>
  </si>
  <si>
    <t>427556224</t>
  </si>
  <si>
    <t>重庆千绮·蚂蚁·SOHO</t>
  </si>
  <si>
    <t>曾磊</t>
  </si>
  <si>
    <t>¥195.00</t>
  </si>
  <si>
    <t>¥26.00</t>
  </si>
  <si>
    <t>¥169.00</t>
  </si>
  <si>
    <t>102992120207</t>
  </si>
  <si>
    <t>427551868</t>
  </si>
  <si>
    <t>如佳商务酒店(湛江城市广场店)</t>
  </si>
  <si>
    <t>李生</t>
  </si>
  <si>
    <t>102992127196</t>
  </si>
  <si>
    <t>427574569</t>
  </si>
  <si>
    <t>玉溪宏盛酒店(西楼)</t>
  </si>
  <si>
    <t>徐智</t>
  </si>
  <si>
    <t>特惠标间</t>
  </si>
  <si>
    <t>102992142583</t>
  </si>
  <si>
    <t>彭小勤</t>
  </si>
  <si>
    <t>102992203388</t>
  </si>
  <si>
    <t>433835557</t>
  </si>
  <si>
    <t>西昌时光漫假日酒店</t>
  </si>
  <si>
    <t>崔效敬</t>
  </si>
  <si>
    <t>102992210812</t>
  </si>
  <si>
    <t>427559101</t>
  </si>
  <si>
    <t>瑞喜登酒店(青州古城王府店)</t>
  </si>
  <si>
    <t>邓洁</t>
  </si>
  <si>
    <t>¥87.00</t>
  </si>
  <si>
    <t>¥75.00</t>
  </si>
  <si>
    <t>大床房(无窗)</t>
  </si>
  <si>
    <t>102992262283</t>
  </si>
  <si>
    <t>刘志福|卢红</t>
  </si>
  <si>
    <t>¥244.00</t>
  </si>
  <si>
    <t>¥32.00</t>
  </si>
  <si>
    <t>¥212.00</t>
  </si>
  <si>
    <t>102992274699</t>
  </si>
  <si>
    <t>427562842</t>
  </si>
  <si>
    <t>钟山画廊酒店</t>
  </si>
  <si>
    <t>邹嵩</t>
  </si>
  <si>
    <t>102992311188</t>
  </si>
  <si>
    <t>427568779</t>
  </si>
  <si>
    <t>郯城懿蒙商务酒店</t>
  </si>
  <si>
    <t>朱贤平</t>
  </si>
  <si>
    <t>阳光舒适双床房</t>
  </si>
  <si>
    <t>102992361488</t>
  </si>
  <si>
    <t>吕伟</t>
  </si>
  <si>
    <t>102992369580</t>
  </si>
  <si>
    <t>433829152</t>
  </si>
  <si>
    <t>永州湘江宾馆</t>
  </si>
  <si>
    <t>柳敏</t>
  </si>
  <si>
    <t>¥73.00</t>
  </si>
  <si>
    <t>¥63.00</t>
  </si>
  <si>
    <t>经济双人间</t>
  </si>
  <si>
    <t>102992385724</t>
  </si>
  <si>
    <t>433846324</t>
  </si>
  <si>
    <t>潍坊世家名人商务酒店</t>
  </si>
  <si>
    <t>刘总</t>
  </si>
  <si>
    <t>102992460214</t>
  </si>
  <si>
    <t>433844575</t>
  </si>
  <si>
    <t>乌海世纪明珠商务宾馆</t>
  </si>
  <si>
    <t>范翠珍</t>
  </si>
  <si>
    <t>标准房</t>
  </si>
  <si>
    <t>102992526773</t>
  </si>
  <si>
    <t>427556782</t>
  </si>
  <si>
    <t>藤县风顺客栈</t>
  </si>
  <si>
    <t>韦佳文</t>
  </si>
  <si>
    <t>¥100.00</t>
  </si>
  <si>
    <t>102992590204</t>
  </si>
  <si>
    <t>427550869</t>
  </si>
  <si>
    <t>阿拉尔天山宾馆</t>
  </si>
  <si>
    <t>胡凯</t>
  </si>
  <si>
    <t>102992600941</t>
  </si>
  <si>
    <t>433840600</t>
  </si>
  <si>
    <t>天全名雅商务酒店</t>
  </si>
  <si>
    <t>田小青</t>
  </si>
  <si>
    <t>¥118.00</t>
  </si>
  <si>
    <t>102992666434</t>
  </si>
  <si>
    <t>427571062</t>
  </si>
  <si>
    <t>自贡盈佳商务酒店</t>
  </si>
  <si>
    <t>胡成武|胡奾奾</t>
  </si>
  <si>
    <t>¥280.00</t>
  </si>
  <si>
    <t>¥38.00</t>
  </si>
  <si>
    <t>¥242.00</t>
  </si>
  <si>
    <t>商务大床房</t>
  </si>
  <si>
    <t>102992676192</t>
  </si>
  <si>
    <t>433836346</t>
  </si>
  <si>
    <t>兴宁大都会宾馆</t>
  </si>
  <si>
    <t>叶列雄</t>
  </si>
  <si>
    <t>¥81.00</t>
  </si>
  <si>
    <t>¥70.00</t>
  </si>
  <si>
    <t>标准单人间</t>
  </si>
  <si>
    <t>102992686059</t>
  </si>
  <si>
    <t>102992698368</t>
  </si>
  <si>
    <t>431962555</t>
  </si>
  <si>
    <t>彭州雅唯客酒店</t>
  </si>
  <si>
    <t>吴昌军</t>
  </si>
  <si>
    <t>102992715660</t>
  </si>
  <si>
    <t>433836502</t>
  </si>
  <si>
    <t>都匀优优公寓</t>
  </si>
  <si>
    <t>韦觉</t>
  </si>
  <si>
    <t>特惠精品单人间</t>
  </si>
  <si>
    <t>102992745409</t>
  </si>
  <si>
    <t>410877517</t>
  </si>
  <si>
    <t>绍兴金海湾大酒店(柯桥店)</t>
  </si>
  <si>
    <t>朱海龙</t>
  </si>
  <si>
    <t>102992786635</t>
  </si>
  <si>
    <t>427567417</t>
  </si>
  <si>
    <t>平度华锋商务宾馆</t>
  </si>
  <si>
    <t>于兴龙</t>
  </si>
  <si>
    <t>102992881231</t>
  </si>
  <si>
    <t>427562986</t>
  </si>
  <si>
    <t>椰子水晶酒店(太原柳巷开化寺店)</t>
  </si>
  <si>
    <t>苏英楠</t>
  </si>
  <si>
    <t>水晶情侣房</t>
  </si>
  <si>
    <t>102992886858</t>
  </si>
  <si>
    <t>427566856</t>
  </si>
  <si>
    <t>江门卓逸酒店</t>
  </si>
  <si>
    <t>陈云飞</t>
  </si>
  <si>
    <t>¥173.00</t>
  </si>
  <si>
    <t>¥23.00</t>
  </si>
  <si>
    <t>¥150.00</t>
  </si>
  <si>
    <t>102992966303</t>
  </si>
  <si>
    <t>433833061</t>
  </si>
  <si>
    <t>陆丰金悦公寓</t>
  </si>
  <si>
    <t>罗理明</t>
  </si>
  <si>
    <t>102992986675</t>
  </si>
  <si>
    <t>冷智渊</t>
  </si>
  <si>
    <t>102992251492</t>
  </si>
  <si>
    <t>433832476</t>
  </si>
  <si>
    <t>云霄华住宾馆</t>
  </si>
  <si>
    <t>陈勇</t>
  </si>
  <si>
    <t>2022-05-11</t>
  </si>
  <si>
    <t>¥252.00</t>
  </si>
  <si>
    <t>¥34.00</t>
  </si>
  <si>
    <t>¥218.00</t>
  </si>
  <si>
    <t>102992504808</t>
  </si>
  <si>
    <t>102992756502</t>
  </si>
  <si>
    <t>427561153</t>
  </si>
  <si>
    <t>万佳公寓(佳木斯万达广场店)</t>
  </si>
  <si>
    <t>方季唯</t>
  </si>
  <si>
    <t>¥132.00</t>
  </si>
  <si>
    <t>北欧风情房</t>
  </si>
  <si>
    <t>102993009770</t>
  </si>
  <si>
    <t>靳睿鹏</t>
  </si>
  <si>
    <t>102993076564</t>
  </si>
  <si>
    <t>433827934</t>
  </si>
  <si>
    <t>成都懒觉公寓酒店</t>
  </si>
  <si>
    <t>王浩宇</t>
  </si>
  <si>
    <t>紫色樱花主题屋A</t>
  </si>
  <si>
    <t>102993104614</t>
  </si>
  <si>
    <t>102993115678</t>
  </si>
  <si>
    <t>433832188</t>
  </si>
  <si>
    <t>泸西云之家主题酒店</t>
  </si>
  <si>
    <t>向茂金</t>
  </si>
  <si>
    <t>豪华单间(大床房)</t>
  </si>
  <si>
    <t>102993120587</t>
  </si>
  <si>
    <t>427552933</t>
  </si>
  <si>
    <t>金华蔓庭驿酒店</t>
  </si>
  <si>
    <t>曹宇</t>
  </si>
  <si>
    <t>102993176355</t>
  </si>
  <si>
    <t>433835818</t>
  </si>
  <si>
    <t>威远吉金商务会所</t>
  </si>
  <si>
    <t>刘威威</t>
  </si>
  <si>
    <t>102993185195</t>
  </si>
  <si>
    <t>102993197495</t>
  </si>
  <si>
    <t>433842205</t>
  </si>
  <si>
    <t>大红果酒店(北京新南路店)</t>
  </si>
  <si>
    <t>金伶子</t>
  </si>
  <si>
    <t>¥130.00</t>
  </si>
  <si>
    <t>102993201570</t>
  </si>
  <si>
    <t>李岩</t>
  </si>
  <si>
    <t>102993203495</t>
  </si>
  <si>
    <t>410884525</t>
  </si>
  <si>
    <t>蒙自佳佳旺至臻酒店</t>
  </si>
  <si>
    <t>李松</t>
  </si>
  <si>
    <t>102993224081</t>
  </si>
  <si>
    <t>433844440</t>
  </si>
  <si>
    <t>辰溪悠尚美酒店</t>
  </si>
  <si>
    <t>唐志强</t>
  </si>
  <si>
    <t>¥178.00</t>
  </si>
  <si>
    <t>¥154.00</t>
  </si>
  <si>
    <t>102993232286</t>
  </si>
  <si>
    <t>李宇</t>
  </si>
  <si>
    <t>102993239586</t>
  </si>
  <si>
    <t>林少明</t>
  </si>
  <si>
    <t>豪华大单间</t>
  </si>
  <si>
    <t>102993254471</t>
  </si>
  <si>
    <t>陈重阳</t>
  </si>
  <si>
    <t>102993261051</t>
  </si>
  <si>
    <t>410873590</t>
  </si>
  <si>
    <t>古田金都宾馆</t>
  </si>
  <si>
    <t>崔建航</t>
  </si>
  <si>
    <t>¥104.00</t>
  </si>
  <si>
    <t>102993272050</t>
  </si>
  <si>
    <t>427574467</t>
  </si>
  <si>
    <t>固镇心驰商务宾馆</t>
  </si>
  <si>
    <t>周静</t>
  </si>
  <si>
    <t>102993352463</t>
  </si>
  <si>
    <t>427563736</t>
  </si>
  <si>
    <t>绍兴舒心旅社</t>
  </si>
  <si>
    <t>张明约</t>
  </si>
  <si>
    <t>¥85.00</t>
  </si>
  <si>
    <t>102993460587</t>
  </si>
  <si>
    <t>427560601</t>
  </si>
  <si>
    <t>云栖繁华里度假公寓(海口美兰机场店)</t>
  </si>
  <si>
    <t>王建东</t>
  </si>
  <si>
    <t>¥174.00</t>
  </si>
  <si>
    <t>¥151.00</t>
  </si>
  <si>
    <t>名仕大床房</t>
  </si>
  <si>
    <t>102993475371</t>
  </si>
  <si>
    <t>刘小军</t>
  </si>
  <si>
    <t>102993482225</t>
  </si>
  <si>
    <t>427562884</t>
  </si>
  <si>
    <t>龙口东方家园大酒店</t>
  </si>
  <si>
    <t>姜文玉</t>
  </si>
  <si>
    <t>102993526809</t>
  </si>
  <si>
    <t>427555330</t>
  </si>
  <si>
    <t>七彩丹霞天源宾馆</t>
  </si>
  <si>
    <t>杜磊</t>
  </si>
  <si>
    <t>特惠三人间</t>
  </si>
  <si>
    <t>102993539267</t>
  </si>
  <si>
    <t>433838326</t>
  </si>
  <si>
    <t>恩施悦景假日酒店</t>
  </si>
  <si>
    <t>牛彤彤</t>
  </si>
  <si>
    <t>特惠单间</t>
  </si>
  <si>
    <t>102993547227</t>
  </si>
  <si>
    <t>427554838</t>
  </si>
  <si>
    <t>祁县都江宾馆</t>
  </si>
  <si>
    <t>李俊鹏</t>
  </si>
  <si>
    <t>¥59.00</t>
  </si>
  <si>
    <t>¥8.00</t>
  </si>
  <si>
    <t>¥51.00</t>
  </si>
  <si>
    <t>102993572634</t>
  </si>
  <si>
    <t>433830238</t>
  </si>
  <si>
    <t>贵阳喜雨村大酒店</t>
  </si>
  <si>
    <t>席竹青</t>
  </si>
  <si>
    <t>曼悦大床房</t>
  </si>
  <si>
    <t>102993586659</t>
  </si>
  <si>
    <t>433845100</t>
  </si>
  <si>
    <t>铂金时代酒店(资阳万达店)</t>
  </si>
  <si>
    <t>刘洋</t>
  </si>
  <si>
    <t>¥170.00</t>
  </si>
  <si>
    <t>¥147.00</t>
  </si>
  <si>
    <t>102993622787</t>
  </si>
  <si>
    <t>102993626086</t>
  </si>
  <si>
    <t>427550620</t>
  </si>
  <si>
    <t>大连左邻右舍自助服务式公寓酒店</t>
  </si>
  <si>
    <t>张晶</t>
  </si>
  <si>
    <t>情侣大床房A</t>
  </si>
  <si>
    <t>102993659011</t>
  </si>
  <si>
    <t>433833925</t>
  </si>
  <si>
    <t>慈溪学平宾馆</t>
  </si>
  <si>
    <t>胡国庆</t>
  </si>
  <si>
    <t>¥93.00</t>
  </si>
  <si>
    <t>102993740159</t>
  </si>
  <si>
    <t>422658305</t>
  </si>
  <si>
    <t>镇江柒月酒店</t>
  </si>
  <si>
    <t>王晨</t>
  </si>
  <si>
    <t>零压大床房</t>
  </si>
  <si>
    <t>102993786518</t>
  </si>
  <si>
    <t>427572535</t>
  </si>
  <si>
    <t>怀宁三福假日酒店</t>
  </si>
  <si>
    <t>丁希庆</t>
  </si>
  <si>
    <t>102993821324</t>
  </si>
  <si>
    <t>410874475</t>
  </si>
  <si>
    <t>贵阳鑫蒙泰商务酒店</t>
  </si>
  <si>
    <t>周广瑞</t>
  </si>
  <si>
    <t>精选大床房</t>
  </si>
  <si>
    <t>102993839227</t>
  </si>
  <si>
    <t>427553188</t>
  </si>
  <si>
    <t>鑫豪酒店(重庆荣昌人民路商业步行街店)</t>
  </si>
  <si>
    <t>赵跃</t>
  </si>
  <si>
    <t>¥94.00</t>
  </si>
  <si>
    <t>静谧休闲双床房</t>
  </si>
  <si>
    <t>102993876075</t>
  </si>
  <si>
    <t>433847164</t>
  </si>
  <si>
    <t>格林豪泰(桐乡屠甸店)</t>
  </si>
  <si>
    <t>屠红</t>
  </si>
  <si>
    <t>¥175.00</t>
  </si>
  <si>
    <t>¥152.00</t>
  </si>
  <si>
    <t>高级双床房</t>
  </si>
  <si>
    <t>102993912347</t>
  </si>
  <si>
    <t>433835713</t>
  </si>
  <si>
    <t>岳普湖金都宾馆</t>
  </si>
  <si>
    <t>沈浩容</t>
  </si>
  <si>
    <t>102993921324</t>
  </si>
  <si>
    <t>427559104</t>
  </si>
  <si>
    <t>恩平湘悦酒店</t>
  </si>
  <si>
    <t>李媛</t>
  </si>
  <si>
    <t>102993959800</t>
  </si>
  <si>
    <t>427573441</t>
  </si>
  <si>
    <t>四会骏景酒店</t>
  </si>
  <si>
    <t>郭思明</t>
  </si>
  <si>
    <t>副楼标准单人房</t>
  </si>
  <si>
    <t>102993974962</t>
  </si>
  <si>
    <t>427566040</t>
  </si>
  <si>
    <t>博乐万国公寓假日酒店</t>
  </si>
  <si>
    <t>张苏建</t>
  </si>
  <si>
    <t>情人久久</t>
  </si>
  <si>
    <t>102991697030</t>
  </si>
  <si>
    <t>102992308652</t>
  </si>
  <si>
    <t>427572139</t>
  </si>
  <si>
    <t>天津康玲宾馆</t>
  </si>
  <si>
    <t>徐路彬</t>
  </si>
  <si>
    <t>¥266.00</t>
  </si>
  <si>
    <t>¥230.00</t>
  </si>
  <si>
    <t>贵宾大床房</t>
  </si>
  <si>
    <t>102992464668</t>
  </si>
  <si>
    <t>433833691</t>
  </si>
  <si>
    <t>如家酒店·neo(汕头潮阳中华路店)</t>
  </si>
  <si>
    <t>谢伟豪</t>
  </si>
  <si>
    <t>102992634756</t>
  </si>
  <si>
    <t>433832659</t>
  </si>
  <si>
    <t>嵊州假日大酒店</t>
  </si>
  <si>
    <t>陈文勇</t>
  </si>
  <si>
    <t>¥248.00</t>
  </si>
  <si>
    <t>102993071159</t>
  </si>
  <si>
    <t>433847410</t>
  </si>
  <si>
    <t>阳新京伦宾馆</t>
  </si>
  <si>
    <t>胡进松</t>
  </si>
  <si>
    <t>精品单间</t>
  </si>
  <si>
    <t>102993074418</t>
  </si>
  <si>
    <t>黄豪宇</t>
  </si>
  <si>
    <t>102993174847</t>
  </si>
  <si>
    <t>427557634</t>
  </si>
  <si>
    <t>惠来柏宇连锁酒店</t>
  </si>
  <si>
    <t>方汉森</t>
  </si>
  <si>
    <t>¥182.00</t>
  </si>
  <si>
    <t>¥158.00</t>
  </si>
  <si>
    <t>豪华双床房</t>
  </si>
  <si>
    <t>102993184109</t>
  </si>
  <si>
    <t>433846228</t>
  </si>
  <si>
    <t>凯景大酒店(渠县财富中心店)</t>
  </si>
  <si>
    <t>黎均</t>
  </si>
  <si>
    <t>行政双床房</t>
  </si>
  <si>
    <t>102993249491</t>
  </si>
  <si>
    <t>410882128</t>
  </si>
  <si>
    <t>息烽温州国际酒店</t>
  </si>
  <si>
    <t>赵晓辉</t>
  </si>
  <si>
    <t>¥137.00</t>
  </si>
  <si>
    <t>¥119.00</t>
  </si>
  <si>
    <t>州悦格调双床房</t>
  </si>
  <si>
    <t>102993335813</t>
  </si>
  <si>
    <t>427556188</t>
  </si>
  <si>
    <t>荣县阳光酒店</t>
  </si>
  <si>
    <t>刘静</t>
  </si>
  <si>
    <t>特惠标准间</t>
  </si>
  <si>
    <t>102993343490</t>
  </si>
  <si>
    <t>410872066</t>
  </si>
  <si>
    <t>东阳维拉宾馆</t>
  </si>
  <si>
    <t>李维</t>
  </si>
  <si>
    <t>102993401974</t>
  </si>
  <si>
    <t>427559512</t>
  </si>
  <si>
    <t>四叶草宾馆(金华高铁站店)</t>
  </si>
  <si>
    <t>徐仙辉</t>
  </si>
  <si>
    <t>个性主题房</t>
  </si>
  <si>
    <t>102993441601</t>
  </si>
  <si>
    <t>王国能</t>
  </si>
  <si>
    <t>102993501530</t>
  </si>
  <si>
    <t>427573393</t>
  </si>
  <si>
    <t>重庆慧益德酒店</t>
  </si>
  <si>
    <t>杨栩</t>
  </si>
  <si>
    <t>商务标准间</t>
  </si>
  <si>
    <t>102993535843</t>
  </si>
  <si>
    <t>410880706</t>
  </si>
  <si>
    <t>黎平鼎吉酒店</t>
  </si>
  <si>
    <t>杨林</t>
  </si>
  <si>
    <t>102993659531</t>
  </si>
  <si>
    <t>427561534</t>
  </si>
  <si>
    <t>崇州名阑酒店金鸡店</t>
  </si>
  <si>
    <t>史会斌</t>
  </si>
  <si>
    <t>102993711170</t>
  </si>
  <si>
    <t>427572913</t>
  </si>
  <si>
    <t>高密七天假日酒店</t>
  </si>
  <si>
    <t>吴耀升</t>
  </si>
  <si>
    <t>¥69.00</t>
  </si>
  <si>
    <t>¥9.00</t>
  </si>
  <si>
    <t>¥60.00</t>
  </si>
  <si>
    <t>102993769245</t>
  </si>
  <si>
    <t>427568407</t>
  </si>
  <si>
    <t>会理惠铭商务宾馆</t>
  </si>
  <si>
    <t>蒋翅飞</t>
  </si>
  <si>
    <t>¥77.00</t>
  </si>
  <si>
    <t>商务单间</t>
  </si>
  <si>
    <t>102993773710</t>
  </si>
  <si>
    <t>102993797672</t>
  </si>
  <si>
    <t>单人间</t>
  </si>
  <si>
    <t>102993836308</t>
  </si>
  <si>
    <t>410871415</t>
  </si>
  <si>
    <t>凤冈凯瑞快捷酒店</t>
  </si>
  <si>
    <t>代飞</t>
  </si>
  <si>
    <t>棋牌房</t>
  </si>
  <si>
    <t>102993846760</t>
  </si>
  <si>
    <t>102993875734</t>
  </si>
  <si>
    <t>102993927878</t>
  </si>
  <si>
    <t>427569925</t>
  </si>
  <si>
    <t>松阳君悦时尚酒店</t>
  </si>
  <si>
    <t>徐文清</t>
  </si>
  <si>
    <t>特惠双人房</t>
  </si>
  <si>
    <t>102993949481</t>
  </si>
  <si>
    <t>102993962665</t>
  </si>
  <si>
    <t>427573693</t>
  </si>
  <si>
    <t>宝清永康假日酒店</t>
  </si>
  <si>
    <t>张野</t>
  </si>
  <si>
    <t>102993974952</t>
  </si>
  <si>
    <t>433836718</t>
  </si>
  <si>
    <t>7天优品酒店(重庆新桥医院店)</t>
  </si>
  <si>
    <t>易小花</t>
  </si>
  <si>
    <t>¥157.00</t>
  </si>
  <si>
    <t>¥136.00</t>
  </si>
  <si>
    <t>优品大床房</t>
  </si>
  <si>
    <t>102993020144</t>
  </si>
  <si>
    <t>427571866</t>
  </si>
  <si>
    <t>郑州新海天商务宾馆</t>
  </si>
  <si>
    <t>祁迎宾</t>
  </si>
  <si>
    <t>2022-05-12</t>
  </si>
  <si>
    <t>高级商务大床房</t>
  </si>
  <si>
    <t>102993330509</t>
  </si>
  <si>
    <t>433842592</t>
  </si>
  <si>
    <t>唐县隆昌大酒店总店</t>
  </si>
  <si>
    <t>戚辉辉</t>
  </si>
  <si>
    <t>¥288.00</t>
  </si>
  <si>
    <t>¥250.00</t>
  </si>
  <si>
    <t>西楼标准间B</t>
  </si>
  <si>
    <t>102993373750</t>
  </si>
  <si>
    <t>427560874</t>
  </si>
  <si>
    <t>重庆鹿港主题酒店</t>
  </si>
  <si>
    <t>王晓东</t>
  </si>
  <si>
    <t>¥224.00</t>
  </si>
  <si>
    <t>¥30.00</t>
  </si>
  <si>
    <t>¥194.00</t>
  </si>
  <si>
    <t>梦幻假期</t>
  </si>
  <si>
    <t>102994172101</t>
  </si>
  <si>
    <t>427551346</t>
  </si>
  <si>
    <t>太湖御家精品酒店</t>
  </si>
  <si>
    <t>王海全</t>
  </si>
  <si>
    <t>¥148.00</t>
  </si>
  <si>
    <t>102994174328</t>
  </si>
  <si>
    <t>427566655</t>
  </si>
  <si>
    <t>隆回皇太子大酒店</t>
  </si>
  <si>
    <t>熊昂</t>
  </si>
  <si>
    <t>豪华单间</t>
  </si>
  <si>
    <t>102994211493</t>
  </si>
  <si>
    <t>410884126</t>
  </si>
  <si>
    <t>重庆博奥商务宾馆</t>
  </si>
  <si>
    <t>舒军安</t>
  </si>
  <si>
    <t>¥64.00</t>
  </si>
  <si>
    <t>¥55.00</t>
  </si>
  <si>
    <t>单人房</t>
  </si>
  <si>
    <t>102994382726</t>
  </si>
  <si>
    <t>427556239</t>
  </si>
  <si>
    <t>海凡星连锁酒店(仙桃艾尚店)</t>
  </si>
  <si>
    <t>王海星</t>
  </si>
  <si>
    <t>静怡大床房</t>
  </si>
  <si>
    <t>102994404593</t>
  </si>
  <si>
    <t>陈萧虹</t>
  </si>
  <si>
    <t>102994463001</t>
  </si>
  <si>
    <t>102994594199</t>
  </si>
  <si>
    <t>433829860</t>
  </si>
  <si>
    <t>北京香约主题公寓</t>
  </si>
  <si>
    <t>肖伟波</t>
  </si>
  <si>
    <t>唯爱一生主题房</t>
  </si>
  <si>
    <t>102994734409</t>
  </si>
  <si>
    <t>102994748450</t>
  </si>
  <si>
    <t>433843801</t>
  </si>
  <si>
    <t>古田鼎升快捷酒店</t>
  </si>
  <si>
    <t>徐乐</t>
  </si>
  <si>
    <t>102993340812</t>
  </si>
  <si>
    <t>427564756</t>
  </si>
  <si>
    <t>十堰大都会精品酒店</t>
  </si>
  <si>
    <t>戢操</t>
  </si>
  <si>
    <t>¥258.00</t>
  </si>
  <si>
    <t>个性榻榻米</t>
  </si>
  <si>
    <t>102994120205</t>
  </si>
  <si>
    <t>433842013</t>
  </si>
  <si>
    <t>凯里亚德酒店(天津于家堡金融中心店)</t>
  </si>
  <si>
    <t>王谷旭</t>
  </si>
  <si>
    <t>¥243.00</t>
  </si>
  <si>
    <t>轻享大床房</t>
  </si>
  <si>
    <t>102994287544</t>
  </si>
  <si>
    <t>102994328763</t>
  </si>
  <si>
    <t>张宏川</t>
  </si>
  <si>
    <t>¥86.00</t>
  </si>
  <si>
    <t>102994442191</t>
  </si>
  <si>
    <t>427554520</t>
  </si>
  <si>
    <t>天津美悦酒店</t>
  </si>
  <si>
    <t>钟石波</t>
  </si>
  <si>
    <t>特惠双床房</t>
  </si>
  <si>
    <t>102994527787</t>
  </si>
  <si>
    <t>433838839</t>
  </si>
  <si>
    <t>尚客优酒店(宝鸡陇县东大街店)</t>
  </si>
  <si>
    <t>刘芬</t>
  </si>
  <si>
    <t>精选高级双床房</t>
  </si>
  <si>
    <t>102994596362</t>
  </si>
  <si>
    <t>427564294</t>
  </si>
  <si>
    <t>天峨明源大酒店</t>
  </si>
  <si>
    <t>李思龙</t>
  </si>
  <si>
    <t>102994630205</t>
  </si>
  <si>
    <t>433832167</t>
  </si>
  <si>
    <t>京山裕华大酒店</t>
  </si>
  <si>
    <t>余公平</t>
  </si>
  <si>
    <t>102994773766</t>
  </si>
  <si>
    <t>427555975</t>
  </si>
  <si>
    <t>肃南裕鑫商务宾馆</t>
  </si>
  <si>
    <t>朱丽梅</t>
  </si>
  <si>
    <t>标间</t>
  </si>
  <si>
    <t>102994871547</t>
  </si>
  <si>
    <t>433838428</t>
  </si>
  <si>
    <t>尚客优快捷酒店(河间城垣中路店)</t>
  </si>
  <si>
    <t>杨海阔</t>
  </si>
  <si>
    <t>102993963812</t>
  </si>
  <si>
    <t>蔡子战</t>
  </si>
  <si>
    <t>2022-05-13</t>
  </si>
  <si>
    <t>¥422.00</t>
  </si>
  <si>
    <t>¥56.00</t>
  </si>
  <si>
    <t>¥366.00</t>
  </si>
  <si>
    <t>102989458165</t>
  </si>
  <si>
    <t>黄录忠</t>
  </si>
  <si>
    <t>2022-05-06</t>
  </si>
  <si>
    <t>¥1,148.00</t>
  </si>
  <si>
    <t>¥994.00</t>
  </si>
  <si>
    <t>102994571499</t>
  </si>
  <si>
    <t>刘禹</t>
  </si>
  <si>
    <t>2022-05-14</t>
  </si>
  <si>
    <t>812996422465</t>
  </si>
  <si>
    <t>812996396142</t>
  </si>
  <si>
    <t>张耀</t>
  </si>
  <si>
    <t>¥164.00</t>
  </si>
  <si>
    <t>标准单间</t>
  </si>
  <si>
    <t>102996074665</t>
  </si>
  <si>
    <t>433845109</t>
  </si>
  <si>
    <t>V8时尚酒店(海口滨涯店)</t>
  </si>
  <si>
    <t>瞿成明</t>
  </si>
  <si>
    <t>心悦舒适大床房</t>
  </si>
  <si>
    <t>812996875737</t>
  </si>
  <si>
    <t>427574632</t>
  </si>
  <si>
    <t>兰丽百合酒店(阳西西湖店)</t>
  </si>
  <si>
    <t>黄显均</t>
  </si>
  <si>
    <t>精致双床房</t>
  </si>
  <si>
    <t>102996501891</t>
  </si>
  <si>
    <t>427569502</t>
  </si>
  <si>
    <t>会理清宁客栈</t>
  </si>
  <si>
    <t>虞德洋</t>
  </si>
  <si>
    <t>特色大床房</t>
  </si>
  <si>
    <t>102996549675</t>
  </si>
  <si>
    <t>433838515</t>
  </si>
  <si>
    <t>兰欧酒店(蚌埠淮上区万达广场店)</t>
  </si>
  <si>
    <t>顾健楠</t>
  </si>
  <si>
    <t>¥176.00</t>
  </si>
  <si>
    <t>兰欧豪华大床房</t>
  </si>
  <si>
    <t>102996617965</t>
  </si>
  <si>
    <t>427566001</t>
  </si>
  <si>
    <t>重庆湖畔酒店</t>
  </si>
  <si>
    <t>吴英菡</t>
  </si>
  <si>
    <t>102996661461</t>
  </si>
  <si>
    <t>427549852</t>
  </si>
  <si>
    <t>突泉湖西宾馆</t>
  </si>
  <si>
    <t>杨剑</t>
  </si>
  <si>
    <t>812996171004</t>
  </si>
  <si>
    <t>427571674</t>
  </si>
  <si>
    <t>美度电影主题酒店(保定满城店)</t>
  </si>
  <si>
    <t>宁湘婧</t>
  </si>
  <si>
    <t>主题商务双床房</t>
  </si>
  <si>
    <t>102996876432</t>
  </si>
  <si>
    <t>433841455</t>
  </si>
  <si>
    <t>汕尾海景假日酒店</t>
  </si>
  <si>
    <t>余允梁</t>
  </si>
  <si>
    <t>102996975380</t>
  </si>
  <si>
    <t>427553284</t>
  </si>
  <si>
    <t>泰顺宏泰酒店</t>
  </si>
  <si>
    <t>陈乃晶</t>
  </si>
  <si>
    <t>¥217.00</t>
  </si>
  <si>
    <t>¥29.00</t>
  </si>
  <si>
    <t>¥188.00</t>
  </si>
  <si>
    <t>茶艺标准间</t>
  </si>
  <si>
    <t>102996176722</t>
  </si>
  <si>
    <t>427564417</t>
  </si>
  <si>
    <t>广州豪达嘉源酒店</t>
  </si>
  <si>
    <t>徐贵良</t>
  </si>
  <si>
    <t>¥247.00</t>
  </si>
  <si>
    <t>¥33.00</t>
  </si>
  <si>
    <t>¥214.00</t>
  </si>
  <si>
    <t>102996245778</t>
  </si>
  <si>
    <t>吴芋颖</t>
  </si>
  <si>
    <t>¥165.00</t>
  </si>
  <si>
    <t>普通标准间</t>
  </si>
  <si>
    <t>812996427046</t>
  </si>
  <si>
    <t>433831456</t>
  </si>
  <si>
    <t>安远兰桂坊精品酒店</t>
  </si>
  <si>
    <t>毛競</t>
  </si>
  <si>
    <t>高级双人房</t>
  </si>
  <si>
    <t>102996460590</t>
  </si>
  <si>
    <t>杨伊静</t>
  </si>
  <si>
    <t>102996491120</t>
  </si>
  <si>
    <t>庞祖明</t>
  </si>
  <si>
    <t>812996696009</t>
  </si>
  <si>
    <t>433839934</t>
  </si>
  <si>
    <t>如家睿柏·云酒店(福州长乐郑和东路店)</t>
  </si>
  <si>
    <t>唐佳文</t>
  </si>
  <si>
    <t>双床房A</t>
  </si>
  <si>
    <t>812996147252</t>
  </si>
  <si>
    <t>433829491</t>
  </si>
  <si>
    <t>新田龙都宾馆</t>
  </si>
  <si>
    <t>王青旺</t>
  </si>
  <si>
    <t>¥67.00</t>
  </si>
  <si>
    <t>¥58.00</t>
  </si>
  <si>
    <t>102996665799</t>
  </si>
  <si>
    <t>410874124</t>
  </si>
  <si>
    <t>杭州东初宾馆</t>
  </si>
  <si>
    <t>李品率</t>
  </si>
  <si>
    <t>2022-05-15</t>
  </si>
  <si>
    <t>¥421.00</t>
  </si>
  <si>
    <t>¥365.00</t>
  </si>
  <si>
    <t>102997757906</t>
  </si>
  <si>
    <t>433843396</t>
  </si>
  <si>
    <t>舒泊米澜酒店(襄阳万达店)</t>
  </si>
  <si>
    <t>张学斌</t>
  </si>
  <si>
    <t>¥190.00</t>
  </si>
  <si>
    <t>¥177.00</t>
  </si>
  <si>
    <t>观景双床房</t>
  </si>
  <si>
    <t>812996495682</t>
  </si>
  <si>
    <t>427553194</t>
  </si>
  <si>
    <t>重庆宝柏精品酒店</t>
  </si>
  <si>
    <t>唐亮</t>
  </si>
  <si>
    <t>¥662.00</t>
  </si>
  <si>
    <t>¥574.00</t>
  </si>
  <si>
    <t>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</si>
  <si>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</si>
  <si>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</si>
  <si>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</si>
  <si>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</si>
  <si>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</si>
  <si>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</si>
  <si>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</si>
  <si>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</si>
  <si>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</si>
  <si>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</si>
  <si>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</si>
  <si>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A220517113044481</t>
  </si>
  <si>
    <r>
      <t>总计：</t>
    </r>
    <r>
      <rPr>
        <sz val="10"/>
        <rFont val="Arial"/>
        <charset val="134"/>
      </rPr>
      <t>25502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</si>
  <si>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</si>
  <si>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</si>
  <si>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</si>
  <si>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</si>
  <si>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</si>
  <si>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</si>
  <si>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</si>
  <si>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</si>
  <si>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</si>
  <si>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</si>
  <si>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</si>
  <si>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</si>
  <si>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</si>
  <si>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</si>
  <si>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</si>
  <si>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</si>
  <si>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</si>
  <si>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2540125</t>
  </si>
  <si>
    <t>星河酒店</t>
  </si>
  <si>
    <t>退房日周结</t>
  </si>
  <si>
    <t>994.00</t>
  </si>
  <si>
    <t>RMB</t>
  </si>
  <si>
    <t>0</t>
  </si>
  <si>
    <t>0.00</t>
  </si>
  <si>
    <t>客趣行国内（酒店开票）</t>
  </si>
  <si>
    <t>01.011430</t>
  </si>
  <si>
    <t>2022-05-06 17:57:58</t>
  </si>
  <si>
    <t>直连</t>
  </si>
  <si>
    <t>2541069</t>
  </si>
  <si>
    <t>124.00</t>
  </si>
  <si>
    <t>2022-05-07 12:18:50</t>
  </si>
  <si>
    <t>2541166</t>
  </si>
  <si>
    <t>183.00</t>
  </si>
  <si>
    <t>2022-05-07 13:23:46</t>
  </si>
  <si>
    <t>2541744</t>
  </si>
  <si>
    <t>佰菲特主题宾馆（南小景福街店）</t>
  </si>
  <si>
    <t>138.00</t>
  </si>
  <si>
    <t>2022-05-07 19:45:28</t>
  </si>
  <si>
    <t>2541875</t>
  </si>
  <si>
    <t>95.00</t>
  </si>
  <si>
    <t>2022-05-07 21:14:13</t>
  </si>
  <si>
    <t>2542220</t>
  </si>
  <si>
    <t>上层半岛酒店</t>
  </si>
  <si>
    <t>141.00</t>
  </si>
  <si>
    <t>2022-05-08 06:20:19</t>
  </si>
  <si>
    <t>2542430</t>
  </si>
  <si>
    <t>2022-05-08 11:42:57</t>
  </si>
  <si>
    <t>2542445</t>
  </si>
  <si>
    <t>君悦快捷宾馆</t>
  </si>
  <si>
    <t>88.00</t>
  </si>
  <si>
    <t>2022-05-08 11:57:17</t>
  </si>
  <si>
    <t>2542457</t>
  </si>
  <si>
    <t>静怡宾馆</t>
  </si>
  <si>
    <t>83.00</t>
  </si>
  <si>
    <t>2022-05-08 12:05:40</t>
  </si>
  <si>
    <t>2542554</t>
  </si>
  <si>
    <t>105.00</t>
  </si>
  <si>
    <t>2022-05-08 13:18:43</t>
  </si>
  <si>
    <t>2542568</t>
  </si>
  <si>
    <t>2022-05-08 13:25:07</t>
  </si>
  <si>
    <t>2542674</t>
  </si>
  <si>
    <t>160.00</t>
  </si>
  <si>
    <t>2022-05-08 14:41:44</t>
  </si>
  <si>
    <t>2542693</t>
  </si>
  <si>
    <t>廊坊高枕无忧快捷宾馆</t>
  </si>
  <si>
    <t>272.00</t>
  </si>
  <si>
    <t>2022-05-08 15:00:09</t>
  </si>
  <si>
    <t>2542723</t>
  </si>
  <si>
    <t>勇利达主题酒店</t>
  </si>
  <si>
    <t>109.00</t>
  </si>
  <si>
    <t>2022-05-08 15:28:05</t>
  </si>
  <si>
    <t>2542821</t>
  </si>
  <si>
    <t>唯客尚品酒店</t>
  </si>
  <si>
    <t>115.00</t>
  </si>
  <si>
    <t>2022-05-08 16:51:41</t>
  </si>
  <si>
    <t>2542909</t>
  </si>
  <si>
    <t>2022-05-08 18:05:11</t>
  </si>
  <si>
    <t>2542918</t>
  </si>
  <si>
    <t>286.00</t>
  </si>
  <si>
    <t>2022-05-08 18:11:01</t>
  </si>
  <si>
    <t>2542935</t>
  </si>
  <si>
    <t>嘉华大酒店</t>
  </si>
  <si>
    <t>2022-05-08 18:29:30</t>
  </si>
  <si>
    <t>2542964</t>
  </si>
  <si>
    <t>129.00</t>
  </si>
  <si>
    <t>2022-05-08 18:55:34</t>
  </si>
  <si>
    <t>2542981</t>
  </si>
  <si>
    <t>绿谷商务酒店</t>
  </si>
  <si>
    <t>2022-05-08 19:09:33</t>
  </si>
  <si>
    <t>2543036</t>
  </si>
  <si>
    <t>唯美精品酒店</t>
  </si>
  <si>
    <t>黄锦恩,李伙金</t>
  </si>
  <si>
    <t>232.00</t>
  </si>
  <si>
    <t>2022-05-08 20:03:59</t>
  </si>
  <si>
    <t>2543043</t>
  </si>
  <si>
    <t>97.00</t>
  </si>
  <si>
    <t>2022-05-08 20:11:18</t>
  </si>
  <si>
    <t>2543078</t>
  </si>
  <si>
    <t>2022-05-08 20:35:51</t>
  </si>
  <si>
    <t>2543080</t>
  </si>
  <si>
    <t>2022-05-08 20:36:29</t>
  </si>
  <si>
    <t>2543081</t>
  </si>
  <si>
    <t>2022-05-08 20:36:45</t>
  </si>
  <si>
    <t>2543131</t>
  </si>
  <si>
    <t>135.00</t>
  </si>
  <si>
    <t>2022-05-08 21:20:13</t>
  </si>
  <si>
    <t>2543616</t>
  </si>
  <si>
    <t>2022-05-09 12:05:31</t>
  </si>
  <si>
    <t>2543682</t>
  </si>
  <si>
    <t>假日大酒店</t>
  </si>
  <si>
    <t>248.00</t>
  </si>
  <si>
    <t>2022-05-09 12:57:18</t>
  </si>
  <si>
    <t>2543706</t>
  </si>
  <si>
    <t>康玲宾馆</t>
  </si>
  <si>
    <t>230.00</t>
  </si>
  <si>
    <t>2022-05-09 13:11:19</t>
  </si>
  <si>
    <t>2543740</t>
  </si>
  <si>
    <t>2022-05-09 13:32:47</t>
  </si>
  <si>
    <t>2543756</t>
  </si>
  <si>
    <t>画廊酒店</t>
  </si>
  <si>
    <t>2022-05-09 13:42:46</t>
  </si>
  <si>
    <t>2543777</t>
  </si>
  <si>
    <t>106.00</t>
  </si>
  <si>
    <t>2022-05-09 13:59:49</t>
  </si>
  <si>
    <t>2543799</t>
  </si>
  <si>
    <t>2022-05-09 14:11:22</t>
  </si>
  <si>
    <t>2543809</t>
  </si>
  <si>
    <t>2022-05-09 14:19:48</t>
  </si>
  <si>
    <t>2543818</t>
  </si>
  <si>
    <t>湛江如佳商务酒店</t>
  </si>
  <si>
    <t>2022-05-09 14:28:19</t>
  </si>
  <si>
    <t>2543891</t>
  </si>
  <si>
    <t>优优公寓</t>
  </si>
  <si>
    <t>61.00</t>
  </si>
  <si>
    <t>2022-05-09 15:17:22</t>
  </si>
  <si>
    <t>2543975</t>
  </si>
  <si>
    <t>2022-05-09 16:18:17</t>
  </si>
  <si>
    <t>2543994</t>
  </si>
  <si>
    <t>2022-05-09 16:28:16</t>
  </si>
  <si>
    <t>2544012</t>
  </si>
  <si>
    <t>时光漫假日酒店</t>
  </si>
  <si>
    <t>2022-05-09 16:43:34</t>
  </si>
  <si>
    <t>2544046</t>
  </si>
  <si>
    <t>胡成武,胡奾奾</t>
  </si>
  <si>
    <t>242.00</t>
  </si>
  <si>
    <t>2022-05-09 17:18:42</t>
  </si>
  <si>
    <t>2544139</t>
  </si>
  <si>
    <t>有家连锁酒店（新华路店）</t>
  </si>
  <si>
    <t>98.00</t>
  </si>
  <si>
    <t>2022-05-09 18:15:19</t>
  </si>
  <si>
    <t>2544150</t>
  </si>
  <si>
    <t>123.00</t>
  </si>
  <si>
    <t>2022-05-09 18:24:25</t>
  </si>
  <si>
    <t>2544162</t>
  </si>
  <si>
    <t>112.00</t>
  </si>
  <si>
    <t>2022-05-09 18:31:08</t>
  </si>
  <si>
    <t>2544163</t>
  </si>
  <si>
    <t>什邡市如家宾馆</t>
  </si>
  <si>
    <t>2022-05-09 18:31:20</t>
  </si>
  <si>
    <t>2544170</t>
  </si>
  <si>
    <t>2022-05-09 18:34:13</t>
  </si>
  <si>
    <t>2544172</t>
  </si>
  <si>
    <t>南城桔子水晶大酒店</t>
  </si>
  <si>
    <t>96.00</t>
  </si>
  <si>
    <t>2022-05-09 18:34:59</t>
  </si>
  <si>
    <t>2544188</t>
  </si>
  <si>
    <t>2022-05-09 18:43:21</t>
  </si>
  <si>
    <t>2544198</t>
  </si>
  <si>
    <t>2022-05-09 18:50:31</t>
  </si>
  <si>
    <t>2544201</t>
  </si>
  <si>
    <t>2022-05-09 18:49:01</t>
  </si>
  <si>
    <t>2544207</t>
  </si>
  <si>
    <t>80.00</t>
  </si>
  <si>
    <t>2022-05-09 18:53:04</t>
  </si>
  <si>
    <t>2544210</t>
  </si>
  <si>
    <t>华锋商务宾馆</t>
  </si>
  <si>
    <t>2022-05-09 18:55:28</t>
  </si>
  <si>
    <t>2544214</t>
  </si>
  <si>
    <t>名都快捷酒店</t>
  </si>
  <si>
    <t>刘志福,卢红</t>
  </si>
  <si>
    <t>212.00</t>
  </si>
  <si>
    <t>2022-05-09 18:56:22</t>
  </si>
  <si>
    <t>2544218</t>
  </si>
  <si>
    <t>风顺客栈</t>
  </si>
  <si>
    <t>100.00</t>
  </si>
  <si>
    <t>2022-05-09 18:59:21</t>
  </si>
  <si>
    <t>2544220</t>
  </si>
  <si>
    <t>新主题网红公寓</t>
  </si>
  <si>
    <t>218.00</t>
  </si>
  <si>
    <t>2022-05-09 18:58:38</t>
  </si>
  <si>
    <t>2544238</t>
  </si>
  <si>
    <t>2022-05-09 19:08:18</t>
  </si>
  <si>
    <t>2544246</t>
  </si>
  <si>
    <t>欧洲印象精品酒店</t>
  </si>
  <si>
    <t>2022-05-09 19:18:02</t>
  </si>
  <si>
    <t>2544252</t>
  </si>
  <si>
    <t>懿蒙商务宾馆</t>
  </si>
  <si>
    <t>91.00</t>
  </si>
  <si>
    <t>2022-05-09 19:22:10</t>
  </si>
  <si>
    <t>2544253</t>
  </si>
  <si>
    <t>2022-05-09 19:22:40</t>
  </si>
  <si>
    <t>2544256</t>
  </si>
  <si>
    <t>天浩快捷酒店（易门南华店）</t>
  </si>
  <si>
    <t>66.00</t>
  </si>
  <si>
    <t>2022-05-09 19:24:16</t>
  </si>
  <si>
    <t>2544274</t>
  </si>
  <si>
    <t>金海湾大酒店（柯桥店）</t>
  </si>
  <si>
    <t>2022-05-09 19:34:03</t>
  </si>
  <si>
    <t>2544276</t>
  </si>
  <si>
    <t>名雅商务酒店</t>
  </si>
  <si>
    <t>102.00</t>
  </si>
  <si>
    <t>2022-05-09 19:34:14</t>
  </si>
  <si>
    <t>2544284</t>
  </si>
  <si>
    <t>盛世阳光酒店</t>
  </si>
  <si>
    <t>2022-05-09 19:38:59</t>
  </si>
  <si>
    <t>2544302</t>
  </si>
  <si>
    <t>169.00</t>
  </si>
  <si>
    <t>2022-05-09 19:53:00</t>
  </si>
  <si>
    <t>2544303</t>
  </si>
  <si>
    <t>2022-05-09 19:54:26</t>
  </si>
  <si>
    <t>2544315</t>
  </si>
  <si>
    <t>椰子水晶酒店（柳巷开化寺店）</t>
  </si>
  <si>
    <t>2022-05-09 20:01:14</t>
  </si>
  <si>
    <t>2544317</t>
  </si>
  <si>
    <t>84.00</t>
  </si>
  <si>
    <t>2022-05-09 20:02:13</t>
  </si>
  <si>
    <t>2544320</t>
  </si>
  <si>
    <t>丽景月波宾馆</t>
  </si>
  <si>
    <t>82.00</t>
  </si>
  <si>
    <t>2022-05-09 20:02:37</t>
  </si>
  <si>
    <t>2544321</t>
  </si>
  <si>
    <t>新采姿商务宾馆</t>
  </si>
  <si>
    <t>2022-05-09 20:03:17</t>
  </si>
  <si>
    <t>2544363</t>
  </si>
  <si>
    <t>福馨酒店</t>
  </si>
  <si>
    <t>89.00</t>
  </si>
  <si>
    <t>2022-05-09 20:30:06</t>
  </si>
  <si>
    <t>2544367</t>
  </si>
  <si>
    <t>星梦缘酒店</t>
  </si>
  <si>
    <t>2022-05-09 20:31:56</t>
  </si>
  <si>
    <t>2544375</t>
  </si>
  <si>
    <t>2022-05-09 20:35:55</t>
  </si>
  <si>
    <t>2544384</t>
  </si>
  <si>
    <t>79.00</t>
  </si>
  <si>
    <t>2022-05-09 20:43:30</t>
  </si>
  <si>
    <t>2544387</t>
  </si>
  <si>
    <t>121.00</t>
  </si>
  <si>
    <t>2022-05-09 20:43:03</t>
  </si>
  <si>
    <t>2544389</t>
  </si>
  <si>
    <t>华翔商务宾馆</t>
  </si>
  <si>
    <t>2022-05-09 20:43:09</t>
  </si>
  <si>
    <t>2544390</t>
  </si>
  <si>
    <t>111.00</t>
  </si>
  <si>
    <t>2022-05-09 20:44:06</t>
  </si>
  <si>
    <t>2544414</t>
  </si>
  <si>
    <t>101.00</t>
  </si>
  <si>
    <t>2022-05-09 20:59:30</t>
  </si>
  <si>
    <t>2544415</t>
  </si>
  <si>
    <t>120.00</t>
  </si>
  <si>
    <t>2022-05-09 20:59:42</t>
  </si>
  <si>
    <t>2544416</t>
  </si>
  <si>
    <t>75.00</t>
  </si>
  <si>
    <t>2022-05-09 21:00:11</t>
  </si>
  <si>
    <t>2544421</t>
  </si>
  <si>
    <t>2022-05-09 21:03:06</t>
  </si>
  <si>
    <t>2544436</t>
  </si>
  <si>
    <t>大都会宾馆</t>
  </si>
  <si>
    <t>70.00</t>
  </si>
  <si>
    <t>2022-05-09 21:12:20</t>
  </si>
  <si>
    <t>2544447</t>
  </si>
  <si>
    <t>南京理想家酒店公寓</t>
  </si>
  <si>
    <t>99.00</t>
  </si>
  <si>
    <t>2022-05-09 21:21:50</t>
  </si>
  <si>
    <t>2544455</t>
  </si>
  <si>
    <t>2022-05-09 21:23:11</t>
  </si>
  <si>
    <t>2544495</t>
  </si>
  <si>
    <t>2022-05-09 21:40:43</t>
  </si>
  <si>
    <t>2544507</t>
  </si>
  <si>
    <t>62.00</t>
  </si>
  <si>
    <t>2022-05-09 21:47:09</t>
  </si>
  <si>
    <t>2544513</t>
  </si>
  <si>
    <t>63.00</t>
  </si>
  <si>
    <t>2022-05-09 21:54:18</t>
  </si>
  <si>
    <t>2544522</t>
  </si>
  <si>
    <t>2022-05-09 21:58:21</t>
  </si>
  <si>
    <t>2544523</t>
  </si>
  <si>
    <t>71.00</t>
  </si>
  <si>
    <t>2022-05-09 21:59:27</t>
  </si>
  <si>
    <t>2544533</t>
  </si>
  <si>
    <t>聚鑫假日酒店</t>
  </si>
  <si>
    <t>133.00</t>
  </si>
  <si>
    <t>2022-05-09 22:14:14</t>
  </si>
  <si>
    <t>2544543</t>
  </si>
  <si>
    <t>150.00</t>
  </si>
  <si>
    <t>2022-05-09 22:19:31</t>
  </si>
  <si>
    <t>2544546</t>
  </si>
  <si>
    <t>2022-05-09 22:21:30</t>
  </si>
  <si>
    <t>2544547</t>
  </si>
  <si>
    <t>舜天假日酒店</t>
  </si>
  <si>
    <t>2022-05-09 22:22:10</t>
  </si>
  <si>
    <t>2544580</t>
  </si>
  <si>
    <t>2022-05-09 23:06:46</t>
  </si>
  <si>
    <t>2544583</t>
  </si>
  <si>
    <t>2022-05-09 23:10:13</t>
  </si>
  <si>
    <t>2544592</t>
  </si>
  <si>
    <t>八喜酒店</t>
  </si>
  <si>
    <t>107.00</t>
  </si>
  <si>
    <t>2022-05-09 23:23:34</t>
  </si>
  <si>
    <t>2544607</t>
  </si>
  <si>
    <t>佳木斯万佳公寓</t>
  </si>
  <si>
    <t>114.00</t>
  </si>
  <si>
    <t>2022-05-09 23:46:07</t>
  </si>
  <si>
    <t>2545041</t>
  </si>
  <si>
    <t>2022-05-10 11:04:22</t>
  </si>
  <si>
    <t>2545056</t>
  </si>
  <si>
    <t>柏曼酒店(贵阳花溪公园店)</t>
  </si>
  <si>
    <t>117.00</t>
  </si>
  <si>
    <t>2022-05-10 11:15:23</t>
  </si>
  <si>
    <t>2545086</t>
  </si>
  <si>
    <t>隆昌大酒店</t>
  </si>
  <si>
    <t>250.00</t>
  </si>
  <si>
    <t>2022-05-10 11:35:23</t>
  </si>
  <si>
    <t>2545103</t>
  </si>
  <si>
    <t>60.00</t>
  </si>
  <si>
    <t>2022-05-10 11:51:30</t>
  </si>
  <si>
    <t>2545121</t>
  </si>
  <si>
    <t>2022-05-10 12:05:01</t>
  </si>
  <si>
    <t>2545265</t>
  </si>
  <si>
    <t>366.00</t>
  </si>
  <si>
    <t>2022-05-10 13:38:35</t>
  </si>
  <si>
    <t>2545276</t>
  </si>
  <si>
    <t>2022-05-10 13:45:40</t>
  </si>
  <si>
    <t>2545281</t>
  </si>
  <si>
    <t>君悦时尚酒店</t>
  </si>
  <si>
    <t>2022-05-10 13:48:57</t>
  </si>
  <si>
    <t>2545297</t>
  </si>
  <si>
    <t>2022-05-10 14:10:36</t>
  </si>
  <si>
    <t>2545333</t>
  </si>
  <si>
    <t>大都会精品酒店</t>
  </si>
  <si>
    <t>224.00</t>
  </si>
  <si>
    <t>2022-05-10 14:50:09</t>
  </si>
  <si>
    <t>2545343</t>
  </si>
  <si>
    <t>72.00</t>
  </si>
  <si>
    <t>2022-05-10 15:00:57</t>
  </si>
  <si>
    <t>2545347</t>
  </si>
  <si>
    <t>舒心宾馆</t>
  </si>
  <si>
    <t>85.00</t>
  </si>
  <si>
    <t>2022-05-10 15:19:25</t>
  </si>
  <si>
    <t>2545391</t>
  </si>
  <si>
    <t>2022-05-10 15:34:55</t>
  </si>
  <si>
    <t>2545444</t>
  </si>
  <si>
    <t>骏景酒店</t>
  </si>
  <si>
    <t>2022-05-10 16:17:57</t>
  </si>
  <si>
    <t>2545446</t>
  </si>
  <si>
    <t>天源假日宾馆</t>
  </si>
  <si>
    <t>2022-05-10 16:18:17</t>
  </si>
  <si>
    <t>2545467</t>
  </si>
  <si>
    <t>2022-05-10 16:29:43</t>
  </si>
  <si>
    <t>2545470</t>
  </si>
  <si>
    <t>心驰商务宾馆</t>
  </si>
  <si>
    <t>2022-05-10 16:31:42</t>
  </si>
  <si>
    <t>2545521</t>
  </si>
  <si>
    <t>2022-05-10 17:06:29</t>
  </si>
  <si>
    <t>2545527</t>
  </si>
  <si>
    <t>147.00</t>
  </si>
  <si>
    <t>2022-05-10 17:10:00</t>
  </si>
  <si>
    <t>2545531</t>
  </si>
  <si>
    <t>2022-05-10 17:10:38</t>
  </si>
  <si>
    <t>102993775465</t>
  </si>
  <si>
    <t>2545549</t>
  </si>
  <si>
    <t>张敏</t>
  </si>
  <si>
    <t>2022-05-10 17:20:56</t>
  </si>
  <si>
    <t>2545603</t>
  </si>
  <si>
    <t>2022-05-10 17:58:07</t>
  </si>
  <si>
    <t>2545615</t>
  </si>
  <si>
    <t>2022-05-10 17:58:57</t>
  </si>
  <si>
    <t>2545634</t>
  </si>
  <si>
    <t>金都宾馆</t>
  </si>
  <si>
    <t>104.00</t>
  </si>
  <si>
    <t>2022-05-10 18:05:37</t>
  </si>
  <si>
    <t>2545660</t>
  </si>
  <si>
    <t>130.00</t>
  </si>
  <si>
    <t>2022-05-10 18:13:25</t>
  </si>
  <si>
    <t>2545662</t>
  </si>
  <si>
    <t>2022-05-10 18:14:52</t>
  </si>
  <si>
    <t>2545669</t>
  </si>
  <si>
    <t>2022-05-10 18:17:41</t>
  </si>
  <si>
    <t>2545677</t>
  </si>
  <si>
    <t>93.00</t>
  </si>
  <si>
    <t>2022-05-10 18:23:52</t>
  </si>
  <si>
    <t>2545679</t>
  </si>
  <si>
    <t>2022-05-10 18:27:46</t>
  </si>
  <si>
    <t>2545682</t>
  </si>
  <si>
    <t>盈丰大酒店</t>
  </si>
  <si>
    <t>2022-05-10 18:21:50</t>
  </si>
  <si>
    <t>2545693</t>
  </si>
  <si>
    <t>东方家园</t>
  </si>
  <si>
    <t>2022-05-10 18:27:01</t>
  </si>
  <si>
    <t>2545698</t>
  </si>
  <si>
    <t>新海天商务宾馆</t>
  </si>
  <si>
    <t>2022-05-10 18:30:41</t>
  </si>
  <si>
    <t>2545699</t>
  </si>
  <si>
    <t>温州国际酒店</t>
  </si>
  <si>
    <t>119.00</t>
  </si>
  <si>
    <t>2022-05-10 18:32:38</t>
  </si>
  <si>
    <t>2545705</t>
  </si>
  <si>
    <t>阳光酒店</t>
  </si>
  <si>
    <t>2022-05-10 18:32:48</t>
  </si>
  <si>
    <t>2545706</t>
  </si>
  <si>
    <t>152.00</t>
  </si>
  <si>
    <t>2022-05-10 18:32:50</t>
  </si>
  <si>
    <t>2545717</t>
  </si>
  <si>
    <t>鼎吉酒店</t>
  </si>
  <si>
    <t>2022-05-10 18:37:25</t>
  </si>
  <si>
    <t>2545722</t>
  </si>
  <si>
    <t>2022-05-10 18:37:41</t>
  </si>
  <si>
    <t>2545730</t>
  </si>
  <si>
    <t>悠尚美精品酒店</t>
  </si>
  <si>
    <t>154.00</t>
  </si>
  <si>
    <t>2022-05-10 18:39:21</t>
  </si>
  <si>
    <t>2545733</t>
  </si>
  <si>
    <t>2022-05-10 18:40:33</t>
  </si>
  <si>
    <t>2545734</t>
  </si>
  <si>
    <t>重庆鑫豪酒店</t>
  </si>
  <si>
    <t>81.00</t>
  </si>
  <si>
    <t>2022-05-10 18:41:10</t>
  </si>
  <si>
    <t>2545743</t>
  </si>
  <si>
    <t>2022-05-10 18:43:59</t>
  </si>
  <si>
    <t>2545762</t>
  </si>
  <si>
    <t>2022-05-10 18:49:36</t>
  </si>
  <si>
    <t>2545770</t>
  </si>
  <si>
    <t>7天优品酒店（重庆西站新桥医院店）</t>
  </si>
  <si>
    <t>136.00</t>
  </si>
  <si>
    <t>2022-05-10 18:52:20</t>
  </si>
  <si>
    <t>2545775</t>
  </si>
  <si>
    <t>惠铭商务宾馆</t>
  </si>
  <si>
    <t>77.00</t>
  </si>
  <si>
    <t>2022-05-10 18:54:26</t>
  </si>
  <si>
    <t>2545779</t>
  </si>
  <si>
    <t>万国公寓假日酒店</t>
  </si>
  <si>
    <t>2022-05-10 18:56:12</t>
  </si>
  <si>
    <t>2545789</t>
  </si>
  <si>
    <t>海口云栖度假公寓（繁华里店）</t>
  </si>
  <si>
    <t>151.00</t>
  </si>
  <si>
    <t>2022-05-10 19:00:33</t>
  </si>
  <si>
    <t>2545794</t>
  </si>
  <si>
    <t>凯景大酒店</t>
  </si>
  <si>
    <t>2022-05-10 19:00:25</t>
  </si>
  <si>
    <t>2545796</t>
  </si>
  <si>
    <t>学平宾馆</t>
  </si>
  <si>
    <t>2022-05-10 19:00:58</t>
  </si>
  <si>
    <t>2545807</t>
  </si>
  <si>
    <t>柏宇商务酒店</t>
  </si>
  <si>
    <t>158.00</t>
  </si>
  <si>
    <t>2022-05-10 19:04:24</t>
  </si>
  <si>
    <t>2545830</t>
  </si>
  <si>
    <t>京伦宾馆</t>
  </si>
  <si>
    <t>2022-05-10 19:13:54</t>
  </si>
  <si>
    <t>2545835</t>
  </si>
  <si>
    <t>凯瑞快捷酒店</t>
  </si>
  <si>
    <t>2022-05-10 19:16:12</t>
  </si>
  <si>
    <t>2545843</t>
  </si>
  <si>
    <t>194.00</t>
  </si>
  <si>
    <t>2022-05-10 19:18:13</t>
  </si>
  <si>
    <t>2545849</t>
  </si>
  <si>
    <t>2022-05-10 19:18:55</t>
  </si>
  <si>
    <t>2545852</t>
  </si>
  <si>
    <t>都江宾馆</t>
  </si>
  <si>
    <t>51.00</t>
  </si>
  <si>
    <t>2022-05-10 19:21:49</t>
  </si>
  <si>
    <t>2545892</t>
  </si>
  <si>
    <t>名阑酒店（成都金鸡店）</t>
  </si>
  <si>
    <t>2022-05-10 19:37:35</t>
  </si>
  <si>
    <t>2545893</t>
  </si>
  <si>
    <t>2022-05-10 19:38:18</t>
  </si>
  <si>
    <t>2545897</t>
  </si>
  <si>
    <t>2022-05-10 19:38:49</t>
  </si>
  <si>
    <t>2545900</t>
  </si>
  <si>
    <t>2022-05-10 19:39:30</t>
  </si>
  <si>
    <t>2545905</t>
  </si>
  <si>
    <t>金华四叶草宾馆</t>
  </si>
  <si>
    <t>122.00</t>
  </si>
  <si>
    <t>2022-05-10 19:40:13</t>
  </si>
  <si>
    <t>2545908</t>
  </si>
  <si>
    <t>2022-05-10 19:42:04</t>
  </si>
  <si>
    <t>2545938</t>
  </si>
  <si>
    <t>吉金商务会所</t>
  </si>
  <si>
    <t>2022-05-10 19:57:19</t>
  </si>
  <si>
    <t>2545947</t>
  </si>
  <si>
    <t>维拉宾馆</t>
  </si>
  <si>
    <t>2022-05-10 20:02:40</t>
  </si>
  <si>
    <t>2545984</t>
  </si>
  <si>
    <t>佳佳旺商务酒店</t>
  </si>
  <si>
    <t>2022-05-10 20:16:41</t>
  </si>
  <si>
    <t>2546020</t>
  </si>
  <si>
    <t>2022-05-10 20:36:33</t>
  </si>
  <si>
    <t>2546062</t>
  </si>
  <si>
    <t>三福假日酒店</t>
  </si>
  <si>
    <t>2022-05-10 21:05:20</t>
  </si>
  <si>
    <t>2546247</t>
  </si>
  <si>
    <t>2022-05-10 23:02:53</t>
  </si>
  <si>
    <t>2546535</t>
  </si>
  <si>
    <t>55.00</t>
  </si>
  <si>
    <t>2022-05-11 11:38:03</t>
  </si>
  <si>
    <t>2546537</t>
  </si>
  <si>
    <t>2022-05-11 11:39:39</t>
  </si>
  <si>
    <t>2546547</t>
  </si>
  <si>
    <t>86.00</t>
  </si>
  <si>
    <t>2022-05-11 11:47:59</t>
  </si>
  <si>
    <t>2546556</t>
  </si>
  <si>
    <t>天津美团酒店</t>
  </si>
  <si>
    <t>2022-05-11 11:54:04</t>
  </si>
  <si>
    <t>2546570</t>
  </si>
  <si>
    <t>2022-05-11 12:07:07</t>
  </si>
  <si>
    <t>2546592</t>
  </si>
  <si>
    <t>2022-05-11 12:19:09</t>
  </si>
  <si>
    <t>2546654</t>
  </si>
  <si>
    <t>明源大酒店</t>
  </si>
  <si>
    <t>2022-05-11 13:06:47</t>
  </si>
  <si>
    <t>2546667</t>
  </si>
  <si>
    <t>2022-05-11 13:12:30</t>
  </si>
  <si>
    <t>2546713</t>
  </si>
  <si>
    <t>211.00</t>
  </si>
  <si>
    <t>2022-05-11 13:44:12</t>
  </si>
  <si>
    <t>2546735</t>
  </si>
  <si>
    <t>2022-05-11 14:01:22</t>
  </si>
  <si>
    <t>2546752</t>
  </si>
  <si>
    <t>2022-05-11 14:15:26</t>
  </si>
  <si>
    <t>2546793</t>
  </si>
  <si>
    <t>香约主题公寓</t>
  </si>
  <si>
    <t>2022-05-11 14:54:03</t>
  </si>
  <si>
    <t>2546821</t>
  </si>
  <si>
    <t>2022-05-11 15:13:43</t>
  </si>
  <si>
    <t>2546830</t>
  </si>
  <si>
    <t>御家精品酒店</t>
  </si>
  <si>
    <t>128.00</t>
  </si>
  <si>
    <t>2022-05-11 15:18:00</t>
  </si>
  <si>
    <t>2546877</t>
  </si>
  <si>
    <t>2022-05-11 15:49:09</t>
  </si>
  <si>
    <t>2546887</t>
  </si>
  <si>
    <t>皇太子大酒店</t>
  </si>
  <si>
    <t>2022-05-11 15:58:27</t>
  </si>
  <si>
    <t>2546941</t>
  </si>
  <si>
    <t>2022-05-11 16:28:57</t>
  </si>
  <si>
    <t>2546983</t>
  </si>
  <si>
    <t>2022-05-11 16:55:07</t>
  </si>
  <si>
    <t>2547030</t>
  </si>
  <si>
    <t>鼎升快捷酒店</t>
  </si>
  <si>
    <t>2022-05-11 17:20:26</t>
  </si>
  <si>
    <t>2549041</t>
  </si>
  <si>
    <t>2022-05-13 12:16:15</t>
  </si>
  <si>
    <t>2549073</t>
  </si>
  <si>
    <t>宏泰酒店</t>
  </si>
  <si>
    <t>188.00</t>
  </si>
  <si>
    <t>2022-05-13 12:34:19</t>
  </si>
  <si>
    <t>2549076</t>
  </si>
  <si>
    <t>574.00</t>
  </si>
  <si>
    <t>2022-05-13 12:35:32</t>
  </si>
  <si>
    <t>812996421929</t>
  </si>
  <si>
    <t>2549104</t>
  </si>
  <si>
    <t>南宁8090朗怡酒店</t>
  </si>
  <si>
    <t>易新</t>
  </si>
  <si>
    <t>2022-05-13 12:50:05</t>
  </si>
  <si>
    <t>2549161</t>
  </si>
  <si>
    <t>142.00</t>
  </si>
  <si>
    <t>2022-05-13 13:15:40</t>
  </si>
  <si>
    <t>102996952871</t>
  </si>
  <si>
    <t>2549162</t>
  </si>
  <si>
    <t>2022-05-13 13:16:17</t>
  </si>
  <si>
    <t>2549191</t>
  </si>
  <si>
    <t>214.00</t>
  </si>
  <si>
    <t>2022-05-13 13:31:43</t>
  </si>
  <si>
    <t>2549217</t>
  </si>
  <si>
    <t>湖西宾馆</t>
  </si>
  <si>
    <t>2022-05-13 13:51:17</t>
  </si>
  <si>
    <t>2549248</t>
  </si>
  <si>
    <t>153.00</t>
  </si>
  <si>
    <t>2022-05-13 14:08:40</t>
  </si>
  <si>
    <t>2549302</t>
  </si>
  <si>
    <t>365.00</t>
  </si>
  <si>
    <t>2022-05-13 14:43:40</t>
  </si>
  <si>
    <t>2549371</t>
  </si>
  <si>
    <t>2022-05-13 15:32:34</t>
  </si>
  <si>
    <t>2549396</t>
  </si>
  <si>
    <t>清宁客栈</t>
  </si>
  <si>
    <t>92.00</t>
  </si>
  <si>
    <t>2022-05-13 15:47:46</t>
  </si>
  <si>
    <t>2549403</t>
  </si>
  <si>
    <t>如家睿柏云酒店(福州长乐店)</t>
  </si>
  <si>
    <t>2022-05-13 15:52:10</t>
  </si>
  <si>
    <t>2549424</t>
  </si>
  <si>
    <t>2022-05-13 16:01:39</t>
  </si>
  <si>
    <t>2549426</t>
  </si>
  <si>
    <t>143.00</t>
  </si>
  <si>
    <t>2022-05-13 16:02:36</t>
  </si>
  <si>
    <t>2549461</t>
  </si>
  <si>
    <t>美度电影主题酒店（满城店）</t>
  </si>
  <si>
    <t>2022-05-13 16:24:24</t>
  </si>
  <si>
    <t>2549523</t>
  </si>
  <si>
    <t>2022-05-13 17:06:14</t>
  </si>
  <si>
    <t>2549544</t>
  </si>
  <si>
    <t>2022-05-13 17:17:15</t>
  </si>
  <si>
    <t>2549563</t>
  </si>
  <si>
    <t>2022-05-13 17:27:41</t>
  </si>
  <si>
    <t>2549638</t>
  </si>
  <si>
    <t>2022-05-13 18:05:53</t>
  </si>
  <si>
    <t>2549696</t>
  </si>
  <si>
    <t>2022-05-13 18:41:50</t>
  </si>
  <si>
    <t>2549872</t>
  </si>
  <si>
    <t>龙都宾馆</t>
  </si>
  <si>
    <t>58.00</t>
  </si>
  <si>
    <t>2022-05-13 20:13:07</t>
  </si>
  <si>
    <t>2551313</t>
  </si>
  <si>
    <t>襄阳舒泊米澜酒店</t>
  </si>
  <si>
    <t>177.00</t>
  </si>
  <si>
    <t>2022-05-14 19:19:43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</si>
</sst>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0" borderId="15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22" borderId="14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22" borderId="13" applyNumberFormat="0" applyAlignment="0" applyProtection="0">
      <alignment vertical="center"/>
    </xf>
    <xf numFmtId="0" fontId="33" fillId="35" borderId="17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200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200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98</v>
      </c>
      <c r="S6" s="11" t="s">
        <v>19</v>
      </c>
      <c r="T6" s="7"/>
      <c r="U6" s="10" t="s">
        <v>19</v>
      </c>
      <c r="V6" s="10" t="s">
        <v>98</v>
      </c>
      <c r="W6" s="11" t="s">
        <v>99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100</v>
      </c>
      <c r="AD6" t="s">
        <v>6</v>
      </c>
      <c r="AE6" t="s">
        <v>114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116</v>
      </c>
      <c r="H7" s="7" t="s">
        <v>117</v>
      </c>
      <c r="I7" s="7" t="s">
        <v>76</v>
      </c>
      <c r="J7" s="7" t="s">
        <v>2</v>
      </c>
      <c r="K7" s="7" t="s">
        <v>118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81</v>
      </c>
      <c r="S7" s="11" t="s">
        <v>19</v>
      </c>
      <c r="T7" s="7"/>
      <c r="U7" s="10" t="s">
        <v>19</v>
      </c>
      <c r="V7" s="10" t="s">
        <v>81</v>
      </c>
      <c r="W7" s="11" t="s">
        <v>82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83</v>
      </c>
      <c r="AD7" t="s">
        <v>6</v>
      </c>
      <c r="AE7" t="s">
        <v>109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119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120</v>
      </c>
      <c r="H8" s="7" t="s">
        <v>121</v>
      </c>
      <c r="I8" s="7" t="s">
        <v>76</v>
      </c>
      <c r="J8" s="7" t="s">
        <v>2</v>
      </c>
      <c r="K8" s="7" t="s">
        <v>122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123</v>
      </c>
      <c r="S8" s="11" t="s">
        <v>19</v>
      </c>
      <c r="T8" s="7"/>
      <c r="U8" s="10" t="s">
        <v>19</v>
      </c>
      <c r="V8" s="10" t="s">
        <v>123</v>
      </c>
      <c r="W8" s="11" t="s">
        <v>124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125</v>
      </c>
      <c r="AD8" t="s">
        <v>6</v>
      </c>
      <c r="AE8" t="s">
        <v>126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127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128</v>
      </c>
      <c r="H9" s="7" t="s">
        <v>129</v>
      </c>
      <c r="I9" s="7" t="s">
        <v>76</v>
      </c>
      <c r="J9" s="7" t="s">
        <v>2</v>
      </c>
      <c r="K9" s="7" t="s">
        <v>130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131</v>
      </c>
      <c r="S9" s="11" t="s">
        <v>19</v>
      </c>
      <c r="T9" s="7"/>
      <c r="U9" s="10" t="s">
        <v>19</v>
      </c>
      <c r="V9" s="10" t="s">
        <v>131</v>
      </c>
      <c r="W9" s="11" t="s">
        <v>132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133</v>
      </c>
      <c r="AD9" t="s">
        <v>6</v>
      </c>
      <c r="AE9" t="s">
        <v>134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136</v>
      </c>
      <c r="H10" s="7" t="s">
        <v>137</v>
      </c>
      <c r="I10" s="7" t="s">
        <v>76</v>
      </c>
      <c r="J10" s="7" t="s">
        <v>2</v>
      </c>
      <c r="K10" s="7" t="s">
        <v>138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139</v>
      </c>
      <c r="S10" s="11" t="s">
        <v>19</v>
      </c>
      <c r="T10" s="7"/>
      <c r="U10" s="10" t="s">
        <v>19</v>
      </c>
      <c r="V10" s="10" t="s">
        <v>139</v>
      </c>
      <c r="W10" s="11" t="s">
        <v>140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141</v>
      </c>
      <c r="AD10" t="s">
        <v>6</v>
      </c>
      <c r="AE10" t="s">
        <v>109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143</v>
      </c>
      <c r="H11" s="7" t="s">
        <v>144</v>
      </c>
      <c r="I11" s="7" t="s">
        <v>76</v>
      </c>
      <c r="J11" s="7" t="s">
        <v>2</v>
      </c>
      <c r="K11" s="7" t="s">
        <v>145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146</v>
      </c>
      <c r="S11" s="11" t="s">
        <v>19</v>
      </c>
      <c r="T11" s="7"/>
      <c r="U11" s="10" t="s">
        <v>19</v>
      </c>
      <c r="V11" s="10" t="s">
        <v>146</v>
      </c>
      <c r="W11" s="11" t="s">
        <v>147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148</v>
      </c>
      <c r="AD11" t="s">
        <v>6</v>
      </c>
      <c r="AE11" t="s">
        <v>149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151</v>
      </c>
      <c r="H12" s="7" t="s">
        <v>152</v>
      </c>
      <c r="I12" s="7" t="s">
        <v>76</v>
      </c>
      <c r="J12" s="7" t="s">
        <v>2</v>
      </c>
      <c r="K12" s="7" t="s">
        <v>153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154</v>
      </c>
      <c r="S12" s="11" t="s">
        <v>19</v>
      </c>
      <c r="T12" s="7"/>
      <c r="U12" s="10" t="s">
        <v>19</v>
      </c>
      <c r="V12" s="10" t="s">
        <v>154</v>
      </c>
      <c r="W12" s="11" t="s">
        <v>91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155</v>
      </c>
      <c r="AD12" t="s">
        <v>6</v>
      </c>
      <c r="AE12" t="s">
        <v>156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158</v>
      </c>
      <c r="H13" s="7" t="s">
        <v>159</v>
      </c>
      <c r="I13" s="7" t="s">
        <v>76</v>
      </c>
      <c r="J13" s="7" t="s">
        <v>2</v>
      </c>
      <c r="K13" s="7" t="s">
        <v>160</v>
      </c>
      <c r="L13" s="7">
        <v>1</v>
      </c>
      <c r="M13" s="7">
        <v>1</v>
      </c>
      <c r="N13" s="7" t="s">
        <v>78</v>
      </c>
      <c r="O13" s="7" t="s">
        <v>79</v>
      </c>
      <c r="P13" s="7" t="s">
        <v>80</v>
      </c>
      <c r="Q13" s="7"/>
      <c r="R13" s="10" t="s">
        <v>161</v>
      </c>
      <c r="S13" s="11" t="s">
        <v>19</v>
      </c>
      <c r="T13" s="7"/>
      <c r="U13" s="10" t="s">
        <v>19</v>
      </c>
      <c r="V13" s="10" t="s">
        <v>161</v>
      </c>
      <c r="W13" s="11" t="s">
        <v>162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163</v>
      </c>
      <c r="AD13" t="s">
        <v>6</v>
      </c>
      <c r="AE13" t="s">
        <v>164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74</v>
      </c>
      <c r="H14" s="7" t="s">
        <v>75</v>
      </c>
      <c r="I14" s="7" t="s">
        <v>76</v>
      </c>
      <c r="J14" s="7" t="s">
        <v>2</v>
      </c>
      <c r="K14" s="7" t="s">
        <v>166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81</v>
      </c>
      <c r="S14" s="11" t="s">
        <v>19</v>
      </c>
      <c r="T14" s="7"/>
      <c r="U14" s="10" t="s">
        <v>19</v>
      </c>
      <c r="V14" s="10" t="s">
        <v>81</v>
      </c>
      <c r="W14" s="11" t="s">
        <v>82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83</v>
      </c>
      <c r="AD14" t="s">
        <v>6</v>
      </c>
      <c r="AE14" t="s">
        <v>84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167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168</v>
      </c>
      <c r="H15" s="7" t="s">
        <v>169</v>
      </c>
      <c r="I15" s="7" t="s">
        <v>76</v>
      </c>
      <c r="J15" s="7" t="s">
        <v>2</v>
      </c>
      <c r="K15" s="7" t="s">
        <v>170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81</v>
      </c>
      <c r="S15" s="11" t="s">
        <v>19</v>
      </c>
      <c r="T15" s="7"/>
      <c r="U15" s="10" t="s">
        <v>19</v>
      </c>
      <c r="V15" s="10" t="s">
        <v>81</v>
      </c>
      <c r="W15" s="11" t="s">
        <v>82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83</v>
      </c>
      <c r="AD15" t="s">
        <v>6</v>
      </c>
      <c r="AE15" t="s">
        <v>171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172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173</v>
      </c>
      <c r="H16" s="7" t="s">
        <v>174</v>
      </c>
      <c r="I16" s="7" t="s">
        <v>76</v>
      </c>
      <c r="J16" s="7" t="s">
        <v>2</v>
      </c>
      <c r="K16" s="7" t="s">
        <v>175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176</v>
      </c>
      <c r="S16" s="11" t="s">
        <v>19</v>
      </c>
      <c r="T16" s="7"/>
      <c r="U16" s="10" t="s">
        <v>19</v>
      </c>
      <c r="V16" s="10" t="s">
        <v>176</v>
      </c>
      <c r="W16" s="11" t="s">
        <v>177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178</v>
      </c>
      <c r="AD16" t="s">
        <v>6</v>
      </c>
      <c r="AE16" t="s">
        <v>179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181</v>
      </c>
      <c r="H17" s="7" t="s">
        <v>182</v>
      </c>
      <c r="I17" s="7" t="s">
        <v>76</v>
      </c>
      <c r="J17" s="7" t="s">
        <v>2</v>
      </c>
      <c r="K17" s="7" t="s">
        <v>183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184</v>
      </c>
      <c r="S17" s="11" t="s">
        <v>19</v>
      </c>
      <c r="T17" s="7"/>
      <c r="U17" s="10" t="s">
        <v>19</v>
      </c>
      <c r="V17" s="10" t="s">
        <v>184</v>
      </c>
      <c r="W17" s="11" t="s">
        <v>185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186</v>
      </c>
      <c r="AD17" t="s">
        <v>6</v>
      </c>
      <c r="AE17" t="s">
        <v>187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188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189</v>
      </c>
      <c r="H18" s="7" t="s">
        <v>190</v>
      </c>
      <c r="I18" s="7" t="s">
        <v>76</v>
      </c>
      <c r="J18" s="7" t="s">
        <v>2</v>
      </c>
      <c r="K18" s="7" t="s">
        <v>191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192</v>
      </c>
      <c r="S18" s="11" t="s">
        <v>19</v>
      </c>
      <c r="T18" s="7"/>
      <c r="U18" s="10" t="s">
        <v>19</v>
      </c>
      <c r="V18" s="10" t="s">
        <v>192</v>
      </c>
      <c r="W18" s="11" t="s">
        <v>193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194</v>
      </c>
      <c r="AD18" t="s">
        <v>6</v>
      </c>
      <c r="AE18" t="s">
        <v>195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196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197</v>
      </c>
      <c r="H19" s="7" t="s">
        <v>198</v>
      </c>
      <c r="I19" s="7" t="s">
        <v>76</v>
      </c>
      <c r="J19" s="7" t="s">
        <v>2</v>
      </c>
      <c r="K19" s="7" t="s">
        <v>199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192</v>
      </c>
      <c r="S19" s="11" t="s">
        <v>19</v>
      </c>
      <c r="T19" s="7"/>
      <c r="U19" s="10" t="s">
        <v>19</v>
      </c>
      <c r="V19" s="10" t="s">
        <v>192</v>
      </c>
      <c r="W19" s="11" t="s">
        <v>193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194</v>
      </c>
      <c r="AD19" t="s">
        <v>6</v>
      </c>
      <c r="AE19" t="s">
        <v>200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202</v>
      </c>
      <c r="H20" s="7" t="s">
        <v>203</v>
      </c>
      <c r="I20" s="7" t="s">
        <v>76</v>
      </c>
      <c r="J20" s="7" t="s">
        <v>2</v>
      </c>
      <c r="K20" s="7" t="s">
        <v>204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205</v>
      </c>
      <c r="S20" s="11" t="s">
        <v>19</v>
      </c>
      <c r="T20" s="7"/>
      <c r="U20" s="10" t="s">
        <v>19</v>
      </c>
      <c r="V20" s="10" t="s">
        <v>205</v>
      </c>
      <c r="W20" s="11" t="s">
        <v>206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207</v>
      </c>
      <c r="AD20" t="s">
        <v>6</v>
      </c>
      <c r="AE20" t="s">
        <v>208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209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210</v>
      </c>
      <c r="H21" s="7" t="s">
        <v>211</v>
      </c>
      <c r="I21" s="7" t="s">
        <v>76</v>
      </c>
      <c r="J21" s="7" t="s">
        <v>2</v>
      </c>
      <c r="K21" s="7" t="s">
        <v>212</v>
      </c>
      <c r="L21" s="7">
        <v>2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213</v>
      </c>
      <c r="S21" s="11" t="s">
        <v>19</v>
      </c>
      <c r="T21" s="7"/>
      <c r="U21" s="10" t="s">
        <v>19</v>
      </c>
      <c r="V21" s="10" t="s">
        <v>213</v>
      </c>
      <c r="W21" s="11" t="s">
        <v>214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215</v>
      </c>
      <c r="AD21" t="s">
        <v>6</v>
      </c>
      <c r="AE21" t="s">
        <v>216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217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218</v>
      </c>
      <c r="H22" s="7" t="s">
        <v>219</v>
      </c>
      <c r="I22" s="7" t="s">
        <v>76</v>
      </c>
      <c r="J22" s="7" t="s">
        <v>2</v>
      </c>
      <c r="K22" s="7" t="s">
        <v>220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81</v>
      </c>
      <c r="S22" s="11" t="s">
        <v>19</v>
      </c>
      <c r="T22" s="7"/>
      <c r="U22" s="10" t="s">
        <v>19</v>
      </c>
      <c r="V22" s="10" t="s">
        <v>81</v>
      </c>
      <c r="W22" s="11" t="s">
        <v>82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83</v>
      </c>
      <c r="AD22" t="s">
        <v>6</v>
      </c>
      <c r="AE22" t="s">
        <v>216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222</v>
      </c>
      <c r="H23" s="7" t="s">
        <v>223</v>
      </c>
      <c r="I23" s="7" t="s">
        <v>76</v>
      </c>
      <c r="J23" s="7" t="s">
        <v>2</v>
      </c>
      <c r="K23" s="7" t="s">
        <v>224</v>
      </c>
      <c r="L23" s="7">
        <v>1</v>
      </c>
      <c r="M23" s="7">
        <v>1</v>
      </c>
      <c r="N23" s="7" t="s">
        <v>80</v>
      </c>
      <c r="O23" s="7" t="s">
        <v>80</v>
      </c>
      <c r="P23" s="7" t="s">
        <v>225</v>
      </c>
      <c r="Q23" s="7"/>
      <c r="R23" s="10" t="s">
        <v>226</v>
      </c>
      <c r="S23" s="11" t="s">
        <v>19</v>
      </c>
      <c r="T23" s="7"/>
      <c r="U23" s="10" t="s">
        <v>19</v>
      </c>
      <c r="V23" s="10" t="s">
        <v>226</v>
      </c>
      <c r="W23" s="11" t="s">
        <v>227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228</v>
      </c>
      <c r="AD23" t="s">
        <v>6</v>
      </c>
      <c r="AE23" t="s">
        <v>229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189</v>
      </c>
      <c r="H24" s="7" t="s">
        <v>190</v>
      </c>
      <c r="I24" s="7" t="s">
        <v>76</v>
      </c>
      <c r="J24" s="7" t="s">
        <v>2</v>
      </c>
      <c r="K24" s="7" t="s">
        <v>231</v>
      </c>
      <c r="L24" s="7">
        <v>1</v>
      </c>
      <c r="M24" s="7">
        <v>1</v>
      </c>
      <c r="N24" s="7" t="s">
        <v>80</v>
      </c>
      <c r="O24" s="7" t="s">
        <v>80</v>
      </c>
      <c r="P24" s="7" t="s">
        <v>225</v>
      </c>
      <c r="Q24" s="7"/>
      <c r="R24" s="10" t="s">
        <v>232</v>
      </c>
      <c r="S24" s="11" t="s">
        <v>19</v>
      </c>
      <c r="T24" s="7"/>
      <c r="U24" s="10" t="s">
        <v>19</v>
      </c>
      <c r="V24" s="10" t="s">
        <v>232</v>
      </c>
      <c r="W24" s="11" t="s">
        <v>82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176</v>
      </c>
      <c r="AD24" t="s">
        <v>6</v>
      </c>
      <c r="AE24" t="s">
        <v>195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233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181</v>
      </c>
      <c r="H25" s="7" t="s">
        <v>182</v>
      </c>
      <c r="I25" s="7" t="s">
        <v>76</v>
      </c>
      <c r="J25" s="7" t="s">
        <v>2</v>
      </c>
      <c r="K25" s="7" t="s">
        <v>234</v>
      </c>
      <c r="L25" s="7">
        <v>1</v>
      </c>
      <c r="M25" s="7">
        <v>1</v>
      </c>
      <c r="N25" s="7" t="s">
        <v>80</v>
      </c>
      <c r="O25" s="7" t="s">
        <v>80</v>
      </c>
      <c r="P25" s="7" t="s">
        <v>225</v>
      </c>
      <c r="Q25" s="7"/>
      <c r="R25" s="10" t="s">
        <v>184</v>
      </c>
      <c r="S25" s="11" t="s">
        <v>19</v>
      </c>
      <c r="T25" s="7"/>
      <c r="U25" s="10" t="s">
        <v>19</v>
      </c>
      <c r="V25" s="10" t="s">
        <v>184</v>
      </c>
      <c r="W25" s="11" t="s">
        <v>185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186</v>
      </c>
      <c r="AD25" t="s">
        <v>6</v>
      </c>
      <c r="AE25" t="s">
        <v>187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235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236</v>
      </c>
      <c r="H26" s="7" t="s">
        <v>237</v>
      </c>
      <c r="I26" s="7" t="s">
        <v>76</v>
      </c>
      <c r="J26" s="7" t="s">
        <v>2</v>
      </c>
      <c r="K26" s="7" t="s">
        <v>238</v>
      </c>
      <c r="L26" s="7">
        <v>1</v>
      </c>
      <c r="M26" s="7">
        <v>1</v>
      </c>
      <c r="N26" s="7" t="s">
        <v>80</v>
      </c>
      <c r="O26" s="7" t="s">
        <v>80</v>
      </c>
      <c r="P26" s="7" t="s">
        <v>225</v>
      </c>
      <c r="Q26" s="7"/>
      <c r="R26" s="10" t="s">
        <v>239</v>
      </c>
      <c r="S26" s="11" t="s">
        <v>19</v>
      </c>
      <c r="T26" s="7"/>
      <c r="U26" s="10" t="s">
        <v>19</v>
      </c>
      <c r="V26" s="10" t="s">
        <v>239</v>
      </c>
      <c r="W26" s="11" t="s">
        <v>240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241</v>
      </c>
      <c r="AD26" t="s">
        <v>6</v>
      </c>
      <c r="AE26" t="s">
        <v>109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242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243</v>
      </c>
      <c r="H27" s="7" t="s">
        <v>244</v>
      </c>
      <c r="I27" s="7" t="s">
        <v>76</v>
      </c>
      <c r="J27" s="7" t="s">
        <v>2</v>
      </c>
      <c r="K27" s="7" t="s">
        <v>245</v>
      </c>
      <c r="L27" s="7">
        <v>1</v>
      </c>
      <c r="M27" s="7">
        <v>1</v>
      </c>
      <c r="N27" s="7" t="s">
        <v>80</v>
      </c>
      <c r="O27" s="7" t="s">
        <v>80</v>
      </c>
      <c r="P27" s="7" t="s">
        <v>225</v>
      </c>
      <c r="Q27" s="7"/>
      <c r="R27" s="10" t="s">
        <v>246</v>
      </c>
      <c r="S27" s="11" t="s">
        <v>19</v>
      </c>
      <c r="T27" s="7"/>
      <c r="U27" s="10" t="s">
        <v>19</v>
      </c>
      <c r="V27" s="10" t="s">
        <v>246</v>
      </c>
      <c r="W27" s="11" t="s">
        <v>91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247</v>
      </c>
      <c r="AD27" t="s">
        <v>6</v>
      </c>
      <c r="AE27" t="s">
        <v>248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249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250</v>
      </c>
      <c r="H28" s="7" t="s">
        <v>251</v>
      </c>
      <c r="I28" s="7" t="s">
        <v>76</v>
      </c>
      <c r="J28" s="7" t="s">
        <v>2</v>
      </c>
      <c r="K28" s="7" t="s">
        <v>252</v>
      </c>
      <c r="L28" s="7">
        <v>1</v>
      </c>
      <c r="M28" s="7">
        <v>1</v>
      </c>
      <c r="N28" s="7" t="s">
        <v>80</v>
      </c>
      <c r="O28" s="7" t="s">
        <v>80</v>
      </c>
      <c r="P28" s="7" t="s">
        <v>225</v>
      </c>
      <c r="Q28" s="7"/>
      <c r="R28" s="10" t="s">
        <v>253</v>
      </c>
      <c r="S28" s="11" t="s">
        <v>19</v>
      </c>
      <c r="T28" s="7"/>
      <c r="U28" s="10" t="s">
        <v>19</v>
      </c>
      <c r="V28" s="10" t="s">
        <v>253</v>
      </c>
      <c r="W28" s="11" t="s">
        <v>82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254</v>
      </c>
      <c r="AD28" t="s">
        <v>6</v>
      </c>
      <c r="AE28" t="s">
        <v>255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256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257</v>
      </c>
      <c r="H29" s="7" t="s">
        <v>258</v>
      </c>
      <c r="I29" s="7" t="s">
        <v>76</v>
      </c>
      <c r="J29" s="7" t="s">
        <v>2</v>
      </c>
      <c r="K29" s="7" t="s">
        <v>259</v>
      </c>
      <c r="L29" s="7">
        <v>1</v>
      </c>
      <c r="M29" s="7">
        <v>1</v>
      </c>
      <c r="N29" s="7" t="s">
        <v>80</v>
      </c>
      <c r="O29" s="7" t="s">
        <v>80</v>
      </c>
      <c r="P29" s="7" t="s">
        <v>225</v>
      </c>
      <c r="Q29" s="7"/>
      <c r="R29" s="10" t="s">
        <v>260</v>
      </c>
      <c r="S29" s="11" t="s">
        <v>19</v>
      </c>
      <c r="T29" s="7"/>
      <c r="U29" s="10" t="s">
        <v>19</v>
      </c>
      <c r="V29" s="10" t="s">
        <v>260</v>
      </c>
      <c r="W29" s="11" t="s">
        <v>147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184</v>
      </c>
      <c r="AD29" t="s">
        <v>6</v>
      </c>
      <c r="AE29" t="s">
        <v>261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262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263</v>
      </c>
      <c r="H30" s="7" t="s">
        <v>264</v>
      </c>
      <c r="I30" s="7" t="s">
        <v>76</v>
      </c>
      <c r="J30" s="7" t="s">
        <v>2</v>
      </c>
      <c r="K30" s="7" t="s">
        <v>265</v>
      </c>
      <c r="L30" s="7">
        <v>1</v>
      </c>
      <c r="M30" s="7">
        <v>1</v>
      </c>
      <c r="N30" s="7" t="s">
        <v>80</v>
      </c>
      <c r="O30" s="7" t="s">
        <v>80</v>
      </c>
      <c r="P30" s="7" t="s">
        <v>225</v>
      </c>
      <c r="Q30" s="7"/>
      <c r="R30" s="10" t="s">
        <v>266</v>
      </c>
      <c r="S30" s="11" t="s">
        <v>19</v>
      </c>
      <c r="T30" s="7"/>
      <c r="U30" s="10" t="s">
        <v>19</v>
      </c>
      <c r="V30" s="10" t="s">
        <v>266</v>
      </c>
      <c r="W30" s="11" t="s">
        <v>91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139</v>
      </c>
      <c r="AD30" t="s">
        <v>6</v>
      </c>
      <c r="AE30" t="s">
        <v>195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267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268</v>
      </c>
      <c r="H31" s="7" t="s">
        <v>269</v>
      </c>
      <c r="I31" s="7" t="s">
        <v>76</v>
      </c>
      <c r="J31" s="7" t="s">
        <v>2</v>
      </c>
      <c r="K31" s="7" t="s">
        <v>270</v>
      </c>
      <c r="L31" s="7">
        <v>1</v>
      </c>
      <c r="M31" s="7">
        <v>1</v>
      </c>
      <c r="N31" s="7" t="s">
        <v>80</v>
      </c>
      <c r="O31" s="7" t="s">
        <v>80</v>
      </c>
      <c r="P31" s="7" t="s">
        <v>225</v>
      </c>
      <c r="Q31" s="7"/>
      <c r="R31" s="10" t="s">
        <v>106</v>
      </c>
      <c r="S31" s="11" t="s">
        <v>19</v>
      </c>
      <c r="T31" s="7"/>
      <c r="U31" s="10" t="s">
        <v>19</v>
      </c>
      <c r="V31" s="10" t="s">
        <v>106</v>
      </c>
      <c r="W31" s="11" t="s">
        <v>107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108</v>
      </c>
      <c r="AD31" t="s">
        <v>6</v>
      </c>
      <c r="AE31" t="s">
        <v>271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272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273</v>
      </c>
      <c r="H32" s="7" t="s">
        <v>274</v>
      </c>
      <c r="I32" s="7" t="s">
        <v>76</v>
      </c>
      <c r="J32" s="7" t="s">
        <v>2</v>
      </c>
      <c r="K32" s="7" t="s">
        <v>275</v>
      </c>
      <c r="L32" s="7">
        <v>1</v>
      </c>
      <c r="M32" s="7">
        <v>1</v>
      </c>
      <c r="N32" s="7" t="s">
        <v>80</v>
      </c>
      <c r="O32" s="7" t="s">
        <v>80</v>
      </c>
      <c r="P32" s="7" t="s">
        <v>225</v>
      </c>
      <c r="Q32" s="7"/>
      <c r="R32" s="10" t="s">
        <v>276</v>
      </c>
      <c r="S32" s="11" t="s">
        <v>19</v>
      </c>
      <c r="T32" s="7"/>
      <c r="U32" s="10" t="s">
        <v>19</v>
      </c>
      <c r="V32" s="10" t="s">
        <v>276</v>
      </c>
      <c r="W32" s="11" t="s">
        <v>132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266</v>
      </c>
      <c r="AD32" t="s">
        <v>6</v>
      </c>
      <c r="AE32" t="s">
        <v>277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278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279</v>
      </c>
      <c r="H33" s="7" t="s">
        <v>280</v>
      </c>
      <c r="I33" s="7" t="s">
        <v>76</v>
      </c>
      <c r="J33" s="7" t="s">
        <v>2</v>
      </c>
      <c r="K33" s="7" t="s">
        <v>281</v>
      </c>
      <c r="L33" s="7">
        <v>1</v>
      </c>
      <c r="M33" s="7">
        <v>1</v>
      </c>
      <c r="N33" s="7" t="s">
        <v>80</v>
      </c>
      <c r="O33" s="7" t="s">
        <v>80</v>
      </c>
      <c r="P33" s="7" t="s">
        <v>225</v>
      </c>
      <c r="Q33" s="7"/>
      <c r="R33" s="10" t="s">
        <v>81</v>
      </c>
      <c r="S33" s="11" t="s">
        <v>19</v>
      </c>
      <c r="T33" s="7"/>
      <c r="U33" s="10" t="s">
        <v>19</v>
      </c>
      <c r="V33" s="10" t="s">
        <v>81</v>
      </c>
      <c r="W33" s="11" t="s">
        <v>82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83</v>
      </c>
      <c r="AD33" t="s">
        <v>6</v>
      </c>
      <c r="AE33" t="s">
        <v>282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283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284</v>
      </c>
      <c r="H34" s="7" t="s">
        <v>285</v>
      </c>
      <c r="I34" s="7" t="s">
        <v>76</v>
      </c>
      <c r="J34" s="7" t="s">
        <v>2</v>
      </c>
      <c r="K34" s="7" t="s">
        <v>286</v>
      </c>
      <c r="L34" s="7">
        <v>1</v>
      </c>
      <c r="M34" s="7">
        <v>1</v>
      </c>
      <c r="N34" s="7" t="s">
        <v>80</v>
      </c>
      <c r="O34" s="7" t="s">
        <v>80</v>
      </c>
      <c r="P34" s="7" t="s">
        <v>225</v>
      </c>
      <c r="Q34" s="7"/>
      <c r="R34" s="10" t="s">
        <v>287</v>
      </c>
      <c r="S34" s="11" t="s">
        <v>19</v>
      </c>
      <c r="T34" s="7"/>
      <c r="U34" s="10" t="s">
        <v>19</v>
      </c>
      <c r="V34" s="10" t="s">
        <v>287</v>
      </c>
      <c r="W34" s="11" t="s">
        <v>288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226</v>
      </c>
      <c r="AD34" t="s">
        <v>6</v>
      </c>
      <c r="AE34" t="s">
        <v>289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290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291</v>
      </c>
      <c r="H35" s="7" t="s">
        <v>292</v>
      </c>
      <c r="I35" s="7" t="s">
        <v>76</v>
      </c>
      <c r="J35" s="7" t="s">
        <v>2</v>
      </c>
      <c r="K35" s="7" t="s">
        <v>293</v>
      </c>
      <c r="L35" s="7">
        <v>1</v>
      </c>
      <c r="M35" s="7">
        <v>1</v>
      </c>
      <c r="N35" s="7" t="s">
        <v>80</v>
      </c>
      <c r="O35" s="7" t="s">
        <v>80</v>
      </c>
      <c r="P35" s="7" t="s">
        <v>225</v>
      </c>
      <c r="Q35" s="7"/>
      <c r="R35" s="10" t="s">
        <v>294</v>
      </c>
      <c r="S35" s="11" t="s">
        <v>19</v>
      </c>
      <c r="T35" s="7"/>
      <c r="U35" s="10" t="s">
        <v>19</v>
      </c>
      <c r="V35" s="10" t="s">
        <v>294</v>
      </c>
      <c r="W35" s="11" t="s">
        <v>227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295</v>
      </c>
      <c r="AD35" t="s">
        <v>6</v>
      </c>
      <c r="AE35" t="s">
        <v>296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297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298</v>
      </c>
      <c r="H36" s="7" t="s">
        <v>299</v>
      </c>
      <c r="I36" s="7" t="s">
        <v>76</v>
      </c>
      <c r="J36" s="7" t="s">
        <v>2</v>
      </c>
      <c r="K36" s="7" t="s">
        <v>300</v>
      </c>
      <c r="L36" s="7">
        <v>1</v>
      </c>
      <c r="M36" s="7">
        <v>1</v>
      </c>
      <c r="N36" s="7" t="s">
        <v>80</v>
      </c>
      <c r="O36" s="7" t="s">
        <v>80</v>
      </c>
      <c r="P36" s="7" t="s">
        <v>225</v>
      </c>
      <c r="Q36" s="7"/>
      <c r="R36" s="10" t="s">
        <v>155</v>
      </c>
      <c r="S36" s="11" t="s">
        <v>19</v>
      </c>
      <c r="T36" s="7"/>
      <c r="U36" s="10" t="s">
        <v>19</v>
      </c>
      <c r="V36" s="10" t="s">
        <v>155</v>
      </c>
      <c r="W36" s="11" t="s">
        <v>140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301</v>
      </c>
      <c r="AD36" t="s">
        <v>6</v>
      </c>
      <c r="AE36" t="s">
        <v>302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303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304</v>
      </c>
      <c r="H37" s="7" t="s">
        <v>305</v>
      </c>
      <c r="I37" s="7" t="s">
        <v>76</v>
      </c>
      <c r="J37" s="7" t="s">
        <v>2</v>
      </c>
      <c r="K37" s="7" t="s">
        <v>306</v>
      </c>
      <c r="L37" s="7">
        <v>1</v>
      </c>
      <c r="M37" s="7">
        <v>1</v>
      </c>
      <c r="N37" s="7" t="s">
        <v>80</v>
      </c>
      <c r="O37" s="7" t="s">
        <v>80</v>
      </c>
      <c r="P37" s="7" t="s">
        <v>225</v>
      </c>
      <c r="Q37" s="7"/>
      <c r="R37" s="10" t="s">
        <v>307</v>
      </c>
      <c r="S37" s="11" t="s">
        <v>19</v>
      </c>
      <c r="T37" s="7"/>
      <c r="U37" s="10" t="s">
        <v>19</v>
      </c>
      <c r="V37" s="10" t="s">
        <v>307</v>
      </c>
      <c r="W37" s="11" t="s">
        <v>240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308</v>
      </c>
      <c r="AD37" t="s">
        <v>6</v>
      </c>
      <c r="AE37" t="s">
        <v>248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309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310</v>
      </c>
      <c r="H38" s="7" t="s">
        <v>311</v>
      </c>
      <c r="I38" s="7" t="s">
        <v>76</v>
      </c>
      <c r="J38" s="7" t="s">
        <v>2</v>
      </c>
      <c r="K38" s="7" t="s">
        <v>312</v>
      </c>
      <c r="L38" s="7">
        <v>1</v>
      </c>
      <c r="M38" s="7">
        <v>1</v>
      </c>
      <c r="N38" s="7" t="s">
        <v>80</v>
      </c>
      <c r="O38" s="7" t="s">
        <v>80</v>
      </c>
      <c r="P38" s="7" t="s">
        <v>225</v>
      </c>
      <c r="Q38" s="7"/>
      <c r="R38" s="10" t="s">
        <v>313</v>
      </c>
      <c r="S38" s="11" t="s">
        <v>19</v>
      </c>
      <c r="T38" s="7"/>
      <c r="U38" s="10" t="s">
        <v>19</v>
      </c>
      <c r="V38" s="10" t="s">
        <v>313</v>
      </c>
      <c r="W38" s="11" t="s">
        <v>177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314</v>
      </c>
      <c r="AD38" t="s">
        <v>6</v>
      </c>
      <c r="AE38" t="s">
        <v>195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315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316</v>
      </c>
      <c r="H39" s="7" t="s">
        <v>317</v>
      </c>
      <c r="I39" s="7" t="s">
        <v>76</v>
      </c>
      <c r="J39" s="7" t="s">
        <v>2</v>
      </c>
      <c r="K39" s="7" t="s">
        <v>318</v>
      </c>
      <c r="L39" s="7">
        <v>1</v>
      </c>
      <c r="M39" s="7">
        <v>1</v>
      </c>
      <c r="N39" s="7" t="s">
        <v>80</v>
      </c>
      <c r="O39" s="7" t="s">
        <v>80</v>
      </c>
      <c r="P39" s="7" t="s">
        <v>225</v>
      </c>
      <c r="Q39" s="7"/>
      <c r="R39" s="10" t="s">
        <v>92</v>
      </c>
      <c r="S39" s="11" t="s">
        <v>19</v>
      </c>
      <c r="T39" s="7"/>
      <c r="U39" s="10" t="s">
        <v>19</v>
      </c>
      <c r="V39" s="10" t="s">
        <v>92</v>
      </c>
      <c r="W39" s="11" t="s">
        <v>140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287</v>
      </c>
      <c r="AD39" t="s">
        <v>6</v>
      </c>
      <c r="AE39" t="s">
        <v>319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320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103</v>
      </c>
      <c r="H40" s="7" t="s">
        <v>104</v>
      </c>
      <c r="I40" s="7" t="s">
        <v>76</v>
      </c>
      <c r="J40" s="7" t="s">
        <v>2</v>
      </c>
      <c r="K40" s="7" t="s">
        <v>105</v>
      </c>
      <c r="L40" s="7">
        <v>1</v>
      </c>
      <c r="M40" s="7">
        <v>1</v>
      </c>
      <c r="N40" s="7" t="s">
        <v>80</v>
      </c>
      <c r="O40" s="7" t="s">
        <v>80</v>
      </c>
      <c r="P40" s="7" t="s">
        <v>225</v>
      </c>
      <c r="Q40" s="7"/>
      <c r="R40" s="10" t="s">
        <v>106</v>
      </c>
      <c r="S40" s="11" t="s">
        <v>19</v>
      </c>
      <c r="T40" s="7"/>
      <c r="U40" s="10" t="s">
        <v>19</v>
      </c>
      <c r="V40" s="10" t="s">
        <v>106</v>
      </c>
      <c r="W40" s="11" t="s">
        <v>107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108</v>
      </c>
      <c r="AD40" t="s">
        <v>6</v>
      </c>
      <c r="AE40" t="s">
        <v>109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321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322</v>
      </c>
      <c r="H41" s="7" t="s">
        <v>323</v>
      </c>
      <c r="I41" s="7" t="s">
        <v>76</v>
      </c>
      <c r="J41" s="7" t="s">
        <v>2</v>
      </c>
      <c r="K41" s="7" t="s">
        <v>324</v>
      </c>
      <c r="L41" s="7">
        <v>1</v>
      </c>
      <c r="M41" s="7">
        <v>1</v>
      </c>
      <c r="N41" s="7" t="s">
        <v>80</v>
      </c>
      <c r="O41" s="7" t="s">
        <v>80</v>
      </c>
      <c r="P41" s="7" t="s">
        <v>225</v>
      </c>
      <c r="Q41" s="7"/>
      <c r="R41" s="10" t="s">
        <v>325</v>
      </c>
      <c r="S41" s="11" t="s">
        <v>19</v>
      </c>
      <c r="T41" s="7"/>
      <c r="U41" s="10" t="s">
        <v>19</v>
      </c>
      <c r="V41" s="10" t="s">
        <v>325</v>
      </c>
      <c r="W41" s="11" t="s">
        <v>91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326</v>
      </c>
      <c r="AD41" t="s">
        <v>6</v>
      </c>
      <c r="AE41" t="s">
        <v>248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327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328</v>
      </c>
      <c r="H42" s="7" t="s">
        <v>329</v>
      </c>
      <c r="I42" s="7" t="s">
        <v>76</v>
      </c>
      <c r="J42" s="7" t="s">
        <v>2</v>
      </c>
      <c r="K42" s="7" t="s">
        <v>330</v>
      </c>
      <c r="L42" s="7">
        <v>1</v>
      </c>
      <c r="M42" s="7">
        <v>1</v>
      </c>
      <c r="N42" s="7" t="s">
        <v>80</v>
      </c>
      <c r="O42" s="7" t="s">
        <v>80</v>
      </c>
      <c r="P42" s="7" t="s">
        <v>225</v>
      </c>
      <c r="Q42" s="7"/>
      <c r="R42" s="10" t="s">
        <v>98</v>
      </c>
      <c r="S42" s="11" t="s">
        <v>19</v>
      </c>
      <c r="T42" s="7"/>
      <c r="U42" s="10" t="s">
        <v>19</v>
      </c>
      <c r="V42" s="10" t="s">
        <v>98</v>
      </c>
      <c r="W42" s="11" t="s">
        <v>99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100</v>
      </c>
      <c r="AD42" t="s">
        <v>6</v>
      </c>
      <c r="AE42" t="s">
        <v>331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332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333</v>
      </c>
      <c r="H43" s="7" t="s">
        <v>334</v>
      </c>
      <c r="I43" s="7" t="s">
        <v>76</v>
      </c>
      <c r="J43" s="7" t="s">
        <v>2</v>
      </c>
      <c r="K43" s="7" t="s">
        <v>335</v>
      </c>
      <c r="L43" s="7">
        <v>1</v>
      </c>
      <c r="M43" s="7">
        <v>1</v>
      </c>
      <c r="N43" s="7" t="s">
        <v>80</v>
      </c>
      <c r="O43" s="7" t="s">
        <v>80</v>
      </c>
      <c r="P43" s="7" t="s">
        <v>225</v>
      </c>
      <c r="Q43" s="7"/>
      <c r="R43" s="10" t="s">
        <v>253</v>
      </c>
      <c r="S43" s="11" t="s">
        <v>19</v>
      </c>
      <c r="T43" s="7"/>
      <c r="U43" s="10" t="s">
        <v>19</v>
      </c>
      <c r="V43" s="10" t="s">
        <v>253</v>
      </c>
      <c r="W43" s="11" t="s">
        <v>82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254</v>
      </c>
      <c r="AD43" t="s">
        <v>6</v>
      </c>
      <c r="AE43" t="s">
        <v>336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337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338</v>
      </c>
      <c r="H44" s="7" t="s">
        <v>339</v>
      </c>
      <c r="I44" s="7" t="s">
        <v>76</v>
      </c>
      <c r="J44" s="7" t="s">
        <v>2</v>
      </c>
      <c r="K44" s="7" t="s">
        <v>340</v>
      </c>
      <c r="L44" s="7">
        <v>1</v>
      </c>
      <c r="M44" s="7">
        <v>1</v>
      </c>
      <c r="N44" s="7" t="s">
        <v>80</v>
      </c>
      <c r="O44" s="7" t="s">
        <v>80</v>
      </c>
      <c r="P44" s="7" t="s">
        <v>225</v>
      </c>
      <c r="Q44" s="7"/>
      <c r="R44" s="10" t="s">
        <v>313</v>
      </c>
      <c r="S44" s="11" t="s">
        <v>19</v>
      </c>
      <c r="T44" s="7"/>
      <c r="U44" s="10" t="s">
        <v>19</v>
      </c>
      <c r="V44" s="10" t="s">
        <v>313</v>
      </c>
      <c r="W44" s="11" t="s">
        <v>177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314</v>
      </c>
      <c r="AD44" t="s">
        <v>6</v>
      </c>
      <c r="AE44" t="s">
        <v>341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342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343</v>
      </c>
      <c r="H45" s="7" t="s">
        <v>344</v>
      </c>
      <c r="I45" s="7" t="s">
        <v>76</v>
      </c>
      <c r="J45" s="7" t="s">
        <v>2</v>
      </c>
      <c r="K45" s="7" t="s">
        <v>345</v>
      </c>
      <c r="L45" s="7">
        <v>1</v>
      </c>
      <c r="M45" s="7">
        <v>1</v>
      </c>
      <c r="N45" s="7" t="s">
        <v>80</v>
      </c>
      <c r="O45" s="7" t="s">
        <v>80</v>
      </c>
      <c r="P45" s="7" t="s">
        <v>225</v>
      </c>
      <c r="Q45" s="7"/>
      <c r="R45" s="10" t="s">
        <v>346</v>
      </c>
      <c r="S45" s="11" t="s">
        <v>19</v>
      </c>
      <c r="T45" s="7"/>
      <c r="U45" s="10" t="s">
        <v>19</v>
      </c>
      <c r="V45" s="10" t="s">
        <v>346</v>
      </c>
      <c r="W45" s="11" t="s">
        <v>177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347</v>
      </c>
      <c r="AD45" t="s">
        <v>6</v>
      </c>
      <c r="AE45" t="s">
        <v>348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349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350</v>
      </c>
      <c r="H46" s="7" t="s">
        <v>351</v>
      </c>
      <c r="I46" s="7" t="s">
        <v>76</v>
      </c>
      <c r="J46" s="7" t="s">
        <v>2</v>
      </c>
      <c r="K46" s="7" t="s">
        <v>352</v>
      </c>
      <c r="L46" s="7">
        <v>1</v>
      </c>
      <c r="M46" s="7">
        <v>1</v>
      </c>
      <c r="N46" s="7" t="s">
        <v>80</v>
      </c>
      <c r="O46" s="7" t="s">
        <v>80</v>
      </c>
      <c r="P46" s="7" t="s">
        <v>225</v>
      </c>
      <c r="Q46" s="7"/>
      <c r="R46" s="10" t="s">
        <v>353</v>
      </c>
      <c r="S46" s="11" t="s">
        <v>19</v>
      </c>
      <c r="T46" s="7"/>
      <c r="U46" s="10" t="s">
        <v>19</v>
      </c>
      <c r="V46" s="10" t="s">
        <v>353</v>
      </c>
      <c r="W46" s="11" t="s">
        <v>227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354</v>
      </c>
      <c r="AD46" t="s">
        <v>6</v>
      </c>
      <c r="AE46" t="s">
        <v>109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355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356</v>
      </c>
      <c r="H47" s="7" t="s">
        <v>357</v>
      </c>
      <c r="I47" s="7" t="s">
        <v>76</v>
      </c>
      <c r="J47" s="7" t="s">
        <v>2</v>
      </c>
      <c r="K47" s="7" t="s">
        <v>358</v>
      </c>
      <c r="L47" s="7">
        <v>1</v>
      </c>
      <c r="M47" s="7">
        <v>1</v>
      </c>
      <c r="N47" s="7" t="s">
        <v>80</v>
      </c>
      <c r="O47" s="7" t="s">
        <v>80</v>
      </c>
      <c r="P47" s="7" t="s">
        <v>225</v>
      </c>
      <c r="Q47" s="7"/>
      <c r="R47" s="10" t="s">
        <v>246</v>
      </c>
      <c r="S47" s="11" t="s">
        <v>19</v>
      </c>
      <c r="T47" s="7"/>
      <c r="U47" s="10" t="s">
        <v>19</v>
      </c>
      <c r="V47" s="10" t="s">
        <v>246</v>
      </c>
      <c r="W47" s="11" t="s">
        <v>91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247</v>
      </c>
      <c r="AD47" t="s">
        <v>6</v>
      </c>
      <c r="AE47" t="s">
        <v>84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359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360</v>
      </c>
      <c r="H48" s="7" t="s">
        <v>361</v>
      </c>
      <c r="I48" s="7" t="s">
        <v>76</v>
      </c>
      <c r="J48" s="7" t="s">
        <v>2</v>
      </c>
      <c r="K48" s="7" t="s">
        <v>362</v>
      </c>
      <c r="L48" s="7">
        <v>1</v>
      </c>
      <c r="M48" s="7">
        <v>1</v>
      </c>
      <c r="N48" s="7" t="s">
        <v>80</v>
      </c>
      <c r="O48" s="7" t="s">
        <v>80</v>
      </c>
      <c r="P48" s="7" t="s">
        <v>225</v>
      </c>
      <c r="Q48" s="7"/>
      <c r="R48" s="10" t="s">
        <v>83</v>
      </c>
      <c r="S48" s="11" t="s">
        <v>19</v>
      </c>
      <c r="T48" s="7"/>
      <c r="U48" s="10" t="s">
        <v>19</v>
      </c>
      <c r="V48" s="10" t="s">
        <v>83</v>
      </c>
      <c r="W48" s="11" t="s">
        <v>132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363</v>
      </c>
      <c r="AD48" t="s">
        <v>6</v>
      </c>
      <c r="AE48" t="s">
        <v>364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365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366</v>
      </c>
      <c r="H49" s="7" t="s">
        <v>367</v>
      </c>
      <c r="I49" s="7" t="s">
        <v>76</v>
      </c>
      <c r="J49" s="7" t="s">
        <v>2</v>
      </c>
      <c r="K49" s="7" t="s">
        <v>368</v>
      </c>
      <c r="L49" s="7">
        <v>1</v>
      </c>
      <c r="M49" s="7">
        <v>1</v>
      </c>
      <c r="N49" s="7" t="s">
        <v>80</v>
      </c>
      <c r="O49" s="7" t="s">
        <v>80</v>
      </c>
      <c r="P49" s="7" t="s">
        <v>225</v>
      </c>
      <c r="Q49" s="7"/>
      <c r="R49" s="10" t="s">
        <v>98</v>
      </c>
      <c r="S49" s="11" t="s">
        <v>19</v>
      </c>
      <c r="T49" s="7"/>
      <c r="U49" s="10" t="s">
        <v>19</v>
      </c>
      <c r="V49" s="10" t="s">
        <v>98</v>
      </c>
      <c r="W49" s="11" t="s">
        <v>99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100</v>
      </c>
      <c r="AD49" t="s">
        <v>6</v>
      </c>
      <c r="AE49" t="s">
        <v>369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370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371</v>
      </c>
      <c r="H50" s="7" t="s">
        <v>372</v>
      </c>
      <c r="I50" s="7" t="s">
        <v>76</v>
      </c>
      <c r="J50" s="7" t="s">
        <v>2</v>
      </c>
      <c r="K50" s="7" t="s">
        <v>373</v>
      </c>
      <c r="L50" s="7">
        <v>1</v>
      </c>
      <c r="M50" s="7">
        <v>1</v>
      </c>
      <c r="N50" s="7" t="s">
        <v>80</v>
      </c>
      <c r="O50" s="7" t="s">
        <v>80</v>
      </c>
      <c r="P50" s="7" t="s">
        <v>225</v>
      </c>
      <c r="Q50" s="7"/>
      <c r="R50" s="10" t="s">
        <v>92</v>
      </c>
      <c r="S50" s="11" t="s">
        <v>19</v>
      </c>
      <c r="T50" s="7"/>
      <c r="U50" s="10" t="s">
        <v>19</v>
      </c>
      <c r="V50" s="10" t="s">
        <v>92</v>
      </c>
      <c r="W50" s="11" t="s">
        <v>140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287</v>
      </c>
      <c r="AD50" t="s">
        <v>6</v>
      </c>
      <c r="AE50" t="s">
        <v>261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374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375</v>
      </c>
      <c r="H51" s="7" t="s">
        <v>376</v>
      </c>
      <c r="I51" s="7" t="s">
        <v>76</v>
      </c>
      <c r="J51" s="7" t="s">
        <v>2</v>
      </c>
      <c r="K51" s="7" t="s">
        <v>377</v>
      </c>
      <c r="L51" s="7">
        <v>1</v>
      </c>
      <c r="M51" s="7">
        <v>1</v>
      </c>
      <c r="N51" s="7" t="s">
        <v>80</v>
      </c>
      <c r="O51" s="7" t="s">
        <v>80</v>
      </c>
      <c r="P51" s="7" t="s">
        <v>225</v>
      </c>
      <c r="Q51" s="7"/>
      <c r="R51" s="10" t="s">
        <v>378</v>
      </c>
      <c r="S51" s="11" t="s">
        <v>19</v>
      </c>
      <c r="T51" s="7"/>
      <c r="U51" s="10" t="s">
        <v>19</v>
      </c>
      <c r="V51" s="10" t="s">
        <v>378</v>
      </c>
      <c r="W51" s="11" t="s">
        <v>185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379</v>
      </c>
      <c r="AD51" t="s">
        <v>6</v>
      </c>
      <c r="AE51" t="s">
        <v>84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380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116</v>
      </c>
      <c r="H52" s="7" t="s">
        <v>117</v>
      </c>
      <c r="I52" s="7" t="s">
        <v>76</v>
      </c>
      <c r="J52" s="7" t="s">
        <v>2</v>
      </c>
      <c r="K52" s="7" t="s">
        <v>118</v>
      </c>
      <c r="L52" s="7">
        <v>1</v>
      </c>
      <c r="M52" s="7">
        <v>1</v>
      </c>
      <c r="N52" s="7" t="s">
        <v>80</v>
      </c>
      <c r="O52" s="7" t="s">
        <v>80</v>
      </c>
      <c r="P52" s="7" t="s">
        <v>225</v>
      </c>
      <c r="Q52" s="7"/>
      <c r="R52" s="10" t="s">
        <v>81</v>
      </c>
      <c r="S52" s="11" t="s">
        <v>19</v>
      </c>
      <c r="T52" s="7"/>
      <c r="U52" s="10" t="s">
        <v>19</v>
      </c>
      <c r="V52" s="10" t="s">
        <v>81</v>
      </c>
      <c r="W52" s="11" t="s">
        <v>82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83</v>
      </c>
      <c r="AD52" t="s">
        <v>6</v>
      </c>
      <c r="AE52" t="s">
        <v>109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381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382</v>
      </c>
      <c r="H53" s="7" t="s">
        <v>383</v>
      </c>
      <c r="I53" s="7" t="s">
        <v>76</v>
      </c>
      <c r="J53" s="7" t="s">
        <v>2</v>
      </c>
      <c r="K53" s="7" t="s">
        <v>384</v>
      </c>
      <c r="L53" s="7">
        <v>1</v>
      </c>
      <c r="M53" s="7">
        <v>1</v>
      </c>
      <c r="N53" s="7" t="s">
        <v>80</v>
      </c>
      <c r="O53" s="7" t="s">
        <v>80</v>
      </c>
      <c r="P53" s="7" t="s">
        <v>225</v>
      </c>
      <c r="Q53" s="7"/>
      <c r="R53" s="10" t="s">
        <v>106</v>
      </c>
      <c r="S53" s="11" t="s">
        <v>19</v>
      </c>
      <c r="T53" s="7"/>
      <c r="U53" s="10" t="s">
        <v>19</v>
      </c>
      <c r="V53" s="10" t="s">
        <v>106</v>
      </c>
      <c r="W53" s="11" t="s">
        <v>107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108</v>
      </c>
      <c r="AD53" t="s">
        <v>6</v>
      </c>
      <c r="AE53" t="s">
        <v>385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386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87</v>
      </c>
      <c r="H54" s="7" t="s">
        <v>88</v>
      </c>
      <c r="I54" s="7" t="s">
        <v>76</v>
      </c>
      <c r="J54" s="7" t="s">
        <v>2</v>
      </c>
      <c r="K54" s="7" t="s">
        <v>89</v>
      </c>
      <c r="L54" s="7">
        <v>1</v>
      </c>
      <c r="M54" s="7">
        <v>1</v>
      </c>
      <c r="N54" s="7" t="s">
        <v>80</v>
      </c>
      <c r="O54" s="7" t="s">
        <v>80</v>
      </c>
      <c r="P54" s="7" t="s">
        <v>225</v>
      </c>
      <c r="Q54" s="7"/>
      <c r="R54" s="10" t="s">
        <v>90</v>
      </c>
      <c r="S54" s="11" t="s">
        <v>19</v>
      </c>
      <c r="T54" s="7"/>
      <c r="U54" s="10" t="s">
        <v>19</v>
      </c>
      <c r="V54" s="10" t="s">
        <v>90</v>
      </c>
      <c r="W54" s="11" t="s">
        <v>91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92</v>
      </c>
      <c r="AD54" t="s">
        <v>6</v>
      </c>
      <c r="AE54" t="s">
        <v>93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387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388</v>
      </c>
      <c r="H55" s="7" t="s">
        <v>389</v>
      </c>
      <c r="I55" s="7" t="s">
        <v>76</v>
      </c>
      <c r="J55" s="7" t="s">
        <v>2</v>
      </c>
      <c r="K55" s="7" t="s">
        <v>390</v>
      </c>
      <c r="L55" s="7">
        <v>1</v>
      </c>
      <c r="M55" s="7">
        <v>3</v>
      </c>
      <c r="N55" s="7" t="s">
        <v>78</v>
      </c>
      <c r="O55" s="7" t="s">
        <v>78</v>
      </c>
      <c r="P55" s="7" t="s">
        <v>225</v>
      </c>
      <c r="Q55" s="7"/>
      <c r="R55" s="10" t="s">
        <v>391</v>
      </c>
      <c r="S55" s="11" t="s">
        <v>19</v>
      </c>
      <c r="T55" s="7"/>
      <c r="U55" s="10" t="s">
        <v>19</v>
      </c>
      <c r="V55" s="10" t="s">
        <v>391</v>
      </c>
      <c r="W55" s="11" t="s">
        <v>124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378</v>
      </c>
      <c r="AD55" t="s">
        <v>6</v>
      </c>
      <c r="AE55" t="s">
        <v>93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392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393</v>
      </c>
      <c r="H56" s="7" t="s">
        <v>394</v>
      </c>
      <c r="I56" s="7" t="s">
        <v>76</v>
      </c>
      <c r="J56" s="7" t="s">
        <v>2</v>
      </c>
      <c r="K56" s="7" t="s">
        <v>395</v>
      </c>
      <c r="L56" s="7">
        <v>1</v>
      </c>
      <c r="M56" s="7">
        <v>2</v>
      </c>
      <c r="N56" s="7" t="s">
        <v>79</v>
      </c>
      <c r="O56" s="7" t="s">
        <v>79</v>
      </c>
      <c r="P56" s="7" t="s">
        <v>225</v>
      </c>
      <c r="Q56" s="7"/>
      <c r="R56" s="10" t="s">
        <v>396</v>
      </c>
      <c r="S56" s="11" t="s">
        <v>19</v>
      </c>
      <c r="T56" s="7"/>
      <c r="U56" s="10" t="s">
        <v>19</v>
      </c>
      <c r="V56" s="10" t="s">
        <v>396</v>
      </c>
      <c r="W56" s="11" t="s">
        <v>397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398</v>
      </c>
      <c r="AD56" t="s">
        <v>6</v>
      </c>
      <c r="AE56" t="s">
        <v>399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400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401</v>
      </c>
      <c r="H57" s="7" t="s">
        <v>402</v>
      </c>
      <c r="I57" s="7" t="s">
        <v>76</v>
      </c>
      <c r="J57" s="7" t="s">
        <v>2</v>
      </c>
      <c r="K57" s="7" t="s">
        <v>403</v>
      </c>
      <c r="L57" s="7">
        <v>1</v>
      </c>
      <c r="M57" s="7">
        <v>1</v>
      </c>
      <c r="N57" s="7" t="s">
        <v>79</v>
      </c>
      <c r="O57" s="7" t="s">
        <v>80</v>
      </c>
      <c r="P57" s="7" t="s">
        <v>225</v>
      </c>
      <c r="Q57" s="7"/>
      <c r="R57" s="10" t="s">
        <v>184</v>
      </c>
      <c r="S57" s="11" t="s">
        <v>19</v>
      </c>
      <c r="T57" s="7"/>
      <c r="U57" s="10" t="s">
        <v>19</v>
      </c>
      <c r="V57" s="10" t="s">
        <v>184</v>
      </c>
      <c r="W57" s="11" t="s">
        <v>185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186</v>
      </c>
      <c r="AD57" t="s">
        <v>6</v>
      </c>
      <c r="AE57" t="s">
        <v>404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405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406</v>
      </c>
      <c r="H58" s="7" t="s">
        <v>407</v>
      </c>
      <c r="I58" s="7" t="s">
        <v>76</v>
      </c>
      <c r="J58" s="7" t="s">
        <v>2</v>
      </c>
      <c r="K58" s="7" t="s">
        <v>408</v>
      </c>
      <c r="L58" s="7">
        <v>1</v>
      </c>
      <c r="M58" s="7">
        <v>1</v>
      </c>
      <c r="N58" s="7" t="s">
        <v>80</v>
      </c>
      <c r="O58" s="7" t="s">
        <v>80</v>
      </c>
      <c r="P58" s="7" t="s">
        <v>225</v>
      </c>
      <c r="Q58" s="7"/>
      <c r="R58" s="10" t="s">
        <v>148</v>
      </c>
      <c r="S58" s="11" t="s">
        <v>19</v>
      </c>
      <c r="T58" s="7"/>
      <c r="U58" s="10" t="s">
        <v>19</v>
      </c>
      <c r="V58" s="10" t="s">
        <v>148</v>
      </c>
      <c r="W58" s="11" t="s">
        <v>132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154</v>
      </c>
      <c r="AD58" t="s">
        <v>6</v>
      </c>
      <c r="AE58" t="s">
        <v>109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409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410</v>
      </c>
      <c r="H59" s="7" t="s">
        <v>411</v>
      </c>
      <c r="I59" s="7" t="s">
        <v>76</v>
      </c>
      <c r="J59" s="7" t="s">
        <v>2</v>
      </c>
      <c r="K59" s="7" t="s">
        <v>412</v>
      </c>
      <c r="L59" s="7">
        <v>1</v>
      </c>
      <c r="M59" s="7">
        <v>1</v>
      </c>
      <c r="N59" s="7" t="s">
        <v>80</v>
      </c>
      <c r="O59" s="7" t="s">
        <v>80</v>
      </c>
      <c r="P59" s="7" t="s">
        <v>225</v>
      </c>
      <c r="Q59" s="7"/>
      <c r="R59" s="10" t="s">
        <v>413</v>
      </c>
      <c r="S59" s="11" t="s">
        <v>19</v>
      </c>
      <c r="T59" s="7"/>
      <c r="U59" s="10" t="s">
        <v>19</v>
      </c>
      <c r="V59" s="10" t="s">
        <v>413</v>
      </c>
      <c r="W59" s="11" t="s">
        <v>107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414</v>
      </c>
      <c r="AD59" t="s">
        <v>6</v>
      </c>
      <c r="AE59" t="s">
        <v>195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415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416</v>
      </c>
      <c r="H60" s="7" t="s">
        <v>417</v>
      </c>
      <c r="I60" s="7" t="s">
        <v>76</v>
      </c>
      <c r="J60" s="7" t="s">
        <v>2</v>
      </c>
      <c r="K60" s="7" t="s">
        <v>418</v>
      </c>
      <c r="L60" s="7">
        <v>1</v>
      </c>
      <c r="M60" s="7">
        <v>1</v>
      </c>
      <c r="N60" s="7" t="s">
        <v>80</v>
      </c>
      <c r="O60" s="7" t="s">
        <v>80</v>
      </c>
      <c r="P60" s="7" t="s">
        <v>225</v>
      </c>
      <c r="Q60" s="7"/>
      <c r="R60" s="10" t="s">
        <v>154</v>
      </c>
      <c r="S60" s="11" t="s">
        <v>19</v>
      </c>
      <c r="T60" s="7"/>
      <c r="U60" s="10" t="s">
        <v>19</v>
      </c>
      <c r="V60" s="10" t="s">
        <v>154</v>
      </c>
      <c r="W60" s="11" t="s">
        <v>91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155</v>
      </c>
      <c r="AD60" t="s">
        <v>6</v>
      </c>
      <c r="AE60" t="s">
        <v>419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420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421</v>
      </c>
      <c r="H61" s="7" t="s">
        <v>422</v>
      </c>
      <c r="I61" s="7" t="s">
        <v>76</v>
      </c>
      <c r="J61" s="7" t="s">
        <v>2</v>
      </c>
      <c r="K61" s="7" t="s">
        <v>423</v>
      </c>
      <c r="L61" s="7">
        <v>1</v>
      </c>
      <c r="M61" s="7">
        <v>1</v>
      </c>
      <c r="N61" s="7" t="s">
        <v>80</v>
      </c>
      <c r="O61" s="7" t="s">
        <v>80</v>
      </c>
      <c r="P61" s="7" t="s">
        <v>225</v>
      </c>
      <c r="Q61" s="7"/>
      <c r="R61" s="10" t="s">
        <v>81</v>
      </c>
      <c r="S61" s="11" t="s">
        <v>19</v>
      </c>
      <c r="T61" s="7"/>
      <c r="U61" s="10" t="s">
        <v>19</v>
      </c>
      <c r="V61" s="10" t="s">
        <v>81</v>
      </c>
      <c r="W61" s="11" t="s">
        <v>82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83</v>
      </c>
      <c r="AD61" t="s">
        <v>6</v>
      </c>
      <c r="AE61" t="s">
        <v>424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425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426</v>
      </c>
      <c r="H62" s="7" t="s">
        <v>427</v>
      </c>
      <c r="I62" s="7" t="s">
        <v>76</v>
      </c>
      <c r="J62" s="7" t="s">
        <v>2</v>
      </c>
      <c r="K62" s="7" t="s">
        <v>428</v>
      </c>
      <c r="L62" s="7">
        <v>1</v>
      </c>
      <c r="M62" s="7">
        <v>1</v>
      </c>
      <c r="N62" s="7" t="s">
        <v>80</v>
      </c>
      <c r="O62" s="7" t="s">
        <v>80</v>
      </c>
      <c r="P62" s="7" t="s">
        <v>225</v>
      </c>
      <c r="Q62" s="7"/>
      <c r="R62" s="10" t="s">
        <v>429</v>
      </c>
      <c r="S62" s="11" t="s">
        <v>19</v>
      </c>
      <c r="T62" s="7"/>
      <c r="U62" s="10" t="s">
        <v>19</v>
      </c>
      <c r="V62" s="10" t="s">
        <v>429</v>
      </c>
      <c r="W62" s="11" t="s">
        <v>430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431</v>
      </c>
      <c r="AD62" t="s">
        <v>6</v>
      </c>
      <c r="AE62" t="s">
        <v>302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432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433</v>
      </c>
      <c r="H63" s="7" t="s">
        <v>434</v>
      </c>
      <c r="I63" s="7" t="s">
        <v>76</v>
      </c>
      <c r="J63" s="7" t="s">
        <v>2</v>
      </c>
      <c r="K63" s="7" t="s">
        <v>435</v>
      </c>
      <c r="L63" s="7">
        <v>1</v>
      </c>
      <c r="M63" s="7">
        <v>1</v>
      </c>
      <c r="N63" s="7" t="s">
        <v>80</v>
      </c>
      <c r="O63" s="7" t="s">
        <v>80</v>
      </c>
      <c r="P63" s="7" t="s">
        <v>225</v>
      </c>
      <c r="Q63" s="7"/>
      <c r="R63" s="10" t="s">
        <v>313</v>
      </c>
      <c r="S63" s="11" t="s">
        <v>19</v>
      </c>
      <c r="T63" s="7"/>
      <c r="U63" s="10" t="s">
        <v>19</v>
      </c>
      <c r="V63" s="10" t="s">
        <v>313</v>
      </c>
      <c r="W63" s="11" t="s">
        <v>177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314</v>
      </c>
      <c r="AD63" t="s">
        <v>6</v>
      </c>
      <c r="AE63" t="s">
        <v>261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436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437</v>
      </c>
      <c r="H64" s="7" t="s">
        <v>438</v>
      </c>
      <c r="I64" s="7" t="s">
        <v>76</v>
      </c>
      <c r="J64" s="7" t="s">
        <v>2</v>
      </c>
      <c r="K64" s="7" t="s">
        <v>439</v>
      </c>
      <c r="L64" s="7">
        <v>1</v>
      </c>
      <c r="M64" s="7">
        <v>1</v>
      </c>
      <c r="N64" s="7" t="s">
        <v>80</v>
      </c>
      <c r="O64" s="7" t="s">
        <v>80</v>
      </c>
      <c r="P64" s="7" t="s">
        <v>225</v>
      </c>
      <c r="Q64" s="7"/>
      <c r="R64" s="10" t="s">
        <v>81</v>
      </c>
      <c r="S64" s="11" t="s">
        <v>19</v>
      </c>
      <c r="T64" s="7"/>
      <c r="U64" s="10" t="s">
        <v>19</v>
      </c>
      <c r="V64" s="10" t="s">
        <v>81</v>
      </c>
      <c r="W64" s="11" t="s">
        <v>82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83</v>
      </c>
      <c r="AD64" t="s">
        <v>6</v>
      </c>
      <c r="AE64" t="s">
        <v>440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441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181</v>
      </c>
      <c r="H65" s="7" t="s">
        <v>182</v>
      </c>
      <c r="I65" s="7" t="s">
        <v>76</v>
      </c>
      <c r="J65" s="7" t="s">
        <v>2</v>
      </c>
      <c r="K65" s="7" t="s">
        <v>442</v>
      </c>
      <c r="L65" s="7">
        <v>1</v>
      </c>
      <c r="M65" s="7">
        <v>1</v>
      </c>
      <c r="N65" s="7" t="s">
        <v>80</v>
      </c>
      <c r="O65" s="7" t="s">
        <v>80</v>
      </c>
      <c r="P65" s="7" t="s">
        <v>225</v>
      </c>
      <c r="Q65" s="7"/>
      <c r="R65" s="10" t="s">
        <v>184</v>
      </c>
      <c r="S65" s="11" t="s">
        <v>19</v>
      </c>
      <c r="T65" s="7"/>
      <c r="U65" s="10" t="s">
        <v>19</v>
      </c>
      <c r="V65" s="10" t="s">
        <v>184</v>
      </c>
      <c r="W65" s="11" t="s">
        <v>185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186</v>
      </c>
      <c r="AD65" t="s">
        <v>6</v>
      </c>
      <c r="AE65" t="s">
        <v>187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443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444</v>
      </c>
      <c r="H66" s="7" t="s">
        <v>445</v>
      </c>
      <c r="I66" s="7" t="s">
        <v>76</v>
      </c>
      <c r="J66" s="7" t="s">
        <v>2</v>
      </c>
      <c r="K66" s="7" t="s">
        <v>446</v>
      </c>
      <c r="L66" s="7">
        <v>1</v>
      </c>
      <c r="M66" s="7">
        <v>1</v>
      </c>
      <c r="N66" s="7" t="s">
        <v>80</v>
      </c>
      <c r="O66" s="7" t="s">
        <v>80</v>
      </c>
      <c r="P66" s="7" t="s">
        <v>225</v>
      </c>
      <c r="Q66" s="7"/>
      <c r="R66" s="10" t="s">
        <v>184</v>
      </c>
      <c r="S66" s="11" t="s">
        <v>19</v>
      </c>
      <c r="T66" s="7"/>
      <c r="U66" s="10" t="s">
        <v>19</v>
      </c>
      <c r="V66" s="10" t="s">
        <v>184</v>
      </c>
      <c r="W66" s="11" t="s">
        <v>185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186</v>
      </c>
      <c r="AD66" t="s">
        <v>6</v>
      </c>
      <c r="AE66" t="s">
        <v>195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447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448</v>
      </c>
      <c r="H67" s="7" t="s">
        <v>449</v>
      </c>
      <c r="I67" s="7" t="s">
        <v>76</v>
      </c>
      <c r="J67" s="7" t="s">
        <v>2</v>
      </c>
      <c r="K67" s="7" t="s">
        <v>450</v>
      </c>
      <c r="L67" s="7">
        <v>1</v>
      </c>
      <c r="M67" s="7">
        <v>1</v>
      </c>
      <c r="N67" s="7" t="s">
        <v>80</v>
      </c>
      <c r="O67" s="7" t="s">
        <v>80</v>
      </c>
      <c r="P67" s="7" t="s">
        <v>225</v>
      </c>
      <c r="Q67" s="7"/>
      <c r="R67" s="10" t="s">
        <v>451</v>
      </c>
      <c r="S67" s="11" t="s">
        <v>19</v>
      </c>
      <c r="T67" s="7"/>
      <c r="U67" s="10" t="s">
        <v>19</v>
      </c>
      <c r="V67" s="10" t="s">
        <v>451</v>
      </c>
      <c r="W67" s="11" t="s">
        <v>240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452</v>
      </c>
      <c r="AD67" t="s">
        <v>6</v>
      </c>
      <c r="AE67" t="s">
        <v>453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454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416</v>
      </c>
      <c r="H68" s="7" t="s">
        <v>417</v>
      </c>
      <c r="I68" s="7" t="s">
        <v>76</v>
      </c>
      <c r="J68" s="7" t="s">
        <v>2</v>
      </c>
      <c r="K68" s="7" t="s">
        <v>455</v>
      </c>
      <c r="L68" s="7">
        <v>2</v>
      </c>
      <c r="M68" s="7">
        <v>1</v>
      </c>
      <c r="N68" s="7" t="s">
        <v>80</v>
      </c>
      <c r="O68" s="7" t="s">
        <v>80</v>
      </c>
      <c r="P68" s="7" t="s">
        <v>225</v>
      </c>
      <c r="Q68" s="7"/>
      <c r="R68" s="10" t="s">
        <v>456</v>
      </c>
      <c r="S68" s="11" t="s">
        <v>19</v>
      </c>
      <c r="T68" s="7"/>
      <c r="U68" s="10" t="s">
        <v>19</v>
      </c>
      <c r="V68" s="10" t="s">
        <v>456</v>
      </c>
      <c r="W68" s="11" t="s">
        <v>457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458</v>
      </c>
      <c r="AD68" t="s">
        <v>6</v>
      </c>
      <c r="AE68" t="s">
        <v>195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459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460</v>
      </c>
      <c r="H69" s="7" t="s">
        <v>461</v>
      </c>
      <c r="I69" s="7" t="s">
        <v>76</v>
      </c>
      <c r="J69" s="7" t="s">
        <v>2</v>
      </c>
      <c r="K69" s="7" t="s">
        <v>462</v>
      </c>
      <c r="L69" s="7">
        <v>1</v>
      </c>
      <c r="M69" s="7">
        <v>1</v>
      </c>
      <c r="N69" s="7" t="s">
        <v>80</v>
      </c>
      <c r="O69" s="7" t="s">
        <v>80</v>
      </c>
      <c r="P69" s="7" t="s">
        <v>225</v>
      </c>
      <c r="Q69" s="7"/>
      <c r="R69" s="10" t="s">
        <v>192</v>
      </c>
      <c r="S69" s="11" t="s">
        <v>19</v>
      </c>
      <c r="T69" s="7"/>
      <c r="U69" s="10" t="s">
        <v>19</v>
      </c>
      <c r="V69" s="10" t="s">
        <v>192</v>
      </c>
      <c r="W69" s="11" t="s">
        <v>193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194</v>
      </c>
      <c r="AD69" t="s">
        <v>6</v>
      </c>
      <c r="AE69" t="s">
        <v>369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463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464</v>
      </c>
      <c r="H70" s="7" t="s">
        <v>465</v>
      </c>
      <c r="I70" s="7" t="s">
        <v>76</v>
      </c>
      <c r="J70" s="7" t="s">
        <v>2</v>
      </c>
      <c r="K70" s="7" t="s">
        <v>466</v>
      </c>
      <c r="L70" s="7">
        <v>1</v>
      </c>
      <c r="M70" s="7">
        <v>1</v>
      </c>
      <c r="N70" s="7" t="s">
        <v>80</v>
      </c>
      <c r="O70" s="7" t="s">
        <v>80</v>
      </c>
      <c r="P70" s="7" t="s">
        <v>225</v>
      </c>
      <c r="Q70" s="7"/>
      <c r="R70" s="10" t="s">
        <v>178</v>
      </c>
      <c r="S70" s="11" t="s">
        <v>19</v>
      </c>
      <c r="T70" s="7"/>
      <c r="U70" s="10" t="s">
        <v>19</v>
      </c>
      <c r="V70" s="10" t="s">
        <v>178</v>
      </c>
      <c r="W70" s="11" t="s">
        <v>107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307</v>
      </c>
      <c r="AD70" t="s">
        <v>6</v>
      </c>
      <c r="AE70" t="s">
        <v>467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468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464</v>
      </c>
      <c r="H71" s="7" t="s">
        <v>465</v>
      </c>
      <c r="I71" s="7" t="s">
        <v>76</v>
      </c>
      <c r="J71" s="7" t="s">
        <v>2</v>
      </c>
      <c r="K71" s="7" t="s">
        <v>469</v>
      </c>
      <c r="L71" s="7">
        <v>1</v>
      </c>
      <c r="M71" s="7">
        <v>1</v>
      </c>
      <c r="N71" s="7" t="s">
        <v>80</v>
      </c>
      <c r="O71" s="7" t="s">
        <v>80</v>
      </c>
      <c r="P71" s="7" t="s">
        <v>225</v>
      </c>
      <c r="Q71" s="7"/>
      <c r="R71" s="10" t="s">
        <v>178</v>
      </c>
      <c r="S71" s="11" t="s">
        <v>19</v>
      </c>
      <c r="T71" s="7"/>
      <c r="U71" s="10" t="s">
        <v>19</v>
      </c>
      <c r="V71" s="10" t="s">
        <v>178</v>
      </c>
      <c r="W71" s="11" t="s">
        <v>107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307</v>
      </c>
      <c r="AD71" t="s">
        <v>6</v>
      </c>
      <c r="AE71" t="s">
        <v>467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470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471</v>
      </c>
      <c r="H72" s="7" t="s">
        <v>472</v>
      </c>
      <c r="I72" s="7" t="s">
        <v>76</v>
      </c>
      <c r="J72" s="7" t="s">
        <v>2</v>
      </c>
      <c r="K72" s="7" t="s">
        <v>473</v>
      </c>
      <c r="L72" s="7">
        <v>1</v>
      </c>
      <c r="M72" s="7">
        <v>1</v>
      </c>
      <c r="N72" s="7" t="s">
        <v>80</v>
      </c>
      <c r="O72" s="7" t="s">
        <v>80</v>
      </c>
      <c r="P72" s="7" t="s">
        <v>225</v>
      </c>
      <c r="Q72" s="7"/>
      <c r="R72" s="10" t="s">
        <v>474</v>
      </c>
      <c r="S72" s="11" t="s">
        <v>19</v>
      </c>
      <c r="T72" s="7"/>
      <c r="U72" s="10" t="s">
        <v>19</v>
      </c>
      <c r="V72" s="10" t="s">
        <v>474</v>
      </c>
      <c r="W72" s="11" t="s">
        <v>227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475</v>
      </c>
      <c r="AD72" t="s">
        <v>6</v>
      </c>
      <c r="AE72" t="s">
        <v>476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477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478</v>
      </c>
      <c r="H73" s="7" t="s">
        <v>479</v>
      </c>
      <c r="I73" s="7" t="s">
        <v>76</v>
      </c>
      <c r="J73" s="7" t="s">
        <v>2</v>
      </c>
      <c r="K73" s="7" t="s">
        <v>480</v>
      </c>
      <c r="L73" s="7">
        <v>1</v>
      </c>
      <c r="M73" s="7">
        <v>1</v>
      </c>
      <c r="N73" s="7" t="s">
        <v>80</v>
      </c>
      <c r="O73" s="7" t="s">
        <v>80</v>
      </c>
      <c r="P73" s="7" t="s">
        <v>225</v>
      </c>
      <c r="Q73" s="7"/>
      <c r="R73" s="10" t="s">
        <v>81</v>
      </c>
      <c r="S73" s="11" t="s">
        <v>19</v>
      </c>
      <c r="T73" s="7"/>
      <c r="U73" s="10" t="s">
        <v>19</v>
      </c>
      <c r="V73" s="10" t="s">
        <v>81</v>
      </c>
      <c r="W73" s="11" t="s">
        <v>82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83</v>
      </c>
      <c r="AD73" t="s">
        <v>6</v>
      </c>
      <c r="AE73" t="s">
        <v>126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481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482</v>
      </c>
      <c r="H74" s="7" t="s">
        <v>483</v>
      </c>
      <c r="I74" s="7" t="s">
        <v>76</v>
      </c>
      <c r="J74" s="7" t="s">
        <v>2</v>
      </c>
      <c r="K74" s="7" t="s">
        <v>484</v>
      </c>
      <c r="L74" s="7">
        <v>1</v>
      </c>
      <c r="M74" s="7">
        <v>1</v>
      </c>
      <c r="N74" s="7" t="s">
        <v>80</v>
      </c>
      <c r="O74" s="7" t="s">
        <v>80</v>
      </c>
      <c r="P74" s="7" t="s">
        <v>225</v>
      </c>
      <c r="Q74" s="7"/>
      <c r="R74" s="10" t="s">
        <v>413</v>
      </c>
      <c r="S74" s="11" t="s">
        <v>19</v>
      </c>
      <c r="T74" s="7"/>
      <c r="U74" s="10" t="s">
        <v>19</v>
      </c>
      <c r="V74" s="10" t="s">
        <v>413</v>
      </c>
      <c r="W74" s="11" t="s">
        <v>107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414</v>
      </c>
      <c r="AD74" t="s">
        <v>6</v>
      </c>
      <c r="AE74" t="s">
        <v>485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486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487</v>
      </c>
      <c r="H75" s="7" t="s">
        <v>488</v>
      </c>
      <c r="I75" s="7" t="s">
        <v>76</v>
      </c>
      <c r="J75" s="7" t="s">
        <v>2</v>
      </c>
      <c r="K75" s="7" t="s">
        <v>489</v>
      </c>
      <c r="L75" s="7">
        <v>1</v>
      </c>
      <c r="M75" s="7">
        <v>1</v>
      </c>
      <c r="N75" s="7" t="s">
        <v>80</v>
      </c>
      <c r="O75" s="7" t="s">
        <v>80</v>
      </c>
      <c r="P75" s="7" t="s">
        <v>225</v>
      </c>
      <c r="Q75" s="7"/>
      <c r="R75" s="10" t="s">
        <v>186</v>
      </c>
      <c r="S75" s="11" t="s">
        <v>19</v>
      </c>
      <c r="T75" s="7"/>
      <c r="U75" s="10" t="s">
        <v>19</v>
      </c>
      <c r="V75" s="10" t="s">
        <v>186</v>
      </c>
      <c r="W75" s="11" t="s">
        <v>91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490</v>
      </c>
      <c r="AD75" t="s">
        <v>6</v>
      </c>
      <c r="AE75" t="s">
        <v>261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491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492</v>
      </c>
      <c r="H76" s="7" t="s">
        <v>493</v>
      </c>
      <c r="I76" s="7" t="s">
        <v>76</v>
      </c>
      <c r="J76" s="7" t="s">
        <v>2</v>
      </c>
      <c r="K76" s="7" t="s">
        <v>494</v>
      </c>
      <c r="L76" s="7">
        <v>1</v>
      </c>
      <c r="M76" s="7">
        <v>1</v>
      </c>
      <c r="N76" s="7" t="s">
        <v>80</v>
      </c>
      <c r="O76" s="7" t="s">
        <v>80</v>
      </c>
      <c r="P76" s="7" t="s">
        <v>225</v>
      </c>
      <c r="Q76" s="7"/>
      <c r="R76" s="10" t="s">
        <v>184</v>
      </c>
      <c r="S76" s="11" t="s">
        <v>19</v>
      </c>
      <c r="T76" s="7"/>
      <c r="U76" s="10" t="s">
        <v>19</v>
      </c>
      <c r="V76" s="10" t="s">
        <v>184</v>
      </c>
      <c r="W76" s="11" t="s">
        <v>185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186</v>
      </c>
      <c r="AD76" t="s">
        <v>6</v>
      </c>
      <c r="AE76" t="s">
        <v>109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495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496</v>
      </c>
      <c r="H77" s="7" t="s">
        <v>497</v>
      </c>
      <c r="I77" s="7" t="s">
        <v>76</v>
      </c>
      <c r="J77" s="7" t="s">
        <v>2</v>
      </c>
      <c r="K77" s="7" t="s">
        <v>498</v>
      </c>
      <c r="L77" s="7">
        <v>1</v>
      </c>
      <c r="M77" s="7">
        <v>1</v>
      </c>
      <c r="N77" s="7" t="s">
        <v>80</v>
      </c>
      <c r="O77" s="7" t="s">
        <v>80</v>
      </c>
      <c r="P77" s="7" t="s">
        <v>225</v>
      </c>
      <c r="Q77" s="7"/>
      <c r="R77" s="10" t="s">
        <v>499</v>
      </c>
      <c r="S77" s="11" t="s">
        <v>19</v>
      </c>
      <c r="T77" s="7"/>
      <c r="U77" s="10" t="s">
        <v>19</v>
      </c>
      <c r="V77" s="10" t="s">
        <v>499</v>
      </c>
      <c r="W77" s="11" t="s">
        <v>177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106</v>
      </c>
      <c r="AD77" t="s">
        <v>6</v>
      </c>
      <c r="AE77" t="s">
        <v>319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500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501</v>
      </c>
      <c r="H78" s="7" t="s">
        <v>502</v>
      </c>
      <c r="I78" s="7" t="s">
        <v>76</v>
      </c>
      <c r="J78" s="7" t="s">
        <v>2</v>
      </c>
      <c r="K78" s="7" t="s">
        <v>503</v>
      </c>
      <c r="L78" s="7">
        <v>2</v>
      </c>
      <c r="M78" s="7">
        <v>1</v>
      </c>
      <c r="N78" s="7" t="s">
        <v>80</v>
      </c>
      <c r="O78" s="7" t="s">
        <v>80</v>
      </c>
      <c r="P78" s="7" t="s">
        <v>225</v>
      </c>
      <c r="Q78" s="7"/>
      <c r="R78" s="10" t="s">
        <v>504</v>
      </c>
      <c r="S78" s="11" t="s">
        <v>19</v>
      </c>
      <c r="T78" s="7"/>
      <c r="U78" s="10" t="s">
        <v>19</v>
      </c>
      <c r="V78" s="10" t="s">
        <v>504</v>
      </c>
      <c r="W78" s="11" t="s">
        <v>505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506</v>
      </c>
      <c r="AD78" t="s">
        <v>6</v>
      </c>
      <c r="AE78" t="s">
        <v>507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508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509</v>
      </c>
      <c r="H79" s="7" t="s">
        <v>510</v>
      </c>
      <c r="I79" s="7" t="s">
        <v>76</v>
      </c>
      <c r="J79" s="7" t="s">
        <v>2</v>
      </c>
      <c r="K79" s="7" t="s">
        <v>511</v>
      </c>
      <c r="L79" s="7">
        <v>1</v>
      </c>
      <c r="M79" s="7">
        <v>1</v>
      </c>
      <c r="N79" s="7" t="s">
        <v>80</v>
      </c>
      <c r="O79" s="7" t="s">
        <v>80</v>
      </c>
      <c r="P79" s="7" t="s">
        <v>225</v>
      </c>
      <c r="Q79" s="7"/>
      <c r="R79" s="10" t="s">
        <v>512</v>
      </c>
      <c r="S79" s="11" t="s">
        <v>19</v>
      </c>
      <c r="T79" s="7"/>
      <c r="U79" s="10" t="s">
        <v>19</v>
      </c>
      <c r="V79" s="10" t="s">
        <v>512</v>
      </c>
      <c r="W79" s="11" t="s">
        <v>288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513</v>
      </c>
      <c r="AD79" t="s">
        <v>6</v>
      </c>
      <c r="AE79" t="s">
        <v>514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515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74</v>
      </c>
      <c r="H80" s="7" t="s">
        <v>75</v>
      </c>
      <c r="I80" s="7" t="s">
        <v>76</v>
      </c>
      <c r="J80" s="7" t="s">
        <v>2</v>
      </c>
      <c r="K80" s="7" t="s">
        <v>166</v>
      </c>
      <c r="L80" s="7">
        <v>1</v>
      </c>
      <c r="M80" s="7">
        <v>1</v>
      </c>
      <c r="N80" s="7" t="s">
        <v>80</v>
      </c>
      <c r="O80" s="7" t="s">
        <v>80</v>
      </c>
      <c r="P80" s="7" t="s">
        <v>225</v>
      </c>
      <c r="Q80" s="7"/>
      <c r="R80" s="10" t="s">
        <v>81</v>
      </c>
      <c r="S80" s="11" t="s">
        <v>19</v>
      </c>
      <c r="T80" s="7"/>
      <c r="U80" s="10" t="s">
        <v>19</v>
      </c>
      <c r="V80" s="10" t="s">
        <v>81</v>
      </c>
      <c r="W80" s="11" t="s">
        <v>82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83</v>
      </c>
      <c r="AD80" t="s">
        <v>6</v>
      </c>
      <c r="AE80" t="s">
        <v>84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516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517</v>
      </c>
      <c r="H81" s="7" t="s">
        <v>518</v>
      </c>
      <c r="I81" s="7" t="s">
        <v>76</v>
      </c>
      <c r="J81" s="7" t="s">
        <v>2</v>
      </c>
      <c r="K81" s="7" t="s">
        <v>519</v>
      </c>
      <c r="L81" s="7">
        <v>1</v>
      </c>
      <c r="M81" s="7">
        <v>1</v>
      </c>
      <c r="N81" s="7" t="s">
        <v>80</v>
      </c>
      <c r="O81" s="7" t="s">
        <v>80</v>
      </c>
      <c r="P81" s="7" t="s">
        <v>225</v>
      </c>
      <c r="Q81" s="7"/>
      <c r="R81" s="10" t="s">
        <v>155</v>
      </c>
      <c r="S81" s="11" t="s">
        <v>19</v>
      </c>
      <c r="T81" s="7"/>
      <c r="U81" s="10" t="s">
        <v>19</v>
      </c>
      <c r="V81" s="10" t="s">
        <v>155</v>
      </c>
      <c r="W81" s="11" t="s">
        <v>140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301</v>
      </c>
      <c r="AD81" t="s">
        <v>6</v>
      </c>
      <c r="AE81" t="s">
        <v>216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520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521</v>
      </c>
      <c r="H82" s="7" t="s">
        <v>522</v>
      </c>
      <c r="I82" s="7" t="s">
        <v>76</v>
      </c>
      <c r="J82" s="7" t="s">
        <v>2</v>
      </c>
      <c r="K82" s="7" t="s">
        <v>523</v>
      </c>
      <c r="L82" s="7">
        <v>1</v>
      </c>
      <c r="M82" s="7">
        <v>1</v>
      </c>
      <c r="N82" s="7" t="s">
        <v>80</v>
      </c>
      <c r="O82" s="7" t="s">
        <v>80</v>
      </c>
      <c r="P82" s="7" t="s">
        <v>225</v>
      </c>
      <c r="Q82" s="7"/>
      <c r="R82" s="10" t="s">
        <v>226</v>
      </c>
      <c r="S82" s="11" t="s">
        <v>19</v>
      </c>
      <c r="T82" s="7"/>
      <c r="U82" s="10" t="s">
        <v>19</v>
      </c>
      <c r="V82" s="10" t="s">
        <v>226</v>
      </c>
      <c r="W82" s="11" t="s">
        <v>227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228</v>
      </c>
      <c r="AD82" t="s">
        <v>6</v>
      </c>
      <c r="AE82" t="s">
        <v>524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525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526</v>
      </c>
      <c r="H83" s="7" t="s">
        <v>527</v>
      </c>
      <c r="I83" s="7" t="s">
        <v>76</v>
      </c>
      <c r="J83" s="7" t="s">
        <v>2</v>
      </c>
      <c r="K83" s="7" t="s">
        <v>528</v>
      </c>
      <c r="L83" s="7">
        <v>1</v>
      </c>
      <c r="M83" s="7">
        <v>1</v>
      </c>
      <c r="N83" s="7" t="s">
        <v>80</v>
      </c>
      <c r="O83" s="7" t="s">
        <v>80</v>
      </c>
      <c r="P83" s="7" t="s">
        <v>225</v>
      </c>
      <c r="Q83" s="7"/>
      <c r="R83" s="10" t="s">
        <v>106</v>
      </c>
      <c r="S83" s="11" t="s">
        <v>19</v>
      </c>
      <c r="T83" s="7"/>
      <c r="U83" s="10" t="s">
        <v>19</v>
      </c>
      <c r="V83" s="10" t="s">
        <v>106</v>
      </c>
      <c r="W83" s="11" t="s">
        <v>107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108</v>
      </c>
      <c r="AD83" t="s">
        <v>6</v>
      </c>
      <c r="AE83" t="s">
        <v>109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529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530</v>
      </c>
      <c r="H84" s="7" t="s">
        <v>531</v>
      </c>
      <c r="I84" s="7" t="s">
        <v>76</v>
      </c>
      <c r="J84" s="7" t="s">
        <v>2</v>
      </c>
      <c r="K84" s="7" t="s">
        <v>532</v>
      </c>
      <c r="L84" s="7">
        <v>1</v>
      </c>
      <c r="M84" s="7">
        <v>1</v>
      </c>
      <c r="N84" s="7" t="s">
        <v>80</v>
      </c>
      <c r="O84" s="7" t="s">
        <v>80</v>
      </c>
      <c r="P84" s="7" t="s">
        <v>225</v>
      </c>
      <c r="Q84" s="7"/>
      <c r="R84" s="10" t="s">
        <v>139</v>
      </c>
      <c r="S84" s="11" t="s">
        <v>19</v>
      </c>
      <c r="T84" s="7"/>
      <c r="U84" s="10" t="s">
        <v>19</v>
      </c>
      <c r="V84" s="10" t="s">
        <v>139</v>
      </c>
      <c r="W84" s="11" t="s">
        <v>140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141</v>
      </c>
      <c r="AD84" t="s">
        <v>6</v>
      </c>
      <c r="AE84" t="s">
        <v>507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533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534</v>
      </c>
      <c r="H85" s="7" t="s">
        <v>535</v>
      </c>
      <c r="I85" s="7" t="s">
        <v>76</v>
      </c>
      <c r="J85" s="7" t="s">
        <v>2</v>
      </c>
      <c r="K85" s="7" t="s">
        <v>536</v>
      </c>
      <c r="L85" s="7">
        <v>1</v>
      </c>
      <c r="M85" s="7">
        <v>1</v>
      </c>
      <c r="N85" s="7" t="s">
        <v>80</v>
      </c>
      <c r="O85" s="7" t="s">
        <v>80</v>
      </c>
      <c r="P85" s="7" t="s">
        <v>225</v>
      </c>
      <c r="Q85" s="7"/>
      <c r="R85" s="10" t="s">
        <v>325</v>
      </c>
      <c r="S85" s="11" t="s">
        <v>19</v>
      </c>
      <c r="T85" s="7"/>
      <c r="U85" s="10" t="s">
        <v>19</v>
      </c>
      <c r="V85" s="10" t="s">
        <v>325</v>
      </c>
      <c r="W85" s="11" t="s">
        <v>91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326</v>
      </c>
      <c r="AD85" t="s">
        <v>6</v>
      </c>
      <c r="AE85" t="s">
        <v>537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538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539</v>
      </c>
      <c r="H86" s="7" t="s">
        <v>540</v>
      </c>
      <c r="I86" s="7" t="s">
        <v>76</v>
      </c>
      <c r="J86" s="7" t="s">
        <v>2</v>
      </c>
      <c r="K86" s="7" t="s">
        <v>541</v>
      </c>
      <c r="L86" s="7">
        <v>1</v>
      </c>
      <c r="M86" s="7">
        <v>1</v>
      </c>
      <c r="N86" s="7" t="s">
        <v>80</v>
      </c>
      <c r="O86" s="7" t="s">
        <v>80</v>
      </c>
      <c r="P86" s="7" t="s">
        <v>225</v>
      </c>
      <c r="Q86" s="7"/>
      <c r="R86" s="10" t="s">
        <v>542</v>
      </c>
      <c r="S86" s="11" t="s">
        <v>19</v>
      </c>
      <c r="T86" s="7"/>
      <c r="U86" s="10" t="s">
        <v>19</v>
      </c>
      <c r="V86" s="10" t="s">
        <v>542</v>
      </c>
      <c r="W86" s="11" t="s">
        <v>543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544</v>
      </c>
      <c r="AD86" t="s">
        <v>6</v>
      </c>
      <c r="AE86" t="s">
        <v>385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545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546</v>
      </c>
      <c r="H87" s="7" t="s">
        <v>547</v>
      </c>
      <c r="I87" s="7" t="s">
        <v>76</v>
      </c>
      <c r="J87" s="7" t="s">
        <v>2</v>
      </c>
      <c r="K87" s="7" t="s">
        <v>548</v>
      </c>
      <c r="L87" s="7">
        <v>1</v>
      </c>
      <c r="M87" s="7">
        <v>1</v>
      </c>
      <c r="N87" s="7" t="s">
        <v>80</v>
      </c>
      <c r="O87" s="7" t="s">
        <v>80</v>
      </c>
      <c r="P87" s="7" t="s">
        <v>225</v>
      </c>
      <c r="Q87" s="7"/>
      <c r="R87" s="10" t="s">
        <v>451</v>
      </c>
      <c r="S87" s="11" t="s">
        <v>19</v>
      </c>
      <c r="T87" s="7"/>
      <c r="U87" s="10" t="s">
        <v>19</v>
      </c>
      <c r="V87" s="10" t="s">
        <v>451</v>
      </c>
      <c r="W87" s="11" t="s">
        <v>240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452</v>
      </c>
      <c r="AD87" t="s">
        <v>6</v>
      </c>
      <c r="AE87" t="s">
        <v>261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549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310</v>
      </c>
      <c r="H88" s="7" t="s">
        <v>311</v>
      </c>
      <c r="I88" s="7" t="s">
        <v>76</v>
      </c>
      <c r="J88" s="7" t="s">
        <v>2</v>
      </c>
      <c r="K88" s="7" t="s">
        <v>550</v>
      </c>
      <c r="L88" s="7">
        <v>1</v>
      </c>
      <c r="M88" s="7">
        <v>1</v>
      </c>
      <c r="N88" s="7" t="s">
        <v>80</v>
      </c>
      <c r="O88" s="7" t="s">
        <v>80</v>
      </c>
      <c r="P88" s="7" t="s">
        <v>225</v>
      </c>
      <c r="Q88" s="7"/>
      <c r="R88" s="10" t="s">
        <v>313</v>
      </c>
      <c r="S88" s="11" t="s">
        <v>19</v>
      </c>
      <c r="T88" s="7"/>
      <c r="U88" s="10" t="s">
        <v>19</v>
      </c>
      <c r="V88" s="10" t="s">
        <v>313</v>
      </c>
      <c r="W88" s="11" t="s">
        <v>177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314</v>
      </c>
      <c r="AD88" t="s">
        <v>6</v>
      </c>
      <c r="AE88" t="s">
        <v>195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551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552</v>
      </c>
      <c r="H89" s="7" t="s">
        <v>553</v>
      </c>
      <c r="I89" s="7" t="s">
        <v>76</v>
      </c>
      <c r="J89" s="7" t="s">
        <v>2</v>
      </c>
      <c r="K89" s="7" t="s">
        <v>554</v>
      </c>
      <c r="L89" s="7">
        <v>1</v>
      </c>
      <c r="M89" s="7">
        <v>2</v>
      </c>
      <c r="N89" s="7" t="s">
        <v>80</v>
      </c>
      <c r="O89" s="7" t="s">
        <v>80</v>
      </c>
      <c r="P89" s="7" t="s">
        <v>555</v>
      </c>
      <c r="Q89" s="7"/>
      <c r="R89" s="10" t="s">
        <v>556</v>
      </c>
      <c r="S89" s="11" t="s">
        <v>19</v>
      </c>
      <c r="T89" s="7"/>
      <c r="U89" s="10" t="s">
        <v>19</v>
      </c>
      <c r="V89" s="10" t="s">
        <v>556</v>
      </c>
      <c r="W89" s="11" t="s">
        <v>557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558</v>
      </c>
      <c r="AD89" t="s">
        <v>6</v>
      </c>
      <c r="AE89" t="s">
        <v>507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559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298</v>
      </c>
      <c r="H90" s="7" t="s">
        <v>299</v>
      </c>
      <c r="I90" s="7" t="s">
        <v>76</v>
      </c>
      <c r="J90" s="7" t="s">
        <v>2</v>
      </c>
      <c r="K90" s="7" t="s">
        <v>300</v>
      </c>
      <c r="L90" s="7">
        <v>1</v>
      </c>
      <c r="M90" s="7">
        <v>1</v>
      </c>
      <c r="N90" s="7" t="s">
        <v>80</v>
      </c>
      <c r="O90" s="7" t="s">
        <v>225</v>
      </c>
      <c r="P90" s="7" t="s">
        <v>555</v>
      </c>
      <c r="Q90" s="7"/>
      <c r="R90" s="10" t="s">
        <v>155</v>
      </c>
      <c r="S90" s="11" t="s">
        <v>19</v>
      </c>
      <c r="T90" s="7"/>
      <c r="U90" s="10" t="s">
        <v>19</v>
      </c>
      <c r="V90" s="10" t="s">
        <v>155</v>
      </c>
      <c r="W90" s="11" t="s">
        <v>140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301</v>
      </c>
      <c r="AD90" t="s">
        <v>6</v>
      </c>
      <c r="AE90" t="s">
        <v>302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560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561</v>
      </c>
      <c r="H91" s="7" t="s">
        <v>562</v>
      </c>
      <c r="I91" s="7" t="s">
        <v>76</v>
      </c>
      <c r="J91" s="7" t="s">
        <v>2</v>
      </c>
      <c r="K91" s="7" t="s">
        <v>563</v>
      </c>
      <c r="L91" s="7">
        <v>1</v>
      </c>
      <c r="M91" s="7">
        <v>1</v>
      </c>
      <c r="N91" s="7" t="s">
        <v>80</v>
      </c>
      <c r="O91" s="7" t="s">
        <v>225</v>
      </c>
      <c r="P91" s="7" t="s">
        <v>555</v>
      </c>
      <c r="Q91" s="7"/>
      <c r="R91" s="10" t="s">
        <v>564</v>
      </c>
      <c r="S91" s="11" t="s">
        <v>19</v>
      </c>
      <c r="T91" s="7"/>
      <c r="U91" s="10" t="s">
        <v>19</v>
      </c>
      <c r="V91" s="10" t="s">
        <v>564</v>
      </c>
      <c r="W91" s="11" t="s">
        <v>185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246</v>
      </c>
      <c r="AD91" t="s">
        <v>6</v>
      </c>
      <c r="AE91" t="s">
        <v>565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566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236</v>
      </c>
      <c r="H92" s="7" t="s">
        <v>237</v>
      </c>
      <c r="I92" s="7" t="s">
        <v>76</v>
      </c>
      <c r="J92" s="7" t="s">
        <v>2</v>
      </c>
      <c r="K92" s="7" t="s">
        <v>567</v>
      </c>
      <c r="L92" s="7">
        <v>1</v>
      </c>
      <c r="M92" s="7">
        <v>1</v>
      </c>
      <c r="N92" s="7" t="s">
        <v>225</v>
      </c>
      <c r="O92" s="7" t="s">
        <v>225</v>
      </c>
      <c r="P92" s="7" t="s">
        <v>555</v>
      </c>
      <c r="Q92" s="7"/>
      <c r="R92" s="10" t="s">
        <v>239</v>
      </c>
      <c r="S92" s="11" t="s">
        <v>19</v>
      </c>
      <c r="T92" s="7"/>
      <c r="U92" s="10" t="s">
        <v>19</v>
      </c>
      <c r="V92" s="10" t="s">
        <v>239</v>
      </c>
      <c r="W92" s="11" t="s">
        <v>240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241</v>
      </c>
      <c r="AD92" t="s">
        <v>6</v>
      </c>
      <c r="AE92" t="s">
        <v>195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568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569</v>
      </c>
      <c r="H93" s="7" t="s">
        <v>570</v>
      </c>
      <c r="I93" s="7" t="s">
        <v>76</v>
      </c>
      <c r="J93" s="7" t="s">
        <v>2</v>
      </c>
      <c r="K93" s="7" t="s">
        <v>571</v>
      </c>
      <c r="L93" s="7">
        <v>1</v>
      </c>
      <c r="M93" s="7">
        <v>1</v>
      </c>
      <c r="N93" s="7" t="s">
        <v>225</v>
      </c>
      <c r="O93" s="7" t="s">
        <v>225</v>
      </c>
      <c r="P93" s="7" t="s">
        <v>555</v>
      </c>
      <c r="Q93" s="7"/>
      <c r="R93" s="10" t="s">
        <v>141</v>
      </c>
      <c r="S93" s="11" t="s">
        <v>19</v>
      </c>
      <c r="T93" s="7"/>
      <c r="U93" s="10" t="s">
        <v>19</v>
      </c>
      <c r="V93" s="10" t="s">
        <v>141</v>
      </c>
      <c r="W93" s="11" t="s">
        <v>288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294</v>
      </c>
      <c r="AD93" t="s">
        <v>6</v>
      </c>
      <c r="AE93" t="s">
        <v>572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573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116</v>
      </c>
      <c r="H94" s="7" t="s">
        <v>117</v>
      </c>
      <c r="I94" s="7" t="s">
        <v>76</v>
      </c>
      <c r="J94" s="7" t="s">
        <v>2</v>
      </c>
      <c r="K94" s="7" t="s">
        <v>118</v>
      </c>
      <c r="L94" s="7">
        <v>1</v>
      </c>
      <c r="M94" s="7">
        <v>1</v>
      </c>
      <c r="N94" s="7" t="s">
        <v>225</v>
      </c>
      <c r="O94" s="7" t="s">
        <v>225</v>
      </c>
      <c r="P94" s="7" t="s">
        <v>555</v>
      </c>
      <c r="Q94" s="7"/>
      <c r="R94" s="10" t="s">
        <v>81</v>
      </c>
      <c r="S94" s="11" t="s">
        <v>19</v>
      </c>
      <c r="T94" s="7"/>
      <c r="U94" s="10" t="s">
        <v>19</v>
      </c>
      <c r="V94" s="10" t="s">
        <v>81</v>
      </c>
      <c r="W94" s="11" t="s">
        <v>82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83</v>
      </c>
      <c r="AD94" t="s">
        <v>6</v>
      </c>
      <c r="AE94" t="s">
        <v>109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574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575</v>
      </c>
      <c r="H95" s="7" t="s">
        <v>576</v>
      </c>
      <c r="I95" s="7" t="s">
        <v>76</v>
      </c>
      <c r="J95" s="7" t="s">
        <v>2</v>
      </c>
      <c r="K95" s="7" t="s">
        <v>577</v>
      </c>
      <c r="L95" s="7">
        <v>1</v>
      </c>
      <c r="M95" s="7">
        <v>1</v>
      </c>
      <c r="N95" s="7" t="s">
        <v>225</v>
      </c>
      <c r="O95" s="7" t="s">
        <v>225</v>
      </c>
      <c r="P95" s="7" t="s">
        <v>555</v>
      </c>
      <c r="Q95" s="7"/>
      <c r="R95" s="10" t="s">
        <v>307</v>
      </c>
      <c r="S95" s="11" t="s">
        <v>19</v>
      </c>
      <c r="T95" s="7"/>
      <c r="U95" s="10" t="s">
        <v>19</v>
      </c>
      <c r="V95" s="10" t="s">
        <v>307</v>
      </c>
      <c r="W95" s="11" t="s">
        <v>240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308</v>
      </c>
      <c r="AD95" t="s">
        <v>6</v>
      </c>
      <c r="AE95" t="s">
        <v>578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579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580</v>
      </c>
      <c r="H96" s="7" t="s">
        <v>581</v>
      </c>
      <c r="I96" s="7" t="s">
        <v>76</v>
      </c>
      <c r="J96" s="7" t="s">
        <v>2</v>
      </c>
      <c r="K96" s="7" t="s">
        <v>582</v>
      </c>
      <c r="L96" s="7">
        <v>1</v>
      </c>
      <c r="M96" s="7">
        <v>1</v>
      </c>
      <c r="N96" s="7" t="s">
        <v>225</v>
      </c>
      <c r="O96" s="7" t="s">
        <v>225</v>
      </c>
      <c r="P96" s="7" t="s">
        <v>555</v>
      </c>
      <c r="Q96" s="7"/>
      <c r="R96" s="10" t="s">
        <v>232</v>
      </c>
      <c r="S96" s="11" t="s">
        <v>19</v>
      </c>
      <c r="T96" s="7"/>
      <c r="U96" s="10" t="s">
        <v>19</v>
      </c>
      <c r="V96" s="10" t="s">
        <v>232</v>
      </c>
      <c r="W96" s="11" t="s">
        <v>82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176</v>
      </c>
      <c r="AD96" t="s">
        <v>6</v>
      </c>
      <c r="AE96" t="s">
        <v>93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583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584</v>
      </c>
      <c r="H97" s="7" t="s">
        <v>585</v>
      </c>
      <c r="I97" s="7" t="s">
        <v>76</v>
      </c>
      <c r="J97" s="7" t="s">
        <v>2</v>
      </c>
      <c r="K97" s="7" t="s">
        <v>586</v>
      </c>
      <c r="L97" s="7">
        <v>1</v>
      </c>
      <c r="M97" s="7">
        <v>1</v>
      </c>
      <c r="N97" s="7" t="s">
        <v>225</v>
      </c>
      <c r="O97" s="7" t="s">
        <v>225</v>
      </c>
      <c r="P97" s="7" t="s">
        <v>555</v>
      </c>
      <c r="Q97" s="7"/>
      <c r="R97" s="10" t="s">
        <v>451</v>
      </c>
      <c r="S97" s="11" t="s">
        <v>19</v>
      </c>
      <c r="T97" s="7"/>
      <c r="U97" s="10" t="s">
        <v>19</v>
      </c>
      <c r="V97" s="10" t="s">
        <v>451</v>
      </c>
      <c r="W97" s="11" t="s">
        <v>240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452</v>
      </c>
      <c r="AD97" t="s">
        <v>6</v>
      </c>
      <c r="AE97" t="s">
        <v>216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587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128</v>
      </c>
      <c r="H98" s="7" t="s">
        <v>129</v>
      </c>
      <c r="I98" s="7" t="s">
        <v>76</v>
      </c>
      <c r="J98" s="7" t="s">
        <v>2</v>
      </c>
      <c r="K98" s="7" t="s">
        <v>130</v>
      </c>
      <c r="L98" s="7">
        <v>1</v>
      </c>
      <c r="M98" s="7">
        <v>1</v>
      </c>
      <c r="N98" s="7" t="s">
        <v>225</v>
      </c>
      <c r="O98" s="7" t="s">
        <v>225</v>
      </c>
      <c r="P98" s="7" t="s">
        <v>555</v>
      </c>
      <c r="Q98" s="7"/>
      <c r="R98" s="10" t="s">
        <v>131</v>
      </c>
      <c r="S98" s="11" t="s">
        <v>19</v>
      </c>
      <c r="T98" s="7"/>
      <c r="U98" s="10" t="s">
        <v>19</v>
      </c>
      <c r="V98" s="10" t="s">
        <v>131</v>
      </c>
      <c r="W98" s="11" t="s">
        <v>132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133</v>
      </c>
      <c r="AD98" t="s">
        <v>6</v>
      </c>
      <c r="AE98" t="s">
        <v>134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588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589</v>
      </c>
      <c r="H99" s="7" t="s">
        <v>590</v>
      </c>
      <c r="I99" s="7" t="s">
        <v>76</v>
      </c>
      <c r="J99" s="7" t="s">
        <v>2</v>
      </c>
      <c r="K99" s="7" t="s">
        <v>591</v>
      </c>
      <c r="L99" s="7">
        <v>1</v>
      </c>
      <c r="M99" s="7">
        <v>1</v>
      </c>
      <c r="N99" s="7" t="s">
        <v>225</v>
      </c>
      <c r="O99" s="7" t="s">
        <v>225</v>
      </c>
      <c r="P99" s="7" t="s">
        <v>555</v>
      </c>
      <c r="Q99" s="7"/>
      <c r="R99" s="10" t="s">
        <v>544</v>
      </c>
      <c r="S99" s="11" t="s">
        <v>19</v>
      </c>
      <c r="T99" s="7"/>
      <c r="U99" s="10" t="s">
        <v>19</v>
      </c>
      <c r="V99" s="10" t="s">
        <v>544</v>
      </c>
      <c r="W99" s="11" t="s">
        <v>147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592</v>
      </c>
      <c r="AD99" t="s">
        <v>6</v>
      </c>
      <c r="AE99" t="s">
        <v>261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593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416</v>
      </c>
      <c r="H100" s="7" t="s">
        <v>417</v>
      </c>
      <c r="I100" s="7" t="s">
        <v>76</v>
      </c>
      <c r="J100" s="7" t="s">
        <v>2</v>
      </c>
      <c r="K100" s="7" t="s">
        <v>594</v>
      </c>
      <c r="L100" s="7">
        <v>1</v>
      </c>
      <c r="M100" s="7">
        <v>1</v>
      </c>
      <c r="N100" s="7" t="s">
        <v>225</v>
      </c>
      <c r="O100" s="7" t="s">
        <v>225</v>
      </c>
      <c r="P100" s="7" t="s">
        <v>555</v>
      </c>
      <c r="Q100" s="7"/>
      <c r="R100" s="10" t="s">
        <v>313</v>
      </c>
      <c r="S100" s="11" t="s">
        <v>19</v>
      </c>
      <c r="T100" s="7"/>
      <c r="U100" s="10" t="s">
        <v>19</v>
      </c>
      <c r="V100" s="10" t="s">
        <v>313</v>
      </c>
      <c r="W100" s="11" t="s">
        <v>177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314</v>
      </c>
      <c r="AD100" t="s">
        <v>6</v>
      </c>
      <c r="AE100" t="s">
        <v>195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595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596</v>
      </c>
      <c r="H101" s="7" t="s">
        <v>597</v>
      </c>
      <c r="I101" s="7" t="s">
        <v>76</v>
      </c>
      <c r="J101" s="7" t="s">
        <v>2</v>
      </c>
      <c r="K101" s="7" t="s">
        <v>598</v>
      </c>
      <c r="L101" s="7">
        <v>1</v>
      </c>
      <c r="M101" s="7">
        <v>1</v>
      </c>
      <c r="N101" s="7" t="s">
        <v>225</v>
      </c>
      <c r="O101" s="7" t="s">
        <v>225</v>
      </c>
      <c r="P101" s="7" t="s">
        <v>555</v>
      </c>
      <c r="Q101" s="7"/>
      <c r="R101" s="10" t="s">
        <v>184</v>
      </c>
      <c r="S101" s="11" t="s">
        <v>19</v>
      </c>
      <c r="T101" s="7"/>
      <c r="U101" s="10" t="s">
        <v>19</v>
      </c>
      <c r="V101" s="10" t="s">
        <v>184</v>
      </c>
      <c r="W101" s="11" t="s">
        <v>185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186</v>
      </c>
      <c r="AD101" t="s">
        <v>6</v>
      </c>
      <c r="AE101" t="s">
        <v>289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599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600</v>
      </c>
      <c r="H102" s="7" t="s">
        <v>601</v>
      </c>
      <c r="I102" s="7" t="s">
        <v>76</v>
      </c>
      <c r="J102" s="7" t="s">
        <v>2</v>
      </c>
      <c r="K102" s="7" t="s">
        <v>602</v>
      </c>
      <c r="L102" s="7">
        <v>1</v>
      </c>
      <c r="M102" s="7">
        <v>1</v>
      </c>
      <c r="N102" s="7" t="s">
        <v>225</v>
      </c>
      <c r="O102" s="7" t="s">
        <v>225</v>
      </c>
      <c r="P102" s="7" t="s">
        <v>555</v>
      </c>
      <c r="Q102" s="7"/>
      <c r="R102" s="10" t="s">
        <v>603</v>
      </c>
      <c r="S102" s="11" t="s">
        <v>19</v>
      </c>
      <c r="T102" s="7"/>
      <c r="U102" s="10" t="s">
        <v>19</v>
      </c>
      <c r="V102" s="10" t="s">
        <v>603</v>
      </c>
      <c r="W102" s="11" t="s">
        <v>99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604</v>
      </c>
      <c r="AD102" t="s">
        <v>6</v>
      </c>
      <c r="AE102" t="s">
        <v>424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605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181</v>
      </c>
      <c r="H103" s="7" t="s">
        <v>182</v>
      </c>
      <c r="I103" s="7" t="s">
        <v>76</v>
      </c>
      <c r="J103" s="7" t="s">
        <v>2</v>
      </c>
      <c r="K103" s="7" t="s">
        <v>606</v>
      </c>
      <c r="L103" s="7">
        <v>1</v>
      </c>
      <c r="M103" s="7">
        <v>1</v>
      </c>
      <c r="N103" s="7" t="s">
        <v>225</v>
      </c>
      <c r="O103" s="7" t="s">
        <v>225</v>
      </c>
      <c r="P103" s="7" t="s">
        <v>555</v>
      </c>
      <c r="Q103" s="7"/>
      <c r="R103" s="10" t="s">
        <v>184</v>
      </c>
      <c r="S103" s="11" t="s">
        <v>19</v>
      </c>
      <c r="T103" s="7"/>
      <c r="U103" s="10" t="s">
        <v>19</v>
      </c>
      <c r="V103" s="10" t="s">
        <v>184</v>
      </c>
      <c r="W103" s="11" t="s">
        <v>185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186</v>
      </c>
      <c r="AD103" t="s">
        <v>6</v>
      </c>
      <c r="AE103" t="s">
        <v>187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607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356</v>
      </c>
      <c r="H104" s="7" t="s">
        <v>357</v>
      </c>
      <c r="I104" s="7" t="s">
        <v>76</v>
      </c>
      <c r="J104" s="7" t="s">
        <v>2</v>
      </c>
      <c r="K104" s="7" t="s">
        <v>608</v>
      </c>
      <c r="L104" s="7">
        <v>1</v>
      </c>
      <c r="M104" s="7">
        <v>1</v>
      </c>
      <c r="N104" s="7" t="s">
        <v>225</v>
      </c>
      <c r="O104" s="7" t="s">
        <v>225</v>
      </c>
      <c r="P104" s="7" t="s">
        <v>555</v>
      </c>
      <c r="Q104" s="7"/>
      <c r="R104" s="10" t="s">
        <v>313</v>
      </c>
      <c r="S104" s="11" t="s">
        <v>19</v>
      </c>
      <c r="T104" s="7"/>
      <c r="U104" s="10" t="s">
        <v>19</v>
      </c>
      <c r="V104" s="10" t="s">
        <v>313</v>
      </c>
      <c r="W104" s="11" t="s">
        <v>177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314</v>
      </c>
      <c r="AD104" t="s">
        <v>6</v>
      </c>
      <c r="AE104" t="s">
        <v>609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610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236</v>
      </c>
      <c r="H105" s="7" t="s">
        <v>237</v>
      </c>
      <c r="I105" s="7" t="s">
        <v>76</v>
      </c>
      <c r="J105" s="7" t="s">
        <v>2</v>
      </c>
      <c r="K105" s="7" t="s">
        <v>611</v>
      </c>
      <c r="L105" s="7">
        <v>1</v>
      </c>
      <c r="M105" s="7">
        <v>1</v>
      </c>
      <c r="N105" s="7" t="s">
        <v>225</v>
      </c>
      <c r="O105" s="7" t="s">
        <v>225</v>
      </c>
      <c r="P105" s="7" t="s">
        <v>555</v>
      </c>
      <c r="Q105" s="7"/>
      <c r="R105" s="10" t="s">
        <v>239</v>
      </c>
      <c r="S105" s="11" t="s">
        <v>19</v>
      </c>
      <c r="T105" s="7"/>
      <c r="U105" s="10" t="s">
        <v>19</v>
      </c>
      <c r="V105" s="10" t="s">
        <v>239</v>
      </c>
      <c r="W105" s="11" t="s">
        <v>240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241</v>
      </c>
      <c r="AD105" t="s">
        <v>6</v>
      </c>
      <c r="AE105" t="s">
        <v>195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612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613</v>
      </c>
      <c r="H106" s="7" t="s">
        <v>614</v>
      </c>
      <c r="I106" s="7" t="s">
        <v>76</v>
      </c>
      <c r="J106" s="7" t="s">
        <v>2</v>
      </c>
      <c r="K106" s="7" t="s">
        <v>615</v>
      </c>
      <c r="L106" s="7">
        <v>1</v>
      </c>
      <c r="M106" s="7">
        <v>1</v>
      </c>
      <c r="N106" s="7" t="s">
        <v>225</v>
      </c>
      <c r="O106" s="7" t="s">
        <v>225</v>
      </c>
      <c r="P106" s="7" t="s">
        <v>555</v>
      </c>
      <c r="Q106" s="7"/>
      <c r="R106" s="10" t="s">
        <v>379</v>
      </c>
      <c r="S106" s="11" t="s">
        <v>19</v>
      </c>
      <c r="T106" s="7"/>
      <c r="U106" s="10" t="s">
        <v>19</v>
      </c>
      <c r="V106" s="10" t="s">
        <v>379</v>
      </c>
      <c r="W106" s="11" t="s">
        <v>177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616</v>
      </c>
      <c r="AD106" t="s">
        <v>6</v>
      </c>
      <c r="AE106" t="s">
        <v>84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617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618</v>
      </c>
      <c r="H107" s="7" t="s">
        <v>619</v>
      </c>
      <c r="I107" s="7" t="s">
        <v>76</v>
      </c>
      <c r="J107" s="7" t="s">
        <v>2</v>
      </c>
      <c r="K107" s="7" t="s">
        <v>620</v>
      </c>
      <c r="L107" s="7">
        <v>1</v>
      </c>
      <c r="M107" s="7">
        <v>1</v>
      </c>
      <c r="N107" s="7" t="s">
        <v>225</v>
      </c>
      <c r="O107" s="7" t="s">
        <v>225</v>
      </c>
      <c r="P107" s="7" t="s">
        <v>555</v>
      </c>
      <c r="Q107" s="7"/>
      <c r="R107" s="10" t="s">
        <v>83</v>
      </c>
      <c r="S107" s="11" t="s">
        <v>19</v>
      </c>
      <c r="T107" s="7"/>
      <c r="U107" s="10" t="s">
        <v>19</v>
      </c>
      <c r="V107" s="10" t="s">
        <v>83</v>
      </c>
      <c r="W107" s="11" t="s">
        <v>132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363</v>
      </c>
      <c r="AD107" t="s">
        <v>6</v>
      </c>
      <c r="AE107" t="s">
        <v>195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621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622</v>
      </c>
      <c r="H108" s="7" t="s">
        <v>623</v>
      </c>
      <c r="I108" s="7" t="s">
        <v>76</v>
      </c>
      <c r="J108" s="7" t="s">
        <v>2</v>
      </c>
      <c r="K108" s="7" t="s">
        <v>624</v>
      </c>
      <c r="L108" s="7">
        <v>1</v>
      </c>
      <c r="M108" s="7">
        <v>1</v>
      </c>
      <c r="N108" s="7" t="s">
        <v>225</v>
      </c>
      <c r="O108" s="7" t="s">
        <v>225</v>
      </c>
      <c r="P108" s="7" t="s">
        <v>555</v>
      </c>
      <c r="Q108" s="7"/>
      <c r="R108" s="10" t="s">
        <v>326</v>
      </c>
      <c r="S108" s="11" t="s">
        <v>19</v>
      </c>
      <c r="T108" s="7"/>
      <c r="U108" s="10" t="s">
        <v>19</v>
      </c>
      <c r="V108" s="10" t="s">
        <v>326</v>
      </c>
      <c r="W108" s="11" t="s">
        <v>140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625</v>
      </c>
      <c r="AD108" t="s">
        <v>6</v>
      </c>
      <c r="AE108" t="s">
        <v>84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626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627</v>
      </c>
      <c r="H109" s="7" t="s">
        <v>628</v>
      </c>
      <c r="I109" s="7" t="s">
        <v>76</v>
      </c>
      <c r="J109" s="7" t="s">
        <v>2</v>
      </c>
      <c r="K109" s="7" t="s">
        <v>629</v>
      </c>
      <c r="L109" s="7">
        <v>1</v>
      </c>
      <c r="M109" s="7">
        <v>1</v>
      </c>
      <c r="N109" s="7" t="s">
        <v>225</v>
      </c>
      <c r="O109" s="7" t="s">
        <v>225</v>
      </c>
      <c r="P109" s="7" t="s">
        <v>555</v>
      </c>
      <c r="Q109" s="7"/>
      <c r="R109" s="10" t="s">
        <v>630</v>
      </c>
      <c r="S109" s="11" t="s">
        <v>19</v>
      </c>
      <c r="T109" s="7"/>
      <c r="U109" s="10" t="s">
        <v>19</v>
      </c>
      <c r="V109" s="10" t="s">
        <v>630</v>
      </c>
      <c r="W109" s="11" t="s">
        <v>543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631</v>
      </c>
      <c r="AD109" t="s">
        <v>6</v>
      </c>
      <c r="AE109" t="s">
        <v>632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633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263</v>
      </c>
      <c r="H110" s="7" t="s">
        <v>264</v>
      </c>
      <c r="I110" s="7" t="s">
        <v>76</v>
      </c>
      <c r="J110" s="7" t="s">
        <v>2</v>
      </c>
      <c r="K110" s="7" t="s">
        <v>634</v>
      </c>
      <c r="L110" s="7">
        <v>1</v>
      </c>
      <c r="M110" s="7">
        <v>1</v>
      </c>
      <c r="N110" s="7" t="s">
        <v>225</v>
      </c>
      <c r="O110" s="7" t="s">
        <v>225</v>
      </c>
      <c r="P110" s="7" t="s">
        <v>555</v>
      </c>
      <c r="Q110" s="7"/>
      <c r="R110" s="10" t="s">
        <v>266</v>
      </c>
      <c r="S110" s="11" t="s">
        <v>19</v>
      </c>
      <c r="T110" s="7"/>
      <c r="U110" s="10" t="s">
        <v>19</v>
      </c>
      <c r="V110" s="10" t="s">
        <v>266</v>
      </c>
      <c r="W110" s="11" t="s">
        <v>91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139</v>
      </c>
      <c r="AD110" t="s">
        <v>6</v>
      </c>
      <c r="AE110" t="s">
        <v>195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635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636</v>
      </c>
      <c r="H111" s="7" t="s">
        <v>637</v>
      </c>
      <c r="I111" s="7" t="s">
        <v>76</v>
      </c>
      <c r="J111" s="7" t="s">
        <v>2</v>
      </c>
      <c r="K111" s="7" t="s">
        <v>638</v>
      </c>
      <c r="L111" s="7">
        <v>1</v>
      </c>
      <c r="M111" s="7">
        <v>1</v>
      </c>
      <c r="N111" s="7" t="s">
        <v>225</v>
      </c>
      <c r="O111" s="7" t="s">
        <v>225</v>
      </c>
      <c r="P111" s="7" t="s">
        <v>555</v>
      </c>
      <c r="Q111" s="7"/>
      <c r="R111" s="10" t="s">
        <v>154</v>
      </c>
      <c r="S111" s="11" t="s">
        <v>19</v>
      </c>
      <c r="T111" s="7"/>
      <c r="U111" s="10" t="s">
        <v>19</v>
      </c>
      <c r="V111" s="10" t="s">
        <v>154</v>
      </c>
      <c r="W111" s="11" t="s">
        <v>91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155</v>
      </c>
      <c r="AD111" t="s">
        <v>6</v>
      </c>
      <c r="AE111" t="s">
        <v>195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639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640</v>
      </c>
      <c r="H112" s="7" t="s">
        <v>641</v>
      </c>
      <c r="I112" s="7" t="s">
        <v>76</v>
      </c>
      <c r="J112" s="7" t="s">
        <v>2</v>
      </c>
      <c r="K112" s="7" t="s">
        <v>642</v>
      </c>
      <c r="L112" s="7">
        <v>1</v>
      </c>
      <c r="M112" s="7">
        <v>1</v>
      </c>
      <c r="N112" s="7" t="s">
        <v>225</v>
      </c>
      <c r="O112" s="7" t="s">
        <v>225</v>
      </c>
      <c r="P112" s="7" t="s">
        <v>555</v>
      </c>
      <c r="Q112" s="7"/>
      <c r="R112" s="10" t="s">
        <v>81</v>
      </c>
      <c r="S112" s="11" t="s">
        <v>19</v>
      </c>
      <c r="T112" s="7"/>
      <c r="U112" s="10" t="s">
        <v>19</v>
      </c>
      <c r="V112" s="10" t="s">
        <v>81</v>
      </c>
      <c r="W112" s="11" t="s">
        <v>82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83</v>
      </c>
      <c r="AD112" t="s">
        <v>6</v>
      </c>
      <c r="AE112" t="s">
        <v>643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644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645</v>
      </c>
      <c r="H113" s="7" t="s">
        <v>646</v>
      </c>
      <c r="I113" s="7" t="s">
        <v>76</v>
      </c>
      <c r="J113" s="7" t="s">
        <v>2</v>
      </c>
      <c r="K113" s="7" t="s">
        <v>647</v>
      </c>
      <c r="L113" s="7">
        <v>1</v>
      </c>
      <c r="M113" s="7">
        <v>1</v>
      </c>
      <c r="N113" s="7" t="s">
        <v>225</v>
      </c>
      <c r="O113" s="7" t="s">
        <v>225</v>
      </c>
      <c r="P113" s="7" t="s">
        <v>555</v>
      </c>
      <c r="Q113" s="7"/>
      <c r="R113" s="10" t="s">
        <v>154</v>
      </c>
      <c r="S113" s="11" t="s">
        <v>19</v>
      </c>
      <c r="T113" s="7"/>
      <c r="U113" s="10" t="s">
        <v>19</v>
      </c>
      <c r="V113" s="10" t="s">
        <v>154</v>
      </c>
      <c r="W113" s="11" t="s">
        <v>91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155</v>
      </c>
      <c r="AD113" t="s">
        <v>6</v>
      </c>
      <c r="AE113" t="s">
        <v>648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649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650</v>
      </c>
      <c r="H114" s="7" t="s">
        <v>651</v>
      </c>
      <c r="I114" s="7" t="s">
        <v>76</v>
      </c>
      <c r="J114" s="7" t="s">
        <v>2</v>
      </c>
      <c r="K114" s="7" t="s">
        <v>652</v>
      </c>
      <c r="L114" s="7">
        <v>1</v>
      </c>
      <c r="M114" s="7">
        <v>1</v>
      </c>
      <c r="N114" s="7" t="s">
        <v>225</v>
      </c>
      <c r="O114" s="7" t="s">
        <v>225</v>
      </c>
      <c r="P114" s="7" t="s">
        <v>555</v>
      </c>
      <c r="Q114" s="7"/>
      <c r="R114" s="10" t="s">
        <v>653</v>
      </c>
      <c r="S114" s="11" t="s">
        <v>19</v>
      </c>
      <c r="T114" s="7"/>
      <c r="U114" s="10" t="s">
        <v>19</v>
      </c>
      <c r="V114" s="10" t="s">
        <v>653</v>
      </c>
      <c r="W114" s="11" t="s">
        <v>654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655</v>
      </c>
      <c r="AD114" t="s">
        <v>6</v>
      </c>
      <c r="AE114" t="s">
        <v>109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656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657</v>
      </c>
      <c r="H115" s="7" t="s">
        <v>658</v>
      </c>
      <c r="I115" s="7" t="s">
        <v>76</v>
      </c>
      <c r="J115" s="7" t="s">
        <v>2</v>
      </c>
      <c r="K115" s="7" t="s">
        <v>659</v>
      </c>
      <c r="L115" s="7">
        <v>1</v>
      </c>
      <c r="M115" s="7">
        <v>1</v>
      </c>
      <c r="N115" s="7" t="s">
        <v>225</v>
      </c>
      <c r="O115" s="7" t="s">
        <v>225</v>
      </c>
      <c r="P115" s="7" t="s">
        <v>555</v>
      </c>
      <c r="Q115" s="7"/>
      <c r="R115" s="10" t="s">
        <v>125</v>
      </c>
      <c r="S115" s="11" t="s">
        <v>19</v>
      </c>
      <c r="T115" s="7"/>
      <c r="U115" s="10" t="s">
        <v>19</v>
      </c>
      <c r="V115" s="10" t="s">
        <v>125</v>
      </c>
      <c r="W115" s="11" t="s">
        <v>185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346</v>
      </c>
      <c r="AD115" t="s">
        <v>6</v>
      </c>
      <c r="AE115" t="s">
        <v>660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661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662</v>
      </c>
      <c r="H116" s="7" t="s">
        <v>663</v>
      </c>
      <c r="I116" s="7" t="s">
        <v>76</v>
      </c>
      <c r="J116" s="7" t="s">
        <v>2</v>
      </c>
      <c r="K116" s="7" t="s">
        <v>664</v>
      </c>
      <c r="L116" s="7">
        <v>1</v>
      </c>
      <c r="M116" s="7">
        <v>1</v>
      </c>
      <c r="N116" s="7" t="s">
        <v>225</v>
      </c>
      <c r="O116" s="7" t="s">
        <v>225</v>
      </c>
      <c r="P116" s="7" t="s">
        <v>555</v>
      </c>
      <c r="Q116" s="7"/>
      <c r="R116" s="10" t="s">
        <v>665</v>
      </c>
      <c r="S116" s="11" t="s">
        <v>19</v>
      </c>
      <c r="T116" s="7"/>
      <c r="U116" s="10" t="s">
        <v>19</v>
      </c>
      <c r="V116" s="10" t="s">
        <v>665</v>
      </c>
      <c r="W116" s="11" t="s">
        <v>543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666</v>
      </c>
      <c r="AD116" t="s">
        <v>6</v>
      </c>
      <c r="AE116" t="s">
        <v>507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667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263</v>
      </c>
      <c r="H117" s="7" t="s">
        <v>264</v>
      </c>
      <c r="I117" s="7" t="s">
        <v>76</v>
      </c>
      <c r="J117" s="7" t="s">
        <v>2</v>
      </c>
      <c r="K117" s="7" t="s">
        <v>265</v>
      </c>
      <c r="L117" s="7">
        <v>1</v>
      </c>
      <c r="M117" s="7">
        <v>1</v>
      </c>
      <c r="N117" s="7" t="s">
        <v>225</v>
      </c>
      <c r="O117" s="7" t="s">
        <v>225</v>
      </c>
      <c r="P117" s="7" t="s">
        <v>555</v>
      </c>
      <c r="Q117" s="7"/>
      <c r="R117" s="10" t="s">
        <v>266</v>
      </c>
      <c r="S117" s="11" t="s">
        <v>19</v>
      </c>
      <c r="T117" s="7"/>
      <c r="U117" s="10" t="s">
        <v>19</v>
      </c>
      <c r="V117" s="10" t="s">
        <v>266</v>
      </c>
      <c r="W117" s="11" t="s">
        <v>91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139</v>
      </c>
      <c r="AD117" t="s">
        <v>6</v>
      </c>
      <c r="AE117" t="s">
        <v>195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668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669</v>
      </c>
      <c r="H118" s="7" t="s">
        <v>670</v>
      </c>
      <c r="I118" s="7" t="s">
        <v>76</v>
      </c>
      <c r="J118" s="7" t="s">
        <v>2</v>
      </c>
      <c r="K118" s="7" t="s">
        <v>671</v>
      </c>
      <c r="L118" s="7">
        <v>1</v>
      </c>
      <c r="M118" s="7">
        <v>1</v>
      </c>
      <c r="N118" s="7" t="s">
        <v>225</v>
      </c>
      <c r="O118" s="7" t="s">
        <v>225</v>
      </c>
      <c r="P118" s="7" t="s">
        <v>555</v>
      </c>
      <c r="Q118" s="7"/>
      <c r="R118" s="10" t="s">
        <v>474</v>
      </c>
      <c r="S118" s="11" t="s">
        <v>19</v>
      </c>
      <c r="T118" s="7"/>
      <c r="U118" s="10" t="s">
        <v>19</v>
      </c>
      <c r="V118" s="10" t="s">
        <v>474</v>
      </c>
      <c r="W118" s="11" t="s">
        <v>227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475</v>
      </c>
      <c r="AD118" t="s">
        <v>6</v>
      </c>
      <c r="AE118" t="s">
        <v>672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673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674</v>
      </c>
      <c r="H119" s="7" t="s">
        <v>675</v>
      </c>
      <c r="I119" s="7" t="s">
        <v>76</v>
      </c>
      <c r="J119" s="7" t="s">
        <v>2</v>
      </c>
      <c r="K119" s="7" t="s">
        <v>676</v>
      </c>
      <c r="L119" s="7">
        <v>1</v>
      </c>
      <c r="M119" s="7">
        <v>1</v>
      </c>
      <c r="N119" s="7" t="s">
        <v>225</v>
      </c>
      <c r="O119" s="7" t="s">
        <v>225</v>
      </c>
      <c r="P119" s="7" t="s">
        <v>555</v>
      </c>
      <c r="Q119" s="7"/>
      <c r="R119" s="10" t="s">
        <v>363</v>
      </c>
      <c r="S119" s="11" t="s">
        <v>19</v>
      </c>
      <c r="T119" s="7"/>
      <c r="U119" s="10" t="s">
        <v>19</v>
      </c>
      <c r="V119" s="10" t="s">
        <v>363</v>
      </c>
      <c r="W119" s="11" t="s">
        <v>107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677</v>
      </c>
      <c r="AD119" t="s">
        <v>6</v>
      </c>
      <c r="AE119" t="s">
        <v>261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678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679</v>
      </c>
      <c r="H120" s="7" t="s">
        <v>680</v>
      </c>
      <c r="I120" s="7" t="s">
        <v>76</v>
      </c>
      <c r="J120" s="7" t="s">
        <v>2</v>
      </c>
      <c r="K120" s="7" t="s">
        <v>681</v>
      </c>
      <c r="L120" s="7">
        <v>1</v>
      </c>
      <c r="M120" s="7">
        <v>1</v>
      </c>
      <c r="N120" s="7" t="s">
        <v>225</v>
      </c>
      <c r="O120" s="7" t="s">
        <v>225</v>
      </c>
      <c r="P120" s="7" t="s">
        <v>555</v>
      </c>
      <c r="Q120" s="7"/>
      <c r="R120" s="10" t="s">
        <v>125</v>
      </c>
      <c r="S120" s="11" t="s">
        <v>19</v>
      </c>
      <c r="T120" s="7"/>
      <c r="U120" s="10" t="s">
        <v>19</v>
      </c>
      <c r="V120" s="10" t="s">
        <v>125</v>
      </c>
      <c r="W120" s="11" t="s">
        <v>185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346</v>
      </c>
      <c r="AD120" t="s">
        <v>6</v>
      </c>
      <c r="AE120" t="s">
        <v>682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683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684</v>
      </c>
      <c r="H121" s="7" t="s">
        <v>685</v>
      </c>
      <c r="I121" s="7" t="s">
        <v>76</v>
      </c>
      <c r="J121" s="7" t="s">
        <v>2</v>
      </c>
      <c r="K121" s="7" t="s">
        <v>686</v>
      </c>
      <c r="L121" s="7">
        <v>1</v>
      </c>
      <c r="M121" s="7">
        <v>1</v>
      </c>
      <c r="N121" s="7" t="s">
        <v>225</v>
      </c>
      <c r="O121" s="7" t="s">
        <v>225</v>
      </c>
      <c r="P121" s="7" t="s">
        <v>555</v>
      </c>
      <c r="Q121" s="7"/>
      <c r="R121" s="10" t="s">
        <v>413</v>
      </c>
      <c r="S121" s="11" t="s">
        <v>19</v>
      </c>
      <c r="T121" s="7"/>
      <c r="U121" s="10" t="s">
        <v>19</v>
      </c>
      <c r="V121" s="10" t="s">
        <v>413</v>
      </c>
      <c r="W121" s="11" t="s">
        <v>107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414</v>
      </c>
      <c r="AD121" t="s">
        <v>6</v>
      </c>
      <c r="AE121" t="s">
        <v>424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687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688</v>
      </c>
      <c r="H122" s="7" t="s">
        <v>689</v>
      </c>
      <c r="I122" s="7" t="s">
        <v>76</v>
      </c>
      <c r="J122" s="7" t="s">
        <v>2</v>
      </c>
      <c r="K122" s="7" t="s">
        <v>690</v>
      </c>
      <c r="L122" s="7">
        <v>1</v>
      </c>
      <c r="M122" s="7">
        <v>1</v>
      </c>
      <c r="N122" s="7" t="s">
        <v>225</v>
      </c>
      <c r="O122" s="7" t="s">
        <v>225</v>
      </c>
      <c r="P122" s="7" t="s">
        <v>555</v>
      </c>
      <c r="Q122" s="7"/>
      <c r="R122" s="10" t="s">
        <v>363</v>
      </c>
      <c r="S122" s="11" t="s">
        <v>19</v>
      </c>
      <c r="T122" s="7"/>
      <c r="U122" s="10" t="s">
        <v>19</v>
      </c>
      <c r="V122" s="10" t="s">
        <v>363</v>
      </c>
      <c r="W122" s="11" t="s">
        <v>107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677</v>
      </c>
      <c r="AD122" t="s">
        <v>6</v>
      </c>
      <c r="AE122" t="s">
        <v>691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692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693</v>
      </c>
      <c r="H123" s="7" t="s">
        <v>694</v>
      </c>
      <c r="I123" s="7" t="s">
        <v>76</v>
      </c>
      <c r="J123" s="7" t="s">
        <v>2</v>
      </c>
      <c r="K123" s="7" t="s">
        <v>695</v>
      </c>
      <c r="L123" s="7">
        <v>1</v>
      </c>
      <c r="M123" s="7">
        <v>1</v>
      </c>
      <c r="N123" s="7" t="s">
        <v>225</v>
      </c>
      <c r="O123" s="7" t="s">
        <v>225</v>
      </c>
      <c r="P123" s="7" t="s">
        <v>555</v>
      </c>
      <c r="Q123" s="7"/>
      <c r="R123" s="10" t="s">
        <v>696</v>
      </c>
      <c r="S123" s="11" t="s">
        <v>19</v>
      </c>
      <c r="T123" s="7"/>
      <c r="U123" s="10" t="s">
        <v>19</v>
      </c>
      <c r="V123" s="10" t="s">
        <v>696</v>
      </c>
      <c r="W123" s="11" t="s">
        <v>140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512</v>
      </c>
      <c r="AD123" t="s">
        <v>6</v>
      </c>
      <c r="AE123" t="s">
        <v>697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698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699</v>
      </c>
      <c r="H124" s="7" t="s">
        <v>700</v>
      </c>
      <c r="I124" s="7" t="s">
        <v>76</v>
      </c>
      <c r="J124" s="7" t="s">
        <v>2</v>
      </c>
      <c r="K124" s="7" t="s">
        <v>701</v>
      </c>
      <c r="L124" s="7">
        <v>1</v>
      </c>
      <c r="M124" s="7">
        <v>1</v>
      </c>
      <c r="N124" s="7" t="s">
        <v>225</v>
      </c>
      <c r="O124" s="7" t="s">
        <v>225</v>
      </c>
      <c r="P124" s="7" t="s">
        <v>555</v>
      </c>
      <c r="Q124" s="7"/>
      <c r="R124" s="10" t="s">
        <v>702</v>
      </c>
      <c r="S124" s="11" t="s">
        <v>19</v>
      </c>
      <c r="T124" s="7"/>
      <c r="U124" s="10" t="s">
        <v>19</v>
      </c>
      <c r="V124" s="10" t="s">
        <v>702</v>
      </c>
      <c r="W124" s="11" t="s">
        <v>543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703</v>
      </c>
      <c r="AD124" t="s">
        <v>6</v>
      </c>
      <c r="AE124" t="s">
        <v>704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705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706</v>
      </c>
      <c r="H125" s="7" t="s">
        <v>707</v>
      </c>
      <c r="I125" s="7" t="s">
        <v>76</v>
      </c>
      <c r="J125" s="7" t="s">
        <v>2</v>
      </c>
      <c r="K125" s="7" t="s">
        <v>708</v>
      </c>
      <c r="L125" s="7">
        <v>1</v>
      </c>
      <c r="M125" s="7">
        <v>1</v>
      </c>
      <c r="N125" s="7" t="s">
        <v>225</v>
      </c>
      <c r="O125" s="7" t="s">
        <v>225</v>
      </c>
      <c r="P125" s="7" t="s">
        <v>555</v>
      </c>
      <c r="Q125" s="7"/>
      <c r="R125" s="10" t="s">
        <v>90</v>
      </c>
      <c r="S125" s="11" t="s">
        <v>19</v>
      </c>
      <c r="T125" s="7"/>
      <c r="U125" s="10" t="s">
        <v>19</v>
      </c>
      <c r="V125" s="10" t="s">
        <v>90</v>
      </c>
      <c r="W125" s="11" t="s">
        <v>91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92</v>
      </c>
      <c r="AD125" t="s">
        <v>6</v>
      </c>
      <c r="AE125" t="s">
        <v>419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709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710</v>
      </c>
      <c r="H126" s="7" t="s">
        <v>711</v>
      </c>
      <c r="I126" s="7" t="s">
        <v>76</v>
      </c>
      <c r="J126" s="7" t="s">
        <v>2</v>
      </c>
      <c r="K126" s="7" t="s">
        <v>712</v>
      </c>
      <c r="L126" s="7">
        <v>1</v>
      </c>
      <c r="M126" s="7">
        <v>1</v>
      </c>
      <c r="N126" s="7" t="s">
        <v>225</v>
      </c>
      <c r="O126" s="7" t="s">
        <v>225</v>
      </c>
      <c r="P126" s="7" t="s">
        <v>555</v>
      </c>
      <c r="Q126" s="7"/>
      <c r="R126" s="10" t="s">
        <v>92</v>
      </c>
      <c r="S126" s="11" t="s">
        <v>19</v>
      </c>
      <c r="T126" s="7"/>
      <c r="U126" s="10" t="s">
        <v>19</v>
      </c>
      <c r="V126" s="10" t="s">
        <v>92</v>
      </c>
      <c r="W126" s="11" t="s">
        <v>140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287</v>
      </c>
      <c r="AD126" t="s">
        <v>6</v>
      </c>
      <c r="AE126" t="s">
        <v>93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713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714</v>
      </c>
      <c r="H127" s="7" t="s">
        <v>715</v>
      </c>
      <c r="I127" s="7" t="s">
        <v>76</v>
      </c>
      <c r="J127" s="7" t="s">
        <v>2</v>
      </c>
      <c r="K127" s="7" t="s">
        <v>716</v>
      </c>
      <c r="L127" s="7">
        <v>1</v>
      </c>
      <c r="M127" s="7">
        <v>1</v>
      </c>
      <c r="N127" s="7" t="s">
        <v>225</v>
      </c>
      <c r="O127" s="7" t="s">
        <v>225</v>
      </c>
      <c r="P127" s="7" t="s">
        <v>555</v>
      </c>
      <c r="Q127" s="7"/>
      <c r="R127" s="10" t="s">
        <v>81</v>
      </c>
      <c r="S127" s="11" t="s">
        <v>19</v>
      </c>
      <c r="T127" s="7"/>
      <c r="U127" s="10" t="s">
        <v>19</v>
      </c>
      <c r="V127" s="10" t="s">
        <v>81</v>
      </c>
      <c r="W127" s="11" t="s">
        <v>82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83</v>
      </c>
      <c r="AD127" t="s">
        <v>6</v>
      </c>
      <c r="AE127" t="s">
        <v>717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718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719</v>
      </c>
      <c r="H128" s="7" t="s">
        <v>720</v>
      </c>
      <c r="I128" s="7" t="s">
        <v>76</v>
      </c>
      <c r="J128" s="7" t="s">
        <v>2</v>
      </c>
      <c r="K128" s="7" t="s">
        <v>721</v>
      </c>
      <c r="L128" s="7">
        <v>1</v>
      </c>
      <c r="M128" s="7">
        <v>1</v>
      </c>
      <c r="N128" s="7" t="s">
        <v>225</v>
      </c>
      <c r="O128" s="7" t="s">
        <v>225</v>
      </c>
      <c r="P128" s="7" t="s">
        <v>555</v>
      </c>
      <c r="Q128" s="7"/>
      <c r="R128" s="10" t="s">
        <v>83</v>
      </c>
      <c r="S128" s="11" t="s">
        <v>19</v>
      </c>
      <c r="T128" s="7"/>
      <c r="U128" s="10" t="s">
        <v>19</v>
      </c>
      <c r="V128" s="10" t="s">
        <v>83</v>
      </c>
      <c r="W128" s="11" t="s">
        <v>132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363</v>
      </c>
      <c r="AD128" t="s">
        <v>6</v>
      </c>
      <c r="AE128" t="s">
        <v>722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723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401</v>
      </c>
      <c r="H129" s="7" t="s">
        <v>402</v>
      </c>
      <c r="I129" s="7" t="s">
        <v>76</v>
      </c>
      <c r="J129" s="7" t="s">
        <v>2</v>
      </c>
      <c r="K129" s="7" t="s">
        <v>403</v>
      </c>
      <c r="L129" s="7">
        <v>1</v>
      </c>
      <c r="M129" s="7">
        <v>1</v>
      </c>
      <c r="N129" s="7" t="s">
        <v>79</v>
      </c>
      <c r="O129" s="7" t="s">
        <v>225</v>
      </c>
      <c r="P129" s="7" t="s">
        <v>555</v>
      </c>
      <c r="Q129" s="7"/>
      <c r="R129" s="10" t="s">
        <v>184</v>
      </c>
      <c r="S129" s="11" t="s">
        <v>19</v>
      </c>
      <c r="T129" s="7"/>
      <c r="U129" s="10" t="s">
        <v>19</v>
      </c>
      <c r="V129" s="10" t="s">
        <v>184</v>
      </c>
      <c r="W129" s="11" t="s">
        <v>185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186</v>
      </c>
      <c r="AD129" t="s">
        <v>6</v>
      </c>
      <c r="AE129" t="s">
        <v>404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724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725</v>
      </c>
      <c r="H130" s="7" t="s">
        <v>726</v>
      </c>
      <c r="I130" s="7" t="s">
        <v>76</v>
      </c>
      <c r="J130" s="7" t="s">
        <v>2</v>
      </c>
      <c r="K130" s="7" t="s">
        <v>727</v>
      </c>
      <c r="L130" s="7">
        <v>1</v>
      </c>
      <c r="M130" s="7">
        <v>2</v>
      </c>
      <c r="N130" s="7" t="s">
        <v>80</v>
      </c>
      <c r="O130" s="7" t="s">
        <v>80</v>
      </c>
      <c r="P130" s="7" t="s">
        <v>555</v>
      </c>
      <c r="Q130" s="7"/>
      <c r="R130" s="10" t="s">
        <v>728</v>
      </c>
      <c r="S130" s="11" t="s">
        <v>19</v>
      </c>
      <c r="T130" s="7"/>
      <c r="U130" s="10" t="s">
        <v>19</v>
      </c>
      <c r="V130" s="10" t="s">
        <v>728</v>
      </c>
      <c r="W130" s="11" t="s">
        <v>214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729</v>
      </c>
      <c r="AD130" t="s">
        <v>6</v>
      </c>
      <c r="AE130" t="s">
        <v>730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731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732</v>
      </c>
      <c r="H131" s="7" t="s">
        <v>733</v>
      </c>
      <c r="I131" s="7" t="s">
        <v>76</v>
      </c>
      <c r="J131" s="7" t="s">
        <v>2</v>
      </c>
      <c r="K131" s="7" t="s">
        <v>734</v>
      </c>
      <c r="L131" s="7">
        <v>1</v>
      </c>
      <c r="M131" s="7">
        <v>1</v>
      </c>
      <c r="N131" s="7" t="s">
        <v>80</v>
      </c>
      <c r="O131" s="7" t="s">
        <v>225</v>
      </c>
      <c r="P131" s="7" t="s">
        <v>555</v>
      </c>
      <c r="Q131" s="7"/>
      <c r="R131" s="10" t="s">
        <v>131</v>
      </c>
      <c r="S131" s="11" t="s">
        <v>19</v>
      </c>
      <c r="T131" s="7"/>
      <c r="U131" s="10" t="s">
        <v>19</v>
      </c>
      <c r="V131" s="10" t="s">
        <v>131</v>
      </c>
      <c r="W131" s="11" t="s">
        <v>132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133</v>
      </c>
      <c r="AD131" t="s">
        <v>6</v>
      </c>
      <c r="AE131" t="s">
        <v>195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735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736</v>
      </c>
      <c r="H132" s="7" t="s">
        <v>737</v>
      </c>
      <c r="I132" s="7" t="s">
        <v>76</v>
      </c>
      <c r="J132" s="7" t="s">
        <v>2</v>
      </c>
      <c r="K132" s="7" t="s">
        <v>738</v>
      </c>
      <c r="L132" s="7">
        <v>1</v>
      </c>
      <c r="M132" s="7">
        <v>2</v>
      </c>
      <c r="N132" s="7" t="s">
        <v>80</v>
      </c>
      <c r="O132" s="7" t="s">
        <v>80</v>
      </c>
      <c r="P132" s="7" t="s">
        <v>555</v>
      </c>
      <c r="Q132" s="7"/>
      <c r="R132" s="10" t="s">
        <v>398</v>
      </c>
      <c r="S132" s="11" t="s">
        <v>19</v>
      </c>
      <c r="T132" s="7"/>
      <c r="U132" s="10" t="s">
        <v>19</v>
      </c>
      <c r="V132" s="10" t="s">
        <v>398</v>
      </c>
      <c r="W132" s="11" t="s">
        <v>505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739</v>
      </c>
      <c r="AD132" t="s">
        <v>6</v>
      </c>
      <c r="AE132" t="s">
        <v>109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740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741</v>
      </c>
      <c r="H133" s="7" t="s">
        <v>742</v>
      </c>
      <c r="I133" s="7" t="s">
        <v>76</v>
      </c>
      <c r="J133" s="7" t="s">
        <v>2</v>
      </c>
      <c r="K133" s="7" t="s">
        <v>743</v>
      </c>
      <c r="L133" s="7">
        <v>1</v>
      </c>
      <c r="M133" s="7">
        <v>1</v>
      </c>
      <c r="N133" s="7" t="s">
        <v>225</v>
      </c>
      <c r="O133" s="7" t="s">
        <v>225</v>
      </c>
      <c r="P133" s="7" t="s">
        <v>555</v>
      </c>
      <c r="Q133" s="7"/>
      <c r="R133" s="10" t="s">
        <v>363</v>
      </c>
      <c r="S133" s="11" t="s">
        <v>19</v>
      </c>
      <c r="T133" s="7"/>
      <c r="U133" s="10" t="s">
        <v>19</v>
      </c>
      <c r="V133" s="10" t="s">
        <v>363</v>
      </c>
      <c r="W133" s="11" t="s">
        <v>107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677</v>
      </c>
      <c r="AD133" t="s">
        <v>6</v>
      </c>
      <c r="AE133" t="s">
        <v>744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745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492</v>
      </c>
      <c r="H134" s="7" t="s">
        <v>493</v>
      </c>
      <c r="I134" s="7" t="s">
        <v>76</v>
      </c>
      <c r="J134" s="7" t="s">
        <v>2</v>
      </c>
      <c r="K134" s="7" t="s">
        <v>746</v>
      </c>
      <c r="L134" s="7">
        <v>1</v>
      </c>
      <c r="M134" s="7">
        <v>1</v>
      </c>
      <c r="N134" s="7" t="s">
        <v>225</v>
      </c>
      <c r="O134" s="7" t="s">
        <v>225</v>
      </c>
      <c r="P134" s="7" t="s">
        <v>555</v>
      </c>
      <c r="Q134" s="7"/>
      <c r="R134" s="10" t="s">
        <v>184</v>
      </c>
      <c r="S134" s="11" t="s">
        <v>19</v>
      </c>
      <c r="T134" s="7"/>
      <c r="U134" s="10" t="s">
        <v>19</v>
      </c>
      <c r="V134" s="10" t="s">
        <v>184</v>
      </c>
      <c r="W134" s="11" t="s">
        <v>185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186</v>
      </c>
      <c r="AD134" t="s">
        <v>6</v>
      </c>
      <c r="AE134" t="s">
        <v>109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747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748</v>
      </c>
      <c r="H135" s="7" t="s">
        <v>749</v>
      </c>
      <c r="I135" s="7" t="s">
        <v>76</v>
      </c>
      <c r="J135" s="7" t="s">
        <v>2</v>
      </c>
      <c r="K135" s="7" t="s">
        <v>750</v>
      </c>
      <c r="L135" s="7">
        <v>1</v>
      </c>
      <c r="M135" s="7">
        <v>1</v>
      </c>
      <c r="N135" s="7" t="s">
        <v>225</v>
      </c>
      <c r="O135" s="7" t="s">
        <v>225</v>
      </c>
      <c r="P135" s="7" t="s">
        <v>555</v>
      </c>
      <c r="Q135" s="7"/>
      <c r="R135" s="10" t="s">
        <v>751</v>
      </c>
      <c r="S135" s="11" t="s">
        <v>19</v>
      </c>
      <c r="T135" s="7"/>
      <c r="U135" s="10" t="s">
        <v>19</v>
      </c>
      <c r="V135" s="10" t="s">
        <v>751</v>
      </c>
      <c r="W135" s="11" t="s">
        <v>99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752</v>
      </c>
      <c r="AD135" t="s">
        <v>6</v>
      </c>
      <c r="AE135" t="s">
        <v>753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754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755</v>
      </c>
      <c r="H136" s="7" t="s">
        <v>756</v>
      </c>
      <c r="I136" s="7" t="s">
        <v>76</v>
      </c>
      <c r="J136" s="7" t="s">
        <v>2</v>
      </c>
      <c r="K136" s="7" t="s">
        <v>757</v>
      </c>
      <c r="L136" s="7">
        <v>1</v>
      </c>
      <c r="M136" s="7">
        <v>1</v>
      </c>
      <c r="N136" s="7" t="s">
        <v>225</v>
      </c>
      <c r="O136" s="7" t="s">
        <v>225</v>
      </c>
      <c r="P136" s="7" t="s">
        <v>555</v>
      </c>
      <c r="Q136" s="7"/>
      <c r="R136" s="10" t="s">
        <v>630</v>
      </c>
      <c r="S136" s="11" t="s">
        <v>19</v>
      </c>
      <c r="T136" s="7"/>
      <c r="U136" s="10" t="s">
        <v>19</v>
      </c>
      <c r="V136" s="10" t="s">
        <v>630</v>
      </c>
      <c r="W136" s="11" t="s">
        <v>543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631</v>
      </c>
      <c r="AD136" t="s">
        <v>6</v>
      </c>
      <c r="AE136" t="s">
        <v>758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759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760</v>
      </c>
      <c r="H137" s="7" t="s">
        <v>761</v>
      </c>
      <c r="I137" s="7" t="s">
        <v>76</v>
      </c>
      <c r="J137" s="7" t="s">
        <v>2</v>
      </c>
      <c r="K137" s="7" t="s">
        <v>762</v>
      </c>
      <c r="L137" s="7">
        <v>1</v>
      </c>
      <c r="M137" s="7">
        <v>1</v>
      </c>
      <c r="N137" s="7" t="s">
        <v>225</v>
      </c>
      <c r="O137" s="7" t="s">
        <v>225</v>
      </c>
      <c r="P137" s="7" t="s">
        <v>555</v>
      </c>
      <c r="Q137" s="7"/>
      <c r="R137" s="10" t="s">
        <v>763</v>
      </c>
      <c r="S137" s="11" t="s">
        <v>19</v>
      </c>
      <c r="T137" s="7"/>
      <c r="U137" s="10" t="s">
        <v>19</v>
      </c>
      <c r="V137" s="10" t="s">
        <v>763</v>
      </c>
      <c r="W137" s="11" t="s">
        <v>185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764</v>
      </c>
      <c r="AD137" t="s">
        <v>6</v>
      </c>
      <c r="AE137" t="s">
        <v>765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766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767</v>
      </c>
      <c r="H138" s="7" t="s">
        <v>768</v>
      </c>
      <c r="I138" s="7" t="s">
        <v>76</v>
      </c>
      <c r="J138" s="7" t="s">
        <v>2</v>
      </c>
      <c r="K138" s="7" t="s">
        <v>769</v>
      </c>
      <c r="L138" s="7">
        <v>1</v>
      </c>
      <c r="M138" s="7">
        <v>1</v>
      </c>
      <c r="N138" s="7" t="s">
        <v>225</v>
      </c>
      <c r="O138" s="7" t="s">
        <v>225</v>
      </c>
      <c r="P138" s="7" t="s">
        <v>555</v>
      </c>
      <c r="Q138" s="7"/>
      <c r="R138" s="10" t="s">
        <v>184</v>
      </c>
      <c r="S138" s="11" t="s">
        <v>19</v>
      </c>
      <c r="T138" s="7"/>
      <c r="U138" s="10" t="s">
        <v>19</v>
      </c>
      <c r="V138" s="10" t="s">
        <v>184</v>
      </c>
      <c r="W138" s="11" t="s">
        <v>185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186</v>
      </c>
      <c r="AD138" t="s">
        <v>6</v>
      </c>
      <c r="AE138" t="s">
        <v>770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771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772</v>
      </c>
      <c r="H139" s="7" t="s">
        <v>773</v>
      </c>
      <c r="I139" s="7" t="s">
        <v>76</v>
      </c>
      <c r="J139" s="7" t="s">
        <v>2</v>
      </c>
      <c r="K139" s="7" t="s">
        <v>774</v>
      </c>
      <c r="L139" s="7">
        <v>1</v>
      </c>
      <c r="M139" s="7">
        <v>1</v>
      </c>
      <c r="N139" s="7" t="s">
        <v>225</v>
      </c>
      <c r="O139" s="7" t="s">
        <v>225</v>
      </c>
      <c r="P139" s="7" t="s">
        <v>555</v>
      </c>
      <c r="Q139" s="7"/>
      <c r="R139" s="10" t="s">
        <v>378</v>
      </c>
      <c r="S139" s="11" t="s">
        <v>19</v>
      </c>
      <c r="T139" s="7"/>
      <c r="U139" s="10" t="s">
        <v>19</v>
      </c>
      <c r="V139" s="10" t="s">
        <v>378</v>
      </c>
      <c r="W139" s="11" t="s">
        <v>185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379</v>
      </c>
      <c r="AD139" t="s">
        <v>6</v>
      </c>
      <c r="AE139" t="s">
        <v>369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775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776</v>
      </c>
      <c r="H140" s="7" t="s">
        <v>777</v>
      </c>
      <c r="I140" s="7" t="s">
        <v>76</v>
      </c>
      <c r="J140" s="7" t="s">
        <v>2</v>
      </c>
      <c r="K140" s="7" t="s">
        <v>778</v>
      </c>
      <c r="L140" s="7">
        <v>1</v>
      </c>
      <c r="M140" s="7">
        <v>1</v>
      </c>
      <c r="N140" s="7" t="s">
        <v>225</v>
      </c>
      <c r="O140" s="7" t="s">
        <v>225</v>
      </c>
      <c r="P140" s="7" t="s">
        <v>555</v>
      </c>
      <c r="Q140" s="7"/>
      <c r="R140" s="10" t="s">
        <v>194</v>
      </c>
      <c r="S140" s="11" t="s">
        <v>19</v>
      </c>
      <c r="T140" s="7"/>
      <c r="U140" s="10" t="s">
        <v>19</v>
      </c>
      <c r="V140" s="10" t="s">
        <v>194</v>
      </c>
      <c r="W140" s="11" t="s">
        <v>82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313</v>
      </c>
      <c r="AD140" t="s">
        <v>6</v>
      </c>
      <c r="AE140" t="s">
        <v>779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780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575</v>
      </c>
      <c r="H141" s="7" t="s">
        <v>576</v>
      </c>
      <c r="I141" s="7" t="s">
        <v>76</v>
      </c>
      <c r="J141" s="7" t="s">
        <v>2</v>
      </c>
      <c r="K141" s="7" t="s">
        <v>781</v>
      </c>
      <c r="L141" s="7">
        <v>1</v>
      </c>
      <c r="M141" s="7">
        <v>1</v>
      </c>
      <c r="N141" s="7" t="s">
        <v>225</v>
      </c>
      <c r="O141" s="7" t="s">
        <v>225</v>
      </c>
      <c r="P141" s="7" t="s">
        <v>555</v>
      </c>
      <c r="Q141" s="7"/>
      <c r="R141" s="10" t="s">
        <v>307</v>
      </c>
      <c r="S141" s="11" t="s">
        <v>19</v>
      </c>
      <c r="T141" s="7"/>
      <c r="U141" s="10" t="s">
        <v>19</v>
      </c>
      <c r="V141" s="10" t="s">
        <v>307</v>
      </c>
      <c r="W141" s="11" t="s">
        <v>240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308</v>
      </c>
      <c r="AD141" t="s">
        <v>6</v>
      </c>
      <c r="AE141" t="s">
        <v>578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782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783</v>
      </c>
      <c r="H142" s="7" t="s">
        <v>784</v>
      </c>
      <c r="I142" s="7" t="s">
        <v>76</v>
      </c>
      <c r="J142" s="7" t="s">
        <v>2</v>
      </c>
      <c r="K142" s="7" t="s">
        <v>785</v>
      </c>
      <c r="L142" s="7">
        <v>1</v>
      </c>
      <c r="M142" s="7">
        <v>1</v>
      </c>
      <c r="N142" s="7" t="s">
        <v>225</v>
      </c>
      <c r="O142" s="7" t="s">
        <v>225</v>
      </c>
      <c r="P142" s="7" t="s">
        <v>555</v>
      </c>
      <c r="Q142" s="7"/>
      <c r="R142" s="10" t="s">
        <v>260</v>
      </c>
      <c r="S142" s="11" t="s">
        <v>19</v>
      </c>
      <c r="T142" s="7"/>
      <c r="U142" s="10" t="s">
        <v>19</v>
      </c>
      <c r="V142" s="10" t="s">
        <v>260</v>
      </c>
      <c r="W142" s="11" t="s">
        <v>147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184</v>
      </c>
      <c r="AD142" t="s">
        <v>6</v>
      </c>
      <c r="AE142" t="s">
        <v>786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787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788</v>
      </c>
      <c r="H143" s="7" t="s">
        <v>789</v>
      </c>
      <c r="I143" s="7" t="s">
        <v>76</v>
      </c>
      <c r="J143" s="7" t="s">
        <v>2</v>
      </c>
      <c r="K143" s="7" t="s">
        <v>790</v>
      </c>
      <c r="L143" s="7">
        <v>1</v>
      </c>
      <c r="M143" s="7">
        <v>1</v>
      </c>
      <c r="N143" s="7" t="s">
        <v>225</v>
      </c>
      <c r="O143" s="7" t="s">
        <v>225</v>
      </c>
      <c r="P143" s="7" t="s">
        <v>555</v>
      </c>
      <c r="Q143" s="7"/>
      <c r="R143" s="10" t="s">
        <v>81</v>
      </c>
      <c r="S143" s="11" t="s">
        <v>19</v>
      </c>
      <c r="T143" s="7"/>
      <c r="U143" s="10" t="s">
        <v>19</v>
      </c>
      <c r="V143" s="10" t="s">
        <v>81</v>
      </c>
      <c r="W143" s="11" t="s">
        <v>82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83</v>
      </c>
      <c r="AD143" t="s">
        <v>6</v>
      </c>
      <c r="AE143" t="s">
        <v>440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791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792</v>
      </c>
      <c r="H144" s="7" t="s">
        <v>793</v>
      </c>
      <c r="I144" s="7" t="s">
        <v>76</v>
      </c>
      <c r="J144" s="7" t="s">
        <v>2</v>
      </c>
      <c r="K144" s="7" t="s">
        <v>794</v>
      </c>
      <c r="L144" s="7">
        <v>1</v>
      </c>
      <c r="M144" s="7">
        <v>1</v>
      </c>
      <c r="N144" s="7" t="s">
        <v>225</v>
      </c>
      <c r="O144" s="7" t="s">
        <v>225</v>
      </c>
      <c r="P144" s="7" t="s">
        <v>555</v>
      </c>
      <c r="Q144" s="7"/>
      <c r="R144" s="10" t="s">
        <v>184</v>
      </c>
      <c r="S144" s="11" t="s">
        <v>19</v>
      </c>
      <c r="T144" s="7"/>
      <c r="U144" s="10" t="s">
        <v>19</v>
      </c>
      <c r="V144" s="10" t="s">
        <v>184</v>
      </c>
      <c r="W144" s="11" t="s">
        <v>185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186</v>
      </c>
      <c r="AD144" t="s">
        <v>6</v>
      </c>
      <c r="AE144" t="s">
        <v>385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795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796</v>
      </c>
      <c r="H145" s="7" t="s">
        <v>797</v>
      </c>
      <c r="I145" s="7" t="s">
        <v>76</v>
      </c>
      <c r="J145" s="7" t="s">
        <v>2</v>
      </c>
      <c r="K145" s="7" t="s">
        <v>798</v>
      </c>
      <c r="L145" s="7">
        <v>1</v>
      </c>
      <c r="M145" s="7">
        <v>1</v>
      </c>
      <c r="N145" s="7" t="s">
        <v>225</v>
      </c>
      <c r="O145" s="7" t="s">
        <v>225</v>
      </c>
      <c r="P145" s="7" t="s">
        <v>555</v>
      </c>
      <c r="Q145" s="7"/>
      <c r="R145" s="10" t="s">
        <v>799</v>
      </c>
      <c r="S145" s="11" t="s">
        <v>19</v>
      </c>
      <c r="T145" s="7"/>
      <c r="U145" s="10" t="s">
        <v>19</v>
      </c>
      <c r="V145" s="10" t="s">
        <v>799</v>
      </c>
      <c r="W145" s="11" t="s">
        <v>800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801</v>
      </c>
      <c r="AD145" t="s">
        <v>6</v>
      </c>
      <c r="AE145" t="s">
        <v>229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802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803</v>
      </c>
      <c r="H146" s="7" t="s">
        <v>804</v>
      </c>
      <c r="I146" s="7" t="s">
        <v>76</v>
      </c>
      <c r="J146" s="7" t="s">
        <v>2</v>
      </c>
      <c r="K146" s="7" t="s">
        <v>805</v>
      </c>
      <c r="L146" s="7">
        <v>1</v>
      </c>
      <c r="M146" s="7">
        <v>1</v>
      </c>
      <c r="N146" s="7" t="s">
        <v>225</v>
      </c>
      <c r="O146" s="7" t="s">
        <v>225</v>
      </c>
      <c r="P146" s="7" t="s">
        <v>555</v>
      </c>
      <c r="Q146" s="7"/>
      <c r="R146" s="10" t="s">
        <v>414</v>
      </c>
      <c r="S146" s="11" t="s">
        <v>19</v>
      </c>
      <c r="T146" s="7"/>
      <c r="U146" s="10" t="s">
        <v>19</v>
      </c>
      <c r="V146" s="10" t="s">
        <v>414</v>
      </c>
      <c r="W146" s="11" t="s">
        <v>240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806</v>
      </c>
      <c r="AD146" t="s">
        <v>6</v>
      </c>
      <c r="AE146" t="s">
        <v>807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808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492</v>
      </c>
      <c r="H147" s="7" t="s">
        <v>493</v>
      </c>
      <c r="I147" s="7" t="s">
        <v>76</v>
      </c>
      <c r="J147" s="7" t="s">
        <v>2</v>
      </c>
      <c r="K147" s="7" t="s">
        <v>746</v>
      </c>
      <c r="L147" s="7">
        <v>1</v>
      </c>
      <c r="M147" s="7">
        <v>1</v>
      </c>
      <c r="N147" s="7" t="s">
        <v>225</v>
      </c>
      <c r="O147" s="7" t="s">
        <v>225</v>
      </c>
      <c r="P147" s="7" t="s">
        <v>555</v>
      </c>
      <c r="Q147" s="7"/>
      <c r="R147" s="10" t="s">
        <v>184</v>
      </c>
      <c r="S147" s="11" t="s">
        <v>19</v>
      </c>
      <c r="T147" s="7"/>
      <c r="U147" s="10" t="s">
        <v>19</v>
      </c>
      <c r="V147" s="10" t="s">
        <v>184</v>
      </c>
      <c r="W147" s="11" t="s">
        <v>185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186</v>
      </c>
      <c r="AD147" t="s">
        <v>6</v>
      </c>
      <c r="AE147" t="s">
        <v>109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809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492</v>
      </c>
      <c r="H148" s="7" t="s">
        <v>493</v>
      </c>
      <c r="I148" s="7" t="s">
        <v>76</v>
      </c>
      <c r="J148" s="7" t="s">
        <v>2</v>
      </c>
      <c r="K148" s="7" t="s">
        <v>746</v>
      </c>
      <c r="L148" s="7">
        <v>1</v>
      </c>
      <c r="M148" s="7">
        <v>1</v>
      </c>
      <c r="N148" s="7" t="s">
        <v>225</v>
      </c>
      <c r="O148" s="7" t="s">
        <v>225</v>
      </c>
      <c r="P148" s="7" t="s">
        <v>555</v>
      </c>
      <c r="Q148" s="7"/>
      <c r="R148" s="10" t="s">
        <v>184</v>
      </c>
      <c r="S148" s="11" t="s">
        <v>19</v>
      </c>
      <c r="T148" s="7"/>
      <c r="U148" s="10" t="s">
        <v>19</v>
      </c>
      <c r="V148" s="10" t="s">
        <v>184</v>
      </c>
      <c r="W148" s="11" t="s">
        <v>185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186</v>
      </c>
      <c r="AD148" t="s">
        <v>6</v>
      </c>
      <c r="AE148" t="s">
        <v>810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811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812</v>
      </c>
      <c r="H149" s="7" t="s">
        <v>813</v>
      </c>
      <c r="I149" s="7" t="s">
        <v>76</v>
      </c>
      <c r="J149" s="7" t="s">
        <v>2</v>
      </c>
      <c r="K149" s="7" t="s">
        <v>814</v>
      </c>
      <c r="L149" s="7">
        <v>1</v>
      </c>
      <c r="M149" s="7">
        <v>1</v>
      </c>
      <c r="N149" s="7" t="s">
        <v>225</v>
      </c>
      <c r="O149" s="7" t="s">
        <v>225</v>
      </c>
      <c r="P149" s="7" t="s">
        <v>555</v>
      </c>
      <c r="Q149" s="7"/>
      <c r="R149" s="10" t="s">
        <v>184</v>
      </c>
      <c r="S149" s="11" t="s">
        <v>19</v>
      </c>
      <c r="T149" s="7"/>
      <c r="U149" s="10" t="s">
        <v>19</v>
      </c>
      <c r="V149" s="10" t="s">
        <v>184</v>
      </c>
      <c r="W149" s="11" t="s">
        <v>185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186</v>
      </c>
      <c r="AD149" t="s">
        <v>6</v>
      </c>
      <c r="AE149" t="s">
        <v>815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816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310</v>
      </c>
      <c r="H150" s="7" t="s">
        <v>311</v>
      </c>
      <c r="I150" s="7" t="s">
        <v>76</v>
      </c>
      <c r="J150" s="7" t="s">
        <v>2</v>
      </c>
      <c r="K150" s="7" t="s">
        <v>550</v>
      </c>
      <c r="L150" s="7">
        <v>1</v>
      </c>
      <c r="M150" s="7">
        <v>1</v>
      </c>
      <c r="N150" s="7" t="s">
        <v>225</v>
      </c>
      <c r="O150" s="7" t="s">
        <v>225</v>
      </c>
      <c r="P150" s="7" t="s">
        <v>555</v>
      </c>
      <c r="Q150" s="7"/>
      <c r="R150" s="10" t="s">
        <v>313</v>
      </c>
      <c r="S150" s="11" t="s">
        <v>19</v>
      </c>
      <c r="T150" s="7"/>
      <c r="U150" s="10" t="s">
        <v>19</v>
      </c>
      <c r="V150" s="10" t="s">
        <v>313</v>
      </c>
      <c r="W150" s="11" t="s">
        <v>177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314</v>
      </c>
      <c r="AD150" t="s">
        <v>6</v>
      </c>
      <c r="AE150" t="s">
        <v>195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817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181</v>
      </c>
      <c r="H151" s="7" t="s">
        <v>182</v>
      </c>
      <c r="I151" s="7" t="s">
        <v>76</v>
      </c>
      <c r="J151" s="7" t="s">
        <v>2</v>
      </c>
      <c r="K151" s="7" t="s">
        <v>442</v>
      </c>
      <c r="L151" s="7">
        <v>1</v>
      </c>
      <c r="M151" s="7">
        <v>1</v>
      </c>
      <c r="N151" s="7" t="s">
        <v>225</v>
      </c>
      <c r="O151" s="7" t="s">
        <v>225</v>
      </c>
      <c r="P151" s="7" t="s">
        <v>555</v>
      </c>
      <c r="Q151" s="7"/>
      <c r="R151" s="10" t="s">
        <v>184</v>
      </c>
      <c r="S151" s="11" t="s">
        <v>19</v>
      </c>
      <c r="T151" s="7"/>
      <c r="U151" s="10" t="s">
        <v>19</v>
      </c>
      <c r="V151" s="10" t="s">
        <v>184</v>
      </c>
      <c r="W151" s="11" t="s">
        <v>185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186</v>
      </c>
      <c r="AD151" t="s">
        <v>6</v>
      </c>
      <c r="AE151" t="s">
        <v>187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818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819</v>
      </c>
      <c r="H152" s="7" t="s">
        <v>820</v>
      </c>
      <c r="I152" s="7" t="s">
        <v>76</v>
      </c>
      <c r="J152" s="7" t="s">
        <v>2</v>
      </c>
      <c r="K152" s="7" t="s">
        <v>821</v>
      </c>
      <c r="L152" s="7">
        <v>1</v>
      </c>
      <c r="M152" s="7">
        <v>1</v>
      </c>
      <c r="N152" s="7" t="s">
        <v>225</v>
      </c>
      <c r="O152" s="7" t="s">
        <v>225</v>
      </c>
      <c r="P152" s="7" t="s">
        <v>555</v>
      </c>
      <c r="Q152" s="7"/>
      <c r="R152" s="10" t="s">
        <v>148</v>
      </c>
      <c r="S152" s="11" t="s">
        <v>19</v>
      </c>
      <c r="T152" s="7"/>
      <c r="U152" s="10" t="s">
        <v>19</v>
      </c>
      <c r="V152" s="10" t="s">
        <v>148</v>
      </c>
      <c r="W152" s="11" t="s">
        <v>132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154</v>
      </c>
      <c r="AD152" t="s">
        <v>6</v>
      </c>
      <c r="AE152" t="s">
        <v>822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823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74</v>
      </c>
      <c r="H153" s="7" t="s">
        <v>75</v>
      </c>
      <c r="I153" s="7" t="s">
        <v>76</v>
      </c>
      <c r="J153" s="7" t="s">
        <v>2</v>
      </c>
      <c r="K153" s="7" t="s">
        <v>166</v>
      </c>
      <c r="L153" s="7">
        <v>1</v>
      </c>
      <c r="M153" s="7">
        <v>1</v>
      </c>
      <c r="N153" s="7" t="s">
        <v>225</v>
      </c>
      <c r="O153" s="7" t="s">
        <v>225</v>
      </c>
      <c r="P153" s="7" t="s">
        <v>555</v>
      </c>
      <c r="Q153" s="7"/>
      <c r="R153" s="10" t="s">
        <v>81</v>
      </c>
      <c r="S153" s="11" t="s">
        <v>19</v>
      </c>
      <c r="T153" s="7"/>
      <c r="U153" s="10" t="s">
        <v>19</v>
      </c>
      <c r="V153" s="10" t="s">
        <v>81</v>
      </c>
      <c r="W153" s="11" t="s">
        <v>82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83</v>
      </c>
      <c r="AD153" t="s">
        <v>6</v>
      </c>
      <c r="AE153" t="s">
        <v>84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824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825</v>
      </c>
      <c r="H154" s="7" t="s">
        <v>826</v>
      </c>
      <c r="I154" s="7" t="s">
        <v>76</v>
      </c>
      <c r="J154" s="7" t="s">
        <v>2</v>
      </c>
      <c r="K154" s="7" t="s">
        <v>827</v>
      </c>
      <c r="L154" s="7">
        <v>1</v>
      </c>
      <c r="M154" s="7">
        <v>1</v>
      </c>
      <c r="N154" s="7" t="s">
        <v>225</v>
      </c>
      <c r="O154" s="7" t="s">
        <v>225</v>
      </c>
      <c r="P154" s="7" t="s">
        <v>555</v>
      </c>
      <c r="Q154" s="7"/>
      <c r="R154" s="10" t="s">
        <v>123</v>
      </c>
      <c r="S154" s="11" t="s">
        <v>19</v>
      </c>
      <c r="T154" s="7"/>
      <c r="U154" s="10" t="s">
        <v>19</v>
      </c>
      <c r="V154" s="10" t="s">
        <v>123</v>
      </c>
      <c r="W154" s="11" t="s">
        <v>124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125</v>
      </c>
      <c r="AD154" t="s">
        <v>6</v>
      </c>
      <c r="AE154" t="s">
        <v>195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828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829</v>
      </c>
      <c r="H155" s="7" t="s">
        <v>830</v>
      </c>
      <c r="I155" s="7" t="s">
        <v>76</v>
      </c>
      <c r="J155" s="7" t="s">
        <v>2</v>
      </c>
      <c r="K155" s="7" t="s">
        <v>831</v>
      </c>
      <c r="L155" s="7">
        <v>1</v>
      </c>
      <c r="M155" s="7">
        <v>1</v>
      </c>
      <c r="N155" s="7" t="s">
        <v>225</v>
      </c>
      <c r="O155" s="7" t="s">
        <v>225</v>
      </c>
      <c r="P155" s="7" t="s">
        <v>555</v>
      </c>
      <c r="Q155" s="7"/>
      <c r="R155" s="10" t="s">
        <v>832</v>
      </c>
      <c r="S155" s="11" t="s">
        <v>19</v>
      </c>
      <c r="T155" s="7"/>
      <c r="U155" s="10" t="s">
        <v>19</v>
      </c>
      <c r="V155" s="10" t="s">
        <v>832</v>
      </c>
      <c r="W155" s="11" t="s">
        <v>124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833</v>
      </c>
      <c r="AD155" t="s">
        <v>6</v>
      </c>
      <c r="AE155" t="s">
        <v>834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835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836</v>
      </c>
      <c r="H156" s="7" t="s">
        <v>837</v>
      </c>
      <c r="I156" s="7" t="s">
        <v>76</v>
      </c>
      <c r="J156" s="7" t="s">
        <v>2</v>
      </c>
      <c r="K156" s="7" t="s">
        <v>838</v>
      </c>
      <c r="L156" s="7">
        <v>1</v>
      </c>
      <c r="M156" s="7">
        <v>1</v>
      </c>
      <c r="N156" s="7" t="s">
        <v>225</v>
      </c>
      <c r="O156" s="7" t="s">
        <v>555</v>
      </c>
      <c r="P156" s="7" t="s">
        <v>839</v>
      </c>
      <c r="Q156" s="7"/>
      <c r="R156" s="10" t="s">
        <v>379</v>
      </c>
      <c r="S156" s="11" t="s">
        <v>19</v>
      </c>
      <c r="T156" s="7"/>
      <c r="U156" s="10" t="s">
        <v>19</v>
      </c>
      <c r="V156" s="10" t="s">
        <v>379</v>
      </c>
      <c r="W156" s="11" t="s">
        <v>177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616</v>
      </c>
      <c r="AD156" t="s">
        <v>6</v>
      </c>
      <c r="AE156" t="s">
        <v>840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841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842</v>
      </c>
      <c r="H157" s="7" t="s">
        <v>843</v>
      </c>
      <c r="I157" s="7" t="s">
        <v>76</v>
      </c>
      <c r="J157" s="7" t="s">
        <v>2</v>
      </c>
      <c r="K157" s="7" t="s">
        <v>844</v>
      </c>
      <c r="L157" s="7">
        <v>1</v>
      </c>
      <c r="M157" s="7">
        <v>2</v>
      </c>
      <c r="N157" s="7" t="s">
        <v>225</v>
      </c>
      <c r="O157" s="7" t="s">
        <v>225</v>
      </c>
      <c r="P157" s="7" t="s">
        <v>839</v>
      </c>
      <c r="Q157" s="7"/>
      <c r="R157" s="10" t="s">
        <v>845</v>
      </c>
      <c r="S157" s="11" t="s">
        <v>19</v>
      </c>
      <c r="T157" s="7"/>
      <c r="U157" s="10" t="s">
        <v>19</v>
      </c>
      <c r="V157" s="10" t="s">
        <v>845</v>
      </c>
      <c r="W157" s="11" t="s">
        <v>505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846</v>
      </c>
      <c r="AD157" t="s">
        <v>6</v>
      </c>
      <c r="AE157" t="s">
        <v>847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848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849</v>
      </c>
      <c r="H158" s="7" t="s">
        <v>850</v>
      </c>
      <c r="I158" s="7" t="s">
        <v>76</v>
      </c>
      <c r="J158" s="7" t="s">
        <v>2</v>
      </c>
      <c r="K158" s="7" t="s">
        <v>851</v>
      </c>
      <c r="L158" s="7">
        <v>1</v>
      </c>
      <c r="M158" s="7">
        <v>2</v>
      </c>
      <c r="N158" s="7" t="s">
        <v>225</v>
      </c>
      <c r="O158" s="7" t="s">
        <v>225</v>
      </c>
      <c r="P158" s="7" t="s">
        <v>839</v>
      </c>
      <c r="Q158" s="7"/>
      <c r="R158" s="10" t="s">
        <v>852</v>
      </c>
      <c r="S158" s="11" t="s">
        <v>19</v>
      </c>
      <c r="T158" s="7"/>
      <c r="U158" s="10" t="s">
        <v>19</v>
      </c>
      <c r="V158" s="10" t="s">
        <v>852</v>
      </c>
      <c r="W158" s="11" t="s">
        <v>853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854</v>
      </c>
      <c r="AD158" t="s">
        <v>6</v>
      </c>
      <c r="AE158" t="s">
        <v>855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856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857</v>
      </c>
      <c r="H159" s="7" t="s">
        <v>858</v>
      </c>
      <c r="I159" s="7" t="s">
        <v>76</v>
      </c>
      <c r="J159" s="7" t="s">
        <v>2</v>
      </c>
      <c r="K159" s="7" t="s">
        <v>859</v>
      </c>
      <c r="L159" s="7">
        <v>1</v>
      </c>
      <c r="M159" s="7">
        <v>1</v>
      </c>
      <c r="N159" s="7" t="s">
        <v>555</v>
      </c>
      <c r="O159" s="7" t="s">
        <v>555</v>
      </c>
      <c r="P159" s="7" t="s">
        <v>839</v>
      </c>
      <c r="Q159" s="7"/>
      <c r="R159" s="10" t="s">
        <v>860</v>
      </c>
      <c r="S159" s="11" t="s">
        <v>19</v>
      </c>
      <c r="T159" s="7"/>
      <c r="U159" s="10" t="s">
        <v>19</v>
      </c>
      <c r="V159" s="10" t="s">
        <v>860</v>
      </c>
      <c r="W159" s="11" t="s">
        <v>147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276</v>
      </c>
      <c r="AD159" t="s">
        <v>6</v>
      </c>
      <c r="AE159" t="s">
        <v>369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861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862</v>
      </c>
      <c r="H160" s="7" t="s">
        <v>863</v>
      </c>
      <c r="I160" s="7" t="s">
        <v>76</v>
      </c>
      <c r="J160" s="7" t="s">
        <v>2</v>
      </c>
      <c r="K160" s="7" t="s">
        <v>864</v>
      </c>
      <c r="L160" s="7">
        <v>1</v>
      </c>
      <c r="M160" s="7">
        <v>1</v>
      </c>
      <c r="N160" s="7" t="s">
        <v>555</v>
      </c>
      <c r="O160" s="7" t="s">
        <v>555</v>
      </c>
      <c r="P160" s="7" t="s">
        <v>839</v>
      </c>
      <c r="Q160" s="7"/>
      <c r="R160" s="10" t="s">
        <v>81</v>
      </c>
      <c r="S160" s="11" t="s">
        <v>19</v>
      </c>
      <c r="T160" s="7"/>
      <c r="U160" s="10" t="s">
        <v>19</v>
      </c>
      <c r="V160" s="10" t="s">
        <v>81</v>
      </c>
      <c r="W160" s="11" t="s">
        <v>82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83</v>
      </c>
      <c r="AD160" t="s">
        <v>6</v>
      </c>
      <c r="AE160" t="s">
        <v>865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866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867</v>
      </c>
      <c r="H161" s="7" t="s">
        <v>868</v>
      </c>
      <c r="I161" s="7" t="s">
        <v>76</v>
      </c>
      <c r="J161" s="7" t="s">
        <v>2</v>
      </c>
      <c r="K161" s="7" t="s">
        <v>869</v>
      </c>
      <c r="L161" s="7">
        <v>1</v>
      </c>
      <c r="M161" s="7">
        <v>1</v>
      </c>
      <c r="N161" s="7" t="s">
        <v>555</v>
      </c>
      <c r="O161" s="7" t="s">
        <v>555</v>
      </c>
      <c r="P161" s="7" t="s">
        <v>839</v>
      </c>
      <c r="Q161" s="7"/>
      <c r="R161" s="10" t="s">
        <v>870</v>
      </c>
      <c r="S161" s="11" t="s">
        <v>19</v>
      </c>
      <c r="T161" s="7"/>
      <c r="U161" s="10" t="s">
        <v>19</v>
      </c>
      <c r="V161" s="10" t="s">
        <v>870</v>
      </c>
      <c r="W161" s="11" t="s">
        <v>800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871</v>
      </c>
      <c r="AD161" t="s">
        <v>6</v>
      </c>
      <c r="AE161" t="s">
        <v>872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873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874</v>
      </c>
      <c r="H162" s="7" t="s">
        <v>875</v>
      </c>
      <c r="I162" s="7" t="s">
        <v>76</v>
      </c>
      <c r="J162" s="7" t="s">
        <v>2</v>
      </c>
      <c r="K162" s="7" t="s">
        <v>876</v>
      </c>
      <c r="L162" s="7">
        <v>1</v>
      </c>
      <c r="M162" s="7">
        <v>1</v>
      </c>
      <c r="N162" s="7" t="s">
        <v>555</v>
      </c>
      <c r="O162" s="7" t="s">
        <v>555</v>
      </c>
      <c r="P162" s="7" t="s">
        <v>839</v>
      </c>
      <c r="Q162" s="7"/>
      <c r="R162" s="10" t="s">
        <v>307</v>
      </c>
      <c r="S162" s="11" t="s">
        <v>19</v>
      </c>
      <c r="T162" s="7"/>
      <c r="U162" s="10" t="s">
        <v>19</v>
      </c>
      <c r="V162" s="10" t="s">
        <v>307</v>
      </c>
      <c r="W162" s="11" t="s">
        <v>240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308</v>
      </c>
      <c r="AD162" t="s">
        <v>6</v>
      </c>
      <c r="AE162" t="s">
        <v>877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878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143</v>
      </c>
      <c r="H163" s="7" t="s">
        <v>144</v>
      </c>
      <c r="I163" s="7" t="s">
        <v>76</v>
      </c>
      <c r="J163" s="7" t="s">
        <v>2</v>
      </c>
      <c r="K163" s="7" t="s">
        <v>879</v>
      </c>
      <c r="L163" s="7">
        <v>1</v>
      </c>
      <c r="M163" s="7">
        <v>1</v>
      </c>
      <c r="N163" s="7" t="s">
        <v>555</v>
      </c>
      <c r="O163" s="7" t="s">
        <v>555</v>
      </c>
      <c r="P163" s="7" t="s">
        <v>839</v>
      </c>
      <c r="Q163" s="7"/>
      <c r="R163" s="10" t="s">
        <v>146</v>
      </c>
      <c r="S163" s="11" t="s">
        <v>19</v>
      </c>
      <c r="T163" s="7"/>
      <c r="U163" s="10" t="s">
        <v>19</v>
      </c>
      <c r="V163" s="10" t="s">
        <v>146</v>
      </c>
      <c r="W163" s="11" t="s">
        <v>147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148</v>
      </c>
      <c r="AD163" t="s">
        <v>6</v>
      </c>
      <c r="AE163" t="s">
        <v>149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880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618</v>
      </c>
      <c r="H164" s="7" t="s">
        <v>619</v>
      </c>
      <c r="I164" s="7" t="s">
        <v>76</v>
      </c>
      <c r="J164" s="7" t="s">
        <v>2</v>
      </c>
      <c r="K164" s="7" t="s">
        <v>620</v>
      </c>
      <c r="L164" s="7">
        <v>1</v>
      </c>
      <c r="M164" s="7">
        <v>1</v>
      </c>
      <c r="N164" s="7" t="s">
        <v>555</v>
      </c>
      <c r="O164" s="7" t="s">
        <v>555</v>
      </c>
      <c r="P164" s="7" t="s">
        <v>839</v>
      </c>
      <c r="Q164" s="7"/>
      <c r="R164" s="10" t="s">
        <v>83</v>
      </c>
      <c r="S164" s="11" t="s">
        <v>19</v>
      </c>
      <c r="T164" s="7"/>
      <c r="U164" s="10" t="s">
        <v>19</v>
      </c>
      <c r="V164" s="10" t="s">
        <v>83</v>
      </c>
      <c r="W164" s="11" t="s">
        <v>132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363</v>
      </c>
      <c r="AD164" t="s">
        <v>6</v>
      </c>
      <c r="AE164" t="s">
        <v>195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881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882</v>
      </c>
      <c r="H165" s="7" t="s">
        <v>883</v>
      </c>
      <c r="I165" s="7" t="s">
        <v>76</v>
      </c>
      <c r="J165" s="7" t="s">
        <v>2</v>
      </c>
      <c r="K165" s="7" t="s">
        <v>884</v>
      </c>
      <c r="L165" s="7">
        <v>1</v>
      </c>
      <c r="M165" s="7">
        <v>1</v>
      </c>
      <c r="N165" s="7" t="s">
        <v>555</v>
      </c>
      <c r="O165" s="7" t="s">
        <v>555</v>
      </c>
      <c r="P165" s="7" t="s">
        <v>839</v>
      </c>
      <c r="Q165" s="7"/>
      <c r="R165" s="10" t="s">
        <v>83</v>
      </c>
      <c r="S165" s="11" t="s">
        <v>19</v>
      </c>
      <c r="T165" s="7"/>
      <c r="U165" s="10" t="s">
        <v>19</v>
      </c>
      <c r="V165" s="10" t="s">
        <v>83</v>
      </c>
      <c r="W165" s="11" t="s">
        <v>132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363</v>
      </c>
      <c r="AD165" t="s">
        <v>6</v>
      </c>
      <c r="AE165" t="s">
        <v>885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886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263</v>
      </c>
      <c r="H166" s="7" t="s">
        <v>264</v>
      </c>
      <c r="I166" s="7" t="s">
        <v>76</v>
      </c>
      <c r="J166" s="7" t="s">
        <v>2</v>
      </c>
      <c r="K166" s="7" t="s">
        <v>634</v>
      </c>
      <c r="L166" s="7">
        <v>1</v>
      </c>
      <c r="M166" s="7">
        <v>1</v>
      </c>
      <c r="N166" s="7" t="s">
        <v>555</v>
      </c>
      <c r="O166" s="7" t="s">
        <v>555</v>
      </c>
      <c r="P166" s="7" t="s">
        <v>839</v>
      </c>
      <c r="Q166" s="7"/>
      <c r="R166" s="10" t="s">
        <v>266</v>
      </c>
      <c r="S166" s="11" t="s">
        <v>19</v>
      </c>
      <c r="T166" s="7"/>
      <c r="U166" s="10" t="s">
        <v>19</v>
      </c>
      <c r="V166" s="10" t="s">
        <v>266</v>
      </c>
      <c r="W166" s="11" t="s">
        <v>91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139</v>
      </c>
      <c r="AD166" t="s">
        <v>6</v>
      </c>
      <c r="AE166" t="s">
        <v>195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887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888</v>
      </c>
      <c r="H167" s="7" t="s">
        <v>889</v>
      </c>
      <c r="I167" s="7" t="s">
        <v>76</v>
      </c>
      <c r="J167" s="7" t="s">
        <v>2</v>
      </c>
      <c r="K167" s="7" t="s">
        <v>890</v>
      </c>
      <c r="L167" s="7">
        <v>1</v>
      </c>
      <c r="M167" s="7">
        <v>1</v>
      </c>
      <c r="N167" s="7" t="s">
        <v>555</v>
      </c>
      <c r="O167" s="7" t="s">
        <v>555</v>
      </c>
      <c r="P167" s="7" t="s">
        <v>839</v>
      </c>
      <c r="Q167" s="7"/>
      <c r="R167" s="10" t="s">
        <v>564</v>
      </c>
      <c r="S167" s="11" t="s">
        <v>19</v>
      </c>
      <c r="T167" s="7"/>
      <c r="U167" s="10" t="s">
        <v>19</v>
      </c>
      <c r="V167" s="10" t="s">
        <v>564</v>
      </c>
      <c r="W167" s="11" t="s">
        <v>185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246</v>
      </c>
      <c r="AD167" t="s">
        <v>6</v>
      </c>
      <c r="AE167" t="s">
        <v>753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891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892</v>
      </c>
      <c r="H168" s="7" t="s">
        <v>893</v>
      </c>
      <c r="I168" s="7" t="s">
        <v>76</v>
      </c>
      <c r="J168" s="7" t="s">
        <v>2</v>
      </c>
      <c r="K168" s="7" t="s">
        <v>894</v>
      </c>
      <c r="L168" s="7">
        <v>1</v>
      </c>
      <c r="M168" s="7">
        <v>2</v>
      </c>
      <c r="N168" s="7" t="s">
        <v>225</v>
      </c>
      <c r="O168" s="7" t="s">
        <v>225</v>
      </c>
      <c r="P168" s="7" t="s">
        <v>839</v>
      </c>
      <c r="Q168" s="7"/>
      <c r="R168" s="10" t="s">
        <v>895</v>
      </c>
      <c r="S168" s="11" t="s">
        <v>19</v>
      </c>
      <c r="T168" s="7"/>
      <c r="U168" s="10" t="s">
        <v>19</v>
      </c>
      <c r="V168" s="10" t="s">
        <v>895</v>
      </c>
      <c r="W168" s="11" t="s">
        <v>557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852</v>
      </c>
      <c r="AD168" t="s">
        <v>6</v>
      </c>
      <c r="AE168" t="s">
        <v>896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897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898</v>
      </c>
      <c r="H169" s="7" t="s">
        <v>899</v>
      </c>
      <c r="I169" s="7" t="s">
        <v>76</v>
      </c>
      <c r="J169" s="7" t="s">
        <v>2</v>
      </c>
      <c r="K169" s="7" t="s">
        <v>900</v>
      </c>
      <c r="L169" s="7">
        <v>1</v>
      </c>
      <c r="M169" s="7">
        <v>1</v>
      </c>
      <c r="N169" s="7" t="s">
        <v>555</v>
      </c>
      <c r="O169" s="7" t="s">
        <v>555</v>
      </c>
      <c r="P169" s="7" t="s">
        <v>839</v>
      </c>
      <c r="Q169" s="7"/>
      <c r="R169" s="10" t="s">
        <v>901</v>
      </c>
      <c r="S169" s="11" t="s">
        <v>19</v>
      </c>
      <c r="T169" s="7"/>
      <c r="U169" s="10" t="s">
        <v>19</v>
      </c>
      <c r="V169" s="10" t="s">
        <v>901</v>
      </c>
      <c r="W169" s="11" t="s">
        <v>457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161</v>
      </c>
      <c r="AD169" t="s">
        <v>6</v>
      </c>
      <c r="AE169" t="s">
        <v>902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903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310</v>
      </c>
      <c r="H170" s="7" t="s">
        <v>311</v>
      </c>
      <c r="I170" s="7" t="s">
        <v>76</v>
      </c>
      <c r="J170" s="7" t="s">
        <v>2</v>
      </c>
      <c r="K170" s="7" t="s">
        <v>550</v>
      </c>
      <c r="L170" s="7">
        <v>1</v>
      </c>
      <c r="M170" s="7">
        <v>1</v>
      </c>
      <c r="N170" s="7" t="s">
        <v>555</v>
      </c>
      <c r="O170" s="7" t="s">
        <v>555</v>
      </c>
      <c r="P170" s="7" t="s">
        <v>839</v>
      </c>
      <c r="Q170" s="7"/>
      <c r="R170" s="10" t="s">
        <v>313</v>
      </c>
      <c r="S170" s="11" t="s">
        <v>19</v>
      </c>
      <c r="T170" s="7"/>
      <c r="U170" s="10" t="s">
        <v>19</v>
      </c>
      <c r="V170" s="10" t="s">
        <v>313</v>
      </c>
      <c r="W170" s="11" t="s">
        <v>177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314</v>
      </c>
      <c r="AD170" t="s">
        <v>6</v>
      </c>
      <c r="AE170" t="s">
        <v>195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904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693</v>
      </c>
      <c r="H171" s="7" t="s">
        <v>694</v>
      </c>
      <c r="I171" s="7" t="s">
        <v>76</v>
      </c>
      <c r="J171" s="7" t="s">
        <v>2</v>
      </c>
      <c r="K171" s="7" t="s">
        <v>905</v>
      </c>
      <c r="L171" s="7">
        <v>1</v>
      </c>
      <c r="M171" s="7">
        <v>1</v>
      </c>
      <c r="N171" s="7" t="s">
        <v>555</v>
      </c>
      <c r="O171" s="7" t="s">
        <v>555</v>
      </c>
      <c r="P171" s="7" t="s">
        <v>839</v>
      </c>
      <c r="Q171" s="7"/>
      <c r="R171" s="10" t="s">
        <v>247</v>
      </c>
      <c r="S171" s="11" t="s">
        <v>19</v>
      </c>
      <c r="T171" s="7"/>
      <c r="U171" s="10" t="s">
        <v>19</v>
      </c>
      <c r="V171" s="10" t="s">
        <v>247</v>
      </c>
      <c r="W171" s="11" t="s">
        <v>140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906</v>
      </c>
      <c r="AD171" t="s">
        <v>6</v>
      </c>
      <c r="AE171" t="s">
        <v>697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907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908</v>
      </c>
      <c r="H172" s="7" t="s">
        <v>909</v>
      </c>
      <c r="I172" s="7" t="s">
        <v>76</v>
      </c>
      <c r="J172" s="7" t="s">
        <v>2</v>
      </c>
      <c r="K172" s="7" t="s">
        <v>910</v>
      </c>
      <c r="L172" s="7">
        <v>1</v>
      </c>
      <c r="M172" s="7">
        <v>1</v>
      </c>
      <c r="N172" s="7" t="s">
        <v>555</v>
      </c>
      <c r="O172" s="7" t="s">
        <v>555</v>
      </c>
      <c r="P172" s="7" t="s">
        <v>839</v>
      </c>
      <c r="Q172" s="7"/>
      <c r="R172" s="10" t="s">
        <v>176</v>
      </c>
      <c r="S172" s="11" t="s">
        <v>19</v>
      </c>
      <c r="T172" s="7"/>
      <c r="U172" s="10" t="s">
        <v>19</v>
      </c>
      <c r="V172" s="10" t="s">
        <v>176</v>
      </c>
      <c r="W172" s="11" t="s">
        <v>177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178</v>
      </c>
      <c r="AD172" t="s">
        <v>6</v>
      </c>
      <c r="AE172" t="s">
        <v>911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912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913</v>
      </c>
      <c r="H173" s="7" t="s">
        <v>914</v>
      </c>
      <c r="I173" s="7" t="s">
        <v>76</v>
      </c>
      <c r="J173" s="7" t="s">
        <v>2</v>
      </c>
      <c r="K173" s="7" t="s">
        <v>915</v>
      </c>
      <c r="L173" s="7">
        <v>1</v>
      </c>
      <c r="M173" s="7">
        <v>1</v>
      </c>
      <c r="N173" s="7" t="s">
        <v>555</v>
      </c>
      <c r="O173" s="7" t="s">
        <v>555</v>
      </c>
      <c r="P173" s="7" t="s">
        <v>839</v>
      </c>
      <c r="Q173" s="7"/>
      <c r="R173" s="10" t="s">
        <v>313</v>
      </c>
      <c r="S173" s="11" t="s">
        <v>19</v>
      </c>
      <c r="T173" s="7"/>
      <c r="U173" s="10" t="s">
        <v>19</v>
      </c>
      <c r="V173" s="10" t="s">
        <v>313</v>
      </c>
      <c r="W173" s="11" t="s">
        <v>177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314</v>
      </c>
      <c r="AD173" t="s">
        <v>6</v>
      </c>
      <c r="AE173" t="s">
        <v>916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917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918</v>
      </c>
      <c r="H174" s="7" t="s">
        <v>919</v>
      </c>
      <c r="I174" s="7" t="s">
        <v>76</v>
      </c>
      <c r="J174" s="7" t="s">
        <v>2</v>
      </c>
      <c r="K174" s="7" t="s">
        <v>920</v>
      </c>
      <c r="L174" s="7">
        <v>1</v>
      </c>
      <c r="M174" s="7">
        <v>1</v>
      </c>
      <c r="N174" s="7" t="s">
        <v>555</v>
      </c>
      <c r="O174" s="7" t="s">
        <v>555</v>
      </c>
      <c r="P174" s="7" t="s">
        <v>839</v>
      </c>
      <c r="Q174" s="7"/>
      <c r="R174" s="10" t="s">
        <v>184</v>
      </c>
      <c r="S174" s="11" t="s">
        <v>19</v>
      </c>
      <c r="T174" s="7"/>
      <c r="U174" s="10" t="s">
        <v>19</v>
      </c>
      <c r="V174" s="10" t="s">
        <v>184</v>
      </c>
      <c r="W174" s="11" t="s">
        <v>185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186</v>
      </c>
      <c r="AD174" t="s">
        <v>6</v>
      </c>
      <c r="AE174" t="s">
        <v>369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921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922</v>
      </c>
      <c r="H175" s="7" t="s">
        <v>923</v>
      </c>
      <c r="I175" s="7" t="s">
        <v>76</v>
      </c>
      <c r="J175" s="7" t="s">
        <v>2</v>
      </c>
      <c r="K175" s="7" t="s">
        <v>924</v>
      </c>
      <c r="L175" s="7">
        <v>1</v>
      </c>
      <c r="M175" s="7">
        <v>1</v>
      </c>
      <c r="N175" s="7" t="s">
        <v>555</v>
      </c>
      <c r="O175" s="7" t="s">
        <v>555</v>
      </c>
      <c r="P175" s="7" t="s">
        <v>839</v>
      </c>
      <c r="Q175" s="7"/>
      <c r="R175" s="10" t="s">
        <v>313</v>
      </c>
      <c r="S175" s="11" t="s">
        <v>19</v>
      </c>
      <c r="T175" s="7"/>
      <c r="U175" s="10" t="s">
        <v>19</v>
      </c>
      <c r="V175" s="10" t="s">
        <v>313</v>
      </c>
      <c r="W175" s="11" t="s">
        <v>177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314</v>
      </c>
      <c r="AD175" t="s">
        <v>6</v>
      </c>
      <c r="AE175" t="s">
        <v>216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925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926</v>
      </c>
      <c r="H176" s="7" t="s">
        <v>927</v>
      </c>
      <c r="I176" s="7" t="s">
        <v>76</v>
      </c>
      <c r="J176" s="7" t="s">
        <v>2</v>
      </c>
      <c r="K176" s="7" t="s">
        <v>928</v>
      </c>
      <c r="L176" s="7">
        <v>1</v>
      </c>
      <c r="M176" s="7">
        <v>1</v>
      </c>
      <c r="N176" s="7" t="s">
        <v>555</v>
      </c>
      <c r="O176" s="7" t="s">
        <v>555</v>
      </c>
      <c r="P176" s="7" t="s">
        <v>839</v>
      </c>
      <c r="Q176" s="7"/>
      <c r="R176" s="10" t="s">
        <v>194</v>
      </c>
      <c r="S176" s="11" t="s">
        <v>19</v>
      </c>
      <c r="T176" s="7"/>
      <c r="U176" s="10" t="s">
        <v>19</v>
      </c>
      <c r="V176" s="10" t="s">
        <v>194</v>
      </c>
      <c r="W176" s="11" t="s">
        <v>82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313</v>
      </c>
      <c r="AD176" t="s">
        <v>6</v>
      </c>
      <c r="AE176" t="s">
        <v>929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930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931</v>
      </c>
      <c r="H177" s="7" t="s">
        <v>932</v>
      </c>
      <c r="I177" s="7" t="s">
        <v>76</v>
      </c>
      <c r="J177" s="7" t="s">
        <v>2</v>
      </c>
      <c r="K177" s="7" t="s">
        <v>933</v>
      </c>
      <c r="L177" s="7">
        <v>1</v>
      </c>
      <c r="M177" s="7">
        <v>1</v>
      </c>
      <c r="N177" s="7" t="s">
        <v>555</v>
      </c>
      <c r="O177" s="7" t="s">
        <v>555</v>
      </c>
      <c r="P177" s="7" t="s">
        <v>839</v>
      </c>
      <c r="Q177" s="7"/>
      <c r="R177" s="10" t="s">
        <v>346</v>
      </c>
      <c r="S177" s="11" t="s">
        <v>19</v>
      </c>
      <c r="T177" s="7"/>
      <c r="U177" s="10" t="s">
        <v>19</v>
      </c>
      <c r="V177" s="10" t="s">
        <v>346</v>
      </c>
      <c r="W177" s="11" t="s">
        <v>177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347</v>
      </c>
      <c r="AD177" t="s">
        <v>6</v>
      </c>
      <c r="AE177" t="s">
        <v>149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934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158</v>
      </c>
      <c r="H178" s="7" t="s">
        <v>159</v>
      </c>
      <c r="I178" s="7" t="s">
        <v>76</v>
      </c>
      <c r="J178" s="7" t="s">
        <v>2</v>
      </c>
      <c r="K178" s="7" t="s">
        <v>935</v>
      </c>
      <c r="L178" s="7">
        <v>1</v>
      </c>
      <c r="M178" s="7">
        <v>2</v>
      </c>
      <c r="N178" s="7" t="s">
        <v>225</v>
      </c>
      <c r="O178" s="7" t="s">
        <v>555</v>
      </c>
      <c r="P178" s="7" t="s">
        <v>936</v>
      </c>
      <c r="Q178" s="7"/>
      <c r="R178" s="10" t="s">
        <v>937</v>
      </c>
      <c r="S178" s="11" t="s">
        <v>19</v>
      </c>
      <c r="T178" s="7"/>
      <c r="U178" s="10" t="s">
        <v>19</v>
      </c>
      <c r="V178" s="10" t="s">
        <v>937</v>
      </c>
      <c r="W178" s="11" t="s">
        <v>938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939</v>
      </c>
      <c r="AD178" t="s">
        <v>6</v>
      </c>
      <c r="AE178" t="s">
        <v>164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940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338</v>
      </c>
      <c r="H179" s="7" t="s">
        <v>339</v>
      </c>
      <c r="I179" s="7" t="s">
        <v>76</v>
      </c>
      <c r="J179" s="7" t="s">
        <v>2</v>
      </c>
      <c r="K179" s="7" t="s">
        <v>941</v>
      </c>
      <c r="L179" s="7">
        <v>1</v>
      </c>
      <c r="M179" s="7">
        <v>7</v>
      </c>
      <c r="N179" s="7" t="s">
        <v>942</v>
      </c>
      <c r="O179" s="7" t="s">
        <v>942</v>
      </c>
      <c r="P179" s="7" t="s">
        <v>936</v>
      </c>
      <c r="Q179" s="7"/>
      <c r="R179" s="10" t="s">
        <v>943</v>
      </c>
      <c r="S179" s="11" t="s">
        <v>19</v>
      </c>
      <c r="T179" s="7"/>
      <c r="U179" s="10" t="s">
        <v>19</v>
      </c>
      <c r="V179" s="10" t="s">
        <v>943</v>
      </c>
      <c r="W179" s="11" t="s">
        <v>604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944</v>
      </c>
      <c r="AD179" t="s">
        <v>6</v>
      </c>
      <c r="AE179" t="s">
        <v>807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945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416</v>
      </c>
      <c r="H180" s="7" t="s">
        <v>417</v>
      </c>
      <c r="I180" s="7" t="s">
        <v>76</v>
      </c>
      <c r="J180" s="7" t="s">
        <v>2</v>
      </c>
      <c r="K180" s="7" t="s">
        <v>946</v>
      </c>
      <c r="L180" s="7">
        <v>1</v>
      </c>
      <c r="M180" s="7">
        <v>2</v>
      </c>
      <c r="N180" s="7" t="s">
        <v>555</v>
      </c>
      <c r="O180" s="7" t="s">
        <v>839</v>
      </c>
      <c r="P180" s="7" t="s">
        <v>947</v>
      </c>
      <c r="Q180" s="7"/>
      <c r="R180" s="10" t="s">
        <v>456</v>
      </c>
      <c r="S180" s="11" t="s">
        <v>19</v>
      </c>
      <c r="T180" s="7"/>
      <c r="U180" s="10" t="s">
        <v>19</v>
      </c>
      <c r="V180" s="10" t="s">
        <v>456</v>
      </c>
      <c r="W180" s="11" t="s">
        <v>457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458</v>
      </c>
      <c r="AD180" t="s">
        <v>6</v>
      </c>
      <c r="AE180" t="s">
        <v>195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948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250</v>
      </c>
      <c r="H181" s="7" t="s">
        <v>251</v>
      </c>
      <c r="I181" s="7" t="s">
        <v>76</v>
      </c>
      <c r="J181" s="7" t="s">
        <v>2</v>
      </c>
      <c r="K181" s="7" t="s">
        <v>252</v>
      </c>
      <c r="L181" s="7">
        <v>1</v>
      </c>
      <c r="M181" s="7">
        <v>1</v>
      </c>
      <c r="N181" s="7" t="s">
        <v>936</v>
      </c>
      <c r="O181" s="7" t="s">
        <v>936</v>
      </c>
      <c r="P181" s="7" t="s">
        <v>947</v>
      </c>
      <c r="Q181" s="7"/>
      <c r="R181" s="10" t="s">
        <v>253</v>
      </c>
      <c r="S181" s="11" t="s">
        <v>19</v>
      </c>
      <c r="T181" s="7"/>
      <c r="U181" s="10" t="s">
        <v>19</v>
      </c>
      <c r="V181" s="10" t="s">
        <v>253</v>
      </c>
      <c r="W181" s="11" t="s">
        <v>82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254</v>
      </c>
      <c r="AD181" t="s">
        <v>6</v>
      </c>
      <c r="AE181" t="s">
        <v>255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949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444</v>
      </c>
      <c r="H182" s="7" t="s">
        <v>445</v>
      </c>
      <c r="I182" s="7" t="s">
        <v>76</v>
      </c>
      <c r="J182" s="7" t="s">
        <v>2</v>
      </c>
      <c r="K182" s="7" t="s">
        <v>950</v>
      </c>
      <c r="L182" s="7">
        <v>1</v>
      </c>
      <c r="M182" s="7">
        <v>1</v>
      </c>
      <c r="N182" s="7" t="s">
        <v>936</v>
      </c>
      <c r="O182" s="7" t="s">
        <v>936</v>
      </c>
      <c r="P182" s="7" t="s">
        <v>947</v>
      </c>
      <c r="Q182" s="7"/>
      <c r="R182" s="10" t="s">
        <v>951</v>
      </c>
      <c r="S182" s="11" t="s">
        <v>19</v>
      </c>
      <c r="T182" s="7"/>
      <c r="U182" s="10" t="s">
        <v>19</v>
      </c>
      <c r="V182" s="10" t="s">
        <v>951</v>
      </c>
      <c r="W182" s="11" t="s">
        <v>193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253</v>
      </c>
      <c r="AD182" t="s">
        <v>6</v>
      </c>
      <c r="AE182" t="s">
        <v>952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953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954</v>
      </c>
      <c r="H183" s="7" t="s">
        <v>955</v>
      </c>
      <c r="I183" s="7" t="s">
        <v>76</v>
      </c>
      <c r="J183" s="7" t="s">
        <v>2</v>
      </c>
      <c r="K183" s="7" t="s">
        <v>956</v>
      </c>
      <c r="L183" s="7">
        <v>1</v>
      </c>
      <c r="M183" s="7">
        <v>1</v>
      </c>
      <c r="N183" s="7" t="s">
        <v>936</v>
      </c>
      <c r="O183" s="7" t="s">
        <v>936</v>
      </c>
      <c r="P183" s="7" t="s">
        <v>947</v>
      </c>
      <c r="Q183" s="7"/>
      <c r="R183" s="10" t="s">
        <v>314</v>
      </c>
      <c r="S183" s="11" t="s">
        <v>19</v>
      </c>
      <c r="T183" s="7"/>
      <c r="U183" s="10" t="s">
        <v>19</v>
      </c>
      <c r="V183" s="10" t="s">
        <v>314</v>
      </c>
      <c r="W183" s="11" t="s">
        <v>107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239</v>
      </c>
      <c r="AD183" t="s">
        <v>6</v>
      </c>
      <c r="AE183" t="s">
        <v>957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958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959</v>
      </c>
      <c r="H184" s="7" t="s">
        <v>960</v>
      </c>
      <c r="I184" s="7" t="s">
        <v>76</v>
      </c>
      <c r="J184" s="7" t="s">
        <v>2</v>
      </c>
      <c r="K184" s="7" t="s">
        <v>961</v>
      </c>
      <c r="L184" s="7">
        <v>1</v>
      </c>
      <c r="M184" s="7">
        <v>1</v>
      </c>
      <c r="N184" s="7" t="s">
        <v>936</v>
      </c>
      <c r="O184" s="7" t="s">
        <v>936</v>
      </c>
      <c r="P184" s="7" t="s">
        <v>947</v>
      </c>
      <c r="Q184" s="7"/>
      <c r="R184" s="10" t="s">
        <v>346</v>
      </c>
      <c r="S184" s="11" t="s">
        <v>19</v>
      </c>
      <c r="T184" s="7"/>
      <c r="U184" s="10" t="s">
        <v>19</v>
      </c>
      <c r="V184" s="10" t="s">
        <v>346</v>
      </c>
      <c r="W184" s="11" t="s">
        <v>177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347</v>
      </c>
      <c r="AD184" t="s">
        <v>6</v>
      </c>
      <c r="AE184" t="s">
        <v>962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963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964</v>
      </c>
      <c r="H185" s="7" t="s">
        <v>965</v>
      </c>
      <c r="I185" s="7" t="s">
        <v>76</v>
      </c>
      <c r="J185" s="7" t="s">
        <v>2</v>
      </c>
      <c r="K185" s="7" t="s">
        <v>966</v>
      </c>
      <c r="L185" s="7">
        <v>1</v>
      </c>
      <c r="M185" s="7">
        <v>1</v>
      </c>
      <c r="N185" s="7" t="s">
        <v>936</v>
      </c>
      <c r="O185" s="7" t="s">
        <v>936</v>
      </c>
      <c r="P185" s="7" t="s">
        <v>947</v>
      </c>
      <c r="Q185" s="7"/>
      <c r="R185" s="10" t="s">
        <v>314</v>
      </c>
      <c r="S185" s="11" t="s">
        <v>19</v>
      </c>
      <c r="T185" s="7"/>
      <c r="U185" s="10" t="s">
        <v>19</v>
      </c>
      <c r="V185" s="10" t="s">
        <v>314</v>
      </c>
      <c r="W185" s="11" t="s">
        <v>107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239</v>
      </c>
      <c r="AD185" t="s">
        <v>6</v>
      </c>
      <c r="AE185" t="s">
        <v>967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968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969</v>
      </c>
      <c r="H186" s="7" t="s">
        <v>970</v>
      </c>
      <c r="I186" s="7" t="s">
        <v>76</v>
      </c>
      <c r="J186" s="7" t="s">
        <v>2</v>
      </c>
      <c r="K186" s="7" t="s">
        <v>971</v>
      </c>
      <c r="L186" s="7">
        <v>1</v>
      </c>
      <c r="M186" s="7">
        <v>1</v>
      </c>
      <c r="N186" s="7" t="s">
        <v>936</v>
      </c>
      <c r="O186" s="7" t="s">
        <v>936</v>
      </c>
      <c r="P186" s="7" t="s">
        <v>947</v>
      </c>
      <c r="Q186" s="7"/>
      <c r="R186" s="10" t="s">
        <v>972</v>
      </c>
      <c r="S186" s="11" t="s">
        <v>19</v>
      </c>
      <c r="T186" s="7"/>
      <c r="U186" s="10" t="s">
        <v>19</v>
      </c>
      <c r="V186" s="10" t="s">
        <v>972</v>
      </c>
      <c r="W186" s="11" t="s">
        <v>543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260</v>
      </c>
      <c r="AD186" t="s">
        <v>6</v>
      </c>
      <c r="AE186" t="s">
        <v>973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974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975</v>
      </c>
      <c r="H187" s="7" t="s">
        <v>976</v>
      </c>
      <c r="I187" s="7" t="s">
        <v>76</v>
      </c>
      <c r="J187" s="7" t="s">
        <v>2</v>
      </c>
      <c r="K187" s="7" t="s">
        <v>977</v>
      </c>
      <c r="L187" s="7">
        <v>1</v>
      </c>
      <c r="M187" s="7">
        <v>1</v>
      </c>
      <c r="N187" s="7" t="s">
        <v>936</v>
      </c>
      <c r="O187" s="7" t="s">
        <v>936</v>
      </c>
      <c r="P187" s="7" t="s">
        <v>947</v>
      </c>
      <c r="Q187" s="7"/>
      <c r="R187" s="10" t="s">
        <v>832</v>
      </c>
      <c r="S187" s="11" t="s">
        <v>19</v>
      </c>
      <c r="T187" s="7"/>
      <c r="U187" s="10" t="s">
        <v>19</v>
      </c>
      <c r="V187" s="10" t="s">
        <v>832</v>
      </c>
      <c r="W187" s="11" t="s">
        <v>124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833</v>
      </c>
      <c r="AD187" t="s">
        <v>6</v>
      </c>
      <c r="AE187" t="s">
        <v>179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978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979</v>
      </c>
      <c r="H188" s="7" t="s">
        <v>980</v>
      </c>
      <c r="I188" s="7" t="s">
        <v>76</v>
      </c>
      <c r="J188" s="7" t="s">
        <v>2</v>
      </c>
      <c r="K188" s="7" t="s">
        <v>981</v>
      </c>
      <c r="L188" s="7">
        <v>1</v>
      </c>
      <c r="M188" s="7">
        <v>1</v>
      </c>
      <c r="N188" s="7" t="s">
        <v>936</v>
      </c>
      <c r="O188" s="7" t="s">
        <v>936</v>
      </c>
      <c r="P188" s="7" t="s">
        <v>947</v>
      </c>
      <c r="Q188" s="7"/>
      <c r="R188" s="10" t="s">
        <v>313</v>
      </c>
      <c r="S188" s="11" t="s">
        <v>19</v>
      </c>
      <c r="T188" s="7"/>
      <c r="U188" s="10" t="s">
        <v>19</v>
      </c>
      <c r="V188" s="10" t="s">
        <v>313</v>
      </c>
      <c r="W188" s="11" t="s">
        <v>177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314</v>
      </c>
      <c r="AD188" t="s">
        <v>6</v>
      </c>
      <c r="AE188" t="s">
        <v>195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982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983</v>
      </c>
      <c r="H189" s="7" t="s">
        <v>984</v>
      </c>
      <c r="I189" s="7" t="s">
        <v>76</v>
      </c>
      <c r="J189" s="7" t="s">
        <v>2</v>
      </c>
      <c r="K189" s="7" t="s">
        <v>985</v>
      </c>
      <c r="L189" s="7">
        <v>1</v>
      </c>
      <c r="M189" s="7">
        <v>1</v>
      </c>
      <c r="N189" s="7" t="s">
        <v>936</v>
      </c>
      <c r="O189" s="7" t="s">
        <v>936</v>
      </c>
      <c r="P189" s="7" t="s">
        <v>947</v>
      </c>
      <c r="Q189" s="7"/>
      <c r="R189" s="10" t="s">
        <v>81</v>
      </c>
      <c r="S189" s="11" t="s">
        <v>19</v>
      </c>
      <c r="T189" s="7"/>
      <c r="U189" s="10" t="s">
        <v>19</v>
      </c>
      <c r="V189" s="10" t="s">
        <v>81</v>
      </c>
      <c r="W189" s="11" t="s">
        <v>82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83</v>
      </c>
      <c r="AD189" t="s">
        <v>6</v>
      </c>
      <c r="AE189" t="s">
        <v>986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987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988</v>
      </c>
      <c r="H190" s="7" t="s">
        <v>989</v>
      </c>
      <c r="I190" s="7" t="s">
        <v>76</v>
      </c>
      <c r="J190" s="7" t="s">
        <v>2</v>
      </c>
      <c r="K190" s="7" t="s">
        <v>990</v>
      </c>
      <c r="L190" s="7">
        <v>1</v>
      </c>
      <c r="M190" s="7">
        <v>1</v>
      </c>
      <c r="N190" s="7" t="s">
        <v>936</v>
      </c>
      <c r="O190" s="7" t="s">
        <v>936</v>
      </c>
      <c r="P190" s="7" t="s">
        <v>947</v>
      </c>
      <c r="Q190" s="7"/>
      <c r="R190" s="10" t="s">
        <v>161</v>
      </c>
      <c r="S190" s="11" t="s">
        <v>19</v>
      </c>
      <c r="T190" s="7"/>
      <c r="U190" s="10" t="s">
        <v>19</v>
      </c>
      <c r="V190" s="10" t="s">
        <v>161</v>
      </c>
      <c r="W190" s="11" t="s">
        <v>162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163</v>
      </c>
      <c r="AD190" t="s">
        <v>6</v>
      </c>
      <c r="AE190" t="s">
        <v>348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991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992</v>
      </c>
      <c r="H191" s="7" t="s">
        <v>993</v>
      </c>
      <c r="I191" s="7" t="s">
        <v>76</v>
      </c>
      <c r="J191" s="7" t="s">
        <v>2</v>
      </c>
      <c r="K191" s="7" t="s">
        <v>994</v>
      </c>
      <c r="L191" s="7">
        <v>1</v>
      </c>
      <c r="M191" s="7">
        <v>1</v>
      </c>
      <c r="N191" s="7" t="s">
        <v>936</v>
      </c>
      <c r="O191" s="7" t="s">
        <v>936</v>
      </c>
      <c r="P191" s="7" t="s">
        <v>947</v>
      </c>
      <c r="Q191" s="7"/>
      <c r="R191" s="10" t="s">
        <v>995</v>
      </c>
      <c r="S191" s="11" t="s">
        <v>19</v>
      </c>
      <c r="T191" s="7"/>
      <c r="U191" s="10" t="s">
        <v>19</v>
      </c>
      <c r="V191" s="10" t="s">
        <v>995</v>
      </c>
      <c r="W191" s="11" t="s">
        <v>996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997</v>
      </c>
      <c r="AD191" t="s">
        <v>6</v>
      </c>
      <c r="AE191" t="s">
        <v>998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999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1000</v>
      </c>
      <c r="H192" s="7" t="s">
        <v>1001</v>
      </c>
      <c r="I192" s="7" t="s">
        <v>76</v>
      </c>
      <c r="J192" s="7" t="s">
        <v>2</v>
      </c>
      <c r="K192" s="7" t="s">
        <v>1002</v>
      </c>
      <c r="L192" s="7">
        <v>1</v>
      </c>
      <c r="M192" s="7">
        <v>1</v>
      </c>
      <c r="N192" s="7" t="s">
        <v>936</v>
      </c>
      <c r="O192" s="7" t="s">
        <v>936</v>
      </c>
      <c r="P192" s="7" t="s">
        <v>947</v>
      </c>
      <c r="Q192" s="7"/>
      <c r="R192" s="10" t="s">
        <v>1003</v>
      </c>
      <c r="S192" s="11" t="s">
        <v>19</v>
      </c>
      <c r="T192" s="7"/>
      <c r="U192" s="10" t="s">
        <v>19</v>
      </c>
      <c r="V192" s="10" t="s">
        <v>1003</v>
      </c>
      <c r="W192" s="11" t="s">
        <v>1004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1005</v>
      </c>
      <c r="AD192" t="s">
        <v>6</v>
      </c>
      <c r="AE192" t="s">
        <v>114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1006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580</v>
      </c>
      <c r="H193" s="7" t="s">
        <v>581</v>
      </c>
      <c r="I193" s="7" t="s">
        <v>76</v>
      </c>
      <c r="J193" s="7" t="s">
        <v>2</v>
      </c>
      <c r="K193" s="7" t="s">
        <v>1007</v>
      </c>
      <c r="L193" s="7">
        <v>1</v>
      </c>
      <c r="M193" s="7">
        <v>1</v>
      </c>
      <c r="N193" s="7" t="s">
        <v>936</v>
      </c>
      <c r="O193" s="7" t="s">
        <v>936</v>
      </c>
      <c r="P193" s="7" t="s">
        <v>947</v>
      </c>
      <c r="Q193" s="7"/>
      <c r="R193" s="10" t="s">
        <v>1008</v>
      </c>
      <c r="S193" s="11" t="s">
        <v>19</v>
      </c>
      <c r="T193" s="7"/>
      <c r="U193" s="10" t="s">
        <v>19</v>
      </c>
      <c r="V193" s="10" t="s">
        <v>1008</v>
      </c>
      <c r="W193" s="11" t="s">
        <v>193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81</v>
      </c>
      <c r="AD193" t="s">
        <v>6</v>
      </c>
      <c r="AE193" t="s">
        <v>1009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1010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1011</v>
      </c>
      <c r="H194" s="7" t="s">
        <v>1012</v>
      </c>
      <c r="I194" s="7" t="s">
        <v>76</v>
      </c>
      <c r="J194" s="7" t="s">
        <v>2</v>
      </c>
      <c r="K194" s="7" t="s">
        <v>1013</v>
      </c>
      <c r="L194" s="7">
        <v>1</v>
      </c>
      <c r="M194" s="7">
        <v>1</v>
      </c>
      <c r="N194" s="7" t="s">
        <v>936</v>
      </c>
      <c r="O194" s="7" t="s">
        <v>936</v>
      </c>
      <c r="P194" s="7" t="s">
        <v>947</v>
      </c>
      <c r="Q194" s="7"/>
      <c r="R194" s="10" t="s">
        <v>313</v>
      </c>
      <c r="S194" s="11" t="s">
        <v>19</v>
      </c>
      <c r="T194" s="7"/>
      <c r="U194" s="10" t="s">
        <v>19</v>
      </c>
      <c r="V194" s="10" t="s">
        <v>313</v>
      </c>
      <c r="W194" s="11" t="s">
        <v>177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314</v>
      </c>
      <c r="AD194" t="s">
        <v>6</v>
      </c>
      <c r="AE194" t="s">
        <v>1014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1015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580</v>
      </c>
      <c r="H195" s="7" t="s">
        <v>581</v>
      </c>
      <c r="I195" s="7" t="s">
        <v>76</v>
      </c>
      <c r="J195" s="7" t="s">
        <v>2</v>
      </c>
      <c r="K195" s="7" t="s">
        <v>1016</v>
      </c>
      <c r="L195" s="7">
        <v>1</v>
      </c>
      <c r="M195" s="7">
        <v>1</v>
      </c>
      <c r="N195" s="7" t="s">
        <v>936</v>
      </c>
      <c r="O195" s="7" t="s">
        <v>936</v>
      </c>
      <c r="P195" s="7" t="s">
        <v>947</v>
      </c>
      <c r="Q195" s="7"/>
      <c r="R195" s="10" t="s">
        <v>1008</v>
      </c>
      <c r="S195" s="11" t="s">
        <v>19</v>
      </c>
      <c r="T195" s="7"/>
      <c r="U195" s="10" t="s">
        <v>19</v>
      </c>
      <c r="V195" s="10" t="s">
        <v>1008</v>
      </c>
      <c r="W195" s="11" t="s">
        <v>193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81</v>
      </c>
      <c r="AD195" t="s">
        <v>6</v>
      </c>
      <c r="AE195" t="s">
        <v>1009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1017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181</v>
      </c>
      <c r="H196" s="7" t="s">
        <v>182</v>
      </c>
      <c r="I196" s="7" t="s">
        <v>76</v>
      </c>
      <c r="J196" s="7" t="s">
        <v>2</v>
      </c>
      <c r="K196" s="7" t="s">
        <v>1018</v>
      </c>
      <c r="L196" s="7">
        <v>1</v>
      </c>
      <c r="M196" s="7">
        <v>1</v>
      </c>
      <c r="N196" s="7" t="s">
        <v>936</v>
      </c>
      <c r="O196" s="7" t="s">
        <v>936</v>
      </c>
      <c r="P196" s="7" t="s">
        <v>947</v>
      </c>
      <c r="Q196" s="7"/>
      <c r="R196" s="10" t="s">
        <v>184</v>
      </c>
      <c r="S196" s="11" t="s">
        <v>19</v>
      </c>
      <c r="T196" s="7"/>
      <c r="U196" s="10" t="s">
        <v>19</v>
      </c>
      <c r="V196" s="10" t="s">
        <v>184</v>
      </c>
      <c r="W196" s="11" t="s">
        <v>185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186</v>
      </c>
      <c r="AD196" t="s">
        <v>6</v>
      </c>
      <c r="AE196" t="s">
        <v>187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1019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1020</v>
      </c>
      <c r="H197" s="7" t="s">
        <v>1021</v>
      </c>
      <c r="I197" s="7" t="s">
        <v>76</v>
      </c>
      <c r="J197" s="7" t="s">
        <v>2</v>
      </c>
      <c r="K197" s="7" t="s">
        <v>1022</v>
      </c>
      <c r="L197" s="7">
        <v>1</v>
      </c>
      <c r="M197" s="7">
        <v>1</v>
      </c>
      <c r="N197" s="7" t="s">
        <v>936</v>
      </c>
      <c r="O197" s="7" t="s">
        <v>936</v>
      </c>
      <c r="P197" s="7" t="s">
        <v>947</v>
      </c>
      <c r="Q197" s="7"/>
      <c r="R197" s="10" t="s">
        <v>146</v>
      </c>
      <c r="S197" s="11" t="s">
        <v>19</v>
      </c>
      <c r="T197" s="7"/>
      <c r="U197" s="10" t="s">
        <v>19</v>
      </c>
      <c r="V197" s="10" t="s">
        <v>146</v>
      </c>
      <c r="W197" s="11" t="s">
        <v>147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148</v>
      </c>
      <c r="AD197" t="s">
        <v>6</v>
      </c>
      <c r="AE197" t="s">
        <v>1023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1024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1025</v>
      </c>
      <c r="H198" s="7" t="s">
        <v>1026</v>
      </c>
      <c r="I198" s="7" t="s">
        <v>76</v>
      </c>
      <c r="J198" s="7" t="s">
        <v>2</v>
      </c>
      <c r="K198" s="7" t="s">
        <v>1027</v>
      </c>
      <c r="L198" s="7">
        <v>1</v>
      </c>
      <c r="M198" s="7">
        <v>1</v>
      </c>
      <c r="N198" s="7" t="s">
        <v>936</v>
      </c>
      <c r="O198" s="7" t="s">
        <v>936</v>
      </c>
      <c r="P198" s="7" t="s">
        <v>947</v>
      </c>
      <c r="Q198" s="7"/>
      <c r="R198" s="10" t="s">
        <v>1028</v>
      </c>
      <c r="S198" s="11" t="s">
        <v>19</v>
      </c>
      <c r="T198" s="7"/>
      <c r="U198" s="10" t="s">
        <v>19</v>
      </c>
      <c r="V198" s="10" t="s">
        <v>1028</v>
      </c>
      <c r="W198" s="11" t="s">
        <v>800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1029</v>
      </c>
      <c r="AD198" t="s">
        <v>6</v>
      </c>
      <c r="AE198" t="s">
        <v>195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1030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1031</v>
      </c>
      <c r="H199" s="7" t="s">
        <v>1032</v>
      </c>
      <c r="I199" s="7" t="s">
        <v>76</v>
      </c>
      <c r="J199" s="7" t="s">
        <v>2</v>
      </c>
      <c r="K199" s="7" t="s">
        <v>1033</v>
      </c>
      <c r="L199" s="7">
        <v>1</v>
      </c>
      <c r="M199" s="7">
        <v>2</v>
      </c>
      <c r="N199" s="7" t="s">
        <v>936</v>
      </c>
      <c r="O199" s="7" t="s">
        <v>936</v>
      </c>
      <c r="P199" s="7" t="s">
        <v>1034</v>
      </c>
      <c r="Q199" s="7"/>
      <c r="R199" s="10" t="s">
        <v>1035</v>
      </c>
      <c r="S199" s="11" t="s">
        <v>19</v>
      </c>
      <c r="T199" s="7"/>
      <c r="U199" s="10" t="s">
        <v>19</v>
      </c>
      <c r="V199" s="10" t="s">
        <v>1035</v>
      </c>
      <c r="W199" s="11" t="s">
        <v>938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1036</v>
      </c>
      <c r="AD199" t="s">
        <v>6</v>
      </c>
      <c r="AE199" t="s">
        <v>255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1037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1038</v>
      </c>
      <c r="H200" s="7" t="s">
        <v>1039</v>
      </c>
      <c r="I200" s="7" t="s">
        <v>76</v>
      </c>
      <c r="J200" s="7" t="s">
        <v>2</v>
      </c>
      <c r="K200" s="7" t="s">
        <v>1040</v>
      </c>
      <c r="L200" s="7">
        <v>1</v>
      </c>
      <c r="M200" s="7">
        <v>1</v>
      </c>
      <c r="N200" s="7" t="s">
        <v>947</v>
      </c>
      <c r="O200" s="7" t="s">
        <v>947</v>
      </c>
      <c r="P200" s="7" t="s">
        <v>1034</v>
      </c>
      <c r="Q200" s="7"/>
      <c r="R200" s="10" t="s">
        <v>1041</v>
      </c>
      <c r="S200" s="11" t="s">
        <v>19</v>
      </c>
      <c r="T200" s="7"/>
      <c r="U200" s="10" t="s">
        <v>19</v>
      </c>
      <c r="V200" s="10" t="s">
        <v>1041</v>
      </c>
      <c r="W200" s="11" t="s">
        <v>140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1042</v>
      </c>
      <c r="AD200" t="s">
        <v>6</v>
      </c>
      <c r="AE200" t="s">
        <v>1043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1044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1045</v>
      </c>
      <c r="H201" s="7" t="s">
        <v>1046</v>
      </c>
      <c r="I201" s="7" t="s">
        <v>76</v>
      </c>
      <c r="J201" s="7" t="s">
        <v>2</v>
      </c>
      <c r="K201" s="7" t="s">
        <v>1047</v>
      </c>
      <c r="L201" s="7">
        <v>1</v>
      </c>
      <c r="M201" s="7">
        <v>2</v>
      </c>
      <c r="N201" s="7" t="s">
        <v>936</v>
      </c>
      <c r="O201" s="7" t="s">
        <v>936</v>
      </c>
      <c r="P201" s="7" t="s">
        <v>1034</v>
      </c>
      <c r="Q201" s="7"/>
      <c r="R201" s="10" t="s">
        <v>1048</v>
      </c>
      <c r="S201" s="11" t="s">
        <v>19</v>
      </c>
      <c r="T201" s="7"/>
      <c r="U201" s="10" t="s">
        <v>19</v>
      </c>
      <c r="V201" s="10" t="s">
        <v>1048</v>
      </c>
      <c r="W201" s="11" t="s">
        <v>108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1049</v>
      </c>
      <c r="AD201" t="s">
        <v>6</v>
      </c>
      <c r="AE201" t="s">
        <v>1050</v>
      </c>
      <c r="AF201" t="s">
        <v>85</v>
      </c>
      <c r="AG201" t="s">
        <v>72</v>
      </c>
      <c r="AH201" t="s">
        <v>19</v>
      </c>
    </row>
    <row r="202" customHeight="1" spans="1:32">
      <c r="A202" s="13" t="s">
        <v>1051</v>
      </c>
      <c r="B202" s="13"/>
      <c r="C202" s="13" t="s">
        <v>1052</v>
      </c>
      <c r="D202" s="13"/>
      <c r="E202" s="13"/>
      <c r="F202" s="13"/>
      <c r="G202" s="13" t="s">
        <v>1052</v>
      </c>
      <c r="H202" s="13" t="s">
        <v>1052</v>
      </c>
      <c r="I202" s="13" t="s">
        <v>1052</v>
      </c>
      <c r="J202" s="13" t="s">
        <v>1052</v>
      </c>
      <c r="K202" s="13" t="s">
        <v>1052</v>
      </c>
      <c r="L202" s="13" t="s">
        <v>1052</v>
      </c>
      <c r="M202" s="13" t="s">
        <v>1052</v>
      </c>
      <c r="N202" s="13" t="s">
        <v>1052</v>
      </c>
      <c r="O202" s="13" t="s">
        <v>1052</v>
      </c>
      <c r="P202" s="13" t="s">
        <v>1052</v>
      </c>
      <c r="Q202" s="13"/>
      <c r="R202" s="14" t="s">
        <v>20</v>
      </c>
      <c r="S202" s="14" t="s">
        <v>19</v>
      </c>
      <c r="T202" s="13" t="s">
        <v>1052</v>
      </c>
      <c r="U202" s="14"/>
      <c r="V202" s="14" t="s">
        <v>20</v>
      </c>
      <c r="W202" s="14" t="s">
        <v>21</v>
      </c>
      <c r="X202" s="14"/>
      <c r="Y202" s="14"/>
      <c r="Z202" s="14"/>
      <c r="AA202" s="13"/>
      <c r="AB202" s="14"/>
      <c r="AC202" s="13"/>
      <c r="AD202" s="13" t="s">
        <v>1052</v>
      </c>
      <c r="AE202" s="13"/>
      <c r="AF20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H33" sqref="H3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1053</v>
      </c>
      <c r="B1" s="4" t="s">
        <v>1054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1055</v>
      </c>
      <c r="H1" s="4" t="s">
        <v>1056</v>
      </c>
      <c r="I1" s="4" t="s">
        <v>13</v>
      </c>
      <c r="J1" s="4" t="s">
        <v>17</v>
      </c>
      <c r="K1" s="4" t="s">
        <v>18</v>
      </c>
      <c r="L1" s="9" t="s">
        <v>1057</v>
      </c>
      <c r="M1" s="4" t="s">
        <v>1058</v>
      </c>
      <c r="N1" s="4" t="s">
        <v>1059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1060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9"/>
  <sheetViews>
    <sheetView tabSelected="1" topLeftCell="A181" workbookViewId="0">
      <selection activeCell="A208" sqref="A208:A20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1061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124</v>
      </c>
      <c r="E2" t="str">
        <f>VLOOKUP(A2,HOP!A:L,12,0)</f>
        <v>124.00</v>
      </c>
      <c r="F2" t="str">
        <f>VLOOKUP(A2,HOP!A:C,3,0)</f>
        <v>2541069</v>
      </c>
      <c r="G2">
        <f>D2-E2</f>
        <v>0</v>
      </c>
      <c r="H2" t="str">
        <f>$H$1&amp;F2</f>
        <v>，2541069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95</v>
      </c>
      <c r="E3" t="str">
        <f>VLOOKUP(A3,HOP!A:L,12,0)</f>
        <v>95.00</v>
      </c>
      <c r="F3" t="str">
        <f>VLOOKUP(A3,HOP!A:C,3,0)</f>
        <v>2541875</v>
      </c>
      <c r="G3">
        <f t="shared" ref="G3:G34" si="0">D3-E3</f>
        <v>0</v>
      </c>
      <c r="H3" t="str">
        <f t="shared" ref="H3:H34" si="1">$H$1&amp;F3</f>
        <v>，2541875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160</v>
      </c>
      <c r="E4" t="str">
        <f>VLOOKUP(A4,HOP!A:L,12,0)</f>
        <v>160.00</v>
      </c>
      <c r="F4" t="str">
        <f>VLOOKUP(A4,HOP!A:C,3,0)</f>
        <v>2543080</v>
      </c>
      <c r="G4">
        <f t="shared" si="0"/>
        <v>0</v>
      </c>
      <c r="H4" t="str">
        <f t="shared" si="1"/>
        <v>，2543080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88</v>
      </c>
      <c r="E5" t="str">
        <f>VLOOKUP(A5,HOP!A:L,12,0)</f>
        <v>88.00</v>
      </c>
      <c r="F5" t="str">
        <f>VLOOKUP(A5,HOP!A:C,3,0)</f>
        <v>2542445</v>
      </c>
      <c r="G5">
        <f t="shared" si="0"/>
        <v>0</v>
      </c>
      <c r="H5" t="str">
        <f t="shared" si="1"/>
        <v>，2542445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160</v>
      </c>
      <c r="E6" t="str">
        <f>VLOOKUP(A6,HOP!A:L,12,0)</f>
        <v>160.00</v>
      </c>
      <c r="F6" t="str">
        <f>VLOOKUP(A6,HOP!A:C,3,0)</f>
        <v>2542674</v>
      </c>
      <c r="G6">
        <f t="shared" si="0"/>
        <v>0</v>
      </c>
      <c r="H6" t="str">
        <f t="shared" si="1"/>
        <v>，2542674</v>
      </c>
      <c r="I6" t="str">
        <f>VLOOKUP(A6,HOP!A:U,21,0)</f>
        <v>直连</v>
      </c>
    </row>
    <row r="7" ht="14.25" customHeight="1" spans="1:9">
      <c r="A7" s="6" t="s">
        <v>115</v>
      </c>
      <c r="B7" s="7" t="s">
        <v>79</v>
      </c>
      <c r="C7" s="7" t="s">
        <v>80</v>
      </c>
      <c r="D7" s="3">
        <v>124</v>
      </c>
      <c r="E7" t="str">
        <f>VLOOKUP(A7,HOP!A:L,12,0)</f>
        <v>124.00</v>
      </c>
      <c r="F7" t="str">
        <f>VLOOKUP(A7,HOP!A:C,3,0)</f>
        <v>2542568</v>
      </c>
      <c r="G7">
        <f t="shared" si="0"/>
        <v>0</v>
      </c>
      <c r="H7" t="str">
        <f t="shared" si="1"/>
        <v>，2542568</v>
      </c>
      <c r="I7" t="str">
        <f>VLOOKUP(A7,HOP!A:U,21,0)</f>
        <v>直连</v>
      </c>
    </row>
    <row r="8" ht="14.25" customHeight="1" spans="1:9">
      <c r="A8" s="6" t="s">
        <v>119</v>
      </c>
      <c r="B8" s="7" t="s">
        <v>79</v>
      </c>
      <c r="C8" s="7" t="s">
        <v>80</v>
      </c>
      <c r="D8" s="3">
        <v>135</v>
      </c>
      <c r="E8" t="str">
        <f>VLOOKUP(A8,HOP!A:L,12,0)</f>
        <v>135.00</v>
      </c>
      <c r="F8" t="str">
        <f>VLOOKUP(A8,HOP!A:C,3,0)</f>
        <v>2543131</v>
      </c>
      <c r="G8">
        <f t="shared" si="0"/>
        <v>0</v>
      </c>
      <c r="H8" t="str">
        <f t="shared" si="1"/>
        <v>，2543131</v>
      </c>
      <c r="I8" t="str">
        <f>VLOOKUP(A8,HOP!A:U,21,0)</f>
        <v>直连</v>
      </c>
    </row>
    <row r="9" ht="14.25" customHeight="1" spans="1:9">
      <c r="A9" s="6" t="s">
        <v>127</v>
      </c>
      <c r="B9" s="7" t="s">
        <v>79</v>
      </c>
      <c r="C9" s="7" t="s">
        <v>80</v>
      </c>
      <c r="D9" s="3">
        <v>109</v>
      </c>
      <c r="E9" t="str">
        <f>VLOOKUP(A9,HOP!A:L,12,0)</f>
        <v>109.00</v>
      </c>
      <c r="F9" t="str">
        <f>VLOOKUP(A9,HOP!A:C,3,0)</f>
        <v>2542723</v>
      </c>
      <c r="G9">
        <f t="shared" si="0"/>
        <v>0</v>
      </c>
      <c r="H9" t="str">
        <f t="shared" si="1"/>
        <v>，2542723</v>
      </c>
      <c r="I9" t="str">
        <f>VLOOKUP(A9,HOP!A:U,21,0)</f>
        <v>直连</v>
      </c>
    </row>
    <row r="10" ht="14.25" customHeight="1" spans="1:9">
      <c r="A10" s="6" t="s">
        <v>135</v>
      </c>
      <c r="B10" s="7" t="s">
        <v>79</v>
      </c>
      <c r="C10" s="7" t="s">
        <v>80</v>
      </c>
      <c r="D10" s="3">
        <v>83</v>
      </c>
      <c r="E10" t="str">
        <f>VLOOKUP(A10,HOP!A:L,12,0)</f>
        <v>83.00</v>
      </c>
      <c r="F10" t="str">
        <f>VLOOKUP(A10,HOP!A:C,3,0)</f>
        <v>2542457</v>
      </c>
      <c r="G10">
        <f t="shared" si="0"/>
        <v>0</v>
      </c>
      <c r="H10" t="str">
        <f t="shared" si="1"/>
        <v>，2542457</v>
      </c>
      <c r="I10" t="str">
        <f>VLOOKUP(A10,HOP!A:U,21,0)</f>
        <v>直连</v>
      </c>
    </row>
    <row r="11" ht="14.25" customHeight="1" spans="1:9">
      <c r="A11" s="6" t="s">
        <v>142</v>
      </c>
      <c r="B11" s="7" t="s">
        <v>79</v>
      </c>
      <c r="C11" s="7" t="s">
        <v>80</v>
      </c>
      <c r="D11" s="3">
        <v>129</v>
      </c>
      <c r="E11" t="str">
        <f>VLOOKUP(A11,HOP!A:L,12,0)</f>
        <v>129.00</v>
      </c>
      <c r="F11" t="str">
        <f>VLOOKUP(A11,HOP!A:C,3,0)</f>
        <v>2542964</v>
      </c>
      <c r="G11">
        <f t="shared" si="0"/>
        <v>0</v>
      </c>
      <c r="H11" t="str">
        <f t="shared" si="1"/>
        <v>，2542964</v>
      </c>
      <c r="I11" t="str">
        <f>VLOOKUP(A11,HOP!A:U,21,0)</f>
        <v>直连</v>
      </c>
    </row>
    <row r="12" ht="14.25" customHeight="1" spans="1:9">
      <c r="A12" s="6" t="s">
        <v>150</v>
      </c>
      <c r="B12" s="7" t="s">
        <v>79</v>
      </c>
      <c r="C12" s="7" t="s">
        <v>80</v>
      </c>
      <c r="D12" s="3">
        <v>97</v>
      </c>
      <c r="E12" t="str">
        <f>VLOOKUP(A12,HOP!A:L,12,0)</f>
        <v>97.00</v>
      </c>
      <c r="F12" t="str">
        <f>VLOOKUP(A12,HOP!A:C,3,0)</f>
        <v>2543043</v>
      </c>
      <c r="G12">
        <f t="shared" si="0"/>
        <v>0</v>
      </c>
      <c r="H12" t="str">
        <f t="shared" si="1"/>
        <v>，2543043</v>
      </c>
      <c r="I12" t="str">
        <f>VLOOKUP(A12,HOP!A:U,21,0)</f>
        <v>直连</v>
      </c>
    </row>
    <row r="13" ht="14.25" customHeight="1" spans="1:9">
      <c r="A13" s="6" t="s">
        <v>157</v>
      </c>
      <c r="B13" s="7" t="s">
        <v>79</v>
      </c>
      <c r="C13" s="7" t="s">
        <v>80</v>
      </c>
      <c r="D13" s="3">
        <v>183</v>
      </c>
      <c r="E13" t="str">
        <f>VLOOKUP(A13,HOP!A:L,12,0)</f>
        <v>183.00</v>
      </c>
      <c r="F13" t="str">
        <f>VLOOKUP(A13,HOP!A:C,3,0)</f>
        <v>2541166</v>
      </c>
      <c r="G13">
        <f t="shared" si="0"/>
        <v>0</v>
      </c>
      <c r="H13" t="str">
        <f t="shared" si="1"/>
        <v>，2541166</v>
      </c>
      <c r="I13" t="str">
        <f>VLOOKUP(A13,HOP!A:U,21,0)</f>
        <v>直连</v>
      </c>
    </row>
    <row r="14" ht="14.25" customHeight="1" spans="1:9">
      <c r="A14" s="6" t="s">
        <v>165</v>
      </c>
      <c r="B14" s="7" t="s">
        <v>79</v>
      </c>
      <c r="C14" s="7" t="s">
        <v>80</v>
      </c>
      <c r="D14" s="3">
        <v>124</v>
      </c>
      <c r="E14" t="str">
        <f>VLOOKUP(A14,HOP!A:L,12,0)</f>
        <v>124.00</v>
      </c>
      <c r="F14" t="str">
        <f>VLOOKUP(A14,HOP!A:C,3,0)</f>
        <v>2542430</v>
      </c>
      <c r="G14">
        <f t="shared" si="0"/>
        <v>0</v>
      </c>
      <c r="H14" t="str">
        <f t="shared" si="1"/>
        <v>，2542430</v>
      </c>
      <c r="I14" t="str">
        <f>VLOOKUP(A14,HOP!A:U,21,0)</f>
        <v>直连</v>
      </c>
    </row>
    <row r="15" ht="14.25" customHeight="1" spans="1:9">
      <c r="A15" s="6" t="s">
        <v>167</v>
      </c>
      <c r="B15" s="7" t="s">
        <v>79</v>
      </c>
      <c r="C15" s="7" t="s">
        <v>80</v>
      </c>
      <c r="D15" s="3">
        <v>124</v>
      </c>
      <c r="E15" t="str">
        <f>VLOOKUP(A15,HOP!A:L,12,0)</f>
        <v>124.00</v>
      </c>
      <c r="F15" t="str">
        <f>VLOOKUP(A15,HOP!A:C,3,0)</f>
        <v>2542935</v>
      </c>
      <c r="G15">
        <f t="shared" si="0"/>
        <v>0</v>
      </c>
      <c r="H15" t="str">
        <f t="shared" si="1"/>
        <v>，2542935</v>
      </c>
      <c r="I15" t="str">
        <f>VLOOKUP(A15,HOP!A:U,21,0)</f>
        <v>直连</v>
      </c>
    </row>
    <row r="16" ht="14.25" customHeight="1" spans="1:9">
      <c r="A16" s="6" t="s">
        <v>172</v>
      </c>
      <c r="B16" s="7" t="s">
        <v>79</v>
      </c>
      <c r="C16" s="7" t="s">
        <v>80</v>
      </c>
      <c r="D16" s="3">
        <v>105</v>
      </c>
      <c r="E16" t="str">
        <f>VLOOKUP(A16,HOP!A:L,12,0)</f>
        <v>105.00</v>
      </c>
      <c r="F16" t="str">
        <f>VLOOKUP(A16,HOP!A:C,3,0)</f>
        <v>2542554</v>
      </c>
      <c r="G16">
        <f t="shared" si="0"/>
        <v>0</v>
      </c>
      <c r="H16" t="str">
        <f t="shared" si="1"/>
        <v>，2542554</v>
      </c>
      <c r="I16" t="str">
        <f>VLOOKUP(A16,HOP!A:U,21,0)</f>
        <v>直连</v>
      </c>
    </row>
    <row r="17" ht="14.25" customHeight="1" spans="1:9">
      <c r="A17" s="6" t="s">
        <v>180</v>
      </c>
      <c r="B17" s="7" t="s">
        <v>79</v>
      </c>
      <c r="C17" s="7" t="s">
        <v>80</v>
      </c>
      <c r="D17" s="3">
        <v>115</v>
      </c>
      <c r="E17" t="str">
        <f>VLOOKUP(A17,HOP!A:L,12,0)</f>
        <v>115.00</v>
      </c>
      <c r="F17" t="str">
        <f>VLOOKUP(A17,HOP!A:C,3,0)</f>
        <v>2542821</v>
      </c>
      <c r="G17">
        <f t="shared" si="0"/>
        <v>0</v>
      </c>
      <c r="H17" t="str">
        <f t="shared" si="1"/>
        <v>，2542821</v>
      </c>
      <c r="I17" t="str">
        <f>VLOOKUP(A17,HOP!A:U,21,0)</f>
        <v>直连</v>
      </c>
    </row>
    <row r="18" ht="14.25" customHeight="1" spans="1:9">
      <c r="A18" s="6" t="s">
        <v>188</v>
      </c>
      <c r="B18" s="7" t="s">
        <v>79</v>
      </c>
      <c r="C18" s="7" t="s">
        <v>80</v>
      </c>
      <c r="D18" s="3">
        <v>141</v>
      </c>
      <c r="E18" t="str">
        <f>VLOOKUP(A18,HOP!A:L,12,0)</f>
        <v>141.00</v>
      </c>
      <c r="F18" t="str">
        <f>VLOOKUP(A18,HOP!A:C,3,0)</f>
        <v>2542220</v>
      </c>
      <c r="G18">
        <f t="shared" si="0"/>
        <v>0</v>
      </c>
      <c r="H18" t="str">
        <f t="shared" si="1"/>
        <v>，2542220</v>
      </c>
      <c r="I18" t="str">
        <f>VLOOKUP(A18,HOP!A:U,21,0)</f>
        <v>直连</v>
      </c>
    </row>
    <row r="19" ht="14.25" customHeight="1" spans="1:9">
      <c r="A19" s="6" t="s">
        <v>196</v>
      </c>
      <c r="B19" s="7" t="s">
        <v>79</v>
      </c>
      <c r="C19" s="7" t="s">
        <v>80</v>
      </c>
      <c r="D19" s="3">
        <v>141</v>
      </c>
      <c r="E19" t="str">
        <f>VLOOKUP(A19,HOP!A:L,12,0)</f>
        <v>141.00</v>
      </c>
      <c r="F19" t="str">
        <f>VLOOKUP(A19,HOP!A:C,3,0)</f>
        <v>2542909</v>
      </c>
      <c r="G19">
        <f t="shared" si="0"/>
        <v>0</v>
      </c>
      <c r="H19" t="str">
        <f t="shared" si="1"/>
        <v>，2542909</v>
      </c>
      <c r="I19" t="str">
        <f>VLOOKUP(A19,HOP!A:U,21,0)</f>
        <v>直连</v>
      </c>
    </row>
    <row r="20" ht="14.25" customHeight="1" spans="1:9">
      <c r="A20" s="6" t="s">
        <v>201</v>
      </c>
      <c r="B20" s="7" t="s">
        <v>79</v>
      </c>
      <c r="C20" s="7" t="s">
        <v>80</v>
      </c>
      <c r="D20" s="3">
        <v>272</v>
      </c>
      <c r="E20" t="str">
        <f>VLOOKUP(A20,HOP!A:L,12,0)</f>
        <v>272.00</v>
      </c>
      <c r="F20" t="str">
        <f>VLOOKUP(A20,HOP!A:C,3,0)</f>
        <v>2542693</v>
      </c>
      <c r="G20">
        <f t="shared" si="0"/>
        <v>0</v>
      </c>
      <c r="H20" t="str">
        <f t="shared" si="1"/>
        <v>，2542693</v>
      </c>
      <c r="I20" t="str">
        <f>VLOOKUP(A20,HOP!A:U,21,0)</f>
        <v>直连</v>
      </c>
    </row>
    <row r="21" ht="14.25" customHeight="1" spans="1:9">
      <c r="A21" s="6" t="s">
        <v>209</v>
      </c>
      <c r="B21" s="7" t="s">
        <v>79</v>
      </c>
      <c r="C21" s="7" t="s">
        <v>80</v>
      </c>
      <c r="D21" s="3">
        <v>232</v>
      </c>
      <c r="E21" t="str">
        <f>VLOOKUP(A21,HOP!A:L,12,0)</f>
        <v>232.00</v>
      </c>
      <c r="F21" t="str">
        <f>VLOOKUP(A21,HOP!A:C,3,0)</f>
        <v>2543036</v>
      </c>
      <c r="G21">
        <f t="shared" si="0"/>
        <v>0</v>
      </c>
      <c r="H21" t="str">
        <f t="shared" si="1"/>
        <v>，2543036</v>
      </c>
      <c r="I21" t="str">
        <f>VLOOKUP(A21,HOP!A:U,21,0)</f>
        <v>直连</v>
      </c>
    </row>
    <row r="22" ht="14.25" customHeight="1" spans="1:9">
      <c r="A22" s="6" t="s">
        <v>217</v>
      </c>
      <c r="B22" s="7" t="s">
        <v>79</v>
      </c>
      <c r="C22" s="7" t="s">
        <v>80</v>
      </c>
      <c r="D22" s="3">
        <v>124</v>
      </c>
      <c r="E22" t="str">
        <f>VLOOKUP(A22,HOP!A:L,12,0)</f>
        <v>124.00</v>
      </c>
      <c r="F22" t="str">
        <f>VLOOKUP(A22,HOP!A:C,3,0)</f>
        <v>2542981</v>
      </c>
      <c r="G22">
        <f t="shared" si="0"/>
        <v>0</v>
      </c>
      <c r="H22" t="str">
        <f t="shared" si="1"/>
        <v>，2542981</v>
      </c>
      <c r="I22" t="str">
        <f>VLOOKUP(A22,HOP!A:U,21,0)</f>
        <v>直连</v>
      </c>
    </row>
    <row r="23" ht="14.25" customHeight="1" spans="1:9">
      <c r="A23" s="6" t="s">
        <v>221</v>
      </c>
      <c r="B23" s="7" t="s">
        <v>80</v>
      </c>
      <c r="C23" s="7" t="s">
        <v>225</v>
      </c>
      <c r="D23" s="3">
        <v>61</v>
      </c>
      <c r="E23" t="str">
        <f>VLOOKUP(A23,HOP!A:L,12,0)</f>
        <v>61.00</v>
      </c>
      <c r="F23" t="str">
        <f>VLOOKUP(A23,HOP!A:C,3,0)</f>
        <v>2544163</v>
      </c>
      <c r="G23">
        <f t="shared" si="0"/>
        <v>0</v>
      </c>
      <c r="H23" t="str">
        <f t="shared" si="1"/>
        <v>，2544163</v>
      </c>
      <c r="I23" t="str">
        <f>VLOOKUP(A23,HOP!A:U,21,0)</f>
        <v>直连</v>
      </c>
    </row>
    <row r="24" ht="14.25" customHeight="1" spans="1:9">
      <c r="A24" s="6" t="s">
        <v>230</v>
      </c>
      <c r="B24" s="7" t="s">
        <v>80</v>
      </c>
      <c r="C24" s="7" t="s">
        <v>225</v>
      </c>
      <c r="D24" s="3">
        <v>121</v>
      </c>
      <c r="E24" t="str">
        <f>VLOOKUP(A24,HOP!A:L,12,0)</f>
        <v>121.00</v>
      </c>
      <c r="F24" t="str">
        <f>VLOOKUP(A24,HOP!A:C,3,0)</f>
        <v>2544387</v>
      </c>
      <c r="G24">
        <f t="shared" si="0"/>
        <v>0</v>
      </c>
      <c r="H24" t="str">
        <f t="shared" si="1"/>
        <v>，2544387</v>
      </c>
      <c r="I24" t="str">
        <f>VLOOKUP(A24,HOP!A:U,21,0)</f>
        <v>直连</v>
      </c>
    </row>
    <row r="25" ht="14.25" customHeight="1" spans="1:9">
      <c r="A25" s="6" t="s">
        <v>233</v>
      </c>
      <c r="B25" s="7" t="s">
        <v>80</v>
      </c>
      <c r="C25" s="7" t="s">
        <v>225</v>
      </c>
      <c r="D25" s="3">
        <v>115</v>
      </c>
      <c r="E25" t="str">
        <f>VLOOKUP(A25,HOP!A:L,12,0)</f>
        <v>115.00</v>
      </c>
      <c r="F25" t="str">
        <f>VLOOKUP(A25,HOP!A:C,3,0)</f>
        <v>2544170</v>
      </c>
      <c r="G25">
        <f t="shared" si="0"/>
        <v>0</v>
      </c>
      <c r="H25" t="str">
        <f t="shared" si="1"/>
        <v>，2544170</v>
      </c>
      <c r="I25" t="str">
        <f>VLOOKUP(A25,HOP!A:U,21,0)</f>
        <v>直连</v>
      </c>
    </row>
    <row r="26" ht="14.25" customHeight="1" spans="1:9">
      <c r="A26" s="6" t="s">
        <v>235</v>
      </c>
      <c r="B26" s="7" t="s">
        <v>80</v>
      </c>
      <c r="C26" s="7" t="s">
        <v>225</v>
      </c>
      <c r="D26" s="3">
        <v>80</v>
      </c>
      <c r="E26" t="str">
        <f>VLOOKUP(A26,HOP!A:L,12,0)</f>
        <v>80.00</v>
      </c>
      <c r="F26" t="str">
        <f>VLOOKUP(A26,HOP!A:C,3,0)</f>
        <v>2544207</v>
      </c>
      <c r="G26">
        <f t="shared" si="0"/>
        <v>0</v>
      </c>
      <c r="H26" t="str">
        <f t="shared" si="1"/>
        <v>，2544207</v>
      </c>
      <c r="I26" t="str">
        <f>VLOOKUP(A26,HOP!A:U,21,0)</f>
        <v>直连</v>
      </c>
    </row>
    <row r="27" ht="14.25" customHeight="1" spans="1:9">
      <c r="A27" s="6" t="s">
        <v>242</v>
      </c>
      <c r="B27" s="7" t="s">
        <v>80</v>
      </c>
      <c r="C27" s="7" t="s">
        <v>225</v>
      </c>
      <c r="D27" s="3">
        <v>99</v>
      </c>
      <c r="E27" t="str">
        <f>VLOOKUP(A27,HOP!A:L,12,0)</f>
        <v>99.00</v>
      </c>
      <c r="F27" t="str">
        <f>VLOOKUP(A27,HOP!A:C,3,0)</f>
        <v>2544447</v>
      </c>
      <c r="G27">
        <f t="shared" si="0"/>
        <v>0</v>
      </c>
      <c r="H27" t="str">
        <f t="shared" si="1"/>
        <v>，2544447</v>
      </c>
      <c r="I27" t="str">
        <f>VLOOKUP(A27,HOP!A:U,21,0)</f>
        <v>直连</v>
      </c>
    </row>
    <row r="28" ht="14.25" customHeight="1" spans="1:9">
      <c r="A28" s="6" t="s">
        <v>249</v>
      </c>
      <c r="B28" s="7" t="s">
        <v>80</v>
      </c>
      <c r="C28" s="7" t="s">
        <v>225</v>
      </c>
      <c r="D28" s="3">
        <v>123</v>
      </c>
      <c r="E28" t="str">
        <f>VLOOKUP(A28,HOP!A:L,12,0)</f>
        <v>123.00</v>
      </c>
      <c r="F28" t="str">
        <f>VLOOKUP(A28,HOP!A:C,3,0)</f>
        <v>2544150</v>
      </c>
      <c r="G28">
        <f t="shared" si="0"/>
        <v>0</v>
      </c>
      <c r="H28" t="str">
        <f t="shared" si="1"/>
        <v>，2544150</v>
      </c>
      <c r="I28" t="str">
        <f>VLOOKUP(A28,HOP!A:U,21,0)</f>
        <v>直连</v>
      </c>
    </row>
    <row r="29" ht="14.25" customHeight="1" spans="1:9">
      <c r="A29" s="6" t="s">
        <v>256</v>
      </c>
      <c r="B29" s="7" t="s">
        <v>80</v>
      </c>
      <c r="C29" s="7" t="s">
        <v>225</v>
      </c>
      <c r="D29" s="3">
        <v>133</v>
      </c>
      <c r="E29" t="str">
        <f>VLOOKUP(A29,HOP!A:L,12,0)</f>
        <v>133.00</v>
      </c>
      <c r="F29" t="str">
        <f>VLOOKUP(A29,HOP!A:C,3,0)</f>
        <v>2544533</v>
      </c>
      <c r="G29">
        <f t="shared" si="0"/>
        <v>0</v>
      </c>
      <c r="H29" t="str">
        <f t="shared" si="1"/>
        <v>，2544533</v>
      </c>
      <c r="I29" t="str">
        <f>VLOOKUP(A29,HOP!A:U,21,0)</f>
        <v>直连</v>
      </c>
    </row>
    <row r="30" ht="14.25" customHeight="1" spans="1:9">
      <c r="A30" s="6" t="s">
        <v>262</v>
      </c>
      <c r="B30" s="7" t="s">
        <v>80</v>
      </c>
      <c r="C30" s="7" t="s">
        <v>225</v>
      </c>
      <c r="D30" s="3">
        <v>96</v>
      </c>
      <c r="E30" t="str">
        <f>VLOOKUP(A30,HOP!A:L,12,0)</f>
        <v>96.00</v>
      </c>
      <c r="F30" t="str">
        <f>VLOOKUP(A30,HOP!A:C,3,0)</f>
        <v>2544172</v>
      </c>
      <c r="G30">
        <f t="shared" si="0"/>
        <v>0</v>
      </c>
      <c r="H30" t="str">
        <f t="shared" si="1"/>
        <v>，2544172</v>
      </c>
      <c r="I30" t="str">
        <f>VLOOKUP(A30,HOP!A:U,21,0)</f>
        <v>直连</v>
      </c>
    </row>
    <row r="31" ht="14.25" customHeight="1" spans="1:9">
      <c r="A31" s="6" t="s">
        <v>267</v>
      </c>
      <c r="B31" s="7" t="s">
        <v>80</v>
      </c>
      <c r="C31" s="7" t="s">
        <v>225</v>
      </c>
      <c r="D31" s="3">
        <v>88</v>
      </c>
      <c r="E31" t="str">
        <f>VLOOKUP(A31,HOP!A:L,12,0)</f>
        <v>88.00</v>
      </c>
      <c r="F31" t="str">
        <f>VLOOKUP(A31,HOP!A:C,3,0)</f>
        <v>2544246</v>
      </c>
      <c r="G31">
        <f t="shared" si="0"/>
        <v>0</v>
      </c>
      <c r="H31" t="str">
        <f t="shared" si="1"/>
        <v>，2544246</v>
      </c>
      <c r="I31" t="str">
        <f>VLOOKUP(A31,HOP!A:U,21,0)</f>
        <v>直连</v>
      </c>
    </row>
    <row r="32" ht="14.25" customHeight="1" spans="1:9">
      <c r="A32" s="6" t="s">
        <v>272</v>
      </c>
      <c r="B32" s="7" t="s">
        <v>80</v>
      </c>
      <c r="C32" s="7" t="s">
        <v>225</v>
      </c>
      <c r="D32" s="3">
        <v>111</v>
      </c>
      <c r="E32" t="str">
        <f>VLOOKUP(A32,HOP!A:L,12,0)</f>
        <v>111.00</v>
      </c>
      <c r="F32" t="str">
        <f>VLOOKUP(A32,HOP!A:C,3,0)</f>
        <v>2544390</v>
      </c>
      <c r="G32">
        <f t="shared" si="0"/>
        <v>0</v>
      </c>
      <c r="H32" t="str">
        <f t="shared" si="1"/>
        <v>，2544390</v>
      </c>
      <c r="I32" t="str">
        <f>VLOOKUP(A32,HOP!A:U,21,0)</f>
        <v>直连</v>
      </c>
    </row>
    <row r="33" ht="14.25" customHeight="1" spans="1:9">
      <c r="A33" s="6" t="s">
        <v>278</v>
      </c>
      <c r="B33" s="7" t="s">
        <v>80</v>
      </c>
      <c r="C33" s="7" t="s">
        <v>225</v>
      </c>
      <c r="D33" s="3">
        <v>124</v>
      </c>
      <c r="E33" t="str">
        <f>VLOOKUP(A33,HOP!A:L,12,0)</f>
        <v>124.00</v>
      </c>
      <c r="F33" t="str">
        <f>VLOOKUP(A33,HOP!A:C,3,0)</f>
        <v>2543975</v>
      </c>
      <c r="G33">
        <f t="shared" si="0"/>
        <v>0</v>
      </c>
      <c r="H33" t="str">
        <f t="shared" si="1"/>
        <v>，2543975</v>
      </c>
      <c r="I33" t="str">
        <f>VLOOKUP(A33,HOP!A:U,21,0)</f>
        <v>直连</v>
      </c>
    </row>
    <row r="34" ht="14.25" customHeight="1" spans="1:9">
      <c r="A34" s="6" t="s">
        <v>283</v>
      </c>
      <c r="B34" s="7" t="s">
        <v>80</v>
      </c>
      <c r="C34" s="7" t="s">
        <v>225</v>
      </c>
      <c r="D34" s="3">
        <v>71</v>
      </c>
      <c r="E34" t="str">
        <f>VLOOKUP(A34,HOP!A:L,12,0)</f>
        <v>71.00</v>
      </c>
      <c r="F34" t="str">
        <f>VLOOKUP(A34,HOP!A:C,3,0)</f>
        <v>2544523</v>
      </c>
      <c r="G34">
        <f t="shared" si="0"/>
        <v>0</v>
      </c>
      <c r="H34" t="str">
        <f t="shared" si="1"/>
        <v>，2544523</v>
      </c>
      <c r="I34" t="str">
        <f>VLOOKUP(A34,HOP!A:U,21,0)</f>
        <v>直连</v>
      </c>
    </row>
    <row r="35" ht="14.25" customHeight="1" spans="1:9">
      <c r="A35" s="6" t="s">
        <v>290</v>
      </c>
      <c r="B35" s="7" t="s">
        <v>80</v>
      </c>
      <c r="C35" s="7" t="s">
        <v>225</v>
      </c>
      <c r="D35" s="3">
        <v>62</v>
      </c>
      <c r="E35" t="str">
        <f>VLOOKUP(A35,HOP!A:L,12,0)</f>
        <v>62.00</v>
      </c>
      <c r="F35" t="str">
        <f>VLOOKUP(A35,HOP!A:C,3,0)</f>
        <v>2544507</v>
      </c>
      <c r="G35">
        <f t="shared" ref="G35:G66" si="2">D35-E35</f>
        <v>0</v>
      </c>
      <c r="H35" t="str">
        <f t="shared" ref="H35:H66" si="3">$H$1&amp;F35</f>
        <v>，2544507</v>
      </c>
      <c r="I35" t="str">
        <f>VLOOKUP(A35,HOP!A:U,21,0)</f>
        <v>直连</v>
      </c>
    </row>
    <row r="36" ht="14.25" customHeight="1" spans="1:9">
      <c r="A36" s="6" t="s">
        <v>297</v>
      </c>
      <c r="B36" s="7" t="s">
        <v>80</v>
      </c>
      <c r="C36" s="7" t="s">
        <v>225</v>
      </c>
      <c r="D36" s="3">
        <v>84</v>
      </c>
      <c r="E36" t="str">
        <f>VLOOKUP(A36,HOP!A:L,12,0)</f>
        <v>84.00</v>
      </c>
      <c r="F36" t="str">
        <f>VLOOKUP(A36,HOP!A:C,3,0)</f>
        <v>2544522</v>
      </c>
      <c r="G36">
        <f t="shared" si="2"/>
        <v>0</v>
      </c>
      <c r="H36" t="str">
        <f t="shared" si="3"/>
        <v>，2544522</v>
      </c>
      <c r="I36" t="str">
        <f>VLOOKUP(A36,HOP!A:U,21,0)</f>
        <v>直连</v>
      </c>
    </row>
    <row r="37" ht="14.25" customHeight="1" spans="1:9">
      <c r="A37" s="6" t="s">
        <v>303</v>
      </c>
      <c r="B37" s="7" t="s">
        <v>80</v>
      </c>
      <c r="C37" s="7" t="s">
        <v>225</v>
      </c>
      <c r="D37" s="3">
        <v>79</v>
      </c>
      <c r="E37" t="str">
        <f>VLOOKUP(A37,HOP!A:L,12,0)</f>
        <v>79.00</v>
      </c>
      <c r="F37" t="str">
        <f>VLOOKUP(A37,HOP!A:C,3,0)</f>
        <v>2544384</v>
      </c>
      <c r="G37">
        <f t="shared" si="2"/>
        <v>0</v>
      </c>
      <c r="H37" t="str">
        <f t="shared" si="3"/>
        <v>，2544384</v>
      </c>
      <c r="I37" t="str">
        <f>VLOOKUP(A37,HOP!A:U,21,0)</f>
        <v>直连</v>
      </c>
    </row>
    <row r="38" ht="14.25" customHeight="1" spans="1:9">
      <c r="A38" s="6" t="s">
        <v>309</v>
      </c>
      <c r="B38" s="7" t="s">
        <v>80</v>
      </c>
      <c r="C38" s="7" t="s">
        <v>225</v>
      </c>
      <c r="D38" s="3">
        <v>106</v>
      </c>
      <c r="E38" t="str">
        <f>VLOOKUP(A38,HOP!A:L,12,0)</f>
        <v>106.00</v>
      </c>
      <c r="F38" t="str">
        <f>VLOOKUP(A38,HOP!A:C,3,0)</f>
        <v>2544198</v>
      </c>
      <c r="G38">
        <f t="shared" si="2"/>
        <v>0</v>
      </c>
      <c r="H38" t="str">
        <f t="shared" si="3"/>
        <v>，2544198</v>
      </c>
      <c r="I38" t="str">
        <f>VLOOKUP(A38,HOP!A:U,21,0)</f>
        <v>直连</v>
      </c>
    </row>
    <row r="39" ht="14.25" customHeight="1" spans="1:9">
      <c r="A39" s="6" t="s">
        <v>315</v>
      </c>
      <c r="B39" s="7" t="s">
        <v>80</v>
      </c>
      <c r="C39" s="7" t="s">
        <v>225</v>
      </c>
      <c r="D39" s="3">
        <v>82</v>
      </c>
      <c r="E39" t="str">
        <f>VLOOKUP(A39,HOP!A:L,12,0)</f>
        <v>82.00</v>
      </c>
      <c r="F39" t="str">
        <f>VLOOKUP(A39,HOP!A:C,3,0)</f>
        <v>2544389</v>
      </c>
      <c r="G39">
        <f t="shared" si="2"/>
        <v>0</v>
      </c>
      <c r="H39" t="str">
        <f t="shared" si="3"/>
        <v>，2544389</v>
      </c>
      <c r="I39" t="str">
        <f>VLOOKUP(A39,HOP!A:U,21,0)</f>
        <v>直连</v>
      </c>
    </row>
    <row r="40" ht="14.25" customHeight="1" spans="1:9">
      <c r="A40" s="6" t="s">
        <v>320</v>
      </c>
      <c r="B40" s="7" t="s">
        <v>80</v>
      </c>
      <c r="C40" s="7" t="s">
        <v>225</v>
      </c>
      <c r="D40" s="3">
        <v>88</v>
      </c>
      <c r="E40" t="str">
        <f>VLOOKUP(A40,HOP!A:L,12,0)</f>
        <v>88.00</v>
      </c>
      <c r="F40" t="str">
        <f>VLOOKUP(A40,HOP!A:C,3,0)</f>
        <v>2543809</v>
      </c>
      <c r="G40">
        <f t="shared" si="2"/>
        <v>0</v>
      </c>
      <c r="H40" t="str">
        <f t="shared" si="3"/>
        <v>，2543809</v>
      </c>
      <c r="I40" t="str">
        <f>VLOOKUP(A40,HOP!A:U,21,0)</f>
        <v>直连</v>
      </c>
    </row>
    <row r="41" ht="14.25" customHeight="1" spans="1:9">
      <c r="A41" s="6" t="s">
        <v>321</v>
      </c>
      <c r="B41" s="7" t="s">
        <v>80</v>
      </c>
      <c r="C41" s="7" t="s">
        <v>225</v>
      </c>
      <c r="D41" s="3">
        <v>98</v>
      </c>
      <c r="E41" t="str">
        <f>VLOOKUP(A41,HOP!A:L,12,0)</f>
        <v>98.00</v>
      </c>
      <c r="F41" t="str">
        <f>VLOOKUP(A41,HOP!A:C,3,0)</f>
        <v>2544139</v>
      </c>
      <c r="G41">
        <f t="shared" si="2"/>
        <v>0</v>
      </c>
      <c r="H41" t="str">
        <f t="shared" si="3"/>
        <v>，2544139</v>
      </c>
      <c r="I41" t="str">
        <f>VLOOKUP(A41,HOP!A:U,21,0)</f>
        <v>直连</v>
      </c>
    </row>
    <row r="42" ht="14.25" customHeight="1" spans="1:9">
      <c r="A42" s="6" t="s">
        <v>327</v>
      </c>
      <c r="B42" s="7" t="s">
        <v>80</v>
      </c>
      <c r="C42" s="7" t="s">
        <v>225</v>
      </c>
      <c r="D42" s="3">
        <v>160</v>
      </c>
      <c r="E42" t="str">
        <f>VLOOKUP(A42,HOP!A:L,12,0)</f>
        <v>160.00</v>
      </c>
      <c r="F42" t="str">
        <f>VLOOKUP(A42,HOP!A:C,3,0)</f>
        <v>2544375</v>
      </c>
      <c r="G42">
        <f t="shared" si="2"/>
        <v>0</v>
      </c>
      <c r="H42" t="str">
        <f t="shared" si="3"/>
        <v>，2544375</v>
      </c>
      <c r="I42" t="str">
        <f>VLOOKUP(A42,HOP!A:U,21,0)</f>
        <v>直连</v>
      </c>
    </row>
    <row r="43" ht="14.25" customHeight="1" spans="1:9">
      <c r="A43" s="6" t="s">
        <v>332</v>
      </c>
      <c r="B43" s="7" t="s">
        <v>80</v>
      </c>
      <c r="C43" s="7" t="s">
        <v>225</v>
      </c>
      <c r="D43" s="3">
        <v>123</v>
      </c>
      <c r="E43" t="str">
        <f>VLOOKUP(A43,HOP!A:L,12,0)</f>
        <v>123.00</v>
      </c>
      <c r="F43" t="str">
        <f>VLOOKUP(A43,HOP!A:C,3,0)</f>
        <v>2544284</v>
      </c>
      <c r="G43">
        <f t="shared" si="2"/>
        <v>0</v>
      </c>
      <c r="H43" t="str">
        <f t="shared" si="3"/>
        <v>，2544284</v>
      </c>
      <c r="I43" t="str">
        <f>VLOOKUP(A43,HOP!A:U,21,0)</f>
        <v>直连</v>
      </c>
    </row>
    <row r="44" ht="14.25" customHeight="1" spans="1:9">
      <c r="A44" s="6" t="s">
        <v>337</v>
      </c>
      <c r="B44" s="7" t="s">
        <v>80</v>
      </c>
      <c r="C44" s="7" t="s">
        <v>225</v>
      </c>
      <c r="D44" s="3">
        <v>106</v>
      </c>
      <c r="E44" t="str">
        <f>VLOOKUP(A44,HOP!A:L,12,0)</f>
        <v>106.00</v>
      </c>
      <c r="F44" t="str">
        <f>VLOOKUP(A44,HOP!A:C,3,0)</f>
        <v>2543777</v>
      </c>
      <c r="G44">
        <f t="shared" si="2"/>
        <v>0</v>
      </c>
      <c r="H44" t="str">
        <f t="shared" si="3"/>
        <v>，2543777</v>
      </c>
      <c r="I44" t="str">
        <f>VLOOKUP(A44,HOP!A:U,21,0)</f>
        <v>直连</v>
      </c>
    </row>
    <row r="45" ht="14.25" customHeight="1" spans="1:9">
      <c r="A45" s="6" t="s">
        <v>342</v>
      </c>
      <c r="B45" s="7" t="s">
        <v>80</v>
      </c>
      <c r="C45" s="7" t="s">
        <v>225</v>
      </c>
      <c r="D45" s="3">
        <v>101</v>
      </c>
      <c r="E45" t="str">
        <f>VLOOKUP(A45,HOP!A:L,12,0)</f>
        <v>101.00</v>
      </c>
      <c r="F45" t="str">
        <f>VLOOKUP(A45,HOP!A:C,3,0)</f>
        <v>2544414</v>
      </c>
      <c r="G45">
        <f t="shared" si="2"/>
        <v>0</v>
      </c>
      <c r="H45" t="str">
        <f t="shared" si="3"/>
        <v>，2544414</v>
      </c>
      <c r="I45" t="str">
        <f>VLOOKUP(A45,HOP!A:U,21,0)</f>
        <v>直连</v>
      </c>
    </row>
    <row r="46" ht="14.25" customHeight="1" spans="1:9">
      <c r="A46" s="6" t="s">
        <v>349</v>
      </c>
      <c r="B46" s="7" t="s">
        <v>80</v>
      </c>
      <c r="C46" s="7" t="s">
        <v>225</v>
      </c>
      <c r="D46" s="3">
        <v>66</v>
      </c>
      <c r="E46" t="str">
        <f>VLOOKUP(A46,HOP!A:L,12,0)</f>
        <v>66.00</v>
      </c>
      <c r="F46" t="str">
        <f>VLOOKUP(A46,HOP!A:C,3,0)</f>
        <v>2544256</v>
      </c>
      <c r="G46">
        <f t="shared" si="2"/>
        <v>0</v>
      </c>
      <c r="H46" t="str">
        <f t="shared" si="3"/>
        <v>，2544256</v>
      </c>
      <c r="I46" t="str">
        <f>VLOOKUP(A46,HOP!A:U,21,0)</f>
        <v>直连</v>
      </c>
    </row>
    <row r="47" ht="14.25" customHeight="1" spans="1:9">
      <c r="A47" s="6" t="s">
        <v>355</v>
      </c>
      <c r="B47" s="7" t="s">
        <v>80</v>
      </c>
      <c r="C47" s="7" t="s">
        <v>225</v>
      </c>
      <c r="D47" s="3">
        <v>99</v>
      </c>
      <c r="E47" t="str">
        <f>VLOOKUP(A47,HOP!A:L,12,0)</f>
        <v>99.00</v>
      </c>
      <c r="F47" t="str">
        <f>VLOOKUP(A47,HOP!A:C,3,0)</f>
        <v>2544580</v>
      </c>
      <c r="G47">
        <f t="shared" si="2"/>
        <v>0</v>
      </c>
      <c r="H47" t="str">
        <f t="shared" si="3"/>
        <v>，2544580</v>
      </c>
      <c r="I47" t="str">
        <f>VLOOKUP(A47,HOP!A:U,21,0)</f>
        <v>直连</v>
      </c>
    </row>
    <row r="48" ht="14.25" customHeight="1" spans="1:9">
      <c r="A48" s="6" t="s">
        <v>359</v>
      </c>
      <c r="B48" s="7" t="s">
        <v>80</v>
      </c>
      <c r="C48" s="7" t="s">
        <v>225</v>
      </c>
      <c r="D48" s="3">
        <v>107</v>
      </c>
      <c r="E48" t="str">
        <f>VLOOKUP(A48,HOP!A:L,12,0)</f>
        <v>107.00</v>
      </c>
      <c r="F48" t="str">
        <f>VLOOKUP(A48,HOP!A:C,3,0)</f>
        <v>2544592</v>
      </c>
      <c r="G48">
        <f t="shared" si="2"/>
        <v>0</v>
      </c>
      <c r="H48" t="str">
        <f t="shared" si="3"/>
        <v>，2544592</v>
      </c>
      <c r="I48" t="str">
        <f>VLOOKUP(A48,HOP!A:U,21,0)</f>
        <v>直连</v>
      </c>
    </row>
    <row r="49" ht="14.25" customHeight="1" spans="1:9">
      <c r="A49" s="6" t="s">
        <v>365</v>
      </c>
      <c r="B49" s="7" t="s">
        <v>80</v>
      </c>
      <c r="C49" s="7" t="s">
        <v>225</v>
      </c>
      <c r="D49" s="3">
        <v>160</v>
      </c>
      <c r="E49" t="str">
        <f>VLOOKUP(A49,HOP!A:L,12,0)</f>
        <v>160.00</v>
      </c>
      <c r="F49" t="str">
        <f>VLOOKUP(A49,HOP!A:C,3,0)</f>
        <v>2544547</v>
      </c>
      <c r="G49">
        <f t="shared" si="2"/>
        <v>0</v>
      </c>
      <c r="H49" t="str">
        <f t="shared" si="3"/>
        <v>，2544547</v>
      </c>
      <c r="I49" t="str">
        <f>VLOOKUP(A49,HOP!A:U,21,0)</f>
        <v>直连</v>
      </c>
    </row>
    <row r="50" ht="14.25" customHeight="1" spans="1:9">
      <c r="A50" s="6" t="s">
        <v>370</v>
      </c>
      <c r="B50" s="7" t="s">
        <v>80</v>
      </c>
      <c r="C50" s="7" t="s">
        <v>225</v>
      </c>
      <c r="D50" s="3">
        <v>82</v>
      </c>
      <c r="E50" t="str">
        <f>VLOOKUP(A50,HOP!A:L,12,0)</f>
        <v>82.00</v>
      </c>
      <c r="F50" t="str">
        <f>VLOOKUP(A50,HOP!A:C,3,0)</f>
        <v>2544320</v>
      </c>
      <c r="G50">
        <f t="shared" si="2"/>
        <v>0</v>
      </c>
      <c r="H50" t="str">
        <f t="shared" si="3"/>
        <v>，2544320</v>
      </c>
      <c r="I50" t="str">
        <f>VLOOKUP(A50,HOP!A:U,21,0)</f>
        <v>直连</v>
      </c>
    </row>
    <row r="51" ht="14.25" customHeight="1" spans="1:9">
      <c r="A51" s="6" t="s">
        <v>374</v>
      </c>
      <c r="B51" s="7" t="s">
        <v>80</v>
      </c>
      <c r="C51" s="7" t="s">
        <v>225</v>
      </c>
      <c r="D51" s="3">
        <v>120</v>
      </c>
      <c r="E51" t="str">
        <f>VLOOKUP(A51,HOP!A:L,12,0)</f>
        <v>120.00</v>
      </c>
      <c r="F51" t="str">
        <f>VLOOKUP(A51,HOP!A:C,3,0)</f>
        <v>2544415</v>
      </c>
      <c r="G51">
        <f t="shared" si="2"/>
        <v>0</v>
      </c>
      <c r="H51" t="str">
        <f t="shared" si="3"/>
        <v>，2544415</v>
      </c>
      <c r="I51" t="str">
        <f>VLOOKUP(A51,HOP!A:U,21,0)</f>
        <v>直连</v>
      </c>
    </row>
    <row r="52" ht="14.25" customHeight="1" spans="1:9">
      <c r="A52" s="6" t="s">
        <v>380</v>
      </c>
      <c r="B52" s="7" t="s">
        <v>80</v>
      </c>
      <c r="C52" s="7" t="s">
        <v>225</v>
      </c>
      <c r="D52" s="3">
        <v>124</v>
      </c>
      <c r="E52" t="str">
        <f>VLOOKUP(A52,HOP!A:L,12,0)</f>
        <v>124.00</v>
      </c>
      <c r="F52" t="str">
        <f>VLOOKUP(A52,HOP!A:C,3,0)</f>
        <v>2543740</v>
      </c>
      <c r="G52">
        <f t="shared" si="2"/>
        <v>0</v>
      </c>
      <c r="H52" t="str">
        <f t="shared" si="3"/>
        <v>，2543740</v>
      </c>
      <c r="I52" t="str">
        <f>VLOOKUP(A52,HOP!A:U,21,0)</f>
        <v>直连</v>
      </c>
    </row>
    <row r="53" ht="14.25" customHeight="1" spans="1:9">
      <c r="A53" s="6" t="s">
        <v>381</v>
      </c>
      <c r="B53" s="7" t="s">
        <v>80</v>
      </c>
      <c r="C53" s="7" t="s">
        <v>225</v>
      </c>
      <c r="D53" s="3">
        <v>88</v>
      </c>
      <c r="E53" t="str">
        <f>VLOOKUP(A53,HOP!A:L,12,0)</f>
        <v>88.00</v>
      </c>
      <c r="F53" t="str">
        <f>VLOOKUP(A53,HOP!A:C,3,0)</f>
        <v>2544321</v>
      </c>
      <c r="G53">
        <f t="shared" si="2"/>
        <v>0</v>
      </c>
      <c r="H53" t="str">
        <f t="shared" si="3"/>
        <v>，2544321</v>
      </c>
      <c r="I53" t="str">
        <f>VLOOKUP(A53,HOP!A:U,21,0)</f>
        <v>直连</v>
      </c>
    </row>
    <row r="54" ht="14.25" customHeight="1" spans="1:9">
      <c r="A54" s="6" t="s">
        <v>386</v>
      </c>
      <c r="B54" s="7" t="s">
        <v>80</v>
      </c>
      <c r="C54" s="7" t="s">
        <v>225</v>
      </c>
      <c r="D54" s="3">
        <v>95</v>
      </c>
      <c r="E54" t="str">
        <f>VLOOKUP(A54,HOP!A:L,12,0)</f>
        <v>95.00</v>
      </c>
      <c r="F54" t="str">
        <f>VLOOKUP(A54,HOP!A:C,3,0)</f>
        <v>2544188</v>
      </c>
      <c r="G54">
        <f t="shared" si="2"/>
        <v>0</v>
      </c>
      <c r="H54" t="str">
        <f t="shared" si="3"/>
        <v>，2544188</v>
      </c>
      <c r="I54" t="str">
        <f>VLOOKUP(A54,HOP!A:U,21,0)</f>
        <v>直连</v>
      </c>
    </row>
    <row r="55" ht="14.25" customHeight="1" spans="1:9">
      <c r="A55" s="6" t="s">
        <v>387</v>
      </c>
      <c r="B55" s="7" t="s">
        <v>78</v>
      </c>
      <c r="C55" s="7" t="s">
        <v>225</v>
      </c>
      <c r="D55" s="3">
        <v>138</v>
      </c>
      <c r="E55" t="str">
        <f>VLOOKUP(A55,HOP!A:L,12,0)</f>
        <v>138.00</v>
      </c>
      <c r="F55" t="str">
        <f>VLOOKUP(A55,HOP!A:C,3,0)</f>
        <v>2541744</v>
      </c>
      <c r="G55">
        <f t="shared" si="2"/>
        <v>0</v>
      </c>
      <c r="H55" t="str">
        <f t="shared" si="3"/>
        <v>，2541744</v>
      </c>
      <c r="I55" t="str">
        <f>VLOOKUP(A55,HOP!A:U,21,0)</f>
        <v>直连</v>
      </c>
    </row>
    <row r="56" ht="14.25" customHeight="1" spans="1:9">
      <c r="A56" s="6" t="s">
        <v>392</v>
      </c>
      <c r="B56" s="7" t="s">
        <v>79</v>
      </c>
      <c r="C56" s="7" t="s">
        <v>225</v>
      </c>
      <c r="D56" s="3">
        <v>286</v>
      </c>
      <c r="E56" t="str">
        <f>VLOOKUP(A56,HOP!A:L,12,0)</f>
        <v>286.00</v>
      </c>
      <c r="F56" t="str">
        <f>VLOOKUP(A56,HOP!A:C,3,0)</f>
        <v>2542918</v>
      </c>
      <c r="G56">
        <f t="shared" si="2"/>
        <v>0</v>
      </c>
      <c r="H56" t="str">
        <f t="shared" si="3"/>
        <v>，2542918</v>
      </c>
      <c r="I56" t="str">
        <f>VLOOKUP(A56,HOP!A:U,21,0)</f>
        <v>直连</v>
      </c>
    </row>
    <row r="57" ht="14.25" customHeight="1" spans="1:9">
      <c r="A57" s="6" t="s">
        <v>400</v>
      </c>
      <c r="B57" s="7" t="s">
        <v>80</v>
      </c>
      <c r="C57" s="7" t="s">
        <v>225</v>
      </c>
      <c r="D57" s="3">
        <v>115</v>
      </c>
      <c r="E57" t="str">
        <f>VLOOKUP(A57,HOP!A:L,12,0)</f>
        <v>115.00</v>
      </c>
      <c r="F57" t="str">
        <f>VLOOKUP(A57,HOP!A:C,3,0)</f>
        <v>2543078</v>
      </c>
      <c r="G57">
        <f t="shared" si="2"/>
        <v>0</v>
      </c>
      <c r="H57" t="str">
        <f t="shared" si="3"/>
        <v>，2543078</v>
      </c>
      <c r="I57" t="str">
        <f>VLOOKUP(A57,HOP!A:U,21,0)</f>
        <v>直连</v>
      </c>
    </row>
    <row r="58" ht="14.25" customHeight="1" spans="1:9">
      <c r="A58" s="6" t="s">
        <v>405</v>
      </c>
      <c r="B58" s="7" t="s">
        <v>80</v>
      </c>
      <c r="C58" s="7" t="s">
        <v>225</v>
      </c>
      <c r="D58" s="3">
        <v>112</v>
      </c>
      <c r="E58" t="str">
        <f>VLOOKUP(A58,HOP!A:L,12,0)</f>
        <v>112.00</v>
      </c>
      <c r="F58" t="str">
        <f>VLOOKUP(A58,HOP!A:C,3,0)</f>
        <v>2544162</v>
      </c>
      <c r="G58">
        <f t="shared" si="2"/>
        <v>0</v>
      </c>
      <c r="H58" t="str">
        <f t="shared" si="3"/>
        <v>，2544162</v>
      </c>
      <c r="I58" t="str">
        <f>VLOOKUP(A58,HOP!A:U,21,0)</f>
        <v>直连</v>
      </c>
    </row>
    <row r="59" ht="14.25" customHeight="1" spans="1:9">
      <c r="A59" s="6" t="s">
        <v>409</v>
      </c>
      <c r="B59" s="7" t="s">
        <v>80</v>
      </c>
      <c r="C59" s="7" t="s">
        <v>225</v>
      </c>
      <c r="D59" s="3">
        <v>89</v>
      </c>
      <c r="E59" t="str">
        <f>VLOOKUP(A59,HOP!A:L,12,0)</f>
        <v>89.00</v>
      </c>
      <c r="F59" t="str">
        <f>VLOOKUP(A59,HOP!A:C,3,0)</f>
        <v>2544363</v>
      </c>
      <c r="G59">
        <f t="shared" si="2"/>
        <v>0</v>
      </c>
      <c r="H59" t="str">
        <f t="shared" si="3"/>
        <v>，2544363</v>
      </c>
      <c r="I59" t="str">
        <f>VLOOKUP(A59,HOP!A:U,21,0)</f>
        <v>直连</v>
      </c>
    </row>
    <row r="60" ht="14.25" customHeight="1" spans="1:9">
      <c r="A60" s="6" t="s">
        <v>415</v>
      </c>
      <c r="B60" s="7" t="s">
        <v>80</v>
      </c>
      <c r="C60" s="7" t="s">
        <v>225</v>
      </c>
      <c r="D60" s="3">
        <v>97</v>
      </c>
      <c r="E60" t="str">
        <f>VLOOKUP(A60,HOP!A:L,12,0)</f>
        <v>97.00</v>
      </c>
      <c r="F60" t="str">
        <f>VLOOKUP(A60,HOP!A:C,3,0)</f>
        <v>2544421</v>
      </c>
      <c r="G60">
        <f t="shared" si="2"/>
        <v>0</v>
      </c>
      <c r="H60" t="str">
        <f t="shared" si="3"/>
        <v>，2544421</v>
      </c>
      <c r="I60" t="str">
        <f>VLOOKUP(A60,HOP!A:U,21,0)</f>
        <v>直连</v>
      </c>
    </row>
    <row r="61" ht="14.25" customHeight="1" spans="1:9">
      <c r="A61" s="6" t="s">
        <v>420</v>
      </c>
      <c r="B61" s="7" t="s">
        <v>80</v>
      </c>
      <c r="C61" s="7" t="s">
        <v>225</v>
      </c>
      <c r="D61" s="3">
        <v>124</v>
      </c>
      <c r="E61" t="str">
        <f>VLOOKUP(A61,HOP!A:L,12,0)</f>
        <v>124.00</v>
      </c>
      <c r="F61" t="str">
        <f>VLOOKUP(A61,HOP!A:C,3,0)</f>
        <v>2544367</v>
      </c>
      <c r="G61">
        <f t="shared" si="2"/>
        <v>0</v>
      </c>
      <c r="H61" t="str">
        <f t="shared" si="3"/>
        <v>，2544367</v>
      </c>
      <c r="I61" t="str">
        <f>VLOOKUP(A61,HOP!A:U,21,0)</f>
        <v>直连</v>
      </c>
    </row>
    <row r="62" ht="14.25" customHeight="1" spans="1:9">
      <c r="A62" s="6" t="s">
        <v>425</v>
      </c>
      <c r="B62" s="7" t="s">
        <v>80</v>
      </c>
      <c r="C62" s="7" t="s">
        <v>225</v>
      </c>
      <c r="D62" s="3">
        <v>169</v>
      </c>
      <c r="E62" t="str">
        <f>VLOOKUP(A62,HOP!A:L,12,0)</f>
        <v>169.00</v>
      </c>
      <c r="F62" t="str">
        <f>VLOOKUP(A62,HOP!A:C,3,0)</f>
        <v>2544302</v>
      </c>
      <c r="G62">
        <f t="shared" si="2"/>
        <v>0</v>
      </c>
      <c r="H62" t="str">
        <f t="shared" si="3"/>
        <v>，2544302</v>
      </c>
      <c r="I62" t="str">
        <f>VLOOKUP(A62,HOP!A:U,21,0)</f>
        <v>直连</v>
      </c>
    </row>
    <row r="63" ht="14.25" customHeight="1" spans="1:9">
      <c r="A63" s="6" t="s">
        <v>432</v>
      </c>
      <c r="B63" s="7" t="s">
        <v>80</v>
      </c>
      <c r="C63" s="7" t="s">
        <v>225</v>
      </c>
      <c r="D63" s="3">
        <v>106</v>
      </c>
      <c r="E63" t="str">
        <f>VLOOKUP(A63,HOP!A:L,12,0)</f>
        <v>106.00</v>
      </c>
      <c r="F63" t="str">
        <f>VLOOKUP(A63,HOP!A:C,3,0)</f>
        <v>2543818</v>
      </c>
      <c r="G63">
        <f t="shared" si="2"/>
        <v>0</v>
      </c>
      <c r="H63" t="str">
        <f t="shared" si="3"/>
        <v>，2543818</v>
      </c>
      <c r="I63" t="str">
        <f>VLOOKUP(A63,HOP!A:U,21,0)</f>
        <v>直连</v>
      </c>
    </row>
    <row r="64" ht="14.25" customHeight="1" spans="1:9">
      <c r="A64" s="6" t="s">
        <v>436</v>
      </c>
      <c r="B64" s="7" t="s">
        <v>80</v>
      </c>
      <c r="C64" s="7" t="s">
        <v>225</v>
      </c>
      <c r="D64" s="3">
        <v>124</v>
      </c>
      <c r="E64" t="str">
        <f>VLOOKUP(A64,HOP!A:L,12,0)</f>
        <v>124.00</v>
      </c>
      <c r="F64" t="str">
        <f>VLOOKUP(A64,HOP!A:C,3,0)</f>
        <v>2543616</v>
      </c>
      <c r="G64">
        <f t="shared" si="2"/>
        <v>0</v>
      </c>
      <c r="H64" t="str">
        <f t="shared" si="3"/>
        <v>，2543616</v>
      </c>
      <c r="I64" t="str">
        <f>VLOOKUP(A64,HOP!A:U,21,0)</f>
        <v>直连</v>
      </c>
    </row>
    <row r="65" ht="14.25" customHeight="1" spans="1:9">
      <c r="A65" s="6" t="s">
        <v>441</v>
      </c>
      <c r="B65" s="7" t="s">
        <v>80</v>
      </c>
      <c r="C65" s="7" t="s">
        <v>225</v>
      </c>
      <c r="D65" s="3">
        <v>115</v>
      </c>
      <c r="E65" t="str">
        <f>VLOOKUP(A65,HOP!A:L,12,0)</f>
        <v>115.00</v>
      </c>
      <c r="F65" t="str">
        <f>VLOOKUP(A65,HOP!A:C,3,0)</f>
        <v>2544201</v>
      </c>
      <c r="G65">
        <f t="shared" si="2"/>
        <v>0</v>
      </c>
      <c r="H65" t="str">
        <f t="shared" si="3"/>
        <v>，2544201</v>
      </c>
      <c r="I65" t="str">
        <f>VLOOKUP(A65,HOP!A:U,21,0)</f>
        <v>直连</v>
      </c>
    </row>
    <row r="66" ht="14.25" customHeight="1" spans="1:9">
      <c r="A66" s="6" t="s">
        <v>443</v>
      </c>
      <c r="B66" s="7" t="s">
        <v>80</v>
      </c>
      <c r="C66" s="7" t="s">
        <v>225</v>
      </c>
      <c r="D66" s="3">
        <v>115</v>
      </c>
      <c r="E66" t="str">
        <f>VLOOKUP(A66,HOP!A:L,12,0)</f>
        <v>115.00</v>
      </c>
      <c r="F66" t="str">
        <f>VLOOKUP(A66,HOP!A:C,3,0)</f>
        <v>2544012</v>
      </c>
      <c r="G66">
        <f t="shared" si="2"/>
        <v>0</v>
      </c>
      <c r="H66" t="str">
        <f t="shared" si="3"/>
        <v>，2544012</v>
      </c>
      <c r="I66" t="str">
        <f>VLOOKUP(A66,HOP!A:U,21,0)</f>
        <v>直连</v>
      </c>
    </row>
    <row r="67" ht="14.25" customHeight="1" spans="1:9">
      <c r="A67" s="6" t="s">
        <v>447</v>
      </c>
      <c r="B67" s="7" t="s">
        <v>80</v>
      </c>
      <c r="C67" s="7" t="s">
        <v>225</v>
      </c>
      <c r="D67" s="3">
        <v>75</v>
      </c>
      <c r="E67" t="str">
        <f>VLOOKUP(A67,HOP!A:L,12,0)</f>
        <v>75.00</v>
      </c>
      <c r="F67" t="str">
        <f>VLOOKUP(A67,HOP!A:C,3,0)</f>
        <v>2544546</v>
      </c>
      <c r="G67">
        <f t="shared" ref="G67:G98" si="4">D67-E67</f>
        <v>0</v>
      </c>
      <c r="H67" t="str">
        <f t="shared" ref="H67:H98" si="5">$H$1&amp;F67</f>
        <v>，2544546</v>
      </c>
      <c r="I67" t="str">
        <f>VLOOKUP(A67,HOP!A:U,21,0)</f>
        <v>直连</v>
      </c>
    </row>
    <row r="68" ht="14.25" customHeight="1" spans="1:9">
      <c r="A68" s="6" t="s">
        <v>454</v>
      </c>
      <c r="B68" s="7" t="s">
        <v>80</v>
      </c>
      <c r="C68" s="7" t="s">
        <v>225</v>
      </c>
      <c r="D68" s="3">
        <v>212</v>
      </c>
      <c r="E68" t="str">
        <f>VLOOKUP(A68,HOP!A:L,12,0)</f>
        <v>212.00</v>
      </c>
      <c r="F68" t="str">
        <f>VLOOKUP(A68,HOP!A:C,3,0)</f>
        <v>2544214</v>
      </c>
      <c r="G68">
        <f t="shared" si="4"/>
        <v>0</v>
      </c>
      <c r="H68" t="str">
        <f t="shared" si="5"/>
        <v>，2544214</v>
      </c>
      <c r="I68" t="str">
        <f>VLOOKUP(A68,HOP!A:U,21,0)</f>
        <v>直连</v>
      </c>
    </row>
    <row r="69" ht="14.25" customHeight="1" spans="1:9">
      <c r="A69" s="6" t="s">
        <v>459</v>
      </c>
      <c r="B69" s="7" t="s">
        <v>80</v>
      </c>
      <c r="C69" s="7" t="s">
        <v>225</v>
      </c>
      <c r="D69" s="3">
        <v>141</v>
      </c>
      <c r="E69" t="str">
        <f>VLOOKUP(A69,HOP!A:L,12,0)</f>
        <v>141.00</v>
      </c>
      <c r="F69" t="str">
        <f>VLOOKUP(A69,HOP!A:C,3,0)</f>
        <v>2543756</v>
      </c>
      <c r="G69">
        <f t="shared" si="4"/>
        <v>0</v>
      </c>
      <c r="H69" t="str">
        <f t="shared" si="5"/>
        <v>，2543756</v>
      </c>
      <c r="I69" t="str">
        <f>VLOOKUP(A69,HOP!A:U,21,0)</f>
        <v>直连</v>
      </c>
    </row>
    <row r="70" ht="14.25" customHeight="1" spans="1:9">
      <c r="A70" s="6" t="s">
        <v>463</v>
      </c>
      <c r="B70" s="7" t="s">
        <v>80</v>
      </c>
      <c r="C70" s="7" t="s">
        <v>225</v>
      </c>
      <c r="D70" s="3">
        <v>91</v>
      </c>
      <c r="E70" t="str">
        <f>VLOOKUP(A70,HOP!A:L,12,0)</f>
        <v>91.00</v>
      </c>
      <c r="F70" t="str">
        <f>VLOOKUP(A70,HOP!A:C,3,0)</f>
        <v>2544252</v>
      </c>
      <c r="G70">
        <f t="shared" si="4"/>
        <v>0</v>
      </c>
      <c r="H70" t="str">
        <f t="shared" si="5"/>
        <v>，2544252</v>
      </c>
      <c r="I70" t="str">
        <f>VLOOKUP(A70,HOP!A:U,21,0)</f>
        <v>直连</v>
      </c>
    </row>
    <row r="71" ht="14.25" customHeight="1" spans="1:9">
      <c r="A71" s="6" t="s">
        <v>468</v>
      </c>
      <c r="B71" s="7" t="s">
        <v>80</v>
      </c>
      <c r="C71" s="7" t="s">
        <v>225</v>
      </c>
      <c r="D71" s="3">
        <v>91</v>
      </c>
      <c r="E71" t="str">
        <f>VLOOKUP(A71,HOP!A:L,12,0)</f>
        <v>91.00</v>
      </c>
      <c r="F71" t="str">
        <f>VLOOKUP(A71,HOP!A:C,3,0)</f>
        <v>2544253</v>
      </c>
      <c r="G71">
        <f t="shared" si="4"/>
        <v>0</v>
      </c>
      <c r="H71" t="str">
        <f t="shared" si="5"/>
        <v>，2544253</v>
      </c>
      <c r="I71" t="str">
        <f>VLOOKUP(A71,HOP!A:U,21,0)</f>
        <v>直连</v>
      </c>
    </row>
    <row r="72" ht="14.25" customHeight="1" spans="1:9">
      <c r="A72" s="6" t="s">
        <v>470</v>
      </c>
      <c r="B72" s="7" t="s">
        <v>80</v>
      </c>
      <c r="C72" s="7" t="s">
        <v>225</v>
      </c>
      <c r="D72" s="3">
        <v>63</v>
      </c>
      <c r="E72" t="str">
        <f>VLOOKUP(A72,HOP!A:L,12,0)</f>
        <v>63.00</v>
      </c>
      <c r="F72" t="str">
        <f>VLOOKUP(A72,HOP!A:C,3,0)</f>
        <v>2544513</v>
      </c>
      <c r="G72">
        <f t="shared" si="4"/>
        <v>0</v>
      </c>
      <c r="H72" t="str">
        <f t="shared" si="5"/>
        <v>，2544513</v>
      </c>
      <c r="I72" t="str">
        <f>VLOOKUP(A72,HOP!A:U,21,0)</f>
        <v>直连</v>
      </c>
    </row>
    <row r="73" ht="14.25" customHeight="1" spans="1:9">
      <c r="A73" s="6" t="s">
        <v>477</v>
      </c>
      <c r="B73" s="7" t="s">
        <v>80</v>
      </c>
      <c r="C73" s="7" t="s">
        <v>225</v>
      </c>
      <c r="D73" s="3">
        <v>124</v>
      </c>
      <c r="E73" t="str">
        <f>VLOOKUP(A73,HOP!A:L,12,0)</f>
        <v>124.00</v>
      </c>
      <c r="F73" t="str">
        <f>VLOOKUP(A73,HOP!A:C,3,0)</f>
        <v>2544303</v>
      </c>
      <c r="G73">
        <f t="shared" si="4"/>
        <v>0</v>
      </c>
      <c r="H73" t="str">
        <f t="shared" si="5"/>
        <v>，2544303</v>
      </c>
      <c r="I73" t="str">
        <f>VLOOKUP(A73,HOP!A:U,21,0)</f>
        <v>直连</v>
      </c>
    </row>
    <row r="74" ht="14.25" customHeight="1" spans="1:9">
      <c r="A74" s="6" t="s">
        <v>481</v>
      </c>
      <c r="B74" s="7" t="s">
        <v>80</v>
      </c>
      <c r="C74" s="7" t="s">
        <v>225</v>
      </c>
      <c r="D74" s="3">
        <v>89</v>
      </c>
      <c r="E74" t="str">
        <f>VLOOKUP(A74,HOP!A:L,12,0)</f>
        <v>89.00</v>
      </c>
      <c r="F74" t="str">
        <f>VLOOKUP(A74,HOP!A:C,3,0)</f>
        <v>2544495</v>
      </c>
      <c r="G74">
        <f t="shared" si="4"/>
        <v>0</v>
      </c>
      <c r="H74" t="str">
        <f t="shared" si="5"/>
        <v>，2544495</v>
      </c>
      <c r="I74" t="str">
        <f>VLOOKUP(A74,HOP!A:U,21,0)</f>
        <v>直连</v>
      </c>
    </row>
    <row r="75" ht="14.25" customHeight="1" spans="1:9">
      <c r="A75" s="6" t="s">
        <v>486</v>
      </c>
      <c r="B75" s="7" t="s">
        <v>80</v>
      </c>
      <c r="C75" s="7" t="s">
        <v>225</v>
      </c>
      <c r="D75" s="3">
        <v>100</v>
      </c>
      <c r="E75" t="str">
        <f>VLOOKUP(A75,HOP!A:L,12,0)</f>
        <v>100.00</v>
      </c>
      <c r="F75" t="str">
        <f>VLOOKUP(A75,HOP!A:C,3,0)</f>
        <v>2544218</v>
      </c>
      <c r="G75">
        <f t="shared" si="4"/>
        <v>0</v>
      </c>
      <c r="H75" t="str">
        <f t="shared" si="5"/>
        <v>，2544218</v>
      </c>
      <c r="I75" t="str">
        <f>VLOOKUP(A75,HOP!A:U,21,0)</f>
        <v>直连</v>
      </c>
    </row>
    <row r="76" ht="14.25" customHeight="1" spans="1:9">
      <c r="A76" s="6" t="s">
        <v>491</v>
      </c>
      <c r="B76" s="7" t="s">
        <v>80</v>
      </c>
      <c r="C76" s="7" t="s">
        <v>225</v>
      </c>
      <c r="D76" s="3">
        <v>115</v>
      </c>
      <c r="E76" t="str">
        <f>VLOOKUP(A76,HOP!A:L,12,0)</f>
        <v>115.00</v>
      </c>
      <c r="F76" t="str">
        <f>VLOOKUP(A76,HOP!A:C,3,0)</f>
        <v>2543994</v>
      </c>
      <c r="G76">
        <f t="shared" si="4"/>
        <v>0</v>
      </c>
      <c r="H76" t="str">
        <f t="shared" si="5"/>
        <v>，2543994</v>
      </c>
      <c r="I76" t="str">
        <f>VLOOKUP(A76,HOP!A:U,21,0)</f>
        <v>直连</v>
      </c>
    </row>
    <row r="77" ht="14.25" customHeight="1" spans="1:9">
      <c r="A77" s="6" t="s">
        <v>495</v>
      </c>
      <c r="B77" s="7" t="s">
        <v>80</v>
      </c>
      <c r="C77" s="7" t="s">
        <v>225</v>
      </c>
      <c r="D77" s="3">
        <v>102</v>
      </c>
      <c r="E77" t="str">
        <f>VLOOKUP(A77,HOP!A:L,12,0)</f>
        <v>102.00</v>
      </c>
      <c r="F77" t="str">
        <f>VLOOKUP(A77,HOP!A:C,3,0)</f>
        <v>2544276</v>
      </c>
      <c r="G77">
        <f t="shared" si="4"/>
        <v>0</v>
      </c>
      <c r="H77" t="str">
        <f t="shared" si="5"/>
        <v>，2544276</v>
      </c>
      <c r="I77" t="str">
        <f>VLOOKUP(A77,HOP!A:U,21,0)</f>
        <v>直连</v>
      </c>
    </row>
    <row r="78" ht="14.25" customHeight="1" spans="1:9">
      <c r="A78" s="6" t="s">
        <v>500</v>
      </c>
      <c r="B78" s="7" t="s">
        <v>80</v>
      </c>
      <c r="C78" s="7" t="s">
        <v>225</v>
      </c>
      <c r="D78" s="3">
        <v>242</v>
      </c>
      <c r="E78" t="str">
        <f>VLOOKUP(A78,HOP!A:L,12,0)</f>
        <v>242.00</v>
      </c>
      <c r="F78" t="str">
        <f>VLOOKUP(A78,HOP!A:C,3,0)</f>
        <v>2544046</v>
      </c>
      <c r="G78">
        <f t="shared" si="4"/>
        <v>0</v>
      </c>
      <c r="H78" t="str">
        <f t="shared" si="5"/>
        <v>，2544046</v>
      </c>
      <c r="I78" t="str">
        <f>VLOOKUP(A78,HOP!A:U,21,0)</f>
        <v>直连</v>
      </c>
    </row>
    <row r="79" ht="14.25" customHeight="1" spans="1:9">
      <c r="A79" s="6" t="s">
        <v>508</v>
      </c>
      <c r="B79" s="7" t="s">
        <v>80</v>
      </c>
      <c r="C79" s="7" t="s">
        <v>225</v>
      </c>
      <c r="D79" s="3">
        <v>70</v>
      </c>
      <c r="E79" t="str">
        <f>VLOOKUP(A79,HOP!A:L,12,0)</f>
        <v>70.00</v>
      </c>
      <c r="F79" t="str">
        <f>VLOOKUP(A79,HOP!A:C,3,0)</f>
        <v>2544436</v>
      </c>
      <c r="G79">
        <f t="shared" si="4"/>
        <v>0</v>
      </c>
      <c r="H79" t="str">
        <f t="shared" si="5"/>
        <v>，2544436</v>
      </c>
      <c r="I79" t="str">
        <f>VLOOKUP(A79,HOP!A:U,21,0)</f>
        <v>直连</v>
      </c>
    </row>
    <row r="80" ht="14.25" customHeight="1" spans="1:9">
      <c r="A80" s="6" t="s">
        <v>515</v>
      </c>
      <c r="B80" s="7" t="s">
        <v>80</v>
      </c>
      <c r="C80" s="7" t="s">
        <v>225</v>
      </c>
      <c r="D80" s="3">
        <v>124</v>
      </c>
      <c r="E80" t="str">
        <f>VLOOKUP(A80,HOP!A:L,12,0)</f>
        <v>124.00</v>
      </c>
      <c r="F80" t="str">
        <f>VLOOKUP(A80,HOP!A:C,3,0)</f>
        <v>2544238</v>
      </c>
      <c r="G80">
        <f t="shared" si="4"/>
        <v>0</v>
      </c>
      <c r="H80" t="str">
        <f t="shared" si="5"/>
        <v>，2544238</v>
      </c>
      <c r="I80" t="str">
        <f>VLOOKUP(A80,HOP!A:U,21,0)</f>
        <v>直连</v>
      </c>
    </row>
    <row r="81" ht="14.25" customHeight="1" spans="1:9">
      <c r="A81" s="6" t="s">
        <v>516</v>
      </c>
      <c r="B81" s="7" t="s">
        <v>80</v>
      </c>
      <c r="C81" s="7" t="s">
        <v>225</v>
      </c>
      <c r="D81" s="3">
        <v>84</v>
      </c>
      <c r="E81" t="str">
        <f>VLOOKUP(A81,HOP!A:L,12,0)</f>
        <v>84.00</v>
      </c>
      <c r="F81" t="str">
        <f>VLOOKUP(A81,HOP!A:C,3,0)</f>
        <v>2544317</v>
      </c>
      <c r="G81">
        <f t="shared" si="4"/>
        <v>0</v>
      </c>
      <c r="H81" t="str">
        <f t="shared" si="5"/>
        <v>，2544317</v>
      </c>
      <c r="I81" t="str">
        <f>VLOOKUP(A81,HOP!A:U,21,0)</f>
        <v>直连</v>
      </c>
    </row>
    <row r="82" ht="14.25" customHeight="1" spans="1:9">
      <c r="A82" s="6" t="s">
        <v>520</v>
      </c>
      <c r="B82" s="7" t="s">
        <v>80</v>
      </c>
      <c r="C82" s="7" t="s">
        <v>225</v>
      </c>
      <c r="D82" s="3">
        <v>61</v>
      </c>
      <c r="E82" t="str">
        <f>VLOOKUP(A82,HOP!A:L,12,0)</f>
        <v>61.00</v>
      </c>
      <c r="F82" t="str">
        <f>VLOOKUP(A82,HOP!A:C,3,0)</f>
        <v>2543891</v>
      </c>
      <c r="G82">
        <f t="shared" si="4"/>
        <v>0</v>
      </c>
      <c r="H82" t="str">
        <f t="shared" si="5"/>
        <v>，2543891</v>
      </c>
      <c r="I82" t="str">
        <f>VLOOKUP(A82,HOP!A:U,21,0)</f>
        <v>直连</v>
      </c>
    </row>
    <row r="83" ht="14.25" customHeight="1" spans="1:9">
      <c r="A83" s="6" t="s">
        <v>525</v>
      </c>
      <c r="B83" s="7" t="s">
        <v>80</v>
      </c>
      <c r="C83" s="7" t="s">
        <v>225</v>
      </c>
      <c r="D83" s="3">
        <v>88</v>
      </c>
      <c r="E83" t="str">
        <f>VLOOKUP(A83,HOP!A:L,12,0)</f>
        <v>88.00</v>
      </c>
      <c r="F83" t="str">
        <f>VLOOKUP(A83,HOP!A:C,3,0)</f>
        <v>2544274</v>
      </c>
      <c r="G83">
        <f t="shared" si="4"/>
        <v>0</v>
      </c>
      <c r="H83" t="str">
        <f t="shared" si="5"/>
        <v>，2544274</v>
      </c>
      <c r="I83" t="str">
        <f>VLOOKUP(A83,HOP!A:U,21,0)</f>
        <v>直连</v>
      </c>
    </row>
    <row r="84" ht="14.25" customHeight="1" spans="1:9">
      <c r="A84" s="6" t="s">
        <v>529</v>
      </c>
      <c r="B84" s="7" t="s">
        <v>80</v>
      </c>
      <c r="C84" s="7" t="s">
        <v>225</v>
      </c>
      <c r="D84" s="3">
        <v>83</v>
      </c>
      <c r="E84" t="str">
        <f>VLOOKUP(A84,HOP!A:L,12,0)</f>
        <v>83.00</v>
      </c>
      <c r="F84" t="str">
        <f>VLOOKUP(A84,HOP!A:C,3,0)</f>
        <v>2544210</v>
      </c>
      <c r="G84">
        <f t="shared" si="4"/>
        <v>0</v>
      </c>
      <c r="H84" t="str">
        <f t="shared" si="5"/>
        <v>，2544210</v>
      </c>
      <c r="I84" t="str">
        <f>VLOOKUP(A84,HOP!A:U,21,0)</f>
        <v>直连</v>
      </c>
    </row>
    <row r="85" ht="14.25" customHeight="1" spans="1:9">
      <c r="A85" s="6" t="s">
        <v>533</v>
      </c>
      <c r="B85" s="7" t="s">
        <v>80</v>
      </c>
      <c r="C85" s="7" t="s">
        <v>225</v>
      </c>
      <c r="D85" s="3">
        <v>98</v>
      </c>
      <c r="E85" t="str">
        <f>VLOOKUP(A85,HOP!A:L,12,0)</f>
        <v>98.00</v>
      </c>
      <c r="F85" t="str">
        <f>VLOOKUP(A85,HOP!A:C,3,0)</f>
        <v>2544315</v>
      </c>
      <c r="G85">
        <f t="shared" si="4"/>
        <v>0</v>
      </c>
      <c r="H85" t="str">
        <f t="shared" si="5"/>
        <v>，2544315</v>
      </c>
      <c r="I85" t="str">
        <f>VLOOKUP(A85,HOP!A:U,21,0)</f>
        <v>直连</v>
      </c>
    </row>
    <row r="86" ht="14.25" customHeight="1" spans="1:9">
      <c r="A86" s="6" t="s">
        <v>538</v>
      </c>
      <c r="B86" s="7" t="s">
        <v>80</v>
      </c>
      <c r="C86" s="7" t="s">
        <v>225</v>
      </c>
      <c r="D86" s="3">
        <v>150</v>
      </c>
      <c r="E86" t="str">
        <f>VLOOKUP(A86,HOP!A:L,12,0)</f>
        <v>150.00</v>
      </c>
      <c r="F86" t="str">
        <f>VLOOKUP(A86,HOP!A:C,3,0)</f>
        <v>2544543</v>
      </c>
      <c r="G86">
        <f t="shared" si="4"/>
        <v>0</v>
      </c>
      <c r="H86" t="str">
        <f t="shared" si="5"/>
        <v>，2544543</v>
      </c>
      <c r="I86" t="str">
        <f>VLOOKUP(A86,HOP!A:U,21,0)</f>
        <v>直连</v>
      </c>
    </row>
    <row r="87" ht="14.25" customHeight="1" spans="1:9">
      <c r="A87" s="6" t="s">
        <v>545</v>
      </c>
      <c r="B87" s="7" t="s">
        <v>80</v>
      </c>
      <c r="C87" s="7" t="s">
        <v>225</v>
      </c>
      <c r="D87" s="3">
        <v>75</v>
      </c>
      <c r="E87" t="str">
        <f>VLOOKUP(A87,HOP!A:L,12,0)</f>
        <v>75.00</v>
      </c>
      <c r="F87" t="str">
        <f>VLOOKUP(A87,HOP!A:C,3,0)</f>
        <v>2544416</v>
      </c>
      <c r="G87">
        <f t="shared" si="4"/>
        <v>0</v>
      </c>
      <c r="H87" t="str">
        <f t="shared" si="5"/>
        <v>，2544416</v>
      </c>
      <c r="I87" t="str">
        <f>VLOOKUP(A87,HOP!A:U,21,0)</f>
        <v>直连</v>
      </c>
    </row>
    <row r="88" ht="14.25" customHeight="1" spans="1:9">
      <c r="A88" s="6" t="s">
        <v>549</v>
      </c>
      <c r="B88" s="7" t="s">
        <v>80</v>
      </c>
      <c r="C88" s="7" t="s">
        <v>225</v>
      </c>
      <c r="D88" s="3">
        <v>106</v>
      </c>
      <c r="E88" t="str">
        <f>VLOOKUP(A88,HOP!A:L,12,0)</f>
        <v>106.00</v>
      </c>
      <c r="F88" t="str">
        <f>VLOOKUP(A88,HOP!A:C,3,0)</f>
        <v>2543799</v>
      </c>
      <c r="G88">
        <f t="shared" si="4"/>
        <v>0</v>
      </c>
      <c r="H88" t="str">
        <f t="shared" si="5"/>
        <v>，2543799</v>
      </c>
      <c r="I88" t="str">
        <f>VLOOKUP(A88,HOP!A:U,21,0)</f>
        <v>直连</v>
      </c>
    </row>
    <row r="89" ht="14.25" customHeight="1" spans="1:9">
      <c r="A89" s="6" t="s">
        <v>551</v>
      </c>
      <c r="B89" s="7" t="s">
        <v>80</v>
      </c>
      <c r="C89" s="7" t="s">
        <v>555</v>
      </c>
      <c r="D89" s="3">
        <v>218</v>
      </c>
      <c r="E89" t="str">
        <f>VLOOKUP(A89,HOP!A:L,12,0)</f>
        <v>218.00</v>
      </c>
      <c r="F89" t="str">
        <f>VLOOKUP(A89,HOP!A:C,3,0)</f>
        <v>2544220</v>
      </c>
      <c r="G89">
        <f t="shared" si="4"/>
        <v>0</v>
      </c>
      <c r="H89" t="str">
        <f t="shared" si="5"/>
        <v>，2544220</v>
      </c>
      <c r="I89" t="str">
        <f>VLOOKUP(A89,HOP!A:U,21,0)</f>
        <v>直连</v>
      </c>
    </row>
    <row r="90" ht="14.25" customHeight="1" spans="1:9">
      <c r="A90" s="6" t="s">
        <v>559</v>
      </c>
      <c r="B90" s="7" t="s">
        <v>225</v>
      </c>
      <c r="C90" s="7" t="s">
        <v>555</v>
      </c>
      <c r="D90" s="3">
        <v>84</v>
      </c>
      <c r="E90" t="str">
        <f>VLOOKUP(A90,HOP!A:L,12,0)</f>
        <v>84.00</v>
      </c>
      <c r="F90" t="str">
        <f>VLOOKUP(A90,HOP!A:C,3,0)</f>
        <v>2544583</v>
      </c>
      <c r="G90">
        <f t="shared" si="4"/>
        <v>0</v>
      </c>
      <c r="H90" t="str">
        <f t="shared" si="5"/>
        <v>，2544583</v>
      </c>
      <c r="I90" t="str">
        <f>VLOOKUP(A90,HOP!A:U,21,0)</f>
        <v>直连</v>
      </c>
    </row>
    <row r="91" ht="14.25" customHeight="1" spans="1:9">
      <c r="A91" s="6" t="s">
        <v>560</v>
      </c>
      <c r="B91" s="7" t="s">
        <v>225</v>
      </c>
      <c r="C91" s="7" t="s">
        <v>555</v>
      </c>
      <c r="D91" s="3">
        <v>114</v>
      </c>
      <c r="E91" t="str">
        <f>VLOOKUP(A91,HOP!A:L,12,0)</f>
        <v>114.00</v>
      </c>
      <c r="F91" t="str">
        <f>VLOOKUP(A91,HOP!A:C,3,0)</f>
        <v>2544607</v>
      </c>
      <c r="G91">
        <f t="shared" si="4"/>
        <v>0</v>
      </c>
      <c r="H91" t="str">
        <f t="shared" si="5"/>
        <v>，2544607</v>
      </c>
      <c r="I91" t="str">
        <f>VLOOKUP(A91,HOP!A:U,21,0)</f>
        <v>直连</v>
      </c>
    </row>
    <row r="92" ht="14.25" customHeight="1" spans="1:9">
      <c r="A92" s="6" t="s">
        <v>566</v>
      </c>
      <c r="B92" s="7" t="s">
        <v>225</v>
      </c>
      <c r="C92" s="7" t="s">
        <v>555</v>
      </c>
      <c r="D92" s="3">
        <v>80</v>
      </c>
      <c r="E92" t="str">
        <f>VLOOKUP(A92,HOP!A:L,12,0)</f>
        <v>80.00</v>
      </c>
      <c r="F92" t="str">
        <f>VLOOKUP(A92,HOP!A:C,3,0)</f>
        <v>2546020</v>
      </c>
      <c r="G92">
        <f t="shared" si="4"/>
        <v>0</v>
      </c>
      <c r="H92" t="str">
        <f t="shared" si="5"/>
        <v>，2546020</v>
      </c>
      <c r="I92" t="str">
        <f>VLOOKUP(A92,HOP!A:U,21,0)</f>
        <v>直连</v>
      </c>
    </row>
    <row r="93" ht="14.25" customHeight="1" spans="1:9">
      <c r="A93" s="6" t="s">
        <v>568</v>
      </c>
      <c r="B93" s="7" t="s">
        <v>225</v>
      </c>
      <c r="C93" s="7" t="s">
        <v>555</v>
      </c>
      <c r="D93" s="3">
        <v>72</v>
      </c>
      <c r="E93" t="str">
        <f>VLOOKUP(A93,HOP!A:L,12,0)</f>
        <v>72.00</v>
      </c>
      <c r="F93" t="str">
        <f>VLOOKUP(A93,HOP!A:C,3,0)</f>
        <v>2545343</v>
      </c>
      <c r="G93">
        <f t="shared" si="4"/>
        <v>0</v>
      </c>
      <c r="H93" t="str">
        <f t="shared" si="5"/>
        <v>，2545343</v>
      </c>
      <c r="I93" t="str">
        <f>VLOOKUP(A93,HOP!A:U,21,0)</f>
        <v>直连</v>
      </c>
    </row>
    <row r="94" ht="14.25" customHeight="1" spans="1:9">
      <c r="A94" s="6" t="s">
        <v>573</v>
      </c>
      <c r="B94" s="7" t="s">
        <v>225</v>
      </c>
      <c r="C94" s="7" t="s">
        <v>555</v>
      </c>
      <c r="D94" s="3">
        <v>124</v>
      </c>
      <c r="E94" t="str">
        <f>VLOOKUP(A94,HOP!A:L,12,0)</f>
        <v>124.00</v>
      </c>
      <c r="F94" t="str">
        <f>VLOOKUP(A94,HOP!A:C,3,0)</f>
        <v>2545467</v>
      </c>
      <c r="G94">
        <f t="shared" si="4"/>
        <v>0</v>
      </c>
      <c r="H94" t="str">
        <f t="shared" si="5"/>
        <v>，2545467</v>
      </c>
      <c r="I94" t="str">
        <f>VLOOKUP(A94,HOP!A:U,21,0)</f>
        <v>直连</v>
      </c>
    </row>
    <row r="95" ht="14.25" customHeight="1" spans="1:9">
      <c r="A95" s="6" t="s">
        <v>574</v>
      </c>
      <c r="B95" s="7" t="s">
        <v>225</v>
      </c>
      <c r="C95" s="7" t="s">
        <v>555</v>
      </c>
      <c r="D95" s="3">
        <v>79</v>
      </c>
      <c r="E95" t="str">
        <f>VLOOKUP(A95,HOP!A:L,12,0)</f>
        <v>79.00</v>
      </c>
      <c r="F95" t="str">
        <f>VLOOKUP(A95,HOP!A:C,3,0)</f>
        <v>2545615</v>
      </c>
      <c r="G95">
        <f t="shared" si="4"/>
        <v>0</v>
      </c>
      <c r="H95" t="str">
        <f t="shared" si="5"/>
        <v>，2545615</v>
      </c>
      <c r="I95" t="str">
        <f>VLOOKUP(A95,HOP!A:U,21,0)</f>
        <v>直连</v>
      </c>
    </row>
    <row r="96" ht="14.25" customHeight="1" spans="1:9">
      <c r="A96" s="6" t="s">
        <v>579</v>
      </c>
      <c r="B96" s="7" t="s">
        <v>225</v>
      </c>
      <c r="C96" s="7" t="s">
        <v>555</v>
      </c>
      <c r="D96" s="3">
        <v>121</v>
      </c>
      <c r="E96" t="str">
        <f>VLOOKUP(A96,HOP!A:L,12,0)</f>
        <v>121.00</v>
      </c>
      <c r="F96" t="str">
        <f>VLOOKUP(A96,HOP!A:C,3,0)</f>
        <v>2545679</v>
      </c>
      <c r="G96">
        <f t="shared" si="4"/>
        <v>0</v>
      </c>
      <c r="H96" t="str">
        <f t="shared" si="5"/>
        <v>，2545679</v>
      </c>
      <c r="I96" t="str">
        <f>VLOOKUP(A96,HOP!A:U,21,0)</f>
        <v>直连</v>
      </c>
    </row>
    <row r="97" ht="14.25" customHeight="1" spans="1:9">
      <c r="A97" s="6" t="s">
        <v>583</v>
      </c>
      <c r="B97" s="7" t="s">
        <v>225</v>
      </c>
      <c r="C97" s="7" t="s">
        <v>555</v>
      </c>
      <c r="D97" s="3">
        <v>75</v>
      </c>
      <c r="E97" t="str">
        <f>VLOOKUP(A97,HOP!A:L,12,0)</f>
        <v>75.00</v>
      </c>
      <c r="F97" t="str">
        <f>VLOOKUP(A97,HOP!A:C,3,0)</f>
        <v>2545938</v>
      </c>
      <c r="G97">
        <f t="shared" si="4"/>
        <v>0</v>
      </c>
      <c r="H97" t="str">
        <f t="shared" si="5"/>
        <v>，2545938</v>
      </c>
      <c r="I97" t="str">
        <f>VLOOKUP(A97,HOP!A:U,21,0)</f>
        <v>直连</v>
      </c>
    </row>
    <row r="98" ht="14.25" customHeight="1" spans="1:9">
      <c r="A98" s="6" t="s">
        <v>587</v>
      </c>
      <c r="B98" s="7" t="s">
        <v>225</v>
      </c>
      <c r="C98" s="7" t="s">
        <v>555</v>
      </c>
      <c r="D98" s="3">
        <v>109</v>
      </c>
      <c r="E98" t="str">
        <f>VLOOKUP(A98,HOP!A:L,12,0)</f>
        <v>109.00</v>
      </c>
      <c r="F98" t="str">
        <f>VLOOKUP(A98,HOP!A:C,3,0)</f>
        <v>2545391</v>
      </c>
      <c r="G98">
        <f t="shared" si="4"/>
        <v>0</v>
      </c>
      <c r="H98" t="str">
        <f t="shared" si="5"/>
        <v>，2545391</v>
      </c>
      <c r="I98" t="str">
        <f>VLOOKUP(A98,HOP!A:U,21,0)</f>
        <v>直连</v>
      </c>
    </row>
    <row r="99" ht="14.25" customHeight="1" spans="1:9">
      <c r="A99" s="6" t="s">
        <v>588</v>
      </c>
      <c r="B99" s="7" t="s">
        <v>225</v>
      </c>
      <c r="C99" s="7" t="s">
        <v>555</v>
      </c>
      <c r="D99" s="3">
        <v>130</v>
      </c>
      <c r="E99" t="str">
        <f>VLOOKUP(A99,HOP!A:L,12,0)</f>
        <v>130.00</v>
      </c>
      <c r="F99" t="str">
        <f>VLOOKUP(A99,HOP!A:C,3,0)</f>
        <v>2545660</v>
      </c>
      <c r="G99">
        <f t="shared" ref="G99:G130" si="6">D99-E99</f>
        <v>0</v>
      </c>
      <c r="H99" t="str">
        <f t="shared" ref="H99:H130" si="7">$H$1&amp;F99</f>
        <v>，2545660</v>
      </c>
      <c r="I99" t="str">
        <f>VLOOKUP(A99,HOP!A:U,21,0)</f>
        <v>直连</v>
      </c>
    </row>
    <row r="100" ht="14.25" customHeight="1" spans="1:9">
      <c r="A100" s="6" t="s">
        <v>593</v>
      </c>
      <c r="B100" s="7" t="s">
        <v>225</v>
      </c>
      <c r="C100" s="7" t="s">
        <v>555</v>
      </c>
      <c r="D100" s="3">
        <v>106</v>
      </c>
      <c r="E100" t="str">
        <f>VLOOKUP(A100,HOP!A:L,12,0)</f>
        <v>106.00</v>
      </c>
      <c r="F100" t="str">
        <f>VLOOKUP(A100,HOP!A:C,3,0)</f>
        <v>2545733</v>
      </c>
      <c r="G100">
        <f t="shared" si="6"/>
        <v>0</v>
      </c>
      <c r="H100" t="str">
        <f t="shared" si="7"/>
        <v>，2545733</v>
      </c>
      <c r="I100" t="str">
        <f>VLOOKUP(A100,HOP!A:U,21,0)</f>
        <v>直连</v>
      </c>
    </row>
    <row r="101" ht="14.25" customHeight="1" spans="1:9">
      <c r="A101" s="6" t="s">
        <v>595</v>
      </c>
      <c r="B101" s="7" t="s">
        <v>225</v>
      </c>
      <c r="C101" s="7" t="s">
        <v>555</v>
      </c>
      <c r="D101" s="3">
        <v>115</v>
      </c>
      <c r="E101" t="str">
        <f>VLOOKUP(A101,HOP!A:L,12,0)</f>
        <v>115.00</v>
      </c>
      <c r="F101" t="str">
        <f>VLOOKUP(A101,HOP!A:C,3,0)</f>
        <v>2545984</v>
      </c>
      <c r="G101">
        <f t="shared" si="6"/>
        <v>0</v>
      </c>
      <c r="H101" t="str">
        <f t="shared" si="7"/>
        <v>，2545984</v>
      </c>
      <c r="I101" t="str">
        <f>VLOOKUP(A101,HOP!A:U,21,0)</f>
        <v>直连</v>
      </c>
    </row>
    <row r="102" ht="14.25" customHeight="1" spans="1:9">
      <c r="A102" s="6" t="s">
        <v>599</v>
      </c>
      <c r="B102" s="7" t="s">
        <v>225</v>
      </c>
      <c r="C102" s="7" t="s">
        <v>555</v>
      </c>
      <c r="D102" s="3">
        <v>154</v>
      </c>
      <c r="E102" t="str">
        <f>VLOOKUP(A102,HOP!A:L,12,0)</f>
        <v>154.00</v>
      </c>
      <c r="F102" t="str">
        <f>VLOOKUP(A102,HOP!A:C,3,0)</f>
        <v>2545730</v>
      </c>
      <c r="G102">
        <f t="shared" si="6"/>
        <v>0</v>
      </c>
      <c r="H102" t="str">
        <f t="shared" si="7"/>
        <v>，2545730</v>
      </c>
      <c r="I102" t="str">
        <f>VLOOKUP(A102,HOP!A:U,21,0)</f>
        <v>直连</v>
      </c>
    </row>
    <row r="103" ht="14.25" customHeight="1" spans="1:9">
      <c r="A103" s="6" t="s">
        <v>605</v>
      </c>
      <c r="B103" s="7" t="s">
        <v>225</v>
      </c>
      <c r="C103" s="7" t="s">
        <v>555</v>
      </c>
      <c r="D103" s="3">
        <v>115</v>
      </c>
      <c r="E103" t="str">
        <f>VLOOKUP(A103,HOP!A:L,12,0)</f>
        <v>115.00</v>
      </c>
      <c r="F103" t="str">
        <f>VLOOKUP(A103,HOP!A:C,3,0)</f>
        <v>2545041</v>
      </c>
      <c r="G103">
        <f t="shared" si="6"/>
        <v>0</v>
      </c>
      <c r="H103" t="str">
        <f t="shared" si="7"/>
        <v>，2545041</v>
      </c>
      <c r="I103" t="str">
        <f>VLOOKUP(A103,HOP!A:U,21,0)</f>
        <v>直连</v>
      </c>
    </row>
    <row r="104" ht="14.25" customHeight="1" spans="1:9">
      <c r="A104" s="6" t="s">
        <v>607</v>
      </c>
      <c r="B104" s="7" t="s">
        <v>225</v>
      </c>
      <c r="C104" s="7" t="s">
        <v>555</v>
      </c>
      <c r="D104" s="3">
        <v>106</v>
      </c>
      <c r="E104" t="str">
        <f>VLOOKUP(A104,HOP!A:L,12,0)</f>
        <v>106.00</v>
      </c>
      <c r="F104" t="str">
        <f>VLOOKUP(A104,HOP!A:C,3,0)</f>
        <v>2545849</v>
      </c>
      <c r="G104">
        <f t="shared" si="6"/>
        <v>0</v>
      </c>
      <c r="H104" t="str">
        <f t="shared" si="7"/>
        <v>，2545849</v>
      </c>
      <c r="I104" t="str">
        <f>VLOOKUP(A104,HOP!A:U,21,0)</f>
        <v>直连</v>
      </c>
    </row>
    <row r="105" ht="14.25" customHeight="1" spans="1:9">
      <c r="A105" s="6" t="s">
        <v>610</v>
      </c>
      <c r="B105" s="7" t="s">
        <v>225</v>
      </c>
      <c r="C105" s="7" t="s">
        <v>555</v>
      </c>
      <c r="D105" s="3">
        <v>80</v>
      </c>
      <c r="E105" t="str">
        <f>VLOOKUP(A105,HOP!A:L,12,0)</f>
        <v>80.00</v>
      </c>
      <c r="F105" t="str">
        <f>VLOOKUP(A105,HOP!A:C,3,0)</f>
        <v>2545908</v>
      </c>
      <c r="G105">
        <f t="shared" si="6"/>
        <v>0</v>
      </c>
      <c r="H105" t="str">
        <f t="shared" si="7"/>
        <v>，2545908</v>
      </c>
      <c r="I105" t="str">
        <f>VLOOKUP(A105,HOP!A:U,21,0)</f>
        <v>直连</v>
      </c>
    </row>
    <row r="106" ht="14.25" customHeight="1" spans="1:9">
      <c r="A106" s="6" t="s">
        <v>612</v>
      </c>
      <c r="B106" s="7" t="s">
        <v>225</v>
      </c>
      <c r="C106" s="7" t="s">
        <v>555</v>
      </c>
      <c r="D106" s="3">
        <v>104</v>
      </c>
      <c r="E106" t="str">
        <f>VLOOKUP(A106,HOP!A:L,12,0)</f>
        <v>104.00</v>
      </c>
      <c r="F106" t="str">
        <f>VLOOKUP(A106,HOP!A:C,3,0)</f>
        <v>2545634</v>
      </c>
      <c r="G106">
        <f t="shared" si="6"/>
        <v>0</v>
      </c>
      <c r="H106" t="str">
        <f t="shared" si="7"/>
        <v>，2545634</v>
      </c>
      <c r="I106" t="str">
        <f>VLOOKUP(A106,HOP!A:U,21,0)</f>
        <v>直连</v>
      </c>
    </row>
    <row r="107" ht="14.25" customHeight="1" spans="1:9">
      <c r="A107" s="6" t="s">
        <v>617</v>
      </c>
      <c r="B107" s="7" t="s">
        <v>225</v>
      </c>
      <c r="C107" s="7" t="s">
        <v>555</v>
      </c>
      <c r="D107" s="3">
        <v>107</v>
      </c>
      <c r="E107" t="str">
        <f>VLOOKUP(A107,HOP!A:L,12,0)</f>
        <v>107.00</v>
      </c>
      <c r="F107" t="str">
        <f>VLOOKUP(A107,HOP!A:C,3,0)</f>
        <v>2545470</v>
      </c>
      <c r="G107">
        <f t="shared" si="6"/>
        <v>0</v>
      </c>
      <c r="H107" t="str">
        <f t="shared" si="7"/>
        <v>，2545470</v>
      </c>
      <c r="I107" t="str">
        <f>VLOOKUP(A107,HOP!A:U,21,0)</f>
        <v>直连</v>
      </c>
    </row>
    <row r="108" ht="14.25" customHeight="1" spans="1:9">
      <c r="A108" s="6" t="s">
        <v>621</v>
      </c>
      <c r="B108" s="7" t="s">
        <v>225</v>
      </c>
      <c r="C108" s="7" t="s">
        <v>555</v>
      </c>
      <c r="D108" s="3">
        <v>85</v>
      </c>
      <c r="E108" t="str">
        <f>VLOOKUP(A108,HOP!A:L,12,0)</f>
        <v>85.00</v>
      </c>
      <c r="F108" t="str">
        <f>VLOOKUP(A108,HOP!A:C,3,0)</f>
        <v>2545347</v>
      </c>
      <c r="G108">
        <f t="shared" si="6"/>
        <v>0</v>
      </c>
      <c r="H108" t="str">
        <f t="shared" si="7"/>
        <v>，2545347</v>
      </c>
      <c r="I108" t="str">
        <f>VLOOKUP(A108,HOP!A:U,21,0)</f>
        <v>直连</v>
      </c>
    </row>
    <row r="109" ht="14.25" customHeight="1" spans="1:9">
      <c r="A109" s="6" t="s">
        <v>626</v>
      </c>
      <c r="B109" s="7" t="s">
        <v>225</v>
      </c>
      <c r="C109" s="7" t="s">
        <v>555</v>
      </c>
      <c r="D109" s="3">
        <v>151</v>
      </c>
      <c r="E109" t="str">
        <f>VLOOKUP(A109,HOP!A:L,12,0)</f>
        <v>151.00</v>
      </c>
      <c r="F109" t="str">
        <f>VLOOKUP(A109,HOP!A:C,3,0)</f>
        <v>2545789</v>
      </c>
      <c r="G109">
        <f t="shared" si="6"/>
        <v>0</v>
      </c>
      <c r="H109" t="str">
        <f t="shared" si="7"/>
        <v>，2545789</v>
      </c>
      <c r="I109" t="str">
        <f>VLOOKUP(A109,HOP!A:U,21,0)</f>
        <v>直连</v>
      </c>
    </row>
    <row r="110" ht="14.25" customHeight="1" spans="1:9">
      <c r="A110" s="6" t="s">
        <v>633</v>
      </c>
      <c r="B110" s="7" t="s">
        <v>225</v>
      </c>
      <c r="C110" s="7" t="s">
        <v>555</v>
      </c>
      <c r="D110" s="3">
        <v>96</v>
      </c>
      <c r="E110" t="str">
        <f>VLOOKUP(A110,HOP!A:L,12,0)</f>
        <v>96.00</v>
      </c>
      <c r="F110" t="str">
        <f>VLOOKUP(A110,HOP!A:C,3,0)</f>
        <v>2546247</v>
      </c>
      <c r="G110">
        <f t="shared" si="6"/>
        <v>0</v>
      </c>
      <c r="H110" t="str">
        <f t="shared" si="7"/>
        <v>，2546247</v>
      </c>
      <c r="I110" t="str">
        <f>VLOOKUP(A110,HOP!A:U,21,0)</f>
        <v>直连</v>
      </c>
    </row>
    <row r="111" ht="14.25" customHeight="1" spans="1:9">
      <c r="A111" s="6" t="s">
        <v>635</v>
      </c>
      <c r="B111" s="7" t="s">
        <v>225</v>
      </c>
      <c r="C111" s="7" t="s">
        <v>555</v>
      </c>
      <c r="D111" s="3">
        <v>97</v>
      </c>
      <c r="E111" t="str">
        <f>VLOOKUP(A111,HOP!A:L,12,0)</f>
        <v>97.00</v>
      </c>
      <c r="F111" t="str">
        <f>VLOOKUP(A111,HOP!A:C,3,0)</f>
        <v>2545693</v>
      </c>
      <c r="G111">
        <f t="shared" si="6"/>
        <v>0</v>
      </c>
      <c r="H111" t="str">
        <f t="shared" si="7"/>
        <v>，2545693</v>
      </c>
      <c r="I111" t="str">
        <f>VLOOKUP(A111,HOP!A:U,21,0)</f>
        <v>直连</v>
      </c>
    </row>
    <row r="112" ht="14.25" customHeight="1" spans="1:9">
      <c r="A112" s="6" t="s">
        <v>639</v>
      </c>
      <c r="B112" s="7" t="s">
        <v>225</v>
      </c>
      <c r="C112" s="7" t="s">
        <v>555</v>
      </c>
      <c r="D112" s="3">
        <v>124</v>
      </c>
      <c r="E112" t="str">
        <f>VLOOKUP(A112,HOP!A:L,12,0)</f>
        <v>124.00</v>
      </c>
      <c r="F112" t="str">
        <f>VLOOKUP(A112,HOP!A:C,3,0)</f>
        <v>2545446</v>
      </c>
      <c r="G112">
        <f t="shared" si="6"/>
        <v>0</v>
      </c>
      <c r="H112" t="str">
        <f t="shared" si="7"/>
        <v>，2545446</v>
      </c>
      <c r="I112" t="str">
        <f>VLOOKUP(A112,HOP!A:U,21,0)</f>
        <v>直连</v>
      </c>
    </row>
    <row r="113" ht="14.25" customHeight="1" spans="1:9">
      <c r="A113" s="6" t="s">
        <v>644</v>
      </c>
      <c r="B113" s="7" t="s">
        <v>225</v>
      </c>
      <c r="C113" s="7" t="s">
        <v>555</v>
      </c>
      <c r="D113" s="3">
        <v>97</v>
      </c>
      <c r="E113" t="str">
        <f>VLOOKUP(A113,HOP!A:L,12,0)</f>
        <v>97.00</v>
      </c>
      <c r="F113" t="str">
        <f>VLOOKUP(A113,HOP!A:C,3,0)</f>
        <v>2545662</v>
      </c>
      <c r="G113">
        <f t="shared" si="6"/>
        <v>0</v>
      </c>
      <c r="H113" t="str">
        <f t="shared" si="7"/>
        <v>，2545662</v>
      </c>
      <c r="I113" t="str">
        <f>VLOOKUP(A113,HOP!A:U,21,0)</f>
        <v>直连</v>
      </c>
    </row>
    <row r="114" ht="14.25" customHeight="1" spans="1:9">
      <c r="A114" s="6" t="s">
        <v>649</v>
      </c>
      <c r="B114" s="7" t="s">
        <v>225</v>
      </c>
      <c r="C114" s="7" t="s">
        <v>555</v>
      </c>
      <c r="D114" s="3">
        <v>51</v>
      </c>
      <c r="E114" t="str">
        <f>VLOOKUP(A114,HOP!A:L,12,0)</f>
        <v>51.00</v>
      </c>
      <c r="F114" t="str">
        <f>VLOOKUP(A114,HOP!A:C,3,0)</f>
        <v>2545852</v>
      </c>
      <c r="G114">
        <f t="shared" si="6"/>
        <v>0</v>
      </c>
      <c r="H114" t="str">
        <f t="shared" si="7"/>
        <v>，2545852</v>
      </c>
      <c r="I114" t="str">
        <f>VLOOKUP(A114,HOP!A:U,21,0)</f>
        <v>直连</v>
      </c>
    </row>
    <row r="115" ht="14.25" customHeight="1" spans="1:9">
      <c r="A115" s="6" t="s">
        <v>656</v>
      </c>
      <c r="B115" s="7" t="s">
        <v>225</v>
      </c>
      <c r="C115" s="7" t="s">
        <v>555</v>
      </c>
      <c r="D115" s="3">
        <v>117</v>
      </c>
      <c r="E115" t="str">
        <f>VLOOKUP(A115,HOP!A:L,12,0)</f>
        <v>117.00</v>
      </c>
      <c r="F115" t="str">
        <f>VLOOKUP(A115,HOP!A:C,3,0)</f>
        <v>2545056</v>
      </c>
      <c r="G115">
        <f t="shared" si="6"/>
        <v>0</v>
      </c>
      <c r="H115" t="str">
        <f t="shared" si="7"/>
        <v>，2545056</v>
      </c>
      <c r="I115" t="str">
        <f>VLOOKUP(A115,HOP!A:U,21,0)</f>
        <v>直连</v>
      </c>
    </row>
    <row r="116" ht="14.25" customHeight="1" spans="1:9">
      <c r="A116" s="6" t="s">
        <v>661</v>
      </c>
      <c r="B116" s="7" t="s">
        <v>225</v>
      </c>
      <c r="C116" s="7" t="s">
        <v>555</v>
      </c>
      <c r="D116" s="3">
        <v>147</v>
      </c>
      <c r="E116" t="str">
        <f>VLOOKUP(A116,HOP!A:L,12,0)</f>
        <v>147.00</v>
      </c>
      <c r="F116" t="str">
        <f>VLOOKUP(A116,HOP!A:C,3,0)</f>
        <v>2545527</v>
      </c>
      <c r="G116">
        <f t="shared" si="6"/>
        <v>0</v>
      </c>
      <c r="H116" t="str">
        <f t="shared" si="7"/>
        <v>，2545527</v>
      </c>
      <c r="I116" t="str">
        <f>VLOOKUP(A116,HOP!A:U,21,0)</f>
        <v>直连</v>
      </c>
    </row>
    <row r="117" ht="14.25" customHeight="1" spans="1:9">
      <c r="A117" s="6" t="s">
        <v>667</v>
      </c>
      <c r="B117" s="7" t="s">
        <v>225</v>
      </c>
      <c r="C117" s="7" t="s">
        <v>555</v>
      </c>
      <c r="D117" s="3">
        <v>96</v>
      </c>
      <c r="E117" t="str">
        <f>VLOOKUP(A117,HOP!A:L,12,0)</f>
        <v>96.00</v>
      </c>
      <c r="F117" t="str">
        <f>VLOOKUP(A117,HOP!A:C,3,0)</f>
        <v>2545531</v>
      </c>
      <c r="G117">
        <f t="shared" si="6"/>
        <v>0</v>
      </c>
      <c r="H117" t="str">
        <f t="shared" si="7"/>
        <v>，2545531</v>
      </c>
      <c r="I117" t="str">
        <f>VLOOKUP(A117,HOP!A:U,21,0)</f>
        <v>直连</v>
      </c>
    </row>
    <row r="118" ht="14.25" customHeight="1" spans="1:9">
      <c r="A118" s="6" t="s">
        <v>668</v>
      </c>
      <c r="B118" s="7" t="s">
        <v>225</v>
      </c>
      <c r="C118" s="7" t="s">
        <v>555</v>
      </c>
      <c r="D118" s="3">
        <v>63</v>
      </c>
      <c r="E118" t="str">
        <f>VLOOKUP(A118,HOP!A:L,12,0)</f>
        <v>63.00</v>
      </c>
      <c r="F118" t="str">
        <f>VLOOKUP(A118,HOP!A:C,3,0)</f>
        <v>2545669</v>
      </c>
      <c r="G118">
        <f t="shared" si="6"/>
        <v>0</v>
      </c>
      <c r="H118" t="str">
        <f t="shared" si="7"/>
        <v>，2545669</v>
      </c>
      <c r="I118" t="str">
        <f>VLOOKUP(A118,HOP!A:U,21,0)</f>
        <v>直连</v>
      </c>
    </row>
    <row r="119" ht="14.25" customHeight="1" spans="1:9">
      <c r="A119" s="6" t="s">
        <v>673</v>
      </c>
      <c r="B119" s="7" t="s">
        <v>225</v>
      </c>
      <c r="C119" s="7" t="s">
        <v>555</v>
      </c>
      <c r="D119" s="3">
        <v>93</v>
      </c>
      <c r="E119" t="str">
        <f>VLOOKUP(A119,HOP!A:L,12,0)</f>
        <v>93.00</v>
      </c>
      <c r="F119" t="str">
        <f>VLOOKUP(A119,HOP!A:C,3,0)</f>
        <v>2545796</v>
      </c>
      <c r="G119">
        <f t="shared" si="6"/>
        <v>0</v>
      </c>
      <c r="H119" t="str">
        <f t="shared" si="7"/>
        <v>，2545796</v>
      </c>
      <c r="I119" t="str">
        <f>VLOOKUP(A119,HOP!A:U,21,0)</f>
        <v>直连</v>
      </c>
    </row>
    <row r="120" ht="14.25" customHeight="1" spans="1:9">
      <c r="A120" s="6" t="s">
        <v>678</v>
      </c>
      <c r="B120" s="7" t="s">
        <v>225</v>
      </c>
      <c r="C120" s="7" t="s">
        <v>555</v>
      </c>
      <c r="D120" s="3">
        <v>117</v>
      </c>
      <c r="E120" t="str">
        <f>VLOOKUP(A120,HOP!A:L,12,0)</f>
        <v>117.00</v>
      </c>
      <c r="F120" t="str">
        <f>VLOOKUP(A120,HOP!A:C,3,0)</f>
        <v>2545297</v>
      </c>
      <c r="G120">
        <f t="shared" si="6"/>
        <v>0</v>
      </c>
      <c r="H120" t="str">
        <f t="shared" si="7"/>
        <v>，2545297</v>
      </c>
      <c r="I120" t="str">
        <f>VLOOKUP(A120,HOP!A:U,21,0)</f>
        <v>直连</v>
      </c>
    </row>
    <row r="121" ht="14.25" customHeight="1" spans="1:9">
      <c r="A121" s="6" t="s">
        <v>683</v>
      </c>
      <c r="B121" s="7" t="s">
        <v>225</v>
      </c>
      <c r="C121" s="7" t="s">
        <v>555</v>
      </c>
      <c r="D121" s="3">
        <v>89</v>
      </c>
      <c r="E121" t="str">
        <f>VLOOKUP(A121,HOP!A:L,12,0)</f>
        <v>89.00</v>
      </c>
      <c r="F121" t="str">
        <f>VLOOKUP(A121,HOP!A:C,3,0)</f>
        <v>2546062</v>
      </c>
      <c r="G121">
        <f t="shared" si="6"/>
        <v>0</v>
      </c>
      <c r="H121" t="str">
        <f t="shared" si="7"/>
        <v>，2546062</v>
      </c>
      <c r="I121" t="str">
        <f>VLOOKUP(A121,HOP!A:U,21,0)</f>
        <v>直连</v>
      </c>
    </row>
    <row r="122" ht="14.25" customHeight="1" spans="1:9">
      <c r="A122" s="6" t="s">
        <v>687</v>
      </c>
      <c r="B122" s="7" t="s">
        <v>225</v>
      </c>
      <c r="C122" s="7" t="s">
        <v>555</v>
      </c>
      <c r="D122" s="3">
        <v>93</v>
      </c>
      <c r="E122" t="str">
        <f>VLOOKUP(A122,HOP!A:L,12,0)</f>
        <v>93.00</v>
      </c>
      <c r="F122" t="str">
        <f>VLOOKUP(A122,HOP!A:C,3,0)</f>
        <v>2545677</v>
      </c>
      <c r="G122">
        <f t="shared" si="6"/>
        <v>0</v>
      </c>
      <c r="H122" t="str">
        <f t="shared" si="7"/>
        <v>，2545677</v>
      </c>
      <c r="I122" t="str">
        <f>VLOOKUP(A122,HOP!A:U,21,0)</f>
        <v>直连</v>
      </c>
    </row>
    <row r="123" ht="14.25" customHeight="1" spans="1:9">
      <c r="A123" s="6" t="s">
        <v>692</v>
      </c>
      <c r="B123" s="7" t="s">
        <v>225</v>
      </c>
      <c r="C123" s="7" t="s">
        <v>555</v>
      </c>
      <c r="D123" s="3">
        <v>81</v>
      </c>
      <c r="E123" t="str">
        <f>VLOOKUP(A123,HOP!A:L,12,0)</f>
        <v>81.00</v>
      </c>
      <c r="F123" t="str">
        <f>VLOOKUP(A123,HOP!A:C,3,0)</f>
        <v>2545734</v>
      </c>
      <c r="G123">
        <f t="shared" si="6"/>
        <v>0</v>
      </c>
      <c r="H123" t="str">
        <f t="shared" si="7"/>
        <v>，2545734</v>
      </c>
      <c r="I123" t="str">
        <f>VLOOKUP(A123,HOP!A:U,21,0)</f>
        <v>直连</v>
      </c>
    </row>
    <row r="124" ht="14.25" customHeight="1" spans="1:9">
      <c r="A124" s="6" t="s">
        <v>698</v>
      </c>
      <c r="B124" s="7" t="s">
        <v>225</v>
      </c>
      <c r="C124" s="7" t="s">
        <v>555</v>
      </c>
      <c r="D124" s="3">
        <v>152</v>
      </c>
      <c r="E124" t="str">
        <f>VLOOKUP(A124,HOP!A:L,12,0)</f>
        <v>152.00</v>
      </c>
      <c r="F124" t="str">
        <f>VLOOKUP(A124,HOP!A:C,3,0)</f>
        <v>2545706</v>
      </c>
      <c r="G124">
        <f t="shared" si="6"/>
        <v>0</v>
      </c>
      <c r="H124" t="str">
        <f t="shared" si="7"/>
        <v>，2545706</v>
      </c>
      <c r="I124" t="str">
        <f>VLOOKUP(A124,HOP!A:U,21,0)</f>
        <v>直连</v>
      </c>
    </row>
    <row r="125" ht="14.25" customHeight="1" spans="1:9">
      <c r="A125" s="6" t="s">
        <v>705</v>
      </c>
      <c r="B125" s="7" t="s">
        <v>225</v>
      </c>
      <c r="C125" s="7" t="s">
        <v>555</v>
      </c>
      <c r="D125" s="3">
        <v>95</v>
      </c>
      <c r="E125" t="str">
        <f>VLOOKUP(A125,HOP!A:L,12,0)</f>
        <v>95.00</v>
      </c>
      <c r="F125" t="str">
        <f>VLOOKUP(A125,HOP!A:C,3,0)</f>
        <v>2545762</v>
      </c>
      <c r="G125">
        <f t="shared" si="6"/>
        <v>0</v>
      </c>
      <c r="H125" t="str">
        <f t="shared" si="7"/>
        <v>，2545762</v>
      </c>
      <c r="I125" t="str">
        <f>VLOOKUP(A125,HOP!A:U,21,0)</f>
        <v>直连</v>
      </c>
    </row>
    <row r="126" ht="14.25" customHeight="1" spans="1:9">
      <c r="A126" s="6" t="s">
        <v>709</v>
      </c>
      <c r="B126" s="7" t="s">
        <v>225</v>
      </c>
      <c r="C126" s="7" t="s">
        <v>555</v>
      </c>
      <c r="D126" s="3">
        <v>82</v>
      </c>
      <c r="E126" t="str">
        <f>VLOOKUP(A126,HOP!A:L,12,0)</f>
        <v>82.00</v>
      </c>
      <c r="F126" t="str">
        <f>VLOOKUP(A126,HOP!A:C,3,0)</f>
        <v>2545682</v>
      </c>
      <c r="G126">
        <f t="shared" si="6"/>
        <v>0</v>
      </c>
      <c r="H126" t="str">
        <f t="shared" si="7"/>
        <v>，2545682</v>
      </c>
      <c r="I126" t="str">
        <f>VLOOKUP(A126,HOP!A:U,21,0)</f>
        <v>直连</v>
      </c>
    </row>
    <row r="127" ht="14.25" customHeight="1" spans="1:9">
      <c r="A127" s="6" t="s">
        <v>713</v>
      </c>
      <c r="B127" s="7" t="s">
        <v>225</v>
      </c>
      <c r="C127" s="7" t="s">
        <v>555</v>
      </c>
      <c r="D127" s="3">
        <v>124</v>
      </c>
      <c r="E127" t="str">
        <f>VLOOKUP(A127,HOP!A:L,12,0)</f>
        <v>124.00</v>
      </c>
      <c r="F127" t="str">
        <f>VLOOKUP(A127,HOP!A:C,3,0)</f>
        <v>2545444</v>
      </c>
      <c r="G127">
        <f t="shared" si="6"/>
        <v>0</v>
      </c>
      <c r="H127" t="str">
        <f t="shared" si="7"/>
        <v>，2545444</v>
      </c>
      <c r="I127" t="str">
        <f>VLOOKUP(A127,HOP!A:U,21,0)</f>
        <v>直连</v>
      </c>
    </row>
    <row r="128" ht="14.25" customHeight="1" spans="1:9">
      <c r="A128" s="6" t="s">
        <v>718</v>
      </c>
      <c r="B128" s="7" t="s">
        <v>225</v>
      </c>
      <c r="C128" s="7" t="s">
        <v>555</v>
      </c>
      <c r="D128" s="3">
        <v>107</v>
      </c>
      <c r="E128" t="str">
        <f>VLOOKUP(A128,HOP!A:L,12,0)</f>
        <v>107.00</v>
      </c>
      <c r="F128" t="str">
        <f>VLOOKUP(A128,HOP!A:C,3,0)</f>
        <v>2545779</v>
      </c>
      <c r="G128">
        <f t="shared" si="6"/>
        <v>0</v>
      </c>
      <c r="H128" t="str">
        <f t="shared" si="7"/>
        <v>，2545779</v>
      </c>
      <c r="I128" t="str">
        <f>VLOOKUP(A128,HOP!A:U,21,0)</f>
        <v>直连</v>
      </c>
    </row>
    <row r="129" ht="14.25" customHeight="1" spans="1:9">
      <c r="A129" s="6" t="s">
        <v>723</v>
      </c>
      <c r="B129" s="7" t="s">
        <v>225</v>
      </c>
      <c r="C129" s="7" t="s">
        <v>555</v>
      </c>
      <c r="D129" s="3">
        <v>115</v>
      </c>
      <c r="E129" t="str">
        <f>VLOOKUP(A129,HOP!A:L,12,0)</f>
        <v>115.00</v>
      </c>
      <c r="F129" t="str">
        <f>VLOOKUP(A129,HOP!A:C,3,0)</f>
        <v>2543081</v>
      </c>
      <c r="G129">
        <f t="shared" si="6"/>
        <v>0</v>
      </c>
      <c r="H129" t="str">
        <f t="shared" si="7"/>
        <v>，2543081</v>
      </c>
      <c r="I129" t="str">
        <f>VLOOKUP(A129,HOP!A:U,21,0)</f>
        <v>直连</v>
      </c>
    </row>
    <row r="130" ht="14.25" customHeight="1" spans="1:9">
      <c r="A130" s="6" t="s">
        <v>724</v>
      </c>
      <c r="B130" s="7" t="s">
        <v>80</v>
      </c>
      <c r="C130" s="7" t="s">
        <v>555</v>
      </c>
      <c r="D130" s="3">
        <v>230</v>
      </c>
      <c r="E130" t="str">
        <f>VLOOKUP(A130,HOP!A:L,12,0)</f>
        <v>230.00</v>
      </c>
      <c r="F130" t="str">
        <f>VLOOKUP(A130,HOP!A:C,3,0)</f>
        <v>2543706</v>
      </c>
      <c r="G130">
        <f t="shared" si="6"/>
        <v>0</v>
      </c>
      <c r="H130" t="str">
        <f t="shared" si="7"/>
        <v>，2543706</v>
      </c>
      <c r="I130" t="str">
        <f>VLOOKUP(A130,HOP!A:U,21,0)</f>
        <v>直连</v>
      </c>
    </row>
    <row r="131" ht="14.25" customHeight="1" spans="1:9">
      <c r="A131" s="6" t="s">
        <v>731</v>
      </c>
      <c r="B131" s="7" t="s">
        <v>225</v>
      </c>
      <c r="C131" s="7" t="s">
        <v>555</v>
      </c>
      <c r="D131" s="3">
        <v>109</v>
      </c>
      <c r="E131" t="str">
        <f>VLOOKUP(A131,HOP!A:L,12,0)</f>
        <v>109.00</v>
      </c>
      <c r="F131" t="str">
        <f>VLOOKUP(A131,HOP!A:C,3,0)</f>
        <v>2544455</v>
      </c>
      <c r="G131">
        <f t="shared" ref="G131:G162" si="8">D131-E131</f>
        <v>0</v>
      </c>
      <c r="H131" t="str">
        <f t="shared" ref="H131:H162" si="9">$H$1&amp;F131</f>
        <v>，2544455</v>
      </c>
      <c r="I131" t="str">
        <f>VLOOKUP(A131,HOP!A:U,21,0)</f>
        <v>直连</v>
      </c>
    </row>
    <row r="132" ht="14.25" customHeight="1" spans="1:9">
      <c r="A132" s="6" t="s">
        <v>735</v>
      </c>
      <c r="B132" s="7" t="s">
        <v>80</v>
      </c>
      <c r="C132" s="7" t="s">
        <v>555</v>
      </c>
      <c r="D132" s="3">
        <v>248</v>
      </c>
      <c r="E132" t="str">
        <f>VLOOKUP(A132,HOP!A:L,12,0)</f>
        <v>248.00</v>
      </c>
      <c r="F132" t="str">
        <f>VLOOKUP(A132,HOP!A:C,3,0)</f>
        <v>2543682</v>
      </c>
      <c r="G132">
        <f t="shared" si="8"/>
        <v>0</v>
      </c>
      <c r="H132" t="str">
        <f t="shared" si="9"/>
        <v>，2543682</v>
      </c>
      <c r="I132" t="str">
        <f>VLOOKUP(A132,HOP!A:U,21,0)</f>
        <v>直连</v>
      </c>
    </row>
    <row r="133" ht="14.25" customHeight="1" spans="1:9">
      <c r="A133" s="6" t="s">
        <v>740</v>
      </c>
      <c r="B133" s="7" t="s">
        <v>225</v>
      </c>
      <c r="C133" s="7" t="s">
        <v>555</v>
      </c>
      <c r="D133" s="3">
        <v>93</v>
      </c>
      <c r="E133" t="str">
        <f>VLOOKUP(A133,HOP!A:L,12,0)</f>
        <v>93.00</v>
      </c>
      <c r="F133" t="str">
        <f>VLOOKUP(A133,HOP!A:C,3,0)</f>
        <v>2545830</v>
      </c>
      <c r="G133">
        <f t="shared" si="8"/>
        <v>0</v>
      </c>
      <c r="H133" t="str">
        <f t="shared" si="9"/>
        <v>，2545830</v>
      </c>
      <c r="I133" t="str">
        <f>VLOOKUP(A133,HOP!A:U,21,0)</f>
        <v>直连</v>
      </c>
    </row>
    <row r="134" ht="14.25" customHeight="1" spans="1:9">
      <c r="A134" s="6" t="s">
        <v>745</v>
      </c>
      <c r="B134" s="7" t="s">
        <v>225</v>
      </c>
      <c r="C134" s="7" t="s">
        <v>555</v>
      </c>
      <c r="D134" s="3">
        <v>115</v>
      </c>
      <c r="E134" t="str">
        <f>VLOOKUP(A134,HOP!A:L,12,0)</f>
        <v>115.00</v>
      </c>
      <c r="F134" t="str">
        <f>VLOOKUP(A134,HOP!A:C,3,0)</f>
        <v>2545893</v>
      </c>
      <c r="G134">
        <f t="shared" si="8"/>
        <v>0</v>
      </c>
      <c r="H134" t="str">
        <f t="shared" si="9"/>
        <v>，2545893</v>
      </c>
      <c r="I134" t="str">
        <f>VLOOKUP(A134,HOP!A:U,21,0)</f>
        <v>直连</v>
      </c>
    </row>
    <row r="135" ht="14.25" customHeight="1" spans="1:9">
      <c r="A135" s="6" t="s">
        <v>747</v>
      </c>
      <c r="B135" s="7" t="s">
        <v>225</v>
      </c>
      <c r="C135" s="7" t="s">
        <v>555</v>
      </c>
      <c r="D135" s="3">
        <v>158</v>
      </c>
      <c r="E135" t="str">
        <f>VLOOKUP(A135,HOP!A:L,12,0)</f>
        <v>158.00</v>
      </c>
      <c r="F135" t="str">
        <f>VLOOKUP(A135,HOP!A:C,3,0)</f>
        <v>2545807</v>
      </c>
      <c r="G135">
        <f t="shared" si="8"/>
        <v>0</v>
      </c>
      <c r="H135" t="str">
        <f t="shared" si="9"/>
        <v>，2545807</v>
      </c>
      <c r="I135" t="str">
        <f>VLOOKUP(A135,HOP!A:U,21,0)</f>
        <v>直连</v>
      </c>
    </row>
    <row r="136" ht="14.25" customHeight="1" spans="1:9">
      <c r="A136" s="6" t="s">
        <v>754</v>
      </c>
      <c r="B136" s="7" t="s">
        <v>225</v>
      </c>
      <c r="C136" s="7" t="s">
        <v>555</v>
      </c>
      <c r="D136" s="3">
        <v>151</v>
      </c>
      <c r="E136" t="str">
        <f>VLOOKUP(A136,HOP!A:L,12,0)</f>
        <v>151.00</v>
      </c>
      <c r="F136" t="str">
        <f>VLOOKUP(A136,HOP!A:C,3,0)</f>
        <v>2545794</v>
      </c>
      <c r="G136">
        <f t="shared" si="8"/>
        <v>0</v>
      </c>
      <c r="H136" t="str">
        <f t="shared" si="9"/>
        <v>，2545794</v>
      </c>
      <c r="I136" t="str">
        <f>VLOOKUP(A136,HOP!A:U,21,0)</f>
        <v>直连</v>
      </c>
    </row>
    <row r="137" ht="14.25" customHeight="1" spans="1:9">
      <c r="A137" s="6" t="s">
        <v>759</v>
      </c>
      <c r="B137" s="7" t="s">
        <v>225</v>
      </c>
      <c r="C137" s="7" t="s">
        <v>555</v>
      </c>
      <c r="D137" s="3">
        <v>119</v>
      </c>
      <c r="E137" t="str">
        <f>VLOOKUP(A137,HOP!A:L,12,0)</f>
        <v>119.00</v>
      </c>
      <c r="F137" t="str">
        <f>VLOOKUP(A137,HOP!A:C,3,0)</f>
        <v>2545699</v>
      </c>
      <c r="G137">
        <f t="shared" si="8"/>
        <v>0</v>
      </c>
      <c r="H137" t="str">
        <f t="shared" si="9"/>
        <v>，2545699</v>
      </c>
      <c r="I137" t="str">
        <f>VLOOKUP(A137,HOP!A:U,21,0)</f>
        <v>直连</v>
      </c>
    </row>
    <row r="138" ht="14.25" customHeight="1" spans="1:9">
      <c r="A138" s="6" t="s">
        <v>766</v>
      </c>
      <c r="B138" s="7" t="s">
        <v>225</v>
      </c>
      <c r="C138" s="7" t="s">
        <v>555</v>
      </c>
      <c r="D138" s="3">
        <v>115</v>
      </c>
      <c r="E138" t="str">
        <f>VLOOKUP(A138,HOP!A:L,12,0)</f>
        <v>115.00</v>
      </c>
      <c r="F138" t="str">
        <f>VLOOKUP(A138,HOP!A:C,3,0)</f>
        <v>2545705</v>
      </c>
      <c r="G138">
        <f t="shared" si="8"/>
        <v>0</v>
      </c>
      <c r="H138" t="str">
        <f t="shared" si="9"/>
        <v>，2545705</v>
      </c>
      <c r="I138" t="str">
        <f>VLOOKUP(A138,HOP!A:U,21,0)</f>
        <v>直连</v>
      </c>
    </row>
    <row r="139" ht="14.25" customHeight="1" spans="1:9">
      <c r="A139" s="6" t="s">
        <v>771</v>
      </c>
      <c r="B139" s="7" t="s">
        <v>225</v>
      </c>
      <c r="C139" s="7" t="s">
        <v>555</v>
      </c>
      <c r="D139" s="3">
        <v>120</v>
      </c>
      <c r="E139" t="str">
        <f>VLOOKUP(A139,HOP!A:L,12,0)</f>
        <v>120.00</v>
      </c>
      <c r="F139" t="str">
        <f>VLOOKUP(A139,HOP!A:C,3,0)</f>
        <v>2545947</v>
      </c>
      <c r="G139">
        <f t="shared" si="8"/>
        <v>0</v>
      </c>
      <c r="H139" t="str">
        <f t="shared" si="9"/>
        <v>，2545947</v>
      </c>
      <c r="I139" t="str">
        <f>VLOOKUP(A139,HOP!A:U,21,0)</f>
        <v>直连</v>
      </c>
    </row>
    <row r="140" ht="14.25" customHeight="1" spans="1:9">
      <c r="A140" s="6" t="s">
        <v>775</v>
      </c>
      <c r="B140" s="7" t="s">
        <v>225</v>
      </c>
      <c r="C140" s="7" t="s">
        <v>555</v>
      </c>
      <c r="D140" s="3">
        <v>122</v>
      </c>
      <c r="E140" t="str">
        <f>VLOOKUP(A140,HOP!A:L,12,0)</f>
        <v>122.00</v>
      </c>
      <c r="F140" t="str">
        <f>VLOOKUP(A140,HOP!A:C,3,0)</f>
        <v>2545905</v>
      </c>
      <c r="G140">
        <f t="shared" si="8"/>
        <v>0</v>
      </c>
      <c r="H140" t="str">
        <f t="shared" si="9"/>
        <v>，2545905</v>
      </c>
      <c r="I140" t="str">
        <f>VLOOKUP(A140,HOP!A:U,21,0)</f>
        <v>直连</v>
      </c>
    </row>
    <row r="141" ht="14.25" customHeight="1" spans="1:9">
      <c r="A141" s="6" t="s">
        <v>780</v>
      </c>
      <c r="B141" s="7" t="s">
        <v>225</v>
      </c>
      <c r="C141" s="7" t="s">
        <v>555</v>
      </c>
      <c r="D141" s="3">
        <v>79</v>
      </c>
      <c r="E141" t="str">
        <f>VLOOKUP(A141,HOP!A:L,12,0)</f>
        <v>79.00</v>
      </c>
      <c r="F141" t="str">
        <f>VLOOKUP(A141,HOP!A:C,3,0)</f>
        <v>2545521</v>
      </c>
      <c r="G141">
        <f t="shared" si="8"/>
        <v>0</v>
      </c>
      <c r="H141" t="str">
        <f t="shared" si="9"/>
        <v>，2545521</v>
      </c>
      <c r="I141" t="str">
        <f>VLOOKUP(A141,HOP!A:U,21,0)</f>
        <v>直连</v>
      </c>
    </row>
    <row r="142" ht="14.25" customHeight="1" spans="1:9">
      <c r="A142" s="6" t="s">
        <v>782</v>
      </c>
      <c r="B142" s="7" t="s">
        <v>225</v>
      </c>
      <c r="C142" s="7" t="s">
        <v>555</v>
      </c>
      <c r="D142" s="3">
        <v>133</v>
      </c>
      <c r="E142" t="str">
        <f>VLOOKUP(A142,HOP!A:L,12,0)</f>
        <v>133.00</v>
      </c>
      <c r="F142" t="str">
        <f>VLOOKUP(A142,HOP!A:C,3,0)</f>
        <v>2545743</v>
      </c>
      <c r="G142">
        <f t="shared" si="8"/>
        <v>0</v>
      </c>
      <c r="H142" t="str">
        <f t="shared" si="9"/>
        <v>，2545743</v>
      </c>
      <c r="I142" t="str">
        <f>VLOOKUP(A142,HOP!A:U,21,0)</f>
        <v>直连</v>
      </c>
    </row>
    <row r="143" ht="14.25" customHeight="1" spans="1:9">
      <c r="A143" s="6" t="s">
        <v>787</v>
      </c>
      <c r="B143" s="7" t="s">
        <v>225</v>
      </c>
      <c r="C143" s="7" t="s">
        <v>555</v>
      </c>
      <c r="D143" s="3">
        <v>124</v>
      </c>
      <c r="E143" t="str">
        <f>VLOOKUP(A143,HOP!A:L,12,0)</f>
        <v>124.00</v>
      </c>
      <c r="F143" t="str">
        <f>VLOOKUP(A143,HOP!A:C,3,0)</f>
        <v>2545717</v>
      </c>
      <c r="G143">
        <f t="shared" si="8"/>
        <v>0</v>
      </c>
      <c r="H143" t="str">
        <f t="shared" si="9"/>
        <v>，2545717</v>
      </c>
      <c r="I143" t="str">
        <f>VLOOKUP(A143,HOP!A:U,21,0)</f>
        <v>直连</v>
      </c>
    </row>
    <row r="144" ht="14.25" customHeight="1" spans="1:9">
      <c r="A144" s="6" t="s">
        <v>791</v>
      </c>
      <c r="B144" s="7" t="s">
        <v>225</v>
      </c>
      <c r="C144" s="7" t="s">
        <v>555</v>
      </c>
      <c r="D144" s="3">
        <v>115</v>
      </c>
      <c r="E144" t="str">
        <f>VLOOKUP(A144,HOP!A:L,12,0)</f>
        <v>115.00</v>
      </c>
      <c r="F144" t="str">
        <f>VLOOKUP(A144,HOP!A:C,3,0)</f>
        <v>2545892</v>
      </c>
      <c r="G144">
        <f t="shared" si="8"/>
        <v>0</v>
      </c>
      <c r="H144" t="str">
        <f t="shared" si="9"/>
        <v>，2545892</v>
      </c>
      <c r="I144" t="str">
        <f>VLOOKUP(A144,HOP!A:U,21,0)</f>
        <v>直连</v>
      </c>
    </row>
    <row r="145" ht="14.25" customHeight="1" spans="1:9">
      <c r="A145" s="6" t="s">
        <v>795</v>
      </c>
      <c r="B145" s="7" t="s">
        <v>225</v>
      </c>
      <c r="C145" s="7" t="s">
        <v>555</v>
      </c>
      <c r="D145" s="3">
        <v>60</v>
      </c>
      <c r="E145" t="str">
        <f>VLOOKUP(A145,HOP!A:L,12,0)</f>
        <v>60.00</v>
      </c>
      <c r="F145" t="str">
        <f>VLOOKUP(A145,HOP!A:C,3,0)</f>
        <v>2545103</v>
      </c>
      <c r="G145">
        <f t="shared" si="8"/>
        <v>0</v>
      </c>
      <c r="H145" t="str">
        <f t="shared" si="9"/>
        <v>，2545103</v>
      </c>
      <c r="I145" t="str">
        <f>VLOOKUP(A145,HOP!A:U,21,0)</f>
        <v>直连</v>
      </c>
    </row>
    <row r="146" ht="14.25" customHeight="1" spans="1:9">
      <c r="A146" s="6" t="s">
        <v>802</v>
      </c>
      <c r="B146" s="7" t="s">
        <v>225</v>
      </c>
      <c r="C146" s="7" t="s">
        <v>555</v>
      </c>
      <c r="D146" s="3">
        <v>77</v>
      </c>
      <c r="E146" t="str">
        <f>VLOOKUP(A146,HOP!A:L,12,0)</f>
        <v>77.00</v>
      </c>
      <c r="F146" t="str">
        <f>VLOOKUP(A146,HOP!A:C,3,0)</f>
        <v>2545775</v>
      </c>
      <c r="G146">
        <f t="shared" si="8"/>
        <v>0</v>
      </c>
      <c r="H146" t="str">
        <f t="shared" si="9"/>
        <v>，2545775</v>
      </c>
      <c r="I146" t="str">
        <f>VLOOKUP(A146,HOP!A:U,21,0)</f>
        <v>直连</v>
      </c>
    </row>
    <row r="147" ht="14.25" customHeight="1" spans="1:9">
      <c r="A147" s="6" t="s">
        <v>808</v>
      </c>
      <c r="B147" s="7" t="s">
        <v>225</v>
      </c>
      <c r="C147" s="7" t="s">
        <v>555</v>
      </c>
      <c r="D147" s="3">
        <v>115</v>
      </c>
      <c r="E147" t="str">
        <f>VLOOKUP(A147,HOP!A:L,12,0)</f>
        <v>115.00</v>
      </c>
      <c r="F147" t="str">
        <f>VLOOKUP(A147,HOP!A:C,3,0)</f>
        <v>2545897</v>
      </c>
      <c r="G147">
        <f t="shared" si="8"/>
        <v>0</v>
      </c>
      <c r="H147" t="str">
        <f t="shared" si="9"/>
        <v>，2545897</v>
      </c>
      <c r="I147" t="str">
        <f>VLOOKUP(A147,HOP!A:U,21,0)</f>
        <v>直连</v>
      </c>
    </row>
    <row r="148" ht="14.25" customHeight="1" spans="1:9">
      <c r="A148" s="6" t="s">
        <v>809</v>
      </c>
      <c r="B148" s="7" t="s">
        <v>225</v>
      </c>
      <c r="C148" s="7" t="s">
        <v>555</v>
      </c>
      <c r="D148" s="3">
        <v>115</v>
      </c>
      <c r="E148" t="str">
        <f>VLOOKUP(A148,HOP!A:L,12,0)</f>
        <v>115.00</v>
      </c>
      <c r="F148" t="str">
        <f>VLOOKUP(A148,HOP!A:C,3,0)</f>
        <v>2545900</v>
      </c>
      <c r="G148">
        <f t="shared" si="8"/>
        <v>0</v>
      </c>
      <c r="H148" t="str">
        <f t="shared" si="9"/>
        <v>，2545900</v>
      </c>
      <c r="I148" t="str">
        <f>VLOOKUP(A148,HOP!A:U,21,0)</f>
        <v>直连</v>
      </c>
    </row>
    <row r="149" ht="14.25" customHeight="1" spans="1:9">
      <c r="A149" s="6" t="s">
        <v>811</v>
      </c>
      <c r="B149" s="7" t="s">
        <v>225</v>
      </c>
      <c r="C149" s="7" t="s">
        <v>555</v>
      </c>
      <c r="D149" s="3">
        <v>115</v>
      </c>
      <c r="E149" t="str">
        <f>VLOOKUP(A149,HOP!A:L,12,0)</f>
        <v>115.00</v>
      </c>
      <c r="F149" t="str">
        <f>VLOOKUP(A149,HOP!A:C,3,0)</f>
        <v>2545835</v>
      </c>
      <c r="G149">
        <f t="shared" si="8"/>
        <v>0</v>
      </c>
      <c r="H149" t="str">
        <f t="shared" si="9"/>
        <v>，2545835</v>
      </c>
      <c r="I149" t="str">
        <f>VLOOKUP(A149,HOP!A:U,21,0)</f>
        <v>直连</v>
      </c>
    </row>
    <row r="150" ht="14.25" customHeight="1" spans="1:9">
      <c r="A150" s="6" t="s">
        <v>816</v>
      </c>
      <c r="B150" s="7" t="s">
        <v>225</v>
      </c>
      <c r="C150" s="7" t="s">
        <v>555</v>
      </c>
      <c r="D150" s="3">
        <v>106</v>
      </c>
      <c r="E150" t="str">
        <f>VLOOKUP(A150,HOP!A:L,12,0)</f>
        <v>106.00</v>
      </c>
      <c r="F150" t="str">
        <f>VLOOKUP(A150,HOP!A:C,3,0)</f>
        <v>2545121</v>
      </c>
      <c r="G150">
        <f t="shared" si="8"/>
        <v>0</v>
      </c>
      <c r="H150" t="str">
        <f t="shared" si="9"/>
        <v>，2545121</v>
      </c>
      <c r="I150" t="str">
        <f>VLOOKUP(A150,HOP!A:U,21,0)</f>
        <v>直连</v>
      </c>
    </row>
    <row r="151" ht="14.25" customHeight="1" spans="1:9">
      <c r="A151" s="6" t="s">
        <v>817</v>
      </c>
      <c r="B151" s="7" t="s">
        <v>225</v>
      </c>
      <c r="C151" s="7" t="s">
        <v>555</v>
      </c>
      <c r="D151" s="3">
        <v>115</v>
      </c>
      <c r="E151" t="str">
        <f>VLOOKUP(A151,HOP!A:L,12,0)</f>
        <v>115.00</v>
      </c>
      <c r="F151" t="str">
        <f>VLOOKUP(A151,HOP!A:C,3,0)</f>
        <v>2545276</v>
      </c>
      <c r="G151">
        <f t="shared" si="8"/>
        <v>0</v>
      </c>
      <c r="H151" t="str">
        <f t="shared" si="9"/>
        <v>，2545276</v>
      </c>
      <c r="I151" t="str">
        <f>VLOOKUP(A151,HOP!A:U,21,0)</f>
        <v>直连</v>
      </c>
    </row>
    <row r="152" ht="14.25" customHeight="1" spans="1:9">
      <c r="A152" s="6" t="s">
        <v>818</v>
      </c>
      <c r="B152" s="7" t="s">
        <v>225</v>
      </c>
      <c r="C152" s="7" t="s">
        <v>555</v>
      </c>
      <c r="D152" s="3">
        <v>112</v>
      </c>
      <c r="E152" t="str">
        <f>VLOOKUP(A152,HOP!A:L,12,0)</f>
        <v>112.00</v>
      </c>
      <c r="F152" t="str">
        <f>VLOOKUP(A152,HOP!A:C,3,0)</f>
        <v>2545281</v>
      </c>
      <c r="G152">
        <f t="shared" si="8"/>
        <v>0</v>
      </c>
      <c r="H152" t="str">
        <f t="shared" si="9"/>
        <v>，2545281</v>
      </c>
      <c r="I152" t="str">
        <f>VLOOKUP(A152,HOP!A:U,21,0)</f>
        <v>直连</v>
      </c>
    </row>
    <row r="153" ht="14.25" customHeight="1" spans="1:9">
      <c r="A153" s="6" t="s">
        <v>823</v>
      </c>
      <c r="B153" s="7" t="s">
        <v>225</v>
      </c>
      <c r="C153" s="7" t="s">
        <v>555</v>
      </c>
      <c r="D153" s="3">
        <v>124</v>
      </c>
      <c r="E153" t="str">
        <f>VLOOKUP(A153,HOP!A:L,12,0)</f>
        <v>124.00</v>
      </c>
      <c r="F153" t="str">
        <f>VLOOKUP(A153,HOP!A:C,3,0)</f>
        <v>2545722</v>
      </c>
      <c r="G153">
        <f t="shared" si="8"/>
        <v>0</v>
      </c>
      <c r="H153" t="str">
        <f t="shared" si="9"/>
        <v>，2545722</v>
      </c>
      <c r="I153" t="str">
        <f>VLOOKUP(A153,HOP!A:U,21,0)</f>
        <v>直连</v>
      </c>
    </row>
    <row r="154" ht="14.25" customHeight="1" spans="1:9">
      <c r="A154" s="6" t="s">
        <v>824</v>
      </c>
      <c r="B154" s="7" t="s">
        <v>225</v>
      </c>
      <c r="C154" s="7" t="s">
        <v>555</v>
      </c>
      <c r="D154" s="3">
        <v>135</v>
      </c>
      <c r="E154" t="str">
        <f>VLOOKUP(A154,HOP!A:L,12,0)</f>
        <v>135.00</v>
      </c>
      <c r="F154" t="str">
        <f>VLOOKUP(A154,HOP!A:C,3,0)</f>
        <v>2545603</v>
      </c>
      <c r="G154">
        <f t="shared" si="8"/>
        <v>0</v>
      </c>
      <c r="H154" t="str">
        <f t="shared" si="9"/>
        <v>，2545603</v>
      </c>
      <c r="I154" t="str">
        <f>VLOOKUP(A154,HOP!A:U,21,0)</f>
        <v>直连</v>
      </c>
    </row>
    <row r="155" ht="14.25" customHeight="1" spans="1:9">
      <c r="A155" s="6" t="s">
        <v>828</v>
      </c>
      <c r="B155" s="7" t="s">
        <v>225</v>
      </c>
      <c r="C155" s="7" t="s">
        <v>555</v>
      </c>
      <c r="D155" s="3">
        <v>136</v>
      </c>
      <c r="E155" t="str">
        <f>VLOOKUP(A155,HOP!A:L,12,0)</f>
        <v>136.00</v>
      </c>
      <c r="F155" t="str">
        <f>VLOOKUP(A155,HOP!A:C,3,0)</f>
        <v>2545770</v>
      </c>
      <c r="G155">
        <f t="shared" si="8"/>
        <v>0</v>
      </c>
      <c r="H155" t="str">
        <f t="shared" si="9"/>
        <v>，2545770</v>
      </c>
      <c r="I155" t="str">
        <f>VLOOKUP(A155,HOP!A:U,21,0)</f>
        <v>直连</v>
      </c>
    </row>
    <row r="156" ht="14.25" customHeight="1" spans="1:9">
      <c r="A156" s="6" t="s">
        <v>835</v>
      </c>
      <c r="B156" s="7" t="s">
        <v>555</v>
      </c>
      <c r="C156" s="7" t="s">
        <v>839</v>
      </c>
      <c r="D156" s="3">
        <v>104</v>
      </c>
      <c r="E156" t="str">
        <f>VLOOKUP(A156,HOP!A:L,12,0)</f>
        <v>104.00</v>
      </c>
      <c r="F156" t="str">
        <f>VLOOKUP(A156,HOP!A:C,3,0)</f>
        <v>2545698</v>
      </c>
      <c r="G156">
        <f t="shared" si="8"/>
        <v>0</v>
      </c>
      <c r="H156" t="str">
        <f t="shared" si="9"/>
        <v>，2545698</v>
      </c>
      <c r="I156" t="str">
        <f>VLOOKUP(A156,HOP!A:U,21,0)</f>
        <v>直连</v>
      </c>
    </row>
    <row r="157" ht="14.25" customHeight="1" spans="1:9">
      <c r="A157" s="6" t="s">
        <v>841</v>
      </c>
      <c r="B157" s="7" t="s">
        <v>225</v>
      </c>
      <c r="C157" s="7" t="s">
        <v>839</v>
      </c>
      <c r="D157" s="3">
        <v>250</v>
      </c>
      <c r="E157" t="str">
        <f>VLOOKUP(A157,HOP!A:L,12,0)</f>
        <v>250.00</v>
      </c>
      <c r="F157" t="str">
        <f>VLOOKUP(A157,HOP!A:C,3,0)</f>
        <v>2545086</v>
      </c>
      <c r="G157">
        <f t="shared" si="8"/>
        <v>0</v>
      </c>
      <c r="H157" t="str">
        <f t="shared" si="9"/>
        <v>，2545086</v>
      </c>
      <c r="I157" t="str">
        <f>VLOOKUP(A157,HOP!A:U,21,0)</f>
        <v>直连</v>
      </c>
    </row>
    <row r="158" ht="14.25" customHeight="1" spans="1:9">
      <c r="A158" s="6" t="s">
        <v>848</v>
      </c>
      <c r="B158" s="7" t="s">
        <v>225</v>
      </c>
      <c r="C158" s="7" t="s">
        <v>839</v>
      </c>
      <c r="D158" s="3">
        <v>194</v>
      </c>
      <c r="E158" t="str">
        <f>VLOOKUP(A158,HOP!A:L,12,0)</f>
        <v>194.00</v>
      </c>
      <c r="F158" t="str">
        <f>VLOOKUP(A158,HOP!A:C,3,0)</f>
        <v>2545843</v>
      </c>
      <c r="G158">
        <f t="shared" si="8"/>
        <v>0</v>
      </c>
      <c r="H158" t="str">
        <f t="shared" si="9"/>
        <v>，2545843</v>
      </c>
      <c r="I158" t="str">
        <f>VLOOKUP(A158,HOP!A:U,21,0)</f>
        <v>直连</v>
      </c>
    </row>
    <row r="159" ht="14.25" customHeight="1" spans="1:9">
      <c r="A159" s="6" t="s">
        <v>856</v>
      </c>
      <c r="B159" s="7" t="s">
        <v>555</v>
      </c>
      <c r="C159" s="7" t="s">
        <v>839</v>
      </c>
      <c r="D159" s="3">
        <v>128</v>
      </c>
      <c r="E159" t="str">
        <f>VLOOKUP(A159,HOP!A:L,12,0)</f>
        <v>128.00</v>
      </c>
      <c r="F159" t="str">
        <f>VLOOKUP(A159,HOP!A:C,3,0)</f>
        <v>2546830</v>
      </c>
      <c r="G159">
        <f t="shared" si="8"/>
        <v>0</v>
      </c>
      <c r="H159" t="str">
        <f t="shared" si="9"/>
        <v>，2546830</v>
      </c>
      <c r="I159" t="str">
        <f>VLOOKUP(A159,HOP!A:U,21,0)</f>
        <v>直连</v>
      </c>
    </row>
    <row r="160" ht="14.25" customHeight="1" spans="1:9">
      <c r="A160" s="6" t="s">
        <v>861</v>
      </c>
      <c r="B160" s="7" t="s">
        <v>555</v>
      </c>
      <c r="C160" s="7" t="s">
        <v>839</v>
      </c>
      <c r="D160" s="3">
        <v>124</v>
      </c>
      <c r="E160" t="str">
        <f>VLOOKUP(A160,HOP!A:L,12,0)</f>
        <v>124.00</v>
      </c>
      <c r="F160" t="str">
        <f>VLOOKUP(A160,HOP!A:C,3,0)</f>
        <v>2546887</v>
      </c>
      <c r="G160">
        <f t="shared" si="8"/>
        <v>0</v>
      </c>
      <c r="H160" t="str">
        <f t="shared" si="9"/>
        <v>，2546887</v>
      </c>
      <c r="I160" t="str">
        <f>VLOOKUP(A160,HOP!A:U,21,0)</f>
        <v>直连</v>
      </c>
    </row>
    <row r="161" ht="14.25" customHeight="1" spans="1:9">
      <c r="A161" s="6" t="s">
        <v>866</v>
      </c>
      <c r="B161" s="7" t="s">
        <v>555</v>
      </c>
      <c r="C161" s="7" t="s">
        <v>839</v>
      </c>
      <c r="D161" s="3">
        <v>55</v>
      </c>
      <c r="E161" t="str">
        <f>VLOOKUP(A161,HOP!A:L,12,0)</f>
        <v>55.00</v>
      </c>
      <c r="F161" t="str">
        <f>VLOOKUP(A161,HOP!A:C,3,0)</f>
        <v>2546535</v>
      </c>
      <c r="G161">
        <f t="shared" si="8"/>
        <v>0</v>
      </c>
      <c r="H161" t="str">
        <f t="shared" si="9"/>
        <v>，2546535</v>
      </c>
      <c r="I161" t="str">
        <f>VLOOKUP(A161,HOP!A:U,21,0)</f>
        <v>直连</v>
      </c>
    </row>
    <row r="162" ht="14.25" customHeight="1" spans="1:9">
      <c r="A162" s="6" t="s">
        <v>873</v>
      </c>
      <c r="B162" s="7" t="s">
        <v>555</v>
      </c>
      <c r="C162" s="7" t="s">
        <v>839</v>
      </c>
      <c r="D162" s="3">
        <v>79</v>
      </c>
      <c r="E162" t="str">
        <f>VLOOKUP(A162,HOP!A:L,12,0)</f>
        <v>79.00</v>
      </c>
      <c r="F162" t="str">
        <f>VLOOKUP(A162,HOP!A:C,3,0)</f>
        <v>2546877</v>
      </c>
      <c r="G162">
        <f t="shared" si="8"/>
        <v>0</v>
      </c>
      <c r="H162" t="str">
        <f t="shared" si="9"/>
        <v>，2546877</v>
      </c>
      <c r="I162" t="str">
        <f>VLOOKUP(A162,HOP!A:U,21,0)</f>
        <v>直连</v>
      </c>
    </row>
    <row r="163" ht="14.25" customHeight="1" spans="1:9">
      <c r="A163" s="6" t="s">
        <v>878</v>
      </c>
      <c r="B163" s="7" t="s">
        <v>555</v>
      </c>
      <c r="C163" s="7" t="s">
        <v>839</v>
      </c>
      <c r="D163" s="3">
        <v>129</v>
      </c>
      <c r="E163" t="str">
        <f>VLOOKUP(A163,HOP!A:L,12,0)</f>
        <v>129.00</v>
      </c>
      <c r="F163" t="str">
        <f>VLOOKUP(A163,HOP!A:C,3,0)</f>
        <v>2546941</v>
      </c>
      <c r="G163">
        <f t="shared" ref="G163:G194" si="10">D163-E163</f>
        <v>0</v>
      </c>
      <c r="H163" t="str">
        <f t="shared" ref="H163:H194" si="11">$H$1&amp;F163</f>
        <v>，2546941</v>
      </c>
      <c r="I163" t="str">
        <f>VLOOKUP(A163,HOP!A:U,21,0)</f>
        <v>直连</v>
      </c>
    </row>
    <row r="164" ht="14.25" customHeight="1" spans="1:9">
      <c r="A164" s="6" t="s">
        <v>880</v>
      </c>
      <c r="B164" s="7" t="s">
        <v>555</v>
      </c>
      <c r="C164" s="7" t="s">
        <v>839</v>
      </c>
      <c r="D164" s="3">
        <v>107</v>
      </c>
      <c r="E164" t="str">
        <f>VLOOKUP(A164,HOP!A:L,12,0)</f>
        <v>107.00</v>
      </c>
      <c r="F164" t="str">
        <f>VLOOKUP(A164,HOP!A:C,3,0)</f>
        <v>2546735</v>
      </c>
      <c r="G164">
        <f t="shared" si="10"/>
        <v>0</v>
      </c>
      <c r="H164" t="str">
        <f t="shared" si="11"/>
        <v>，2546735</v>
      </c>
      <c r="I164" t="str">
        <f>VLOOKUP(A164,HOP!A:U,21,0)</f>
        <v>直连</v>
      </c>
    </row>
    <row r="165" ht="14.25" customHeight="1" spans="1:9">
      <c r="A165" s="6" t="s">
        <v>881</v>
      </c>
      <c r="B165" s="7" t="s">
        <v>555</v>
      </c>
      <c r="C165" s="7" t="s">
        <v>839</v>
      </c>
      <c r="D165" s="3">
        <v>107</v>
      </c>
      <c r="E165" t="str">
        <f>VLOOKUP(A165,HOP!A:L,12,0)</f>
        <v>107.00</v>
      </c>
      <c r="F165" t="str">
        <f>VLOOKUP(A165,HOP!A:C,3,0)</f>
        <v>2546793</v>
      </c>
      <c r="G165">
        <f t="shared" si="10"/>
        <v>0</v>
      </c>
      <c r="H165" t="str">
        <f t="shared" si="11"/>
        <v>，2546793</v>
      </c>
      <c r="I165" t="str">
        <f>VLOOKUP(A165,HOP!A:U,21,0)</f>
        <v>直连</v>
      </c>
    </row>
    <row r="166" ht="14.25" customHeight="1" spans="1:9">
      <c r="A166" s="6" t="s">
        <v>886</v>
      </c>
      <c r="B166" s="7" t="s">
        <v>555</v>
      </c>
      <c r="C166" s="7" t="s">
        <v>839</v>
      </c>
      <c r="D166" s="3">
        <v>96</v>
      </c>
      <c r="E166" t="str">
        <f>VLOOKUP(A166,HOP!A:L,12,0)</f>
        <v>96.00</v>
      </c>
      <c r="F166" t="str">
        <f>VLOOKUP(A166,HOP!A:C,3,0)</f>
        <v>2546592</v>
      </c>
      <c r="G166">
        <f t="shared" si="10"/>
        <v>0</v>
      </c>
      <c r="H166" t="str">
        <f t="shared" si="11"/>
        <v>，2546592</v>
      </c>
      <c r="I166" t="str">
        <f>VLOOKUP(A166,HOP!A:U,21,0)</f>
        <v>直连</v>
      </c>
    </row>
    <row r="167" ht="14.25" customHeight="1" spans="1:9">
      <c r="A167" s="6" t="s">
        <v>887</v>
      </c>
      <c r="B167" s="7" t="s">
        <v>555</v>
      </c>
      <c r="C167" s="7" t="s">
        <v>839</v>
      </c>
      <c r="D167" s="3">
        <v>114</v>
      </c>
      <c r="E167" t="str">
        <f>VLOOKUP(A167,HOP!A:L,12,0)</f>
        <v>114.00</v>
      </c>
      <c r="F167" t="str">
        <f>VLOOKUP(A167,HOP!A:C,3,0)</f>
        <v>2547030</v>
      </c>
      <c r="G167">
        <f t="shared" si="10"/>
        <v>0</v>
      </c>
      <c r="H167" t="str">
        <f t="shared" si="11"/>
        <v>，2547030</v>
      </c>
      <c r="I167" t="str">
        <f>VLOOKUP(A167,HOP!A:U,21,0)</f>
        <v>直连</v>
      </c>
    </row>
    <row r="168" ht="14.25" customHeight="1" spans="1:9">
      <c r="A168" s="6" t="s">
        <v>891</v>
      </c>
      <c r="B168" s="7" t="s">
        <v>225</v>
      </c>
      <c r="C168" s="7" t="s">
        <v>839</v>
      </c>
      <c r="D168" s="3">
        <v>224</v>
      </c>
      <c r="E168" t="str">
        <f>VLOOKUP(A168,HOP!A:L,12,0)</f>
        <v>224.00</v>
      </c>
      <c r="F168" t="str">
        <f>VLOOKUP(A168,HOP!A:C,3,0)</f>
        <v>2545333</v>
      </c>
      <c r="G168">
        <f t="shared" si="10"/>
        <v>0</v>
      </c>
      <c r="H168" t="str">
        <f t="shared" si="11"/>
        <v>，2545333</v>
      </c>
      <c r="I168" t="str">
        <f>VLOOKUP(A168,HOP!A:U,21,0)</f>
        <v>直连</v>
      </c>
    </row>
    <row r="169" ht="14.25" customHeight="1" spans="1:9">
      <c r="A169" s="6" t="s">
        <v>897</v>
      </c>
      <c r="B169" s="7" t="s">
        <v>555</v>
      </c>
      <c r="C169" s="7" t="s">
        <v>839</v>
      </c>
      <c r="D169" s="3">
        <v>211</v>
      </c>
      <c r="E169" t="str">
        <f>VLOOKUP(A169,HOP!A:L,12,0)</f>
        <v>211.00</v>
      </c>
      <c r="F169" t="str">
        <f>VLOOKUP(A169,HOP!A:C,3,0)</f>
        <v>2546713</v>
      </c>
      <c r="G169">
        <f t="shared" si="10"/>
        <v>0</v>
      </c>
      <c r="H169" t="str">
        <f t="shared" si="11"/>
        <v>，2546713</v>
      </c>
      <c r="I169" t="str">
        <f>VLOOKUP(A169,HOP!A:U,21,0)</f>
        <v>直连</v>
      </c>
    </row>
    <row r="170" ht="14.25" customHeight="1" spans="1:9">
      <c r="A170" s="6" t="s">
        <v>903</v>
      </c>
      <c r="B170" s="7" t="s">
        <v>555</v>
      </c>
      <c r="C170" s="7" t="s">
        <v>839</v>
      </c>
      <c r="D170" s="3">
        <v>106</v>
      </c>
      <c r="E170" t="str">
        <f>VLOOKUP(A170,HOP!A:L,12,0)</f>
        <v>106.00</v>
      </c>
      <c r="F170" t="str">
        <f>VLOOKUP(A170,HOP!A:C,3,0)</f>
        <v>2546570</v>
      </c>
      <c r="G170">
        <f t="shared" si="10"/>
        <v>0</v>
      </c>
      <c r="H170" t="str">
        <f t="shared" si="11"/>
        <v>，2546570</v>
      </c>
      <c r="I170" t="str">
        <f>VLOOKUP(A170,HOP!A:U,21,0)</f>
        <v>直连</v>
      </c>
    </row>
    <row r="171" ht="14.25" customHeight="1" spans="1:9">
      <c r="A171" s="6" t="s">
        <v>904</v>
      </c>
      <c r="B171" s="7" t="s">
        <v>555</v>
      </c>
      <c r="C171" s="7" t="s">
        <v>839</v>
      </c>
      <c r="D171" s="3">
        <v>86</v>
      </c>
      <c r="E171" t="str">
        <f>VLOOKUP(A171,HOP!A:L,12,0)</f>
        <v>86.00</v>
      </c>
      <c r="F171" t="str">
        <f>VLOOKUP(A171,HOP!A:C,3,0)</f>
        <v>2546547</v>
      </c>
      <c r="G171">
        <f t="shared" si="10"/>
        <v>0</v>
      </c>
      <c r="H171" t="str">
        <f t="shared" si="11"/>
        <v>，2546547</v>
      </c>
      <c r="I171" t="str">
        <f>VLOOKUP(A171,HOP!A:U,21,0)</f>
        <v>直连</v>
      </c>
    </row>
    <row r="172" ht="14.25" customHeight="1" spans="1:9">
      <c r="A172" s="6" t="s">
        <v>907</v>
      </c>
      <c r="B172" s="7" t="s">
        <v>555</v>
      </c>
      <c r="C172" s="7" t="s">
        <v>839</v>
      </c>
      <c r="D172" s="3">
        <v>105</v>
      </c>
      <c r="E172" t="str">
        <f>VLOOKUP(A172,HOP!A:L,12,0)</f>
        <v>105.00</v>
      </c>
      <c r="F172" t="str">
        <f>VLOOKUP(A172,HOP!A:C,3,0)</f>
        <v>2546556</v>
      </c>
      <c r="G172">
        <f t="shared" si="10"/>
        <v>0</v>
      </c>
      <c r="H172" t="str">
        <f t="shared" si="11"/>
        <v>，2546556</v>
      </c>
      <c r="I172" t="str">
        <f>VLOOKUP(A172,HOP!A:U,21,0)</f>
        <v>直连</v>
      </c>
    </row>
    <row r="173" ht="14.25" customHeight="1" spans="1:9">
      <c r="A173" s="6" t="s">
        <v>912</v>
      </c>
      <c r="B173" s="7" t="s">
        <v>555</v>
      </c>
      <c r="C173" s="7" t="s">
        <v>839</v>
      </c>
      <c r="D173" s="3">
        <v>106</v>
      </c>
      <c r="E173" t="str">
        <f>VLOOKUP(A173,HOP!A:L,12,0)</f>
        <v>106.00</v>
      </c>
      <c r="F173" t="str">
        <f>VLOOKUP(A173,HOP!A:C,3,0)</f>
        <v>2546667</v>
      </c>
      <c r="G173">
        <f t="shared" si="10"/>
        <v>0</v>
      </c>
      <c r="H173" t="str">
        <f t="shared" si="11"/>
        <v>，2546667</v>
      </c>
      <c r="I173" t="str">
        <f>VLOOKUP(A173,HOP!A:U,21,0)</f>
        <v>直连</v>
      </c>
    </row>
    <row r="174" ht="14.25" customHeight="1" spans="1:9">
      <c r="A174" s="6" t="s">
        <v>917</v>
      </c>
      <c r="B174" s="7" t="s">
        <v>555</v>
      </c>
      <c r="C174" s="7" t="s">
        <v>839</v>
      </c>
      <c r="D174" s="3">
        <v>115</v>
      </c>
      <c r="E174" t="str">
        <f>VLOOKUP(A174,HOP!A:L,12,0)</f>
        <v>115.00</v>
      </c>
      <c r="F174" t="str">
        <f>VLOOKUP(A174,HOP!A:C,3,0)</f>
        <v>2546654</v>
      </c>
      <c r="G174">
        <f t="shared" si="10"/>
        <v>0</v>
      </c>
      <c r="H174" t="str">
        <f t="shared" si="11"/>
        <v>，2546654</v>
      </c>
      <c r="I174" t="str">
        <f>VLOOKUP(A174,HOP!A:U,21,0)</f>
        <v>直连</v>
      </c>
    </row>
    <row r="175" ht="14.25" customHeight="1" spans="1:9">
      <c r="A175" s="6" t="s">
        <v>921</v>
      </c>
      <c r="B175" s="7" t="s">
        <v>555</v>
      </c>
      <c r="C175" s="7" t="s">
        <v>839</v>
      </c>
      <c r="D175" s="3">
        <v>106</v>
      </c>
      <c r="E175" t="str">
        <f>VLOOKUP(A175,HOP!A:L,12,0)</f>
        <v>106.00</v>
      </c>
      <c r="F175" t="str">
        <f>VLOOKUP(A175,HOP!A:C,3,0)</f>
        <v>2546752</v>
      </c>
      <c r="G175">
        <f t="shared" si="10"/>
        <v>0</v>
      </c>
      <c r="H175" t="str">
        <f t="shared" si="11"/>
        <v>，2546752</v>
      </c>
      <c r="I175" t="str">
        <f>VLOOKUP(A175,HOP!A:U,21,0)</f>
        <v>直连</v>
      </c>
    </row>
    <row r="176" ht="14.25" customHeight="1" spans="1:9">
      <c r="A176" s="6" t="s">
        <v>925</v>
      </c>
      <c r="B176" s="7" t="s">
        <v>555</v>
      </c>
      <c r="C176" s="7" t="s">
        <v>839</v>
      </c>
      <c r="D176" s="3">
        <v>122</v>
      </c>
      <c r="E176" t="str">
        <f>VLOOKUP(A176,HOP!A:L,12,0)</f>
        <v>122.00</v>
      </c>
      <c r="F176" t="str">
        <f>VLOOKUP(A176,HOP!A:C,3,0)</f>
        <v>2546983</v>
      </c>
      <c r="G176">
        <f t="shared" si="10"/>
        <v>0</v>
      </c>
      <c r="H176" t="str">
        <f t="shared" si="11"/>
        <v>，2546983</v>
      </c>
      <c r="I176" t="str">
        <f>VLOOKUP(A176,HOP!A:U,21,0)</f>
        <v>直连</v>
      </c>
    </row>
    <row r="177" ht="14.25" customHeight="1" spans="1:9">
      <c r="A177" s="6" t="s">
        <v>930</v>
      </c>
      <c r="B177" s="7" t="s">
        <v>555</v>
      </c>
      <c r="C177" s="7" t="s">
        <v>839</v>
      </c>
      <c r="D177" s="3">
        <v>101</v>
      </c>
      <c r="E177" t="str">
        <f>VLOOKUP(A177,HOP!A:L,12,0)</f>
        <v>101.00</v>
      </c>
      <c r="F177" t="str">
        <f>VLOOKUP(A177,HOP!A:C,3,0)</f>
        <v>2546821</v>
      </c>
      <c r="G177">
        <f t="shared" si="10"/>
        <v>0</v>
      </c>
      <c r="H177" t="str">
        <f t="shared" si="11"/>
        <v>，2546821</v>
      </c>
      <c r="I177" t="str">
        <f>VLOOKUP(A177,HOP!A:U,21,0)</f>
        <v>直连</v>
      </c>
    </row>
    <row r="178" ht="14.25" customHeight="1" spans="1:9">
      <c r="A178" s="6" t="s">
        <v>934</v>
      </c>
      <c r="B178" s="7" t="s">
        <v>555</v>
      </c>
      <c r="C178" s="7" t="s">
        <v>936</v>
      </c>
      <c r="D178" s="3">
        <v>366</v>
      </c>
      <c r="E178" t="str">
        <f>VLOOKUP(A178,HOP!A:L,12,0)</f>
        <v>366.00</v>
      </c>
      <c r="F178" t="str">
        <f>VLOOKUP(A178,HOP!A:C,3,0)</f>
        <v>2545265</v>
      </c>
      <c r="G178">
        <f t="shared" si="10"/>
        <v>0</v>
      </c>
      <c r="H178" t="str">
        <f t="shared" si="11"/>
        <v>，2545265</v>
      </c>
      <c r="I178" t="str">
        <f>VLOOKUP(A178,HOP!A:U,21,0)</f>
        <v>直连</v>
      </c>
    </row>
    <row r="179" ht="14.25" customHeight="1" spans="1:9">
      <c r="A179" s="6" t="s">
        <v>940</v>
      </c>
      <c r="B179" s="7" t="s">
        <v>942</v>
      </c>
      <c r="C179" s="7" t="s">
        <v>936</v>
      </c>
      <c r="D179" s="3">
        <v>994</v>
      </c>
      <c r="E179" t="str">
        <f>VLOOKUP(A179,HOP!A:L,12,0)</f>
        <v>994.00</v>
      </c>
      <c r="F179" t="str">
        <f>VLOOKUP(A179,HOP!A:C,3,0)</f>
        <v>2540125</v>
      </c>
      <c r="G179">
        <f t="shared" si="10"/>
        <v>0</v>
      </c>
      <c r="H179" t="str">
        <f t="shared" si="11"/>
        <v>，2540125</v>
      </c>
      <c r="I179" t="str">
        <f>VLOOKUP(A179,HOP!A:U,21,0)</f>
        <v>直连</v>
      </c>
    </row>
    <row r="180" ht="14.25" customHeight="1" spans="1:9">
      <c r="A180" s="6" t="s">
        <v>945</v>
      </c>
      <c r="B180" s="7" t="s">
        <v>839</v>
      </c>
      <c r="C180" s="7" t="s">
        <v>947</v>
      </c>
      <c r="D180" s="3">
        <v>212</v>
      </c>
      <c r="E180" t="str">
        <f>VLOOKUP(A180,HOP!A:L,12,0)</f>
        <v>212.00</v>
      </c>
      <c r="F180" t="str">
        <f>VLOOKUP(A180,HOP!A:C,3,0)</f>
        <v>2546537</v>
      </c>
      <c r="G180">
        <f t="shared" si="10"/>
        <v>0</v>
      </c>
      <c r="H180" t="str">
        <f t="shared" si="11"/>
        <v>，2546537</v>
      </c>
      <c r="I180" t="str">
        <f>VLOOKUP(A180,HOP!A:U,21,0)</f>
        <v>直连</v>
      </c>
    </row>
    <row r="181" ht="14.25" customHeight="1" spans="1:9">
      <c r="A181" s="6" t="s">
        <v>948</v>
      </c>
      <c r="B181" s="7" t="s">
        <v>936</v>
      </c>
      <c r="C181" s="7" t="s">
        <v>947</v>
      </c>
      <c r="D181" s="3">
        <v>123</v>
      </c>
      <c r="E181" t="str">
        <f>VLOOKUP(A181,HOP!A:L,12,0)</f>
        <v>123.00</v>
      </c>
      <c r="F181" t="str">
        <f>VLOOKUP(A181,HOP!A:C,3,0)</f>
        <v>2549696</v>
      </c>
      <c r="G181">
        <f t="shared" si="10"/>
        <v>0</v>
      </c>
      <c r="H181" t="str">
        <f t="shared" si="11"/>
        <v>，2549696</v>
      </c>
      <c r="I181" t="str">
        <f>VLOOKUP(A181,HOP!A:U,21,0)</f>
        <v>直连</v>
      </c>
    </row>
    <row r="182" ht="14.25" customHeight="1" spans="1:9">
      <c r="A182" s="6" t="s">
        <v>949</v>
      </c>
      <c r="B182" s="7" t="s">
        <v>936</v>
      </c>
      <c r="C182" s="7" t="s">
        <v>947</v>
      </c>
      <c r="D182" s="3">
        <v>142</v>
      </c>
      <c r="E182" t="str">
        <f>VLOOKUP(A182,HOP!A:L,12,0)</f>
        <v>142.00</v>
      </c>
      <c r="F182" t="str">
        <f>VLOOKUP(A182,HOP!A:C,3,0)</f>
        <v>2549161</v>
      </c>
      <c r="G182">
        <f t="shared" si="10"/>
        <v>0</v>
      </c>
      <c r="H182" t="str">
        <f t="shared" si="11"/>
        <v>，2549161</v>
      </c>
      <c r="I182" t="str">
        <f>VLOOKUP(A182,HOP!A:U,21,0)</f>
        <v>直连</v>
      </c>
    </row>
    <row r="183" ht="14.25" customHeight="1" spans="1:9">
      <c r="A183" s="6" t="s">
        <v>953</v>
      </c>
      <c r="B183" s="7" t="s">
        <v>936</v>
      </c>
      <c r="C183" s="7" t="s">
        <v>947</v>
      </c>
      <c r="D183" s="3">
        <v>92</v>
      </c>
      <c r="E183" t="str">
        <f>VLOOKUP(A183,HOP!A:L,12,0)</f>
        <v>92.00</v>
      </c>
      <c r="F183" t="str">
        <f>VLOOKUP(A183,HOP!A:C,3,0)</f>
        <v>2549424</v>
      </c>
      <c r="G183">
        <f t="shared" si="10"/>
        <v>0</v>
      </c>
      <c r="H183" t="str">
        <f t="shared" si="11"/>
        <v>，2549424</v>
      </c>
      <c r="I183" t="str">
        <f>VLOOKUP(A183,HOP!A:U,21,0)</f>
        <v>直连</v>
      </c>
    </row>
    <row r="184" ht="14.25" customHeight="1" spans="1:9">
      <c r="A184" s="6" t="s">
        <v>958</v>
      </c>
      <c r="B184" s="7" t="s">
        <v>936</v>
      </c>
      <c r="C184" s="7" t="s">
        <v>947</v>
      </c>
      <c r="D184" s="3">
        <v>101</v>
      </c>
      <c r="E184" t="str">
        <f>VLOOKUP(A184,HOP!A:L,12,0)</f>
        <v>101.00</v>
      </c>
      <c r="F184" t="str">
        <f>VLOOKUP(A184,HOP!A:C,3,0)</f>
        <v>2549638</v>
      </c>
      <c r="G184">
        <f t="shared" si="10"/>
        <v>0</v>
      </c>
      <c r="H184" t="str">
        <f t="shared" si="11"/>
        <v>，2549638</v>
      </c>
      <c r="I184" t="str">
        <f>VLOOKUP(A184,HOP!A:U,21,0)</f>
        <v>直连</v>
      </c>
    </row>
    <row r="185" ht="14.25" customHeight="1" spans="1:9">
      <c r="A185" s="6" t="s">
        <v>963</v>
      </c>
      <c r="B185" s="7" t="s">
        <v>936</v>
      </c>
      <c r="C185" s="7" t="s">
        <v>947</v>
      </c>
      <c r="D185" s="3">
        <v>92</v>
      </c>
      <c r="E185" t="str">
        <f>VLOOKUP(A185,HOP!A:L,12,0)</f>
        <v>92.00</v>
      </c>
      <c r="F185" t="str">
        <f>VLOOKUP(A185,HOP!A:C,3,0)</f>
        <v>2549396</v>
      </c>
      <c r="G185">
        <f t="shared" si="10"/>
        <v>0</v>
      </c>
      <c r="H185" t="str">
        <f t="shared" si="11"/>
        <v>，2549396</v>
      </c>
      <c r="I185" t="str">
        <f>VLOOKUP(A185,HOP!A:U,21,0)</f>
        <v>直连</v>
      </c>
    </row>
    <row r="186" ht="14.25" customHeight="1" spans="1:9">
      <c r="A186" s="6" t="s">
        <v>968</v>
      </c>
      <c r="B186" s="7" t="s">
        <v>936</v>
      </c>
      <c r="C186" s="7" t="s">
        <v>947</v>
      </c>
      <c r="D186" s="3">
        <v>153</v>
      </c>
      <c r="E186" t="str">
        <f>VLOOKUP(A186,HOP!A:L,12,0)</f>
        <v>153.00</v>
      </c>
      <c r="F186" t="str">
        <f>VLOOKUP(A186,HOP!A:C,3,0)</f>
        <v>2549248</v>
      </c>
      <c r="G186">
        <f t="shared" si="10"/>
        <v>0</v>
      </c>
      <c r="H186" t="str">
        <f t="shared" si="11"/>
        <v>，2549248</v>
      </c>
      <c r="I186" t="str">
        <f>VLOOKUP(A186,HOP!A:U,21,0)</f>
        <v>直连</v>
      </c>
    </row>
    <row r="187" ht="14.25" customHeight="1" spans="1:9">
      <c r="A187" s="6" t="s">
        <v>974</v>
      </c>
      <c r="B187" s="7" t="s">
        <v>936</v>
      </c>
      <c r="C187" s="7" t="s">
        <v>947</v>
      </c>
      <c r="D187" s="3">
        <v>136</v>
      </c>
      <c r="E187" t="str">
        <f>VLOOKUP(A187,HOP!A:L,12,0)</f>
        <v>136.00</v>
      </c>
      <c r="F187" t="str">
        <f>VLOOKUP(A187,HOP!A:C,3,0)</f>
        <v>2549563</v>
      </c>
      <c r="G187">
        <f t="shared" si="10"/>
        <v>0</v>
      </c>
      <c r="H187" t="str">
        <f t="shared" si="11"/>
        <v>，2549563</v>
      </c>
      <c r="I187" t="str">
        <f>VLOOKUP(A187,HOP!A:U,21,0)</f>
        <v>直连</v>
      </c>
    </row>
    <row r="188" ht="14.25" customHeight="1" spans="1:9">
      <c r="A188" s="6" t="s">
        <v>978</v>
      </c>
      <c r="B188" s="7" t="s">
        <v>936</v>
      </c>
      <c r="C188" s="7" t="s">
        <v>947</v>
      </c>
      <c r="D188" s="3">
        <v>106</v>
      </c>
      <c r="E188" t="str">
        <f>VLOOKUP(A188,HOP!A:L,12,0)</f>
        <v>106.00</v>
      </c>
      <c r="F188" t="str">
        <f>VLOOKUP(A188,HOP!A:C,3,0)</f>
        <v>2549217</v>
      </c>
      <c r="G188">
        <f t="shared" si="10"/>
        <v>0</v>
      </c>
      <c r="H188" t="str">
        <f t="shared" si="11"/>
        <v>，2549217</v>
      </c>
      <c r="I188" t="str">
        <f>VLOOKUP(A188,HOP!A:U,21,0)</f>
        <v>直连</v>
      </c>
    </row>
    <row r="189" ht="14.25" customHeight="1" spans="1:9">
      <c r="A189" s="6" t="s">
        <v>982</v>
      </c>
      <c r="B189" s="7" t="s">
        <v>936</v>
      </c>
      <c r="C189" s="7" t="s">
        <v>947</v>
      </c>
      <c r="D189" s="3">
        <v>124</v>
      </c>
      <c r="E189" t="str">
        <f>VLOOKUP(A189,HOP!A:L,12,0)</f>
        <v>124.00</v>
      </c>
      <c r="F189" t="str">
        <f>VLOOKUP(A189,HOP!A:C,3,0)</f>
        <v>2549461</v>
      </c>
      <c r="G189">
        <f t="shared" si="10"/>
        <v>0</v>
      </c>
      <c r="H189" t="str">
        <f t="shared" si="11"/>
        <v>，2549461</v>
      </c>
      <c r="I189" t="str">
        <f>VLOOKUP(A189,HOP!A:U,21,0)</f>
        <v>直连</v>
      </c>
    </row>
    <row r="190" ht="14.25" customHeight="1" spans="1:9">
      <c r="A190" s="6" t="s">
        <v>987</v>
      </c>
      <c r="B190" s="7" t="s">
        <v>936</v>
      </c>
      <c r="C190" s="7" t="s">
        <v>947</v>
      </c>
      <c r="D190" s="3">
        <v>183</v>
      </c>
      <c r="E190" t="str">
        <f>VLOOKUP(A190,HOP!A:L,12,0)</f>
        <v>183.00</v>
      </c>
      <c r="F190" t="str">
        <f>VLOOKUP(A190,HOP!A:C,3,0)</f>
        <v>2549371</v>
      </c>
      <c r="G190">
        <f t="shared" si="10"/>
        <v>0</v>
      </c>
      <c r="H190" t="str">
        <f t="shared" si="11"/>
        <v>，2549371</v>
      </c>
      <c r="I190" t="str">
        <f>VLOOKUP(A190,HOP!A:U,21,0)</f>
        <v>直连</v>
      </c>
    </row>
    <row r="191" ht="14.25" customHeight="1" spans="1:9">
      <c r="A191" s="6" t="s">
        <v>991</v>
      </c>
      <c r="B191" s="7" t="s">
        <v>936</v>
      </c>
      <c r="C191" s="7" t="s">
        <v>947</v>
      </c>
      <c r="D191" s="3">
        <v>188</v>
      </c>
      <c r="E191" t="str">
        <f>VLOOKUP(A191,HOP!A:L,12,0)</f>
        <v>188.00</v>
      </c>
      <c r="F191" t="str">
        <f>VLOOKUP(A191,HOP!A:C,3,0)</f>
        <v>2549073</v>
      </c>
      <c r="G191">
        <f t="shared" si="10"/>
        <v>0</v>
      </c>
      <c r="H191" t="str">
        <f t="shared" si="11"/>
        <v>，2549073</v>
      </c>
      <c r="I191" t="str">
        <f>VLOOKUP(A191,HOP!A:U,21,0)</f>
        <v>直连</v>
      </c>
    </row>
    <row r="192" ht="14.25" customHeight="1" spans="1:9">
      <c r="A192" s="6" t="s">
        <v>999</v>
      </c>
      <c r="B192" s="7" t="s">
        <v>936</v>
      </c>
      <c r="C192" s="7" t="s">
        <v>947</v>
      </c>
      <c r="D192" s="3">
        <v>214</v>
      </c>
      <c r="E192" t="str">
        <f>VLOOKUP(A192,HOP!A:L,12,0)</f>
        <v>214.00</v>
      </c>
      <c r="F192" t="str">
        <f>VLOOKUP(A192,HOP!A:C,3,0)</f>
        <v>2549191</v>
      </c>
      <c r="G192">
        <f t="shared" si="10"/>
        <v>0</v>
      </c>
      <c r="H192" t="str">
        <f t="shared" si="11"/>
        <v>，2549191</v>
      </c>
      <c r="I192" t="str">
        <f>VLOOKUP(A192,HOP!A:U,21,0)</f>
        <v>直连</v>
      </c>
    </row>
    <row r="193" ht="14.25" customHeight="1" spans="1:9">
      <c r="A193" s="6" t="s">
        <v>1006</v>
      </c>
      <c r="B193" s="7" t="s">
        <v>936</v>
      </c>
      <c r="C193" s="7" t="s">
        <v>947</v>
      </c>
      <c r="D193" s="3">
        <v>143</v>
      </c>
      <c r="E193" t="str">
        <f>VLOOKUP(A193,HOP!A:L,12,0)</f>
        <v>143.00</v>
      </c>
      <c r="F193" t="str">
        <f>VLOOKUP(A193,HOP!A:C,3,0)</f>
        <v>2549523</v>
      </c>
      <c r="G193">
        <f t="shared" si="10"/>
        <v>0</v>
      </c>
      <c r="H193" t="str">
        <f t="shared" si="11"/>
        <v>，2549523</v>
      </c>
      <c r="I193" t="str">
        <f>VLOOKUP(A193,HOP!A:U,21,0)</f>
        <v>直连</v>
      </c>
    </row>
    <row r="194" ht="14.25" customHeight="1" spans="1:9">
      <c r="A194" s="6" t="s">
        <v>1010</v>
      </c>
      <c r="B194" s="7" t="s">
        <v>936</v>
      </c>
      <c r="C194" s="7" t="s">
        <v>947</v>
      </c>
      <c r="D194" s="3">
        <v>106</v>
      </c>
      <c r="E194" t="str">
        <f>VLOOKUP(A194,HOP!A:L,12,0)</f>
        <v>106.00</v>
      </c>
      <c r="F194" t="str">
        <f>VLOOKUP(A194,HOP!A:C,3,0)</f>
        <v>2549041</v>
      </c>
      <c r="G194">
        <f t="shared" si="10"/>
        <v>0</v>
      </c>
      <c r="H194" t="str">
        <f t="shared" si="11"/>
        <v>，2549041</v>
      </c>
      <c r="I194" t="str">
        <f>VLOOKUP(A194,HOP!A:U,21,0)</f>
        <v>直连</v>
      </c>
    </row>
    <row r="195" ht="14.25" customHeight="1" spans="1:9">
      <c r="A195" s="6" t="s">
        <v>1015</v>
      </c>
      <c r="B195" s="7" t="s">
        <v>936</v>
      </c>
      <c r="C195" s="7" t="s">
        <v>947</v>
      </c>
      <c r="D195" s="3">
        <v>143</v>
      </c>
      <c r="E195" t="str">
        <f>VLOOKUP(A195,HOP!A:L,12,0)</f>
        <v>143.00</v>
      </c>
      <c r="F195" t="str">
        <f>VLOOKUP(A195,HOP!A:C,3,0)</f>
        <v>2549426</v>
      </c>
      <c r="G195">
        <f>D195-E195</f>
        <v>0</v>
      </c>
      <c r="H195" t="str">
        <f>$H$1&amp;F195</f>
        <v>，2549426</v>
      </c>
      <c r="I195" t="str">
        <f>VLOOKUP(A195,HOP!A:U,21,0)</f>
        <v>直连</v>
      </c>
    </row>
    <row r="196" ht="14.25" customHeight="1" spans="1:9">
      <c r="A196" s="6" t="s">
        <v>1017</v>
      </c>
      <c r="B196" s="7" t="s">
        <v>936</v>
      </c>
      <c r="C196" s="7" t="s">
        <v>947</v>
      </c>
      <c r="D196" s="3">
        <v>115</v>
      </c>
      <c r="E196" t="str">
        <f>VLOOKUP(A196,HOP!A:L,12,0)</f>
        <v>115.00</v>
      </c>
      <c r="F196" t="str">
        <f>VLOOKUP(A196,HOP!A:C,3,0)</f>
        <v>2549544</v>
      </c>
      <c r="G196">
        <f>D196-E196</f>
        <v>0</v>
      </c>
      <c r="H196" t="str">
        <f>$H$1&amp;F196</f>
        <v>，2549544</v>
      </c>
      <c r="I196" t="str">
        <f>VLOOKUP(A196,HOP!A:U,21,0)</f>
        <v>直连</v>
      </c>
    </row>
    <row r="197" ht="14.25" customHeight="1" spans="1:9">
      <c r="A197" s="6" t="s">
        <v>1019</v>
      </c>
      <c r="B197" s="7" t="s">
        <v>936</v>
      </c>
      <c r="C197" s="7" t="s">
        <v>947</v>
      </c>
      <c r="D197" s="3">
        <v>129</v>
      </c>
      <c r="E197" t="str">
        <f>VLOOKUP(A197,HOP!A:L,12,0)</f>
        <v>129.00</v>
      </c>
      <c r="F197" t="str">
        <f>VLOOKUP(A197,HOP!A:C,3,0)</f>
        <v>2549403</v>
      </c>
      <c r="G197">
        <f>D197-E197</f>
        <v>0</v>
      </c>
      <c r="H197" t="str">
        <f>$H$1&amp;F197</f>
        <v>，2549403</v>
      </c>
      <c r="I197" t="str">
        <f>VLOOKUP(A197,HOP!A:U,21,0)</f>
        <v>直连</v>
      </c>
    </row>
    <row r="198" ht="14.25" customHeight="1" spans="1:9">
      <c r="A198" s="6" t="s">
        <v>1024</v>
      </c>
      <c r="B198" s="7" t="s">
        <v>936</v>
      </c>
      <c r="C198" s="7" t="s">
        <v>947</v>
      </c>
      <c r="D198" s="3">
        <v>58</v>
      </c>
      <c r="E198" t="str">
        <f>VLOOKUP(A198,HOP!A:L,12,0)</f>
        <v>58.00</v>
      </c>
      <c r="F198" t="str">
        <f>VLOOKUP(A198,HOP!A:C,3,0)</f>
        <v>2549872</v>
      </c>
      <c r="G198">
        <f>D198-E198</f>
        <v>0</v>
      </c>
      <c r="H198" t="str">
        <f>$H$1&amp;F198</f>
        <v>，2549872</v>
      </c>
      <c r="I198" t="str">
        <f>VLOOKUP(A198,HOP!A:U,21,0)</f>
        <v>直连</v>
      </c>
    </row>
    <row r="199" ht="14.25" customHeight="1" spans="1:9">
      <c r="A199" s="6" t="s">
        <v>1030</v>
      </c>
      <c r="B199" s="7" t="s">
        <v>936</v>
      </c>
      <c r="C199" s="7" t="s">
        <v>1034</v>
      </c>
      <c r="D199" s="3">
        <v>365</v>
      </c>
      <c r="E199" t="str">
        <f>VLOOKUP(A199,HOP!A:L,12,0)</f>
        <v>365.00</v>
      </c>
      <c r="F199" t="str">
        <f>VLOOKUP(A199,HOP!A:C,3,0)</f>
        <v>2549302</v>
      </c>
      <c r="G199">
        <f>D199-E199</f>
        <v>0</v>
      </c>
      <c r="H199" t="str">
        <f>$H$1&amp;F199</f>
        <v>，2549302</v>
      </c>
      <c r="I199" t="str">
        <f>VLOOKUP(A199,HOP!A:U,21,0)</f>
        <v>直连</v>
      </c>
    </row>
    <row r="200" ht="14.25" customHeight="1" spans="1:9">
      <c r="A200" s="6" t="s">
        <v>1037</v>
      </c>
      <c r="B200" s="7" t="s">
        <v>947</v>
      </c>
      <c r="C200" s="7" t="s">
        <v>1034</v>
      </c>
      <c r="D200" s="3">
        <v>177</v>
      </c>
      <c r="E200" t="str">
        <f>VLOOKUP(A200,HOP!A:L,12,0)</f>
        <v>177.00</v>
      </c>
      <c r="F200" t="str">
        <f>VLOOKUP(A200,HOP!A:C,3,0)</f>
        <v>2551313</v>
      </c>
      <c r="G200">
        <f>D200-E200</f>
        <v>0</v>
      </c>
      <c r="H200" t="str">
        <f>$H$1&amp;F200</f>
        <v>，2551313</v>
      </c>
      <c r="I200" t="str">
        <f>VLOOKUP(A200,HOP!A:U,21,0)</f>
        <v>直连</v>
      </c>
    </row>
    <row r="201" ht="14.25" customHeight="1" spans="1:9">
      <c r="A201" s="6" t="s">
        <v>1044</v>
      </c>
      <c r="B201" s="7" t="s">
        <v>936</v>
      </c>
      <c r="C201" s="7" t="s">
        <v>1034</v>
      </c>
      <c r="D201" s="3">
        <v>574</v>
      </c>
      <c r="E201" t="str">
        <f>VLOOKUP(A201,HOP!A:L,12,0)</f>
        <v>574.00</v>
      </c>
      <c r="F201" t="str">
        <f>VLOOKUP(A201,HOP!A:C,3,0)</f>
        <v>2549076</v>
      </c>
      <c r="G201">
        <f>D201-E201</f>
        <v>0</v>
      </c>
      <c r="H201" t="str">
        <f>$H$1&amp;F201</f>
        <v>，2549076</v>
      </c>
      <c r="I201" t="str">
        <f>VLOOKUP(A201,HOP!A:U,21,0)</f>
        <v>直连</v>
      </c>
    </row>
    <row r="203" spans="4:4">
      <c r="D203" s="3">
        <f>SUM(D2:D202)</f>
        <v>25502</v>
      </c>
    </row>
    <row r="204" ht="14.25" spans="4:4">
      <c r="D204" s="8" t="s">
        <v>22</v>
      </c>
    </row>
    <row r="208" spans="1:1">
      <c r="A208" t="s">
        <v>1062</v>
      </c>
    </row>
    <row r="209" spans="1:1">
      <c r="A209" s="5" t="s">
        <v>1063</v>
      </c>
    </row>
  </sheetData>
  <autoFilter ref="A1:I201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1064</v>
      </c>
      <c r="B1" s="2" t="s">
        <v>1065</v>
      </c>
      <c r="C1" s="2" t="s">
        <v>1066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1067</v>
      </c>
      <c r="I1" s="2" t="s">
        <v>1068</v>
      </c>
      <c r="J1" s="2" t="s">
        <v>1069</v>
      </c>
      <c r="K1" s="2" t="s">
        <v>1070</v>
      </c>
      <c r="L1" s="2" t="s">
        <v>1071</v>
      </c>
      <c r="M1" s="2" t="s">
        <v>1072</v>
      </c>
      <c r="N1" s="2" t="s">
        <v>1073</v>
      </c>
      <c r="O1" s="2" t="s">
        <v>1074</v>
      </c>
      <c r="P1" s="2" t="s">
        <v>1075</v>
      </c>
      <c r="Q1" s="2" t="s">
        <v>1076</v>
      </c>
      <c r="R1" s="2" t="s">
        <v>1077</v>
      </c>
      <c r="S1" s="2" t="s">
        <v>1078</v>
      </c>
      <c r="T1" s="2" t="s">
        <v>1079</v>
      </c>
      <c r="U1" s="2" t="s">
        <v>1080</v>
      </c>
    </row>
    <row r="2" s="1" customFormat="1" spans="1:21">
      <c r="A2" s="1" t="s">
        <v>940</v>
      </c>
      <c r="B2" s="1" t="s">
        <v>942</v>
      </c>
      <c r="C2" s="1" t="s">
        <v>1081</v>
      </c>
      <c r="D2" s="1" t="s">
        <v>1082</v>
      </c>
      <c r="E2" s="1" t="s">
        <v>941</v>
      </c>
      <c r="F2" s="1" t="s">
        <v>942</v>
      </c>
      <c r="G2" s="1" t="s">
        <v>936</v>
      </c>
      <c r="H2" s="1" t="s">
        <v>1083</v>
      </c>
      <c r="I2" s="1" t="s">
        <v>1084</v>
      </c>
      <c r="J2" s="1" t="s">
        <v>1085</v>
      </c>
      <c r="K2" s="1" t="s">
        <v>1084</v>
      </c>
      <c r="L2" s="1" t="s">
        <v>1084</v>
      </c>
      <c r="M2" s="1" t="s">
        <v>1086</v>
      </c>
      <c r="N2" s="1" t="s">
        <v>1086</v>
      </c>
      <c r="O2" s="1" t="s">
        <v>1087</v>
      </c>
      <c r="P2" s="1" t="s">
        <v>1088</v>
      </c>
      <c r="Q2" s="1" t="s">
        <v>1089</v>
      </c>
      <c r="R2" s="1" t="s">
        <v>1090</v>
      </c>
      <c r="S2" s="1" t="s">
        <v>72</v>
      </c>
      <c r="T2" s="1" t="s">
        <v>34</v>
      </c>
      <c r="U2" s="1" t="s">
        <v>1091</v>
      </c>
    </row>
    <row r="3" s="1" customFormat="1" spans="1:21">
      <c r="A3" s="1" t="s">
        <v>70</v>
      </c>
      <c r="B3" s="1" t="s">
        <v>78</v>
      </c>
      <c r="C3" s="1" t="s">
        <v>1092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1083</v>
      </c>
      <c r="I3" s="1" t="s">
        <v>1093</v>
      </c>
      <c r="J3" s="1" t="s">
        <v>1085</v>
      </c>
      <c r="K3" s="1" t="s">
        <v>1093</v>
      </c>
      <c r="L3" s="1" t="s">
        <v>1093</v>
      </c>
      <c r="M3" s="1" t="s">
        <v>1086</v>
      </c>
      <c r="N3" s="1" t="s">
        <v>1086</v>
      </c>
      <c r="O3" s="1" t="s">
        <v>1087</v>
      </c>
      <c r="P3" s="1" t="s">
        <v>1088</v>
      </c>
      <c r="Q3" s="1" t="s">
        <v>1089</v>
      </c>
      <c r="R3" s="1" t="s">
        <v>1094</v>
      </c>
      <c r="S3" s="1" t="s">
        <v>72</v>
      </c>
      <c r="T3" s="1" t="s">
        <v>34</v>
      </c>
      <c r="U3" s="1" t="s">
        <v>1091</v>
      </c>
    </row>
    <row r="4" s="1" customFormat="1" spans="1:21">
      <c r="A4" s="1" t="s">
        <v>157</v>
      </c>
      <c r="B4" s="1" t="s">
        <v>78</v>
      </c>
      <c r="C4" s="1" t="s">
        <v>1095</v>
      </c>
      <c r="D4" s="1" t="s">
        <v>159</v>
      </c>
      <c r="E4" s="1" t="s">
        <v>160</v>
      </c>
      <c r="F4" s="1" t="s">
        <v>79</v>
      </c>
      <c r="G4" s="1" t="s">
        <v>80</v>
      </c>
      <c r="H4" s="1" t="s">
        <v>1083</v>
      </c>
      <c r="I4" s="1" t="s">
        <v>1096</v>
      </c>
      <c r="J4" s="1" t="s">
        <v>1085</v>
      </c>
      <c r="K4" s="1" t="s">
        <v>1096</v>
      </c>
      <c r="L4" s="1" t="s">
        <v>1096</v>
      </c>
      <c r="M4" s="1" t="s">
        <v>1086</v>
      </c>
      <c r="N4" s="1" t="s">
        <v>1086</v>
      </c>
      <c r="O4" s="1" t="s">
        <v>1087</v>
      </c>
      <c r="P4" s="1" t="s">
        <v>1088</v>
      </c>
      <c r="Q4" s="1" t="s">
        <v>1089</v>
      </c>
      <c r="R4" s="1" t="s">
        <v>1097</v>
      </c>
      <c r="S4" s="1" t="s">
        <v>72</v>
      </c>
      <c r="T4" s="1" t="s">
        <v>34</v>
      </c>
      <c r="U4" s="1" t="s">
        <v>1091</v>
      </c>
    </row>
    <row r="5" s="1" customFormat="1" spans="1:21">
      <c r="A5" s="1" t="s">
        <v>387</v>
      </c>
      <c r="B5" s="1" t="s">
        <v>78</v>
      </c>
      <c r="C5" s="1" t="s">
        <v>1098</v>
      </c>
      <c r="D5" s="1" t="s">
        <v>1099</v>
      </c>
      <c r="E5" s="1" t="s">
        <v>390</v>
      </c>
      <c r="F5" s="1" t="s">
        <v>78</v>
      </c>
      <c r="G5" s="1" t="s">
        <v>225</v>
      </c>
      <c r="H5" s="1" t="s">
        <v>1083</v>
      </c>
      <c r="I5" s="1" t="s">
        <v>1100</v>
      </c>
      <c r="J5" s="1" t="s">
        <v>1085</v>
      </c>
      <c r="K5" s="1" t="s">
        <v>1100</v>
      </c>
      <c r="L5" s="1" t="s">
        <v>1100</v>
      </c>
      <c r="M5" s="1" t="s">
        <v>1086</v>
      </c>
      <c r="N5" s="1" t="s">
        <v>1086</v>
      </c>
      <c r="O5" s="1" t="s">
        <v>1087</v>
      </c>
      <c r="P5" s="1" t="s">
        <v>1088</v>
      </c>
      <c r="Q5" s="1" t="s">
        <v>1089</v>
      </c>
      <c r="R5" s="1" t="s">
        <v>1101</v>
      </c>
      <c r="S5" s="1" t="s">
        <v>72</v>
      </c>
      <c r="T5" s="1" t="s">
        <v>34</v>
      </c>
      <c r="U5" s="1" t="s">
        <v>1091</v>
      </c>
    </row>
    <row r="6" s="1" customFormat="1" spans="1:21">
      <c r="A6" s="1" t="s">
        <v>86</v>
      </c>
      <c r="B6" s="1" t="s">
        <v>78</v>
      </c>
      <c r="C6" s="1" t="s">
        <v>1102</v>
      </c>
      <c r="D6" s="1" t="s">
        <v>88</v>
      </c>
      <c r="E6" s="1" t="s">
        <v>89</v>
      </c>
      <c r="F6" s="1" t="s">
        <v>79</v>
      </c>
      <c r="G6" s="1" t="s">
        <v>80</v>
      </c>
      <c r="H6" s="1" t="s">
        <v>1083</v>
      </c>
      <c r="I6" s="1" t="s">
        <v>1103</v>
      </c>
      <c r="J6" s="1" t="s">
        <v>1085</v>
      </c>
      <c r="K6" s="1" t="s">
        <v>1103</v>
      </c>
      <c r="L6" s="1" t="s">
        <v>1103</v>
      </c>
      <c r="M6" s="1" t="s">
        <v>1086</v>
      </c>
      <c r="N6" s="1" t="s">
        <v>1086</v>
      </c>
      <c r="O6" s="1" t="s">
        <v>1087</v>
      </c>
      <c r="P6" s="1" t="s">
        <v>1088</v>
      </c>
      <c r="Q6" s="1" t="s">
        <v>1089</v>
      </c>
      <c r="R6" s="1" t="s">
        <v>1104</v>
      </c>
      <c r="S6" s="1" t="s">
        <v>72</v>
      </c>
      <c r="T6" s="1" t="s">
        <v>34</v>
      </c>
      <c r="U6" s="1" t="s">
        <v>1091</v>
      </c>
    </row>
    <row r="7" s="1" customFormat="1" spans="1:21">
      <c r="A7" s="1" t="s">
        <v>188</v>
      </c>
      <c r="B7" s="1" t="s">
        <v>79</v>
      </c>
      <c r="C7" s="1" t="s">
        <v>1105</v>
      </c>
      <c r="D7" s="1" t="s">
        <v>1106</v>
      </c>
      <c r="E7" s="1" t="s">
        <v>191</v>
      </c>
      <c r="F7" s="1" t="s">
        <v>79</v>
      </c>
      <c r="G7" s="1" t="s">
        <v>80</v>
      </c>
      <c r="H7" s="1" t="s">
        <v>1083</v>
      </c>
      <c r="I7" s="1" t="s">
        <v>1107</v>
      </c>
      <c r="J7" s="1" t="s">
        <v>1085</v>
      </c>
      <c r="K7" s="1" t="s">
        <v>1107</v>
      </c>
      <c r="L7" s="1" t="s">
        <v>1107</v>
      </c>
      <c r="M7" s="1" t="s">
        <v>1086</v>
      </c>
      <c r="N7" s="1" t="s">
        <v>1086</v>
      </c>
      <c r="O7" s="1" t="s">
        <v>1087</v>
      </c>
      <c r="P7" s="1" t="s">
        <v>1088</v>
      </c>
      <c r="Q7" s="1" t="s">
        <v>1089</v>
      </c>
      <c r="R7" s="1" t="s">
        <v>1108</v>
      </c>
      <c r="S7" s="1" t="s">
        <v>72</v>
      </c>
      <c r="T7" s="1" t="s">
        <v>34</v>
      </c>
      <c r="U7" s="1" t="s">
        <v>1091</v>
      </c>
    </row>
    <row r="8" s="1" customFormat="1" spans="1:21">
      <c r="A8" s="1" t="s">
        <v>165</v>
      </c>
      <c r="B8" s="1" t="s">
        <v>79</v>
      </c>
      <c r="C8" s="1" t="s">
        <v>1109</v>
      </c>
      <c r="D8" s="1" t="s">
        <v>75</v>
      </c>
      <c r="E8" s="1" t="s">
        <v>166</v>
      </c>
      <c r="F8" s="1" t="s">
        <v>79</v>
      </c>
      <c r="G8" s="1" t="s">
        <v>80</v>
      </c>
      <c r="H8" s="1" t="s">
        <v>1083</v>
      </c>
      <c r="I8" s="1" t="s">
        <v>1093</v>
      </c>
      <c r="J8" s="1" t="s">
        <v>1085</v>
      </c>
      <c r="K8" s="1" t="s">
        <v>1093</v>
      </c>
      <c r="L8" s="1" t="s">
        <v>1093</v>
      </c>
      <c r="M8" s="1" t="s">
        <v>1086</v>
      </c>
      <c r="N8" s="1" t="s">
        <v>1086</v>
      </c>
      <c r="O8" s="1" t="s">
        <v>1087</v>
      </c>
      <c r="P8" s="1" t="s">
        <v>1088</v>
      </c>
      <c r="Q8" s="1" t="s">
        <v>1089</v>
      </c>
      <c r="R8" s="1" t="s">
        <v>1110</v>
      </c>
      <c r="S8" s="1" t="s">
        <v>72</v>
      </c>
      <c r="T8" s="1" t="s">
        <v>34</v>
      </c>
      <c r="U8" s="1" t="s">
        <v>1091</v>
      </c>
    </row>
    <row r="9" s="1" customFormat="1" spans="1:21">
      <c r="A9" s="1" t="s">
        <v>102</v>
      </c>
      <c r="B9" s="1" t="s">
        <v>79</v>
      </c>
      <c r="C9" s="1" t="s">
        <v>1111</v>
      </c>
      <c r="D9" s="1" t="s">
        <v>1112</v>
      </c>
      <c r="E9" s="1" t="s">
        <v>105</v>
      </c>
      <c r="F9" s="1" t="s">
        <v>79</v>
      </c>
      <c r="G9" s="1" t="s">
        <v>80</v>
      </c>
      <c r="H9" s="1" t="s">
        <v>1083</v>
      </c>
      <c r="I9" s="1" t="s">
        <v>1113</v>
      </c>
      <c r="J9" s="1" t="s">
        <v>1085</v>
      </c>
      <c r="K9" s="1" t="s">
        <v>1113</v>
      </c>
      <c r="L9" s="1" t="s">
        <v>1113</v>
      </c>
      <c r="M9" s="1" t="s">
        <v>1086</v>
      </c>
      <c r="N9" s="1" t="s">
        <v>1086</v>
      </c>
      <c r="O9" s="1" t="s">
        <v>1087</v>
      </c>
      <c r="P9" s="1" t="s">
        <v>1088</v>
      </c>
      <c r="Q9" s="1" t="s">
        <v>1089</v>
      </c>
      <c r="R9" s="1" t="s">
        <v>1114</v>
      </c>
      <c r="S9" s="1" t="s">
        <v>72</v>
      </c>
      <c r="T9" s="1" t="s">
        <v>34</v>
      </c>
      <c r="U9" s="1" t="s">
        <v>1091</v>
      </c>
    </row>
    <row r="10" s="1" customFormat="1" spans="1:21">
      <c r="A10" s="1" t="s">
        <v>135</v>
      </c>
      <c r="B10" s="1" t="s">
        <v>79</v>
      </c>
      <c r="C10" s="1" t="s">
        <v>1115</v>
      </c>
      <c r="D10" s="1" t="s">
        <v>1116</v>
      </c>
      <c r="E10" s="1" t="s">
        <v>138</v>
      </c>
      <c r="F10" s="1" t="s">
        <v>79</v>
      </c>
      <c r="G10" s="1" t="s">
        <v>80</v>
      </c>
      <c r="H10" s="1" t="s">
        <v>1083</v>
      </c>
      <c r="I10" s="1" t="s">
        <v>1117</v>
      </c>
      <c r="J10" s="1" t="s">
        <v>1085</v>
      </c>
      <c r="K10" s="1" t="s">
        <v>1117</v>
      </c>
      <c r="L10" s="1" t="s">
        <v>1117</v>
      </c>
      <c r="M10" s="1" t="s">
        <v>1086</v>
      </c>
      <c r="N10" s="1" t="s">
        <v>1086</v>
      </c>
      <c r="O10" s="1" t="s">
        <v>1087</v>
      </c>
      <c r="P10" s="1" t="s">
        <v>1088</v>
      </c>
      <c r="Q10" s="1" t="s">
        <v>1089</v>
      </c>
      <c r="R10" s="1" t="s">
        <v>1118</v>
      </c>
      <c r="S10" s="1" t="s">
        <v>72</v>
      </c>
      <c r="T10" s="1" t="s">
        <v>34</v>
      </c>
      <c r="U10" s="1" t="s">
        <v>1091</v>
      </c>
    </row>
    <row r="11" s="1" customFormat="1" spans="1:21">
      <c r="A11" s="1" t="s">
        <v>172</v>
      </c>
      <c r="B11" s="1" t="s">
        <v>79</v>
      </c>
      <c r="C11" s="1" t="s">
        <v>1119</v>
      </c>
      <c r="D11" s="1" t="s">
        <v>174</v>
      </c>
      <c r="E11" s="1" t="s">
        <v>175</v>
      </c>
      <c r="F11" s="1" t="s">
        <v>79</v>
      </c>
      <c r="G11" s="1" t="s">
        <v>80</v>
      </c>
      <c r="H11" s="1" t="s">
        <v>1083</v>
      </c>
      <c r="I11" s="1" t="s">
        <v>1120</v>
      </c>
      <c r="J11" s="1" t="s">
        <v>1085</v>
      </c>
      <c r="K11" s="1" t="s">
        <v>1120</v>
      </c>
      <c r="L11" s="1" t="s">
        <v>1120</v>
      </c>
      <c r="M11" s="1" t="s">
        <v>1086</v>
      </c>
      <c r="N11" s="1" t="s">
        <v>1086</v>
      </c>
      <c r="O11" s="1" t="s">
        <v>1087</v>
      </c>
      <c r="P11" s="1" t="s">
        <v>1088</v>
      </c>
      <c r="Q11" s="1" t="s">
        <v>1089</v>
      </c>
      <c r="R11" s="1" t="s">
        <v>1121</v>
      </c>
      <c r="S11" s="1" t="s">
        <v>72</v>
      </c>
      <c r="T11" s="1" t="s">
        <v>34</v>
      </c>
      <c r="U11" s="1" t="s">
        <v>1091</v>
      </c>
    </row>
    <row r="12" s="1" customFormat="1" spans="1:21">
      <c r="A12" s="1" t="s">
        <v>115</v>
      </c>
      <c r="B12" s="1" t="s">
        <v>79</v>
      </c>
      <c r="C12" s="1" t="s">
        <v>1122</v>
      </c>
      <c r="D12" s="1" t="s">
        <v>117</v>
      </c>
      <c r="E12" s="1" t="s">
        <v>118</v>
      </c>
      <c r="F12" s="1" t="s">
        <v>79</v>
      </c>
      <c r="G12" s="1" t="s">
        <v>80</v>
      </c>
      <c r="H12" s="1" t="s">
        <v>1083</v>
      </c>
      <c r="I12" s="1" t="s">
        <v>1093</v>
      </c>
      <c r="J12" s="1" t="s">
        <v>1085</v>
      </c>
      <c r="K12" s="1" t="s">
        <v>1093</v>
      </c>
      <c r="L12" s="1" t="s">
        <v>1093</v>
      </c>
      <c r="M12" s="1" t="s">
        <v>1086</v>
      </c>
      <c r="N12" s="1" t="s">
        <v>1086</v>
      </c>
      <c r="O12" s="1" t="s">
        <v>1087</v>
      </c>
      <c r="P12" s="1" t="s">
        <v>1088</v>
      </c>
      <c r="Q12" s="1" t="s">
        <v>1089</v>
      </c>
      <c r="R12" s="1" t="s">
        <v>1123</v>
      </c>
      <c r="S12" s="1" t="s">
        <v>72</v>
      </c>
      <c r="T12" s="1" t="s">
        <v>34</v>
      </c>
      <c r="U12" s="1" t="s">
        <v>1091</v>
      </c>
    </row>
    <row r="13" s="1" customFormat="1" spans="1:21">
      <c r="A13" s="1" t="s">
        <v>110</v>
      </c>
      <c r="B13" s="1" t="s">
        <v>79</v>
      </c>
      <c r="C13" s="1" t="s">
        <v>1124</v>
      </c>
      <c r="D13" s="1" t="s">
        <v>112</v>
      </c>
      <c r="E13" s="1" t="s">
        <v>113</v>
      </c>
      <c r="F13" s="1" t="s">
        <v>79</v>
      </c>
      <c r="G13" s="1" t="s">
        <v>80</v>
      </c>
      <c r="H13" s="1" t="s">
        <v>1083</v>
      </c>
      <c r="I13" s="1" t="s">
        <v>1125</v>
      </c>
      <c r="J13" s="1" t="s">
        <v>1085</v>
      </c>
      <c r="K13" s="1" t="s">
        <v>1125</v>
      </c>
      <c r="L13" s="1" t="s">
        <v>1125</v>
      </c>
      <c r="M13" s="1" t="s">
        <v>1086</v>
      </c>
      <c r="N13" s="1" t="s">
        <v>1086</v>
      </c>
      <c r="O13" s="1" t="s">
        <v>1087</v>
      </c>
      <c r="P13" s="1" t="s">
        <v>1088</v>
      </c>
      <c r="Q13" s="1" t="s">
        <v>1089</v>
      </c>
      <c r="R13" s="1" t="s">
        <v>1126</v>
      </c>
      <c r="S13" s="1" t="s">
        <v>72</v>
      </c>
      <c r="T13" s="1" t="s">
        <v>34</v>
      </c>
      <c r="U13" s="1" t="s">
        <v>1091</v>
      </c>
    </row>
    <row r="14" s="1" customFormat="1" spans="1:21">
      <c r="A14" s="1" t="s">
        <v>201</v>
      </c>
      <c r="B14" s="1" t="s">
        <v>79</v>
      </c>
      <c r="C14" s="1" t="s">
        <v>1127</v>
      </c>
      <c r="D14" s="1" t="s">
        <v>1128</v>
      </c>
      <c r="E14" s="1" t="s">
        <v>204</v>
      </c>
      <c r="F14" s="1" t="s">
        <v>79</v>
      </c>
      <c r="G14" s="1" t="s">
        <v>80</v>
      </c>
      <c r="H14" s="1" t="s">
        <v>1083</v>
      </c>
      <c r="I14" s="1" t="s">
        <v>1129</v>
      </c>
      <c r="J14" s="1" t="s">
        <v>1085</v>
      </c>
      <c r="K14" s="1" t="s">
        <v>1129</v>
      </c>
      <c r="L14" s="1" t="s">
        <v>1129</v>
      </c>
      <c r="M14" s="1" t="s">
        <v>1086</v>
      </c>
      <c r="N14" s="1" t="s">
        <v>1086</v>
      </c>
      <c r="O14" s="1" t="s">
        <v>1087</v>
      </c>
      <c r="P14" s="1" t="s">
        <v>1088</v>
      </c>
      <c r="Q14" s="1" t="s">
        <v>1089</v>
      </c>
      <c r="R14" s="1" t="s">
        <v>1130</v>
      </c>
      <c r="S14" s="1" t="s">
        <v>72</v>
      </c>
      <c r="T14" s="1" t="s">
        <v>34</v>
      </c>
      <c r="U14" s="1" t="s">
        <v>1091</v>
      </c>
    </row>
    <row r="15" s="1" customFormat="1" spans="1:21">
      <c r="A15" s="1" t="s">
        <v>127</v>
      </c>
      <c r="B15" s="1" t="s">
        <v>79</v>
      </c>
      <c r="C15" s="1" t="s">
        <v>1131</v>
      </c>
      <c r="D15" s="1" t="s">
        <v>1132</v>
      </c>
      <c r="E15" s="1" t="s">
        <v>130</v>
      </c>
      <c r="F15" s="1" t="s">
        <v>79</v>
      </c>
      <c r="G15" s="1" t="s">
        <v>80</v>
      </c>
      <c r="H15" s="1" t="s">
        <v>1083</v>
      </c>
      <c r="I15" s="1" t="s">
        <v>1133</v>
      </c>
      <c r="J15" s="1" t="s">
        <v>1085</v>
      </c>
      <c r="K15" s="1" t="s">
        <v>1133</v>
      </c>
      <c r="L15" s="1" t="s">
        <v>1133</v>
      </c>
      <c r="M15" s="1" t="s">
        <v>1086</v>
      </c>
      <c r="N15" s="1" t="s">
        <v>1086</v>
      </c>
      <c r="O15" s="1" t="s">
        <v>1087</v>
      </c>
      <c r="P15" s="1" t="s">
        <v>1088</v>
      </c>
      <c r="Q15" s="1" t="s">
        <v>1089</v>
      </c>
      <c r="R15" s="1" t="s">
        <v>1134</v>
      </c>
      <c r="S15" s="1" t="s">
        <v>72</v>
      </c>
      <c r="T15" s="1" t="s">
        <v>34</v>
      </c>
      <c r="U15" s="1" t="s">
        <v>1091</v>
      </c>
    </row>
    <row r="16" s="1" customFormat="1" spans="1:21">
      <c r="A16" s="1" t="s">
        <v>180</v>
      </c>
      <c r="B16" s="1" t="s">
        <v>79</v>
      </c>
      <c r="C16" s="1" t="s">
        <v>1135</v>
      </c>
      <c r="D16" s="1" t="s">
        <v>1136</v>
      </c>
      <c r="E16" s="1" t="s">
        <v>183</v>
      </c>
      <c r="F16" s="1" t="s">
        <v>79</v>
      </c>
      <c r="G16" s="1" t="s">
        <v>80</v>
      </c>
      <c r="H16" s="1" t="s">
        <v>1083</v>
      </c>
      <c r="I16" s="1" t="s">
        <v>1137</v>
      </c>
      <c r="J16" s="1" t="s">
        <v>1085</v>
      </c>
      <c r="K16" s="1" t="s">
        <v>1137</v>
      </c>
      <c r="L16" s="1" t="s">
        <v>1137</v>
      </c>
      <c r="M16" s="1" t="s">
        <v>1086</v>
      </c>
      <c r="N16" s="1" t="s">
        <v>1086</v>
      </c>
      <c r="O16" s="1" t="s">
        <v>1087</v>
      </c>
      <c r="P16" s="1" t="s">
        <v>1088</v>
      </c>
      <c r="Q16" s="1" t="s">
        <v>1089</v>
      </c>
      <c r="R16" s="1" t="s">
        <v>1138</v>
      </c>
      <c r="S16" s="1" t="s">
        <v>72</v>
      </c>
      <c r="T16" s="1" t="s">
        <v>34</v>
      </c>
      <c r="U16" s="1" t="s">
        <v>1091</v>
      </c>
    </row>
    <row r="17" s="1" customFormat="1" spans="1:21">
      <c r="A17" s="1" t="s">
        <v>196</v>
      </c>
      <c r="B17" s="1" t="s">
        <v>79</v>
      </c>
      <c r="C17" s="1" t="s">
        <v>1139</v>
      </c>
      <c r="D17" s="1" t="s">
        <v>198</v>
      </c>
      <c r="E17" s="1" t="s">
        <v>199</v>
      </c>
      <c r="F17" s="1" t="s">
        <v>79</v>
      </c>
      <c r="G17" s="1" t="s">
        <v>80</v>
      </c>
      <c r="H17" s="1" t="s">
        <v>1083</v>
      </c>
      <c r="I17" s="1" t="s">
        <v>1107</v>
      </c>
      <c r="J17" s="1" t="s">
        <v>1085</v>
      </c>
      <c r="K17" s="1" t="s">
        <v>1107</v>
      </c>
      <c r="L17" s="1" t="s">
        <v>1107</v>
      </c>
      <c r="M17" s="1" t="s">
        <v>1086</v>
      </c>
      <c r="N17" s="1" t="s">
        <v>1086</v>
      </c>
      <c r="O17" s="1" t="s">
        <v>1087</v>
      </c>
      <c r="P17" s="1" t="s">
        <v>1088</v>
      </c>
      <c r="Q17" s="1" t="s">
        <v>1089</v>
      </c>
      <c r="R17" s="1" t="s">
        <v>1140</v>
      </c>
      <c r="S17" s="1" t="s">
        <v>72</v>
      </c>
      <c r="T17" s="1" t="s">
        <v>34</v>
      </c>
      <c r="U17" s="1" t="s">
        <v>1091</v>
      </c>
    </row>
    <row r="18" s="1" customFormat="1" spans="1:21">
      <c r="A18" s="1" t="s">
        <v>392</v>
      </c>
      <c r="B18" s="1" t="s">
        <v>79</v>
      </c>
      <c r="C18" s="1" t="s">
        <v>1141</v>
      </c>
      <c r="D18" s="1" t="s">
        <v>394</v>
      </c>
      <c r="E18" s="1" t="s">
        <v>395</v>
      </c>
      <c r="F18" s="1" t="s">
        <v>79</v>
      </c>
      <c r="G18" s="1" t="s">
        <v>225</v>
      </c>
      <c r="H18" s="1" t="s">
        <v>1083</v>
      </c>
      <c r="I18" s="1" t="s">
        <v>1142</v>
      </c>
      <c r="J18" s="1" t="s">
        <v>1085</v>
      </c>
      <c r="K18" s="1" t="s">
        <v>1142</v>
      </c>
      <c r="L18" s="1" t="s">
        <v>1142</v>
      </c>
      <c r="M18" s="1" t="s">
        <v>1086</v>
      </c>
      <c r="N18" s="1" t="s">
        <v>1086</v>
      </c>
      <c r="O18" s="1" t="s">
        <v>1087</v>
      </c>
      <c r="P18" s="1" t="s">
        <v>1088</v>
      </c>
      <c r="Q18" s="1" t="s">
        <v>1089</v>
      </c>
      <c r="R18" s="1" t="s">
        <v>1143</v>
      </c>
      <c r="S18" s="1" t="s">
        <v>72</v>
      </c>
      <c r="T18" s="1" t="s">
        <v>34</v>
      </c>
      <c r="U18" s="1" t="s">
        <v>1091</v>
      </c>
    </row>
    <row r="19" s="1" customFormat="1" spans="1:21">
      <c r="A19" s="1" t="s">
        <v>167</v>
      </c>
      <c r="B19" s="1" t="s">
        <v>79</v>
      </c>
      <c r="C19" s="1" t="s">
        <v>1144</v>
      </c>
      <c r="D19" s="1" t="s">
        <v>1145</v>
      </c>
      <c r="E19" s="1" t="s">
        <v>170</v>
      </c>
      <c r="F19" s="1" t="s">
        <v>79</v>
      </c>
      <c r="G19" s="1" t="s">
        <v>80</v>
      </c>
      <c r="H19" s="1" t="s">
        <v>1083</v>
      </c>
      <c r="I19" s="1" t="s">
        <v>1093</v>
      </c>
      <c r="J19" s="1" t="s">
        <v>1085</v>
      </c>
      <c r="K19" s="1" t="s">
        <v>1093</v>
      </c>
      <c r="L19" s="1" t="s">
        <v>1093</v>
      </c>
      <c r="M19" s="1" t="s">
        <v>1086</v>
      </c>
      <c r="N19" s="1" t="s">
        <v>1086</v>
      </c>
      <c r="O19" s="1" t="s">
        <v>1087</v>
      </c>
      <c r="P19" s="1" t="s">
        <v>1088</v>
      </c>
      <c r="Q19" s="1" t="s">
        <v>1089</v>
      </c>
      <c r="R19" s="1" t="s">
        <v>1146</v>
      </c>
      <c r="S19" s="1" t="s">
        <v>72</v>
      </c>
      <c r="T19" s="1" t="s">
        <v>34</v>
      </c>
      <c r="U19" s="1" t="s">
        <v>1091</v>
      </c>
    </row>
    <row r="20" s="1" customFormat="1" spans="1:21">
      <c r="A20" s="1" t="s">
        <v>142</v>
      </c>
      <c r="B20" s="1" t="s">
        <v>79</v>
      </c>
      <c r="C20" s="1" t="s">
        <v>1147</v>
      </c>
      <c r="D20" s="1" t="s">
        <v>144</v>
      </c>
      <c r="E20" s="1" t="s">
        <v>145</v>
      </c>
      <c r="F20" s="1" t="s">
        <v>79</v>
      </c>
      <c r="G20" s="1" t="s">
        <v>80</v>
      </c>
      <c r="H20" s="1" t="s">
        <v>1083</v>
      </c>
      <c r="I20" s="1" t="s">
        <v>1148</v>
      </c>
      <c r="J20" s="1" t="s">
        <v>1085</v>
      </c>
      <c r="K20" s="1" t="s">
        <v>1148</v>
      </c>
      <c r="L20" s="1" t="s">
        <v>1148</v>
      </c>
      <c r="M20" s="1" t="s">
        <v>1086</v>
      </c>
      <c r="N20" s="1" t="s">
        <v>1086</v>
      </c>
      <c r="O20" s="1" t="s">
        <v>1087</v>
      </c>
      <c r="P20" s="1" t="s">
        <v>1088</v>
      </c>
      <c r="Q20" s="1" t="s">
        <v>1089</v>
      </c>
      <c r="R20" s="1" t="s">
        <v>1149</v>
      </c>
      <c r="S20" s="1" t="s">
        <v>72</v>
      </c>
      <c r="T20" s="1" t="s">
        <v>34</v>
      </c>
      <c r="U20" s="1" t="s">
        <v>1091</v>
      </c>
    </row>
    <row r="21" s="1" customFormat="1" spans="1:21">
      <c r="A21" s="1" t="s">
        <v>217</v>
      </c>
      <c r="B21" s="1" t="s">
        <v>79</v>
      </c>
      <c r="C21" s="1" t="s">
        <v>1150</v>
      </c>
      <c r="D21" s="1" t="s">
        <v>1151</v>
      </c>
      <c r="E21" s="1" t="s">
        <v>220</v>
      </c>
      <c r="F21" s="1" t="s">
        <v>79</v>
      </c>
      <c r="G21" s="1" t="s">
        <v>80</v>
      </c>
      <c r="H21" s="1" t="s">
        <v>1083</v>
      </c>
      <c r="I21" s="1" t="s">
        <v>1093</v>
      </c>
      <c r="J21" s="1" t="s">
        <v>1085</v>
      </c>
      <c r="K21" s="1" t="s">
        <v>1093</v>
      </c>
      <c r="L21" s="1" t="s">
        <v>1093</v>
      </c>
      <c r="M21" s="1" t="s">
        <v>1086</v>
      </c>
      <c r="N21" s="1" t="s">
        <v>1086</v>
      </c>
      <c r="O21" s="1" t="s">
        <v>1087</v>
      </c>
      <c r="P21" s="1" t="s">
        <v>1088</v>
      </c>
      <c r="Q21" s="1" t="s">
        <v>1089</v>
      </c>
      <c r="R21" s="1" t="s">
        <v>1152</v>
      </c>
      <c r="S21" s="1" t="s">
        <v>72</v>
      </c>
      <c r="T21" s="1" t="s">
        <v>34</v>
      </c>
      <c r="U21" s="1" t="s">
        <v>1091</v>
      </c>
    </row>
    <row r="22" s="1" customFormat="1" spans="1:21">
      <c r="A22" s="1" t="s">
        <v>209</v>
      </c>
      <c r="B22" s="1" t="s">
        <v>79</v>
      </c>
      <c r="C22" s="1" t="s">
        <v>1153</v>
      </c>
      <c r="D22" s="1" t="s">
        <v>1154</v>
      </c>
      <c r="E22" s="1" t="s">
        <v>1155</v>
      </c>
      <c r="F22" s="1" t="s">
        <v>79</v>
      </c>
      <c r="G22" s="1" t="s">
        <v>80</v>
      </c>
      <c r="H22" s="1" t="s">
        <v>1083</v>
      </c>
      <c r="I22" s="1" t="s">
        <v>1156</v>
      </c>
      <c r="J22" s="1" t="s">
        <v>1085</v>
      </c>
      <c r="K22" s="1" t="s">
        <v>1156</v>
      </c>
      <c r="L22" s="1" t="s">
        <v>1156</v>
      </c>
      <c r="M22" s="1" t="s">
        <v>1086</v>
      </c>
      <c r="N22" s="1" t="s">
        <v>1086</v>
      </c>
      <c r="O22" s="1" t="s">
        <v>1087</v>
      </c>
      <c r="P22" s="1" t="s">
        <v>1088</v>
      </c>
      <c r="Q22" s="1" t="s">
        <v>1089</v>
      </c>
      <c r="R22" s="1" t="s">
        <v>1157</v>
      </c>
      <c r="S22" s="1" t="s">
        <v>72</v>
      </c>
      <c r="T22" s="1" t="s">
        <v>34</v>
      </c>
      <c r="U22" s="1" t="s">
        <v>1091</v>
      </c>
    </row>
    <row r="23" s="1" customFormat="1" spans="1:21">
      <c r="A23" s="1" t="s">
        <v>150</v>
      </c>
      <c r="B23" s="1" t="s">
        <v>79</v>
      </c>
      <c r="C23" s="1" t="s">
        <v>1158</v>
      </c>
      <c r="D23" s="1" t="s">
        <v>152</v>
      </c>
      <c r="E23" s="1" t="s">
        <v>153</v>
      </c>
      <c r="F23" s="1" t="s">
        <v>79</v>
      </c>
      <c r="G23" s="1" t="s">
        <v>80</v>
      </c>
      <c r="H23" s="1" t="s">
        <v>1083</v>
      </c>
      <c r="I23" s="1" t="s">
        <v>1159</v>
      </c>
      <c r="J23" s="1" t="s">
        <v>1085</v>
      </c>
      <c r="K23" s="1" t="s">
        <v>1159</v>
      </c>
      <c r="L23" s="1" t="s">
        <v>1159</v>
      </c>
      <c r="M23" s="1" t="s">
        <v>1086</v>
      </c>
      <c r="N23" s="1" t="s">
        <v>1086</v>
      </c>
      <c r="O23" s="1" t="s">
        <v>1087</v>
      </c>
      <c r="P23" s="1" t="s">
        <v>1088</v>
      </c>
      <c r="Q23" s="1" t="s">
        <v>1089</v>
      </c>
      <c r="R23" s="1" t="s">
        <v>1160</v>
      </c>
      <c r="S23" s="1" t="s">
        <v>72</v>
      </c>
      <c r="T23" s="1" t="s">
        <v>34</v>
      </c>
      <c r="U23" s="1" t="s">
        <v>1091</v>
      </c>
    </row>
    <row r="24" s="1" customFormat="1" spans="1:21">
      <c r="A24" s="1" t="s">
        <v>400</v>
      </c>
      <c r="B24" s="1" t="s">
        <v>79</v>
      </c>
      <c r="C24" s="1" t="s">
        <v>1161</v>
      </c>
      <c r="D24" s="1" t="s">
        <v>402</v>
      </c>
      <c r="E24" s="1" t="s">
        <v>403</v>
      </c>
      <c r="F24" s="1" t="s">
        <v>80</v>
      </c>
      <c r="G24" s="1" t="s">
        <v>225</v>
      </c>
      <c r="H24" s="1" t="s">
        <v>1083</v>
      </c>
      <c r="I24" s="1" t="s">
        <v>1137</v>
      </c>
      <c r="J24" s="1" t="s">
        <v>1085</v>
      </c>
      <c r="K24" s="1" t="s">
        <v>1137</v>
      </c>
      <c r="L24" s="1" t="s">
        <v>1137</v>
      </c>
      <c r="M24" s="1" t="s">
        <v>1086</v>
      </c>
      <c r="N24" s="1" t="s">
        <v>1086</v>
      </c>
      <c r="O24" s="1" t="s">
        <v>1087</v>
      </c>
      <c r="P24" s="1" t="s">
        <v>1088</v>
      </c>
      <c r="Q24" s="1" t="s">
        <v>1089</v>
      </c>
      <c r="R24" s="1" t="s">
        <v>1162</v>
      </c>
      <c r="S24" s="1" t="s">
        <v>72</v>
      </c>
      <c r="T24" s="1" t="s">
        <v>34</v>
      </c>
      <c r="U24" s="1" t="s">
        <v>1091</v>
      </c>
    </row>
    <row r="25" s="1" customFormat="1" spans="1:21">
      <c r="A25" s="1" t="s">
        <v>94</v>
      </c>
      <c r="B25" s="1" t="s">
        <v>79</v>
      </c>
      <c r="C25" s="1" t="s">
        <v>1163</v>
      </c>
      <c r="D25" s="1" t="s">
        <v>96</v>
      </c>
      <c r="E25" s="1" t="s">
        <v>97</v>
      </c>
      <c r="F25" s="1" t="s">
        <v>79</v>
      </c>
      <c r="G25" s="1" t="s">
        <v>80</v>
      </c>
      <c r="H25" s="1" t="s">
        <v>1083</v>
      </c>
      <c r="I25" s="1" t="s">
        <v>1125</v>
      </c>
      <c r="J25" s="1" t="s">
        <v>1085</v>
      </c>
      <c r="K25" s="1" t="s">
        <v>1125</v>
      </c>
      <c r="L25" s="1" t="s">
        <v>1125</v>
      </c>
      <c r="M25" s="1" t="s">
        <v>1086</v>
      </c>
      <c r="N25" s="1" t="s">
        <v>1086</v>
      </c>
      <c r="O25" s="1" t="s">
        <v>1087</v>
      </c>
      <c r="P25" s="1" t="s">
        <v>1088</v>
      </c>
      <c r="Q25" s="1" t="s">
        <v>1089</v>
      </c>
      <c r="R25" s="1" t="s">
        <v>1164</v>
      </c>
      <c r="S25" s="1" t="s">
        <v>72</v>
      </c>
      <c r="T25" s="1" t="s">
        <v>34</v>
      </c>
      <c r="U25" s="1" t="s">
        <v>1091</v>
      </c>
    </row>
    <row r="26" s="1" customFormat="1" spans="1:21">
      <c r="A26" s="1" t="s">
        <v>723</v>
      </c>
      <c r="B26" s="1" t="s">
        <v>79</v>
      </c>
      <c r="C26" s="1" t="s">
        <v>1165</v>
      </c>
      <c r="D26" s="1" t="s">
        <v>402</v>
      </c>
      <c r="E26" s="1" t="s">
        <v>403</v>
      </c>
      <c r="F26" s="1" t="s">
        <v>225</v>
      </c>
      <c r="G26" s="1" t="s">
        <v>555</v>
      </c>
      <c r="H26" s="1" t="s">
        <v>1083</v>
      </c>
      <c r="I26" s="1" t="s">
        <v>1137</v>
      </c>
      <c r="J26" s="1" t="s">
        <v>1085</v>
      </c>
      <c r="K26" s="1" t="s">
        <v>1137</v>
      </c>
      <c r="L26" s="1" t="s">
        <v>1137</v>
      </c>
      <c r="M26" s="1" t="s">
        <v>1086</v>
      </c>
      <c r="N26" s="1" t="s">
        <v>1086</v>
      </c>
      <c r="O26" s="1" t="s">
        <v>1087</v>
      </c>
      <c r="P26" s="1" t="s">
        <v>1088</v>
      </c>
      <c r="Q26" s="1" t="s">
        <v>1089</v>
      </c>
      <c r="R26" s="1" t="s">
        <v>1166</v>
      </c>
      <c r="S26" s="1" t="s">
        <v>72</v>
      </c>
      <c r="T26" s="1" t="s">
        <v>34</v>
      </c>
      <c r="U26" s="1" t="s">
        <v>1091</v>
      </c>
    </row>
    <row r="27" s="1" customFormat="1" spans="1:21">
      <c r="A27" s="1" t="s">
        <v>119</v>
      </c>
      <c r="B27" s="1" t="s">
        <v>79</v>
      </c>
      <c r="C27" s="1" t="s">
        <v>1167</v>
      </c>
      <c r="D27" s="1" t="s">
        <v>121</v>
      </c>
      <c r="E27" s="1" t="s">
        <v>122</v>
      </c>
      <c r="F27" s="1" t="s">
        <v>79</v>
      </c>
      <c r="G27" s="1" t="s">
        <v>80</v>
      </c>
      <c r="H27" s="1" t="s">
        <v>1083</v>
      </c>
      <c r="I27" s="1" t="s">
        <v>1168</v>
      </c>
      <c r="J27" s="1" t="s">
        <v>1085</v>
      </c>
      <c r="K27" s="1" t="s">
        <v>1168</v>
      </c>
      <c r="L27" s="1" t="s">
        <v>1168</v>
      </c>
      <c r="M27" s="1" t="s">
        <v>1086</v>
      </c>
      <c r="N27" s="1" t="s">
        <v>1086</v>
      </c>
      <c r="O27" s="1" t="s">
        <v>1087</v>
      </c>
      <c r="P27" s="1" t="s">
        <v>1088</v>
      </c>
      <c r="Q27" s="1" t="s">
        <v>1089</v>
      </c>
      <c r="R27" s="1" t="s">
        <v>1169</v>
      </c>
      <c r="S27" s="1" t="s">
        <v>72</v>
      </c>
      <c r="T27" s="1" t="s">
        <v>34</v>
      </c>
      <c r="U27" s="1" t="s">
        <v>1091</v>
      </c>
    </row>
    <row r="28" s="1" customFormat="1" spans="1:21">
      <c r="A28" s="1" t="s">
        <v>436</v>
      </c>
      <c r="B28" s="1" t="s">
        <v>80</v>
      </c>
      <c r="C28" s="1" t="s">
        <v>1170</v>
      </c>
      <c r="D28" s="1" t="s">
        <v>438</v>
      </c>
      <c r="E28" s="1" t="s">
        <v>439</v>
      </c>
      <c r="F28" s="1" t="s">
        <v>80</v>
      </c>
      <c r="G28" s="1" t="s">
        <v>225</v>
      </c>
      <c r="H28" s="1" t="s">
        <v>1083</v>
      </c>
      <c r="I28" s="1" t="s">
        <v>1093</v>
      </c>
      <c r="J28" s="1" t="s">
        <v>1085</v>
      </c>
      <c r="K28" s="1" t="s">
        <v>1093</v>
      </c>
      <c r="L28" s="1" t="s">
        <v>1093</v>
      </c>
      <c r="M28" s="1" t="s">
        <v>1086</v>
      </c>
      <c r="N28" s="1" t="s">
        <v>1086</v>
      </c>
      <c r="O28" s="1" t="s">
        <v>1087</v>
      </c>
      <c r="P28" s="1" t="s">
        <v>1088</v>
      </c>
      <c r="Q28" s="1" t="s">
        <v>1089</v>
      </c>
      <c r="R28" s="1" t="s">
        <v>1171</v>
      </c>
      <c r="S28" s="1" t="s">
        <v>72</v>
      </c>
      <c r="T28" s="1" t="s">
        <v>34</v>
      </c>
      <c r="U28" s="1" t="s">
        <v>1091</v>
      </c>
    </row>
    <row r="29" s="1" customFormat="1" spans="1:21">
      <c r="A29" s="1" t="s">
        <v>735</v>
      </c>
      <c r="B29" s="1" t="s">
        <v>80</v>
      </c>
      <c r="C29" s="1" t="s">
        <v>1172</v>
      </c>
      <c r="D29" s="1" t="s">
        <v>1173</v>
      </c>
      <c r="E29" s="1" t="s">
        <v>738</v>
      </c>
      <c r="F29" s="1" t="s">
        <v>80</v>
      </c>
      <c r="G29" s="1" t="s">
        <v>555</v>
      </c>
      <c r="H29" s="1" t="s">
        <v>1083</v>
      </c>
      <c r="I29" s="1" t="s">
        <v>1174</v>
      </c>
      <c r="J29" s="1" t="s">
        <v>1085</v>
      </c>
      <c r="K29" s="1" t="s">
        <v>1174</v>
      </c>
      <c r="L29" s="1" t="s">
        <v>1174</v>
      </c>
      <c r="M29" s="1" t="s">
        <v>1086</v>
      </c>
      <c r="N29" s="1" t="s">
        <v>1086</v>
      </c>
      <c r="O29" s="1" t="s">
        <v>1087</v>
      </c>
      <c r="P29" s="1" t="s">
        <v>1088</v>
      </c>
      <c r="Q29" s="1" t="s">
        <v>1089</v>
      </c>
      <c r="R29" s="1" t="s">
        <v>1175</v>
      </c>
      <c r="S29" s="1" t="s">
        <v>72</v>
      </c>
      <c r="T29" s="1" t="s">
        <v>34</v>
      </c>
      <c r="U29" s="1" t="s">
        <v>1091</v>
      </c>
    </row>
    <row r="30" s="1" customFormat="1" spans="1:21">
      <c r="A30" s="1" t="s">
        <v>724</v>
      </c>
      <c r="B30" s="1" t="s">
        <v>80</v>
      </c>
      <c r="C30" s="1" t="s">
        <v>1176</v>
      </c>
      <c r="D30" s="1" t="s">
        <v>1177</v>
      </c>
      <c r="E30" s="1" t="s">
        <v>727</v>
      </c>
      <c r="F30" s="1" t="s">
        <v>80</v>
      </c>
      <c r="G30" s="1" t="s">
        <v>555</v>
      </c>
      <c r="H30" s="1" t="s">
        <v>1083</v>
      </c>
      <c r="I30" s="1" t="s">
        <v>1178</v>
      </c>
      <c r="J30" s="1" t="s">
        <v>1085</v>
      </c>
      <c r="K30" s="1" t="s">
        <v>1178</v>
      </c>
      <c r="L30" s="1" t="s">
        <v>1178</v>
      </c>
      <c r="M30" s="1" t="s">
        <v>1086</v>
      </c>
      <c r="N30" s="1" t="s">
        <v>1086</v>
      </c>
      <c r="O30" s="1" t="s">
        <v>1087</v>
      </c>
      <c r="P30" s="1" t="s">
        <v>1088</v>
      </c>
      <c r="Q30" s="1" t="s">
        <v>1089</v>
      </c>
      <c r="R30" s="1" t="s">
        <v>1179</v>
      </c>
      <c r="S30" s="1" t="s">
        <v>72</v>
      </c>
      <c r="T30" s="1" t="s">
        <v>34</v>
      </c>
      <c r="U30" s="1" t="s">
        <v>1091</v>
      </c>
    </row>
    <row r="31" s="1" customFormat="1" spans="1:21">
      <c r="A31" s="1" t="s">
        <v>380</v>
      </c>
      <c r="B31" s="1" t="s">
        <v>80</v>
      </c>
      <c r="C31" s="1" t="s">
        <v>1180</v>
      </c>
      <c r="D31" s="1" t="s">
        <v>117</v>
      </c>
      <c r="E31" s="1" t="s">
        <v>118</v>
      </c>
      <c r="F31" s="1" t="s">
        <v>80</v>
      </c>
      <c r="G31" s="1" t="s">
        <v>225</v>
      </c>
      <c r="H31" s="1" t="s">
        <v>1083</v>
      </c>
      <c r="I31" s="1" t="s">
        <v>1093</v>
      </c>
      <c r="J31" s="1" t="s">
        <v>1085</v>
      </c>
      <c r="K31" s="1" t="s">
        <v>1093</v>
      </c>
      <c r="L31" s="1" t="s">
        <v>1093</v>
      </c>
      <c r="M31" s="1" t="s">
        <v>1086</v>
      </c>
      <c r="N31" s="1" t="s">
        <v>1086</v>
      </c>
      <c r="O31" s="1" t="s">
        <v>1087</v>
      </c>
      <c r="P31" s="1" t="s">
        <v>1088</v>
      </c>
      <c r="Q31" s="1" t="s">
        <v>1089</v>
      </c>
      <c r="R31" s="1" t="s">
        <v>1181</v>
      </c>
      <c r="S31" s="1" t="s">
        <v>72</v>
      </c>
      <c r="T31" s="1" t="s">
        <v>34</v>
      </c>
      <c r="U31" s="1" t="s">
        <v>1091</v>
      </c>
    </row>
    <row r="32" s="1" customFormat="1" spans="1:21">
      <c r="A32" s="1" t="s">
        <v>459</v>
      </c>
      <c r="B32" s="1" t="s">
        <v>80</v>
      </c>
      <c r="C32" s="1" t="s">
        <v>1182</v>
      </c>
      <c r="D32" s="1" t="s">
        <v>1183</v>
      </c>
      <c r="E32" s="1" t="s">
        <v>462</v>
      </c>
      <c r="F32" s="1" t="s">
        <v>80</v>
      </c>
      <c r="G32" s="1" t="s">
        <v>225</v>
      </c>
      <c r="H32" s="1" t="s">
        <v>1083</v>
      </c>
      <c r="I32" s="1" t="s">
        <v>1107</v>
      </c>
      <c r="J32" s="1" t="s">
        <v>1085</v>
      </c>
      <c r="K32" s="1" t="s">
        <v>1107</v>
      </c>
      <c r="L32" s="1" t="s">
        <v>1107</v>
      </c>
      <c r="M32" s="1" t="s">
        <v>1086</v>
      </c>
      <c r="N32" s="1" t="s">
        <v>1086</v>
      </c>
      <c r="O32" s="1" t="s">
        <v>1087</v>
      </c>
      <c r="P32" s="1" t="s">
        <v>1088</v>
      </c>
      <c r="Q32" s="1" t="s">
        <v>1089</v>
      </c>
      <c r="R32" s="1" t="s">
        <v>1184</v>
      </c>
      <c r="S32" s="1" t="s">
        <v>72</v>
      </c>
      <c r="T32" s="1" t="s">
        <v>34</v>
      </c>
      <c r="U32" s="1" t="s">
        <v>1091</v>
      </c>
    </row>
    <row r="33" s="1" customFormat="1" spans="1:21">
      <c r="A33" s="1" t="s">
        <v>337</v>
      </c>
      <c r="B33" s="1" t="s">
        <v>80</v>
      </c>
      <c r="C33" s="1" t="s">
        <v>1185</v>
      </c>
      <c r="D33" s="1" t="s">
        <v>1082</v>
      </c>
      <c r="E33" s="1" t="s">
        <v>340</v>
      </c>
      <c r="F33" s="1" t="s">
        <v>80</v>
      </c>
      <c r="G33" s="1" t="s">
        <v>225</v>
      </c>
      <c r="H33" s="1" t="s">
        <v>1083</v>
      </c>
      <c r="I33" s="1" t="s">
        <v>1186</v>
      </c>
      <c r="J33" s="1" t="s">
        <v>1085</v>
      </c>
      <c r="K33" s="1" t="s">
        <v>1186</v>
      </c>
      <c r="L33" s="1" t="s">
        <v>1186</v>
      </c>
      <c r="M33" s="1" t="s">
        <v>1086</v>
      </c>
      <c r="N33" s="1" t="s">
        <v>1086</v>
      </c>
      <c r="O33" s="1" t="s">
        <v>1087</v>
      </c>
      <c r="P33" s="1" t="s">
        <v>1088</v>
      </c>
      <c r="Q33" s="1" t="s">
        <v>1089</v>
      </c>
      <c r="R33" s="1" t="s">
        <v>1187</v>
      </c>
      <c r="S33" s="1" t="s">
        <v>72</v>
      </c>
      <c r="T33" s="1" t="s">
        <v>34</v>
      </c>
      <c r="U33" s="1" t="s">
        <v>1091</v>
      </c>
    </row>
    <row r="34" s="1" customFormat="1" spans="1:21">
      <c r="A34" s="1" t="s">
        <v>549</v>
      </c>
      <c r="B34" s="1" t="s">
        <v>80</v>
      </c>
      <c r="C34" s="1" t="s">
        <v>1188</v>
      </c>
      <c r="D34" s="1" t="s">
        <v>311</v>
      </c>
      <c r="E34" s="1" t="s">
        <v>550</v>
      </c>
      <c r="F34" s="1" t="s">
        <v>80</v>
      </c>
      <c r="G34" s="1" t="s">
        <v>225</v>
      </c>
      <c r="H34" s="1" t="s">
        <v>1083</v>
      </c>
      <c r="I34" s="1" t="s">
        <v>1186</v>
      </c>
      <c r="J34" s="1" t="s">
        <v>1085</v>
      </c>
      <c r="K34" s="1" t="s">
        <v>1186</v>
      </c>
      <c r="L34" s="1" t="s">
        <v>1186</v>
      </c>
      <c r="M34" s="1" t="s">
        <v>1086</v>
      </c>
      <c r="N34" s="1" t="s">
        <v>1086</v>
      </c>
      <c r="O34" s="1" t="s">
        <v>1087</v>
      </c>
      <c r="P34" s="1" t="s">
        <v>1088</v>
      </c>
      <c r="Q34" s="1" t="s">
        <v>1089</v>
      </c>
      <c r="R34" s="1" t="s">
        <v>1189</v>
      </c>
      <c r="S34" s="1" t="s">
        <v>72</v>
      </c>
      <c r="T34" s="1" t="s">
        <v>34</v>
      </c>
      <c r="U34" s="1" t="s">
        <v>1091</v>
      </c>
    </row>
    <row r="35" s="1" customFormat="1" spans="1:21">
      <c r="A35" s="1" t="s">
        <v>320</v>
      </c>
      <c r="B35" s="1" t="s">
        <v>80</v>
      </c>
      <c r="C35" s="1" t="s">
        <v>1190</v>
      </c>
      <c r="D35" s="1" t="s">
        <v>1112</v>
      </c>
      <c r="E35" s="1" t="s">
        <v>105</v>
      </c>
      <c r="F35" s="1" t="s">
        <v>80</v>
      </c>
      <c r="G35" s="1" t="s">
        <v>225</v>
      </c>
      <c r="H35" s="1" t="s">
        <v>1083</v>
      </c>
      <c r="I35" s="1" t="s">
        <v>1113</v>
      </c>
      <c r="J35" s="1" t="s">
        <v>1085</v>
      </c>
      <c r="K35" s="1" t="s">
        <v>1113</v>
      </c>
      <c r="L35" s="1" t="s">
        <v>1113</v>
      </c>
      <c r="M35" s="1" t="s">
        <v>1086</v>
      </c>
      <c r="N35" s="1" t="s">
        <v>1086</v>
      </c>
      <c r="O35" s="1" t="s">
        <v>1087</v>
      </c>
      <c r="P35" s="1" t="s">
        <v>1088</v>
      </c>
      <c r="Q35" s="1" t="s">
        <v>1089</v>
      </c>
      <c r="R35" s="1" t="s">
        <v>1191</v>
      </c>
      <c r="S35" s="1" t="s">
        <v>72</v>
      </c>
      <c r="T35" s="1" t="s">
        <v>34</v>
      </c>
      <c r="U35" s="1" t="s">
        <v>1091</v>
      </c>
    </row>
    <row r="36" s="1" customFormat="1" spans="1:21">
      <c r="A36" s="1" t="s">
        <v>432</v>
      </c>
      <c r="B36" s="1" t="s">
        <v>80</v>
      </c>
      <c r="C36" s="1" t="s">
        <v>1192</v>
      </c>
      <c r="D36" s="1" t="s">
        <v>1193</v>
      </c>
      <c r="E36" s="1" t="s">
        <v>435</v>
      </c>
      <c r="F36" s="1" t="s">
        <v>80</v>
      </c>
      <c r="G36" s="1" t="s">
        <v>225</v>
      </c>
      <c r="H36" s="1" t="s">
        <v>1083</v>
      </c>
      <c r="I36" s="1" t="s">
        <v>1186</v>
      </c>
      <c r="J36" s="1" t="s">
        <v>1085</v>
      </c>
      <c r="K36" s="1" t="s">
        <v>1186</v>
      </c>
      <c r="L36" s="1" t="s">
        <v>1186</v>
      </c>
      <c r="M36" s="1" t="s">
        <v>1086</v>
      </c>
      <c r="N36" s="1" t="s">
        <v>1086</v>
      </c>
      <c r="O36" s="1" t="s">
        <v>1087</v>
      </c>
      <c r="P36" s="1" t="s">
        <v>1088</v>
      </c>
      <c r="Q36" s="1" t="s">
        <v>1089</v>
      </c>
      <c r="R36" s="1" t="s">
        <v>1194</v>
      </c>
      <c r="S36" s="1" t="s">
        <v>72</v>
      </c>
      <c r="T36" s="1" t="s">
        <v>34</v>
      </c>
      <c r="U36" s="1" t="s">
        <v>1091</v>
      </c>
    </row>
    <row r="37" s="1" customFormat="1" spans="1:21">
      <c r="A37" s="1" t="s">
        <v>520</v>
      </c>
      <c r="B37" s="1" t="s">
        <v>80</v>
      </c>
      <c r="C37" s="1" t="s">
        <v>1195</v>
      </c>
      <c r="D37" s="1" t="s">
        <v>1196</v>
      </c>
      <c r="E37" s="1" t="s">
        <v>523</v>
      </c>
      <c r="F37" s="1" t="s">
        <v>80</v>
      </c>
      <c r="G37" s="1" t="s">
        <v>225</v>
      </c>
      <c r="H37" s="1" t="s">
        <v>1083</v>
      </c>
      <c r="I37" s="1" t="s">
        <v>1197</v>
      </c>
      <c r="J37" s="1" t="s">
        <v>1085</v>
      </c>
      <c r="K37" s="1" t="s">
        <v>1197</v>
      </c>
      <c r="L37" s="1" t="s">
        <v>1197</v>
      </c>
      <c r="M37" s="1" t="s">
        <v>1086</v>
      </c>
      <c r="N37" s="1" t="s">
        <v>1086</v>
      </c>
      <c r="O37" s="1" t="s">
        <v>1087</v>
      </c>
      <c r="P37" s="1" t="s">
        <v>1088</v>
      </c>
      <c r="Q37" s="1" t="s">
        <v>1089</v>
      </c>
      <c r="R37" s="1" t="s">
        <v>1198</v>
      </c>
      <c r="S37" s="1" t="s">
        <v>72</v>
      </c>
      <c r="T37" s="1" t="s">
        <v>34</v>
      </c>
      <c r="U37" s="1" t="s">
        <v>1091</v>
      </c>
    </row>
    <row r="38" s="1" customFormat="1" spans="1:21">
      <c r="A38" s="1" t="s">
        <v>278</v>
      </c>
      <c r="B38" s="1" t="s">
        <v>80</v>
      </c>
      <c r="C38" s="1" t="s">
        <v>1199</v>
      </c>
      <c r="D38" s="1" t="s">
        <v>280</v>
      </c>
      <c r="E38" s="1" t="s">
        <v>281</v>
      </c>
      <c r="F38" s="1" t="s">
        <v>80</v>
      </c>
      <c r="G38" s="1" t="s">
        <v>225</v>
      </c>
      <c r="H38" s="1" t="s">
        <v>1083</v>
      </c>
      <c r="I38" s="1" t="s">
        <v>1093</v>
      </c>
      <c r="J38" s="1" t="s">
        <v>1085</v>
      </c>
      <c r="K38" s="1" t="s">
        <v>1093</v>
      </c>
      <c r="L38" s="1" t="s">
        <v>1093</v>
      </c>
      <c r="M38" s="1" t="s">
        <v>1086</v>
      </c>
      <c r="N38" s="1" t="s">
        <v>1086</v>
      </c>
      <c r="O38" s="1" t="s">
        <v>1087</v>
      </c>
      <c r="P38" s="1" t="s">
        <v>1088</v>
      </c>
      <c r="Q38" s="1" t="s">
        <v>1089</v>
      </c>
      <c r="R38" s="1" t="s">
        <v>1200</v>
      </c>
      <c r="S38" s="1" t="s">
        <v>72</v>
      </c>
      <c r="T38" s="1" t="s">
        <v>34</v>
      </c>
      <c r="U38" s="1" t="s">
        <v>1091</v>
      </c>
    </row>
    <row r="39" s="1" customFormat="1" spans="1:21">
      <c r="A39" s="1" t="s">
        <v>491</v>
      </c>
      <c r="B39" s="1" t="s">
        <v>80</v>
      </c>
      <c r="C39" s="1" t="s">
        <v>1201</v>
      </c>
      <c r="D39" s="1" t="s">
        <v>493</v>
      </c>
      <c r="E39" s="1" t="s">
        <v>494</v>
      </c>
      <c r="F39" s="1" t="s">
        <v>80</v>
      </c>
      <c r="G39" s="1" t="s">
        <v>225</v>
      </c>
      <c r="H39" s="1" t="s">
        <v>1083</v>
      </c>
      <c r="I39" s="1" t="s">
        <v>1137</v>
      </c>
      <c r="J39" s="1" t="s">
        <v>1085</v>
      </c>
      <c r="K39" s="1" t="s">
        <v>1137</v>
      </c>
      <c r="L39" s="1" t="s">
        <v>1137</v>
      </c>
      <c r="M39" s="1" t="s">
        <v>1086</v>
      </c>
      <c r="N39" s="1" t="s">
        <v>1086</v>
      </c>
      <c r="O39" s="1" t="s">
        <v>1087</v>
      </c>
      <c r="P39" s="1" t="s">
        <v>1088</v>
      </c>
      <c r="Q39" s="1" t="s">
        <v>1089</v>
      </c>
      <c r="R39" s="1" t="s">
        <v>1202</v>
      </c>
      <c r="S39" s="1" t="s">
        <v>72</v>
      </c>
      <c r="T39" s="1" t="s">
        <v>34</v>
      </c>
      <c r="U39" s="1" t="s">
        <v>1091</v>
      </c>
    </row>
    <row r="40" s="1" customFormat="1" spans="1:21">
      <c r="A40" s="1" t="s">
        <v>443</v>
      </c>
      <c r="B40" s="1" t="s">
        <v>80</v>
      </c>
      <c r="C40" s="1" t="s">
        <v>1203</v>
      </c>
      <c r="D40" s="1" t="s">
        <v>1204</v>
      </c>
      <c r="E40" s="1" t="s">
        <v>446</v>
      </c>
      <c r="F40" s="1" t="s">
        <v>80</v>
      </c>
      <c r="G40" s="1" t="s">
        <v>225</v>
      </c>
      <c r="H40" s="1" t="s">
        <v>1083</v>
      </c>
      <c r="I40" s="1" t="s">
        <v>1137</v>
      </c>
      <c r="J40" s="1" t="s">
        <v>1085</v>
      </c>
      <c r="K40" s="1" t="s">
        <v>1137</v>
      </c>
      <c r="L40" s="1" t="s">
        <v>1137</v>
      </c>
      <c r="M40" s="1" t="s">
        <v>1086</v>
      </c>
      <c r="N40" s="1" t="s">
        <v>1086</v>
      </c>
      <c r="O40" s="1" t="s">
        <v>1087</v>
      </c>
      <c r="P40" s="1" t="s">
        <v>1088</v>
      </c>
      <c r="Q40" s="1" t="s">
        <v>1089</v>
      </c>
      <c r="R40" s="1" t="s">
        <v>1205</v>
      </c>
      <c r="S40" s="1" t="s">
        <v>72</v>
      </c>
      <c r="T40" s="1" t="s">
        <v>34</v>
      </c>
      <c r="U40" s="1" t="s">
        <v>1091</v>
      </c>
    </row>
    <row r="41" s="1" customFormat="1" spans="1:21">
      <c r="A41" s="1" t="s">
        <v>500</v>
      </c>
      <c r="B41" s="1" t="s">
        <v>80</v>
      </c>
      <c r="C41" s="1" t="s">
        <v>1206</v>
      </c>
      <c r="D41" s="1" t="s">
        <v>502</v>
      </c>
      <c r="E41" s="1" t="s">
        <v>1207</v>
      </c>
      <c r="F41" s="1" t="s">
        <v>80</v>
      </c>
      <c r="G41" s="1" t="s">
        <v>225</v>
      </c>
      <c r="H41" s="1" t="s">
        <v>1083</v>
      </c>
      <c r="I41" s="1" t="s">
        <v>1208</v>
      </c>
      <c r="J41" s="1" t="s">
        <v>1085</v>
      </c>
      <c r="K41" s="1" t="s">
        <v>1208</v>
      </c>
      <c r="L41" s="1" t="s">
        <v>1208</v>
      </c>
      <c r="M41" s="1" t="s">
        <v>1086</v>
      </c>
      <c r="N41" s="1" t="s">
        <v>1086</v>
      </c>
      <c r="O41" s="1" t="s">
        <v>1087</v>
      </c>
      <c r="P41" s="1" t="s">
        <v>1088</v>
      </c>
      <c r="Q41" s="1" t="s">
        <v>1089</v>
      </c>
      <c r="R41" s="1" t="s">
        <v>1209</v>
      </c>
      <c r="S41" s="1" t="s">
        <v>72</v>
      </c>
      <c r="T41" s="1" t="s">
        <v>34</v>
      </c>
      <c r="U41" s="1" t="s">
        <v>1091</v>
      </c>
    </row>
    <row r="42" s="1" customFormat="1" spans="1:21">
      <c r="A42" s="1" t="s">
        <v>321</v>
      </c>
      <c r="B42" s="1" t="s">
        <v>80</v>
      </c>
      <c r="C42" s="1" t="s">
        <v>1210</v>
      </c>
      <c r="D42" s="1" t="s">
        <v>1211</v>
      </c>
      <c r="E42" s="1" t="s">
        <v>324</v>
      </c>
      <c r="F42" s="1" t="s">
        <v>80</v>
      </c>
      <c r="G42" s="1" t="s">
        <v>225</v>
      </c>
      <c r="H42" s="1" t="s">
        <v>1083</v>
      </c>
      <c r="I42" s="1" t="s">
        <v>1212</v>
      </c>
      <c r="J42" s="1" t="s">
        <v>1085</v>
      </c>
      <c r="K42" s="1" t="s">
        <v>1212</v>
      </c>
      <c r="L42" s="1" t="s">
        <v>1212</v>
      </c>
      <c r="M42" s="1" t="s">
        <v>1086</v>
      </c>
      <c r="N42" s="1" t="s">
        <v>1086</v>
      </c>
      <c r="O42" s="1" t="s">
        <v>1087</v>
      </c>
      <c r="P42" s="1" t="s">
        <v>1088</v>
      </c>
      <c r="Q42" s="1" t="s">
        <v>1089</v>
      </c>
      <c r="R42" s="1" t="s">
        <v>1213</v>
      </c>
      <c r="S42" s="1" t="s">
        <v>72</v>
      </c>
      <c r="T42" s="1" t="s">
        <v>34</v>
      </c>
      <c r="U42" s="1" t="s">
        <v>1091</v>
      </c>
    </row>
    <row r="43" s="1" customFormat="1" spans="1:21">
      <c r="A43" s="1" t="s">
        <v>249</v>
      </c>
      <c r="B43" s="1" t="s">
        <v>80</v>
      </c>
      <c r="C43" s="1" t="s">
        <v>1214</v>
      </c>
      <c r="D43" s="1" t="s">
        <v>251</v>
      </c>
      <c r="E43" s="1" t="s">
        <v>252</v>
      </c>
      <c r="F43" s="1" t="s">
        <v>80</v>
      </c>
      <c r="G43" s="1" t="s">
        <v>225</v>
      </c>
      <c r="H43" s="1" t="s">
        <v>1083</v>
      </c>
      <c r="I43" s="1" t="s">
        <v>1215</v>
      </c>
      <c r="J43" s="1" t="s">
        <v>1085</v>
      </c>
      <c r="K43" s="1" t="s">
        <v>1215</v>
      </c>
      <c r="L43" s="1" t="s">
        <v>1215</v>
      </c>
      <c r="M43" s="1" t="s">
        <v>1086</v>
      </c>
      <c r="N43" s="1" t="s">
        <v>1086</v>
      </c>
      <c r="O43" s="1" t="s">
        <v>1087</v>
      </c>
      <c r="P43" s="1" t="s">
        <v>1088</v>
      </c>
      <c r="Q43" s="1" t="s">
        <v>1089</v>
      </c>
      <c r="R43" s="1" t="s">
        <v>1216</v>
      </c>
      <c r="S43" s="1" t="s">
        <v>72</v>
      </c>
      <c r="T43" s="1" t="s">
        <v>34</v>
      </c>
      <c r="U43" s="1" t="s">
        <v>1091</v>
      </c>
    </row>
    <row r="44" s="1" customFormat="1" spans="1:21">
      <c r="A44" s="1" t="s">
        <v>405</v>
      </c>
      <c r="B44" s="1" t="s">
        <v>80</v>
      </c>
      <c r="C44" s="1" t="s">
        <v>1217</v>
      </c>
      <c r="D44" s="1" t="s">
        <v>407</v>
      </c>
      <c r="E44" s="1" t="s">
        <v>408</v>
      </c>
      <c r="F44" s="1" t="s">
        <v>80</v>
      </c>
      <c r="G44" s="1" t="s">
        <v>225</v>
      </c>
      <c r="H44" s="1" t="s">
        <v>1083</v>
      </c>
      <c r="I44" s="1" t="s">
        <v>1218</v>
      </c>
      <c r="J44" s="1" t="s">
        <v>1085</v>
      </c>
      <c r="K44" s="1" t="s">
        <v>1218</v>
      </c>
      <c r="L44" s="1" t="s">
        <v>1218</v>
      </c>
      <c r="M44" s="1" t="s">
        <v>1086</v>
      </c>
      <c r="N44" s="1" t="s">
        <v>1086</v>
      </c>
      <c r="O44" s="1" t="s">
        <v>1087</v>
      </c>
      <c r="P44" s="1" t="s">
        <v>1088</v>
      </c>
      <c r="Q44" s="1" t="s">
        <v>1089</v>
      </c>
      <c r="R44" s="1" t="s">
        <v>1219</v>
      </c>
      <c r="S44" s="1" t="s">
        <v>72</v>
      </c>
      <c r="T44" s="1" t="s">
        <v>34</v>
      </c>
      <c r="U44" s="1" t="s">
        <v>1091</v>
      </c>
    </row>
    <row r="45" s="1" customFormat="1" spans="1:21">
      <c r="A45" s="1" t="s">
        <v>221</v>
      </c>
      <c r="B45" s="1" t="s">
        <v>80</v>
      </c>
      <c r="C45" s="1" t="s">
        <v>1220</v>
      </c>
      <c r="D45" s="1" t="s">
        <v>1221</v>
      </c>
      <c r="E45" s="1" t="s">
        <v>224</v>
      </c>
      <c r="F45" s="1" t="s">
        <v>80</v>
      </c>
      <c r="G45" s="1" t="s">
        <v>225</v>
      </c>
      <c r="H45" s="1" t="s">
        <v>1083</v>
      </c>
      <c r="I45" s="1" t="s">
        <v>1197</v>
      </c>
      <c r="J45" s="1" t="s">
        <v>1085</v>
      </c>
      <c r="K45" s="1" t="s">
        <v>1197</v>
      </c>
      <c r="L45" s="1" t="s">
        <v>1197</v>
      </c>
      <c r="M45" s="1" t="s">
        <v>1086</v>
      </c>
      <c r="N45" s="1" t="s">
        <v>1086</v>
      </c>
      <c r="O45" s="1" t="s">
        <v>1087</v>
      </c>
      <c r="P45" s="1" t="s">
        <v>1088</v>
      </c>
      <c r="Q45" s="1" t="s">
        <v>1089</v>
      </c>
      <c r="R45" s="1" t="s">
        <v>1222</v>
      </c>
      <c r="S45" s="1" t="s">
        <v>72</v>
      </c>
      <c r="T45" s="1" t="s">
        <v>34</v>
      </c>
      <c r="U45" s="1" t="s">
        <v>1091</v>
      </c>
    </row>
    <row r="46" s="1" customFormat="1" spans="1:21">
      <c r="A46" s="1" t="s">
        <v>233</v>
      </c>
      <c r="B46" s="1" t="s">
        <v>80</v>
      </c>
      <c r="C46" s="1" t="s">
        <v>1223</v>
      </c>
      <c r="D46" s="1" t="s">
        <v>1136</v>
      </c>
      <c r="E46" s="1" t="s">
        <v>234</v>
      </c>
      <c r="F46" s="1" t="s">
        <v>80</v>
      </c>
      <c r="G46" s="1" t="s">
        <v>225</v>
      </c>
      <c r="H46" s="1" t="s">
        <v>1083</v>
      </c>
      <c r="I46" s="1" t="s">
        <v>1137</v>
      </c>
      <c r="J46" s="1" t="s">
        <v>1085</v>
      </c>
      <c r="K46" s="1" t="s">
        <v>1137</v>
      </c>
      <c r="L46" s="1" t="s">
        <v>1137</v>
      </c>
      <c r="M46" s="1" t="s">
        <v>1086</v>
      </c>
      <c r="N46" s="1" t="s">
        <v>1086</v>
      </c>
      <c r="O46" s="1" t="s">
        <v>1087</v>
      </c>
      <c r="P46" s="1" t="s">
        <v>1088</v>
      </c>
      <c r="Q46" s="1" t="s">
        <v>1089</v>
      </c>
      <c r="R46" s="1" t="s">
        <v>1224</v>
      </c>
      <c r="S46" s="1" t="s">
        <v>72</v>
      </c>
      <c r="T46" s="1" t="s">
        <v>34</v>
      </c>
      <c r="U46" s="1" t="s">
        <v>1091</v>
      </c>
    </row>
    <row r="47" s="1" customFormat="1" spans="1:21">
      <c r="A47" s="1" t="s">
        <v>262</v>
      </c>
      <c r="B47" s="1" t="s">
        <v>80</v>
      </c>
      <c r="C47" s="1" t="s">
        <v>1225</v>
      </c>
      <c r="D47" s="1" t="s">
        <v>1226</v>
      </c>
      <c r="E47" s="1" t="s">
        <v>265</v>
      </c>
      <c r="F47" s="1" t="s">
        <v>80</v>
      </c>
      <c r="G47" s="1" t="s">
        <v>225</v>
      </c>
      <c r="H47" s="1" t="s">
        <v>1083</v>
      </c>
      <c r="I47" s="1" t="s">
        <v>1227</v>
      </c>
      <c r="J47" s="1" t="s">
        <v>1085</v>
      </c>
      <c r="K47" s="1" t="s">
        <v>1227</v>
      </c>
      <c r="L47" s="1" t="s">
        <v>1227</v>
      </c>
      <c r="M47" s="1" t="s">
        <v>1086</v>
      </c>
      <c r="N47" s="1" t="s">
        <v>1086</v>
      </c>
      <c r="O47" s="1" t="s">
        <v>1087</v>
      </c>
      <c r="P47" s="1" t="s">
        <v>1088</v>
      </c>
      <c r="Q47" s="1" t="s">
        <v>1089</v>
      </c>
      <c r="R47" s="1" t="s">
        <v>1228</v>
      </c>
      <c r="S47" s="1" t="s">
        <v>72</v>
      </c>
      <c r="T47" s="1" t="s">
        <v>34</v>
      </c>
      <c r="U47" s="1" t="s">
        <v>1091</v>
      </c>
    </row>
    <row r="48" s="1" customFormat="1" spans="1:21">
      <c r="A48" s="1" t="s">
        <v>386</v>
      </c>
      <c r="B48" s="1" t="s">
        <v>80</v>
      </c>
      <c r="C48" s="1" t="s">
        <v>1229</v>
      </c>
      <c r="D48" s="1" t="s">
        <v>88</v>
      </c>
      <c r="E48" s="1" t="s">
        <v>89</v>
      </c>
      <c r="F48" s="1" t="s">
        <v>80</v>
      </c>
      <c r="G48" s="1" t="s">
        <v>225</v>
      </c>
      <c r="H48" s="1" t="s">
        <v>1083</v>
      </c>
      <c r="I48" s="1" t="s">
        <v>1103</v>
      </c>
      <c r="J48" s="1" t="s">
        <v>1085</v>
      </c>
      <c r="K48" s="1" t="s">
        <v>1103</v>
      </c>
      <c r="L48" s="1" t="s">
        <v>1103</v>
      </c>
      <c r="M48" s="1" t="s">
        <v>1086</v>
      </c>
      <c r="N48" s="1" t="s">
        <v>1086</v>
      </c>
      <c r="O48" s="1" t="s">
        <v>1087</v>
      </c>
      <c r="P48" s="1" t="s">
        <v>1088</v>
      </c>
      <c r="Q48" s="1" t="s">
        <v>1089</v>
      </c>
      <c r="R48" s="1" t="s">
        <v>1230</v>
      </c>
      <c r="S48" s="1" t="s">
        <v>72</v>
      </c>
      <c r="T48" s="1" t="s">
        <v>34</v>
      </c>
      <c r="U48" s="1" t="s">
        <v>1091</v>
      </c>
    </row>
    <row r="49" s="1" customFormat="1" spans="1:21">
      <c r="A49" s="1" t="s">
        <v>309</v>
      </c>
      <c r="B49" s="1" t="s">
        <v>80</v>
      </c>
      <c r="C49" s="1" t="s">
        <v>1231</v>
      </c>
      <c r="D49" s="1" t="s">
        <v>311</v>
      </c>
      <c r="E49" s="1" t="s">
        <v>312</v>
      </c>
      <c r="F49" s="1" t="s">
        <v>80</v>
      </c>
      <c r="G49" s="1" t="s">
        <v>225</v>
      </c>
      <c r="H49" s="1" t="s">
        <v>1083</v>
      </c>
      <c r="I49" s="1" t="s">
        <v>1186</v>
      </c>
      <c r="J49" s="1" t="s">
        <v>1085</v>
      </c>
      <c r="K49" s="1" t="s">
        <v>1186</v>
      </c>
      <c r="L49" s="1" t="s">
        <v>1186</v>
      </c>
      <c r="M49" s="1" t="s">
        <v>1086</v>
      </c>
      <c r="N49" s="1" t="s">
        <v>1086</v>
      </c>
      <c r="O49" s="1" t="s">
        <v>1087</v>
      </c>
      <c r="P49" s="1" t="s">
        <v>1088</v>
      </c>
      <c r="Q49" s="1" t="s">
        <v>1089</v>
      </c>
      <c r="R49" s="1" t="s">
        <v>1232</v>
      </c>
      <c r="S49" s="1" t="s">
        <v>72</v>
      </c>
      <c r="T49" s="1" t="s">
        <v>34</v>
      </c>
      <c r="U49" s="1" t="s">
        <v>1091</v>
      </c>
    </row>
    <row r="50" s="1" customFormat="1" spans="1:21">
      <c r="A50" s="1" t="s">
        <v>441</v>
      </c>
      <c r="B50" s="1" t="s">
        <v>80</v>
      </c>
      <c r="C50" s="1" t="s">
        <v>1233</v>
      </c>
      <c r="D50" s="1" t="s">
        <v>1136</v>
      </c>
      <c r="E50" s="1" t="s">
        <v>442</v>
      </c>
      <c r="F50" s="1" t="s">
        <v>80</v>
      </c>
      <c r="G50" s="1" t="s">
        <v>225</v>
      </c>
      <c r="H50" s="1" t="s">
        <v>1083</v>
      </c>
      <c r="I50" s="1" t="s">
        <v>1137</v>
      </c>
      <c r="J50" s="1" t="s">
        <v>1085</v>
      </c>
      <c r="K50" s="1" t="s">
        <v>1137</v>
      </c>
      <c r="L50" s="1" t="s">
        <v>1137</v>
      </c>
      <c r="M50" s="1" t="s">
        <v>1086</v>
      </c>
      <c r="N50" s="1" t="s">
        <v>1086</v>
      </c>
      <c r="O50" s="1" t="s">
        <v>1087</v>
      </c>
      <c r="P50" s="1" t="s">
        <v>1088</v>
      </c>
      <c r="Q50" s="1" t="s">
        <v>1089</v>
      </c>
      <c r="R50" s="1" t="s">
        <v>1234</v>
      </c>
      <c r="S50" s="1" t="s">
        <v>72</v>
      </c>
      <c r="T50" s="1" t="s">
        <v>34</v>
      </c>
      <c r="U50" s="1" t="s">
        <v>1091</v>
      </c>
    </row>
    <row r="51" s="1" customFormat="1" spans="1:21">
      <c r="A51" s="1" t="s">
        <v>235</v>
      </c>
      <c r="B51" s="1" t="s">
        <v>80</v>
      </c>
      <c r="C51" s="1" t="s">
        <v>1235</v>
      </c>
      <c r="D51" s="1" t="s">
        <v>237</v>
      </c>
      <c r="E51" s="1" t="s">
        <v>238</v>
      </c>
      <c r="F51" s="1" t="s">
        <v>80</v>
      </c>
      <c r="G51" s="1" t="s">
        <v>225</v>
      </c>
      <c r="H51" s="1" t="s">
        <v>1083</v>
      </c>
      <c r="I51" s="1" t="s">
        <v>1236</v>
      </c>
      <c r="J51" s="1" t="s">
        <v>1085</v>
      </c>
      <c r="K51" s="1" t="s">
        <v>1236</v>
      </c>
      <c r="L51" s="1" t="s">
        <v>1236</v>
      </c>
      <c r="M51" s="1" t="s">
        <v>1086</v>
      </c>
      <c r="N51" s="1" t="s">
        <v>1086</v>
      </c>
      <c r="O51" s="1" t="s">
        <v>1087</v>
      </c>
      <c r="P51" s="1" t="s">
        <v>1088</v>
      </c>
      <c r="Q51" s="1" t="s">
        <v>1089</v>
      </c>
      <c r="R51" s="1" t="s">
        <v>1237</v>
      </c>
      <c r="S51" s="1" t="s">
        <v>72</v>
      </c>
      <c r="T51" s="1" t="s">
        <v>34</v>
      </c>
      <c r="U51" s="1" t="s">
        <v>1091</v>
      </c>
    </row>
    <row r="52" s="1" customFormat="1" spans="1:21">
      <c r="A52" s="1" t="s">
        <v>529</v>
      </c>
      <c r="B52" s="1" t="s">
        <v>80</v>
      </c>
      <c r="C52" s="1" t="s">
        <v>1238</v>
      </c>
      <c r="D52" s="1" t="s">
        <v>1239</v>
      </c>
      <c r="E52" s="1" t="s">
        <v>532</v>
      </c>
      <c r="F52" s="1" t="s">
        <v>80</v>
      </c>
      <c r="G52" s="1" t="s">
        <v>225</v>
      </c>
      <c r="H52" s="1" t="s">
        <v>1083</v>
      </c>
      <c r="I52" s="1" t="s">
        <v>1117</v>
      </c>
      <c r="J52" s="1" t="s">
        <v>1085</v>
      </c>
      <c r="K52" s="1" t="s">
        <v>1117</v>
      </c>
      <c r="L52" s="1" t="s">
        <v>1117</v>
      </c>
      <c r="M52" s="1" t="s">
        <v>1086</v>
      </c>
      <c r="N52" s="1" t="s">
        <v>1086</v>
      </c>
      <c r="O52" s="1" t="s">
        <v>1087</v>
      </c>
      <c r="P52" s="1" t="s">
        <v>1088</v>
      </c>
      <c r="Q52" s="1" t="s">
        <v>1089</v>
      </c>
      <c r="R52" s="1" t="s">
        <v>1240</v>
      </c>
      <c r="S52" s="1" t="s">
        <v>72</v>
      </c>
      <c r="T52" s="1" t="s">
        <v>34</v>
      </c>
      <c r="U52" s="1" t="s">
        <v>1091</v>
      </c>
    </row>
    <row r="53" s="1" customFormat="1" spans="1:21">
      <c r="A53" s="1" t="s">
        <v>454</v>
      </c>
      <c r="B53" s="1" t="s">
        <v>80</v>
      </c>
      <c r="C53" s="1" t="s">
        <v>1241</v>
      </c>
      <c r="D53" s="1" t="s">
        <v>1242</v>
      </c>
      <c r="E53" s="1" t="s">
        <v>1243</v>
      </c>
      <c r="F53" s="1" t="s">
        <v>80</v>
      </c>
      <c r="G53" s="1" t="s">
        <v>225</v>
      </c>
      <c r="H53" s="1" t="s">
        <v>1083</v>
      </c>
      <c r="I53" s="1" t="s">
        <v>1244</v>
      </c>
      <c r="J53" s="1" t="s">
        <v>1085</v>
      </c>
      <c r="K53" s="1" t="s">
        <v>1244</v>
      </c>
      <c r="L53" s="1" t="s">
        <v>1244</v>
      </c>
      <c r="M53" s="1" t="s">
        <v>1086</v>
      </c>
      <c r="N53" s="1" t="s">
        <v>1086</v>
      </c>
      <c r="O53" s="1" t="s">
        <v>1087</v>
      </c>
      <c r="P53" s="1" t="s">
        <v>1088</v>
      </c>
      <c r="Q53" s="1" t="s">
        <v>1089</v>
      </c>
      <c r="R53" s="1" t="s">
        <v>1245</v>
      </c>
      <c r="S53" s="1" t="s">
        <v>72</v>
      </c>
      <c r="T53" s="1" t="s">
        <v>34</v>
      </c>
      <c r="U53" s="1" t="s">
        <v>1091</v>
      </c>
    </row>
    <row r="54" s="1" customFormat="1" spans="1:21">
      <c r="A54" s="1" t="s">
        <v>486</v>
      </c>
      <c r="B54" s="1" t="s">
        <v>80</v>
      </c>
      <c r="C54" s="1" t="s">
        <v>1246</v>
      </c>
      <c r="D54" s="1" t="s">
        <v>1247</v>
      </c>
      <c r="E54" s="1" t="s">
        <v>489</v>
      </c>
      <c r="F54" s="1" t="s">
        <v>80</v>
      </c>
      <c r="G54" s="1" t="s">
        <v>225</v>
      </c>
      <c r="H54" s="1" t="s">
        <v>1083</v>
      </c>
      <c r="I54" s="1" t="s">
        <v>1248</v>
      </c>
      <c r="J54" s="1" t="s">
        <v>1085</v>
      </c>
      <c r="K54" s="1" t="s">
        <v>1248</v>
      </c>
      <c r="L54" s="1" t="s">
        <v>1248</v>
      </c>
      <c r="M54" s="1" t="s">
        <v>1086</v>
      </c>
      <c r="N54" s="1" t="s">
        <v>1086</v>
      </c>
      <c r="O54" s="1" t="s">
        <v>1087</v>
      </c>
      <c r="P54" s="1" t="s">
        <v>1088</v>
      </c>
      <c r="Q54" s="1" t="s">
        <v>1089</v>
      </c>
      <c r="R54" s="1" t="s">
        <v>1249</v>
      </c>
      <c r="S54" s="1" t="s">
        <v>72</v>
      </c>
      <c r="T54" s="1" t="s">
        <v>34</v>
      </c>
      <c r="U54" s="1" t="s">
        <v>1091</v>
      </c>
    </row>
    <row r="55" s="1" customFormat="1" spans="1:21">
      <c r="A55" s="1" t="s">
        <v>551</v>
      </c>
      <c r="B55" s="1" t="s">
        <v>80</v>
      </c>
      <c r="C55" s="1" t="s">
        <v>1250</v>
      </c>
      <c r="D55" s="1" t="s">
        <v>1251</v>
      </c>
      <c r="E55" s="1" t="s">
        <v>554</v>
      </c>
      <c r="F55" s="1" t="s">
        <v>80</v>
      </c>
      <c r="G55" s="1" t="s">
        <v>555</v>
      </c>
      <c r="H55" s="1" t="s">
        <v>1083</v>
      </c>
      <c r="I55" s="1" t="s">
        <v>1252</v>
      </c>
      <c r="J55" s="1" t="s">
        <v>1085</v>
      </c>
      <c r="K55" s="1" t="s">
        <v>1252</v>
      </c>
      <c r="L55" s="1" t="s">
        <v>1252</v>
      </c>
      <c r="M55" s="1" t="s">
        <v>1086</v>
      </c>
      <c r="N55" s="1" t="s">
        <v>1086</v>
      </c>
      <c r="O55" s="1" t="s">
        <v>1087</v>
      </c>
      <c r="P55" s="1" t="s">
        <v>1088</v>
      </c>
      <c r="Q55" s="1" t="s">
        <v>1089</v>
      </c>
      <c r="R55" s="1" t="s">
        <v>1253</v>
      </c>
      <c r="S55" s="1" t="s">
        <v>72</v>
      </c>
      <c r="T55" s="1" t="s">
        <v>34</v>
      </c>
      <c r="U55" s="1" t="s">
        <v>1091</v>
      </c>
    </row>
    <row r="56" s="1" customFormat="1" spans="1:21">
      <c r="A56" s="1" t="s">
        <v>515</v>
      </c>
      <c r="B56" s="1" t="s">
        <v>80</v>
      </c>
      <c r="C56" s="1" t="s">
        <v>1254</v>
      </c>
      <c r="D56" s="1" t="s">
        <v>75</v>
      </c>
      <c r="E56" s="1" t="s">
        <v>166</v>
      </c>
      <c r="F56" s="1" t="s">
        <v>80</v>
      </c>
      <c r="G56" s="1" t="s">
        <v>225</v>
      </c>
      <c r="H56" s="1" t="s">
        <v>1083</v>
      </c>
      <c r="I56" s="1" t="s">
        <v>1093</v>
      </c>
      <c r="J56" s="1" t="s">
        <v>1085</v>
      </c>
      <c r="K56" s="1" t="s">
        <v>1093</v>
      </c>
      <c r="L56" s="1" t="s">
        <v>1093</v>
      </c>
      <c r="M56" s="1" t="s">
        <v>1086</v>
      </c>
      <c r="N56" s="1" t="s">
        <v>1086</v>
      </c>
      <c r="O56" s="1" t="s">
        <v>1087</v>
      </c>
      <c r="P56" s="1" t="s">
        <v>1088</v>
      </c>
      <c r="Q56" s="1" t="s">
        <v>1089</v>
      </c>
      <c r="R56" s="1" t="s">
        <v>1255</v>
      </c>
      <c r="S56" s="1" t="s">
        <v>72</v>
      </c>
      <c r="T56" s="1" t="s">
        <v>34</v>
      </c>
      <c r="U56" s="1" t="s">
        <v>1091</v>
      </c>
    </row>
    <row r="57" s="1" customFormat="1" spans="1:21">
      <c r="A57" s="1" t="s">
        <v>267</v>
      </c>
      <c r="B57" s="1" t="s">
        <v>80</v>
      </c>
      <c r="C57" s="1" t="s">
        <v>1256</v>
      </c>
      <c r="D57" s="1" t="s">
        <v>1257</v>
      </c>
      <c r="E57" s="1" t="s">
        <v>270</v>
      </c>
      <c r="F57" s="1" t="s">
        <v>80</v>
      </c>
      <c r="G57" s="1" t="s">
        <v>225</v>
      </c>
      <c r="H57" s="1" t="s">
        <v>1083</v>
      </c>
      <c r="I57" s="1" t="s">
        <v>1113</v>
      </c>
      <c r="J57" s="1" t="s">
        <v>1085</v>
      </c>
      <c r="K57" s="1" t="s">
        <v>1113</v>
      </c>
      <c r="L57" s="1" t="s">
        <v>1113</v>
      </c>
      <c r="M57" s="1" t="s">
        <v>1086</v>
      </c>
      <c r="N57" s="1" t="s">
        <v>1086</v>
      </c>
      <c r="O57" s="1" t="s">
        <v>1087</v>
      </c>
      <c r="P57" s="1" t="s">
        <v>1088</v>
      </c>
      <c r="Q57" s="1" t="s">
        <v>1089</v>
      </c>
      <c r="R57" s="1" t="s">
        <v>1258</v>
      </c>
      <c r="S57" s="1" t="s">
        <v>72</v>
      </c>
      <c r="T57" s="1" t="s">
        <v>34</v>
      </c>
      <c r="U57" s="1" t="s">
        <v>1091</v>
      </c>
    </row>
    <row r="58" s="1" customFormat="1" spans="1:21">
      <c r="A58" s="1" t="s">
        <v>463</v>
      </c>
      <c r="B58" s="1" t="s">
        <v>80</v>
      </c>
      <c r="C58" s="1" t="s">
        <v>1259</v>
      </c>
      <c r="D58" s="1" t="s">
        <v>1260</v>
      </c>
      <c r="E58" s="1" t="s">
        <v>466</v>
      </c>
      <c r="F58" s="1" t="s">
        <v>80</v>
      </c>
      <c r="G58" s="1" t="s">
        <v>225</v>
      </c>
      <c r="H58" s="1" t="s">
        <v>1083</v>
      </c>
      <c r="I58" s="1" t="s">
        <v>1261</v>
      </c>
      <c r="J58" s="1" t="s">
        <v>1085</v>
      </c>
      <c r="K58" s="1" t="s">
        <v>1261</v>
      </c>
      <c r="L58" s="1" t="s">
        <v>1261</v>
      </c>
      <c r="M58" s="1" t="s">
        <v>1086</v>
      </c>
      <c r="N58" s="1" t="s">
        <v>1086</v>
      </c>
      <c r="O58" s="1" t="s">
        <v>1087</v>
      </c>
      <c r="P58" s="1" t="s">
        <v>1088</v>
      </c>
      <c r="Q58" s="1" t="s">
        <v>1089</v>
      </c>
      <c r="R58" s="1" t="s">
        <v>1262</v>
      </c>
      <c r="S58" s="1" t="s">
        <v>72</v>
      </c>
      <c r="T58" s="1" t="s">
        <v>34</v>
      </c>
      <c r="U58" s="1" t="s">
        <v>1091</v>
      </c>
    </row>
    <row r="59" s="1" customFormat="1" spans="1:21">
      <c r="A59" s="1" t="s">
        <v>468</v>
      </c>
      <c r="B59" s="1" t="s">
        <v>80</v>
      </c>
      <c r="C59" s="1" t="s">
        <v>1263</v>
      </c>
      <c r="D59" s="1" t="s">
        <v>1260</v>
      </c>
      <c r="E59" s="1" t="s">
        <v>469</v>
      </c>
      <c r="F59" s="1" t="s">
        <v>80</v>
      </c>
      <c r="G59" s="1" t="s">
        <v>225</v>
      </c>
      <c r="H59" s="1" t="s">
        <v>1083</v>
      </c>
      <c r="I59" s="1" t="s">
        <v>1261</v>
      </c>
      <c r="J59" s="1" t="s">
        <v>1085</v>
      </c>
      <c r="K59" s="1" t="s">
        <v>1261</v>
      </c>
      <c r="L59" s="1" t="s">
        <v>1261</v>
      </c>
      <c r="M59" s="1" t="s">
        <v>1086</v>
      </c>
      <c r="N59" s="1" t="s">
        <v>1086</v>
      </c>
      <c r="O59" s="1" t="s">
        <v>1087</v>
      </c>
      <c r="P59" s="1" t="s">
        <v>1088</v>
      </c>
      <c r="Q59" s="1" t="s">
        <v>1089</v>
      </c>
      <c r="R59" s="1" t="s">
        <v>1264</v>
      </c>
      <c r="S59" s="1" t="s">
        <v>72</v>
      </c>
      <c r="T59" s="1" t="s">
        <v>34</v>
      </c>
      <c r="U59" s="1" t="s">
        <v>1091</v>
      </c>
    </row>
    <row r="60" s="1" customFormat="1" spans="1:21">
      <c r="A60" s="1" t="s">
        <v>349</v>
      </c>
      <c r="B60" s="1" t="s">
        <v>80</v>
      </c>
      <c r="C60" s="1" t="s">
        <v>1265</v>
      </c>
      <c r="D60" s="1" t="s">
        <v>1266</v>
      </c>
      <c r="E60" s="1" t="s">
        <v>352</v>
      </c>
      <c r="F60" s="1" t="s">
        <v>80</v>
      </c>
      <c r="G60" s="1" t="s">
        <v>225</v>
      </c>
      <c r="H60" s="1" t="s">
        <v>1083</v>
      </c>
      <c r="I60" s="1" t="s">
        <v>1267</v>
      </c>
      <c r="J60" s="1" t="s">
        <v>1085</v>
      </c>
      <c r="K60" s="1" t="s">
        <v>1267</v>
      </c>
      <c r="L60" s="1" t="s">
        <v>1267</v>
      </c>
      <c r="M60" s="1" t="s">
        <v>1086</v>
      </c>
      <c r="N60" s="1" t="s">
        <v>1086</v>
      </c>
      <c r="O60" s="1" t="s">
        <v>1087</v>
      </c>
      <c r="P60" s="1" t="s">
        <v>1088</v>
      </c>
      <c r="Q60" s="1" t="s">
        <v>1089</v>
      </c>
      <c r="R60" s="1" t="s">
        <v>1268</v>
      </c>
      <c r="S60" s="1" t="s">
        <v>72</v>
      </c>
      <c r="T60" s="1" t="s">
        <v>34</v>
      </c>
      <c r="U60" s="1" t="s">
        <v>1091</v>
      </c>
    </row>
    <row r="61" s="1" customFormat="1" spans="1:21">
      <c r="A61" s="1" t="s">
        <v>525</v>
      </c>
      <c r="B61" s="1" t="s">
        <v>80</v>
      </c>
      <c r="C61" s="1" t="s">
        <v>1269</v>
      </c>
      <c r="D61" s="1" t="s">
        <v>1270</v>
      </c>
      <c r="E61" s="1" t="s">
        <v>528</v>
      </c>
      <c r="F61" s="1" t="s">
        <v>80</v>
      </c>
      <c r="G61" s="1" t="s">
        <v>225</v>
      </c>
      <c r="H61" s="1" t="s">
        <v>1083</v>
      </c>
      <c r="I61" s="1" t="s">
        <v>1113</v>
      </c>
      <c r="J61" s="1" t="s">
        <v>1085</v>
      </c>
      <c r="K61" s="1" t="s">
        <v>1113</v>
      </c>
      <c r="L61" s="1" t="s">
        <v>1113</v>
      </c>
      <c r="M61" s="1" t="s">
        <v>1086</v>
      </c>
      <c r="N61" s="1" t="s">
        <v>1086</v>
      </c>
      <c r="O61" s="1" t="s">
        <v>1087</v>
      </c>
      <c r="P61" s="1" t="s">
        <v>1088</v>
      </c>
      <c r="Q61" s="1" t="s">
        <v>1089</v>
      </c>
      <c r="R61" s="1" t="s">
        <v>1271</v>
      </c>
      <c r="S61" s="1" t="s">
        <v>72</v>
      </c>
      <c r="T61" s="1" t="s">
        <v>34</v>
      </c>
      <c r="U61" s="1" t="s">
        <v>1091</v>
      </c>
    </row>
    <row r="62" s="1" customFormat="1" spans="1:21">
      <c r="A62" s="1" t="s">
        <v>495</v>
      </c>
      <c r="B62" s="1" t="s">
        <v>80</v>
      </c>
      <c r="C62" s="1" t="s">
        <v>1272</v>
      </c>
      <c r="D62" s="1" t="s">
        <v>1273</v>
      </c>
      <c r="E62" s="1" t="s">
        <v>498</v>
      </c>
      <c r="F62" s="1" t="s">
        <v>80</v>
      </c>
      <c r="G62" s="1" t="s">
        <v>225</v>
      </c>
      <c r="H62" s="1" t="s">
        <v>1083</v>
      </c>
      <c r="I62" s="1" t="s">
        <v>1274</v>
      </c>
      <c r="J62" s="1" t="s">
        <v>1085</v>
      </c>
      <c r="K62" s="1" t="s">
        <v>1274</v>
      </c>
      <c r="L62" s="1" t="s">
        <v>1274</v>
      </c>
      <c r="M62" s="1" t="s">
        <v>1086</v>
      </c>
      <c r="N62" s="1" t="s">
        <v>1086</v>
      </c>
      <c r="O62" s="1" t="s">
        <v>1087</v>
      </c>
      <c r="P62" s="1" t="s">
        <v>1088</v>
      </c>
      <c r="Q62" s="1" t="s">
        <v>1089</v>
      </c>
      <c r="R62" s="1" t="s">
        <v>1275</v>
      </c>
      <c r="S62" s="1" t="s">
        <v>72</v>
      </c>
      <c r="T62" s="1" t="s">
        <v>34</v>
      </c>
      <c r="U62" s="1" t="s">
        <v>1091</v>
      </c>
    </row>
    <row r="63" s="1" customFormat="1" spans="1:21">
      <c r="A63" s="1" t="s">
        <v>332</v>
      </c>
      <c r="B63" s="1" t="s">
        <v>80</v>
      </c>
      <c r="C63" s="1" t="s">
        <v>1276</v>
      </c>
      <c r="D63" s="1" t="s">
        <v>1277</v>
      </c>
      <c r="E63" s="1" t="s">
        <v>335</v>
      </c>
      <c r="F63" s="1" t="s">
        <v>80</v>
      </c>
      <c r="G63" s="1" t="s">
        <v>225</v>
      </c>
      <c r="H63" s="1" t="s">
        <v>1083</v>
      </c>
      <c r="I63" s="1" t="s">
        <v>1215</v>
      </c>
      <c r="J63" s="1" t="s">
        <v>1085</v>
      </c>
      <c r="K63" s="1" t="s">
        <v>1215</v>
      </c>
      <c r="L63" s="1" t="s">
        <v>1215</v>
      </c>
      <c r="M63" s="1" t="s">
        <v>1086</v>
      </c>
      <c r="N63" s="1" t="s">
        <v>1086</v>
      </c>
      <c r="O63" s="1" t="s">
        <v>1087</v>
      </c>
      <c r="P63" s="1" t="s">
        <v>1088</v>
      </c>
      <c r="Q63" s="1" t="s">
        <v>1089</v>
      </c>
      <c r="R63" s="1" t="s">
        <v>1278</v>
      </c>
      <c r="S63" s="1" t="s">
        <v>72</v>
      </c>
      <c r="T63" s="1" t="s">
        <v>34</v>
      </c>
      <c r="U63" s="1" t="s">
        <v>1091</v>
      </c>
    </row>
    <row r="64" s="1" customFormat="1" spans="1:21">
      <c r="A64" s="1" t="s">
        <v>425</v>
      </c>
      <c r="B64" s="1" t="s">
        <v>80</v>
      </c>
      <c r="C64" s="1" t="s">
        <v>1279</v>
      </c>
      <c r="D64" s="1" t="s">
        <v>427</v>
      </c>
      <c r="E64" s="1" t="s">
        <v>428</v>
      </c>
      <c r="F64" s="1" t="s">
        <v>80</v>
      </c>
      <c r="G64" s="1" t="s">
        <v>225</v>
      </c>
      <c r="H64" s="1" t="s">
        <v>1083</v>
      </c>
      <c r="I64" s="1" t="s">
        <v>1280</v>
      </c>
      <c r="J64" s="1" t="s">
        <v>1085</v>
      </c>
      <c r="K64" s="1" t="s">
        <v>1280</v>
      </c>
      <c r="L64" s="1" t="s">
        <v>1280</v>
      </c>
      <c r="M64" s="1" t="s">
        <v>1086</v>
      </c>
      <c r="N64" s="1" t="s">
        <v>1086</v>
      </c>
      <c r="O64" s="1" t="s">
        <v>1087</v>
      </c>
      <c r="P64" s="1" t="s">
        <v>1088</v>
      </c>
      <c r="Q64" s="1" t="s">
        <v>1089</v>
      </c>
      <c r="R64" s="1" t="s">
        <v>1281</v>
      </c>
      <c r="S64" s="1" t="s">
        <v>72</v>
      </c>
      <c r="T64" s="1" t="s">
        <v>34</v>
      </c>
      <c r="U64" s="1" t="s">
        <v>1091</v>
      </c>
    </row>
    <row r="65" s="1" customFormat="1" spans="1:21">
      <c r="A65" s="1" t="s">
        <v>477</v>
      </c>
      <c r="B65" s="1" t="s">
        <v>80</v>
      </c>
      <c r="C65" s="1" t="s">
        <v>1282</v>
      </c>
      <c r="D65" s="1" t="s">
        <v>479</v>
      </c>
      <c r="E65" s="1" t="s">
        <v>480</v>
      </c>
      <c r="F65" s="1" t="s">
        <v>80</v>
      </c>
      <c r="G65" s="1" t="s">
        <v>225</v>
      </c>
      <c r="H65" s="1" t="s">
        <v>1083</v>
      </c>
      <c r="I65" s="1" t="s">
        <v>1093</v>
      </c>
      <c r="J65" s="1" t="s">
        <v>1085</v>
      </c>
      <c r="K65" s="1" t="s">
        <v>1093</v>
      </c>
      <c r="L65" s="1" t="s">
        <v>1093</v>
      </c>
      <c r="M65" s="1" t="s">
        <v>1086</v>
      </c>
      <c r="N65" s="1" t="s">
        <v>1086</v>
      </c>
      <c r="O65" s="1" t="s">
        <v>1087</v>
      </c>
      <c r="P65" s="1" t="s">
        <v>1088</v>
      </c>
      <c r="Q65" s="1" t="s">
        <v>1089</v>
      </c>
      <c r="R65" s="1" t="s">
        <v>1283</v>
      </c>
      <c r="S65" s="1" t="s">
        <v>72</v>
      </c>
      <c r="T65" s="1" t="s">
        <v>34</v>
      </c>
      <c r="U65" s="1" t="s">
        <v>1091</v>
      </c>
    </row>
    <row r="66" s="1" customFormat="1" spans="1:21">
      <c r="A66" s="1" t="s">
        <v>533</v>
      </c>
      <c r="B66" s="1" t="s">
        <v>80</v>
      </c>
      <c r="C66" s="1" t="s">
        <v>1284</v>
      </c>
      <c r="D66" s="1" t="s">
        <v>1285</v>
      </c>
      <c r="E66" s="1" t="s">
        <v>536</v>
      </c>
      <c r="F66" s="1" t="s">
        <v>80</v>
      </c>
      <c r="G66" s="1" t="s">
        <v>225</v>
      </c>
      <c r="H66" s="1" t="s">
        <v>1083</v>
      </c>
      <c r="I66" s="1" t="s">
        <v>1212</v>
      </c>
      <c r="J66" s="1" t="s">
        <v>1085</v>
      </c>
      <c r="K66" s="1" t="s">
        <v>1212</v>
      </c>
      <c r="L66" s="1" t="s">
        <v>1212</v>
      </c>
      <c r="M66" s="1" t="s">
        <v>1086</v>
      </c>
      <c r="N66" s="1" t="s">
        <v>1086</v>
      </c>
      <c r="O66" s="1" t="s">
        <v>1087</v>
      </c>
      <c r="P66" s="1" t="s">
        <v>1088</v>
      </c>
      <c r="Q66" s="1" t="s">
        <v>1089</v>
      </c>
      <c r="R66" s="1" t="s">
        <v>1286</v>
      </c>
      <c r="S66" s="1" t="s">
        <v>72</v>
      </c>
      <c r="T66" s="1" t="s">
        <v>34</v>
      </c>
      <c r="U66" s="1" t="s">
        <v>1091</v>
      </c>
    </row>
    <row r="67" s="1" customFormat="1" spans="1:21">
      <c r="A67" s="1" t="s">
        <v>516</v>
      </c>
      <c r="B67" s="1" t="s">
        <v>80</v>
      </c>
      <c r="C67" s="1" t="s">
        <v>1287</v>
      </c>
      <c r="D67" s="1" t="s">
        <v>518</v>
      </c>
      <c r="E67" s="1" t="s">
        <v>519</v>
      </c>
      <c r="F67" s="1" t="s">
        <v>80</v>
      </c>
      <c r="G67" s="1" t="s">
        <v>225</v>
      </c>
      <c r="H67" s="1" t="s">
        <v>1083</v>
      </c>
      <c r="I67" s="1" t="s">
        <v>1288</v>
      </c>
      <c r="J67" s="1" t="s">
        <v>1085</v>
      </c>
      <c r="K67" s="1" t="s">
        <v>1288</v>
      </c>
      <c r="L67" s="1" t="s">
        <v>1288</v>
      </c>
      <c r="M67" s="1" t="s">
        <v>1086</v>
      </c>
      <c r="N67" s="1" t="s">
        <v>1086</v>
      </c>
      <c r="O67" s="1" t="s">
        <v>1087</v>
      </c>
      <c r="P67" s="1" t="s">
        <v>1088</v>
      </c>
      <c r="Q67" s="1" t="s">
        <v>1089</v>
      </c>
      <c r="R67" s="1" t="s">
        <v>1289</v>
      </c>
      <c r="S67" s="1" t="s">
        <v>72</v>
      </c>
      <c r="T67" s="1" t="s">
        <v>34</v>
      </c>
      <c r="U67" s="1" t="s">
        <v>1091</v>
      </c>
    </row>
    <row r="68" s="1" customFormat="1" spans="1:21">
      <c r="A68" s="1" t="s">
        <v>370</v>
      </c>
      <c r="B68" s="1" t="s">
        <v>80</v>
      </c>
      <c r="C68" s="1" t="s">
        <v>1290</v>
      </c>
      <c r="D68" s="1" t="s">
        <v>1291</v>
      </c>
      <c r="E68" s="1" t="s">
        <v>373</v>
      </c>
      <c r="F68" s="1" t="s">
        <v>80</v>
      </c>
      <c r="G68" s="1" t="s">
        <v>225</v>
      </c>
      <c r="H68" s="1" t="s">
        <v>1083</v>
      </c>
      <c r="I68" s="1" t="s">
        <v>1292</v>
      </c>
      <c r="J68" s="1" t="s">
        <v>1085</v>
      </c>
      <c r="K68" s="1" t="s">
        <v>1292</v>
      </c>
      <c r="L68" s="1" t="s">
        <v>1292</v>
      </c>
      <c r="M68" s="1" t="s">
        <v>1086</v>
      </c>
      <c r="N68" s="1" t="s">
        <v>1086</v>
      </c>
      <c r="O68" s="1" t="s">
        <v>1087</v>
      </c>
      <c r="P68" s="1" t="s">
        <v>1088</v>
      </c>
      <c r="Q68" s="1" t="s">
        <v>1089</v>
      </c>
      <c r="R68" s="1" t="s">
        <v>1293</v>
      </c>
      <c r="S68" s="1" t="s">
        <v>72</v>
      </c>
      <c r="T68" s="1" t="s">
        <v>34</v>
      </c>
      <c r="U68" s="1" t="s">
        <v>1091</v>
      </c>
    </row>
    <row r="69" s="1" customFormat="1" spans="1:21">
      <c r="A69" s="1" t="s">
        <v>381</v>
      </c>
      <c r="B69" s="1" t="s">
        <v>80</v>
      </c>
      <c r="C69" s="1" t="s">
        <v>1294</v>
      </c>
      <c r="D69" s="1" t="s">
        <v>1295</v>
      </c>
      <c r="E69" s="1" t="s">
        <v>384</v>
      </c>
      <c r="F69" s="1" t="s">
        <v>80</v>
      </c>
      <c r="G69" s="1" t="s">
        <v>225</v>
      </c>
      <c r="H69" s="1" t="s">
        <v>1083</v>
      </c>
      <c r="I69" s="1" t="s">
        <v>1113</v>
      </c>
      <c r="J69" s="1" t="s">
        <v>1085</v>
      </c>
      <c r="K69" s="1" t="s">
        <v>1113</v>
      </c>
      <c r="L69" s="1" t="s">
        <v>1113</v>
      </c>
      <c r="M69" s="1" t="s">
        <v>1086</v>
      </c>
      <c r="N69" s="1" t="s">
        <v>1086</v>
      </c>
      <c r="O69" s="1" t="s">
        <v>1087</v>
      </c>
      <c r="P69" s="1" t="s">
        <v>1088</v>
      </c>
      <c r="Q69" s="1" t="s">
        <v>1089</v>
      </c>
      <c r="R69" s="1" t="s">
        <v>1296</v>
      </c>
      <c r="S69" s="1" t="s">
        <v>72</v>
      </c>
      <c r="T69" s="1" t="s">
        <v>34</v>
      </c>
      <c r="U69" s="1" t="s">
        <v>1091</v>
      </c>
    </row>
    <row r="70" s="1" customFormat="1" spans="1:21">
      <c r="A70" s="1" t="s">
        <v>409</v>
      </c>
      <c r="B70" s="1" t="s">
        <v>80</v>
      </c>
      <c r="C70" s="1" t="s">
        <v>1297</v>
      </c>
      <c r="D70" s="1" t="s">
        <v>1298</v>
      </c>
      <c r="E70" s="1" t="s">
        <v>412</v>
      </c>
      <c r="F70" s="1" t="s">
        <v>80</v>
      </c>
      <c r="G70" s="1" t="s">
        <v>225</v>
      </c>
      <c r="H70" s="1" t="s">
        <v>1083</v>
      </c>
      <c r="I70" s="1" t="s">
        <v>1299</v>
      </c>
      <c r="J70" s="1" t="s">
        <v>1085</v>
      </c>
      <c r="K70" s="1" t="s">
        <v>1299</v>
      </c>
      <c r="L70" s="1" t="s">
        <v>1299</v>
      </c>
      <c r="M70" s="1" t="s">
        <v>1086</v>
      </c>
      <c r="N70" s="1" t="s">
        <v>1086</v>
      </c>
      <c r="O70" s="1" t="s">
        <v>1087</v>
      </c>
      <c r="P70" s="1" t="s">
        <v>1088</v>
      </c>
      <c r="Q70" s="1" t="s">
        <v>1089</v>
      </c>
      <c r="R70" s="1" t="s">
        <v>1300</v>
      </c>
      <c r="S70" s="1" t="s">
        <v>72</v>
      </c>
      <c r="T70" s="1" t="s">
        <v>34</v>
      </c>
      <c r="U70" s="1" t="s">
        <v>1091</v>
      </c>
    </row>
    <row r="71" s="1" customFormat="1" spans="1:21">
      <c r="A71" s="1" t="s">
        <v>420</v>
      </c>
      <c r="B71" s="1" t="s">
        <v>80</v>
      </c>
      <c r="C71" s="1" t="s">
        <v>1301</v>
      </c>
      <c r="D71" s="1" t="s">
        <v>1302</v>
      </c>
      <c r="E71" s="1" t="s">
        <v>423</v>
      </c>
      <c r="F71" s="1" t="s">
        <v>80</v>
      </c>
      <c r="G71" s="1" t="s">
        <v>225</v>
      </c>
      <c r="H71" s="1" t="s">
        <v>1083</v>
      </c>
      <c r="I71" s="1" t="s">
        <v>1093</v>
      </c>
      <c r="J71" s="1" t="s">
        <v>1085</v>
      </c>
      <c r="K71" s="1" t="s">
        <v>1093</v>
      </c>
      <c r="L71" s="1" t="s">
        <v>1093</v>
      </c>
      <c r="M71" s="1" t="s">
        <v>1086</v>
      </c>
      <c r="N71" s="1" t="s">
        <v>1086</v>
      </c>
      <c r="O71" s="1" t="s">
        <v>1087</v>
      </c>
      <c r="P71" s="1" t="s">
        <v>1088</v>
      </c>
      <c r="Q71" s="1" t="s">
        <v>1089</v>
      </c>
      <c r="R71" s="1" t="s">
        <v>1303</v>
      </c>
      <c r="S71" s="1" t="s">
        <v>72</v>
      </c>
      <c r="T71" s="1" t="s">
        <v>34</v>
      </c>
      <c r="U71" s="1" t="s">
        <v>1091</v>
      </c>
    </row>
    <row r="72" s="1" customFormat="1" spans="1:21">
      <c r="A72" s="1" t="s">
        <v>327</v>
      </c>
      <c r="B72" s="1" t="s">
        <v>80</v>
      </c>
      <c r="C72" s="1" t="s">
        <v>1304</v>
      </c>
      <c r="D72" s="1" t="s">
        <v>329</v>
      </c>
      <c r="E72" s="1" t="s">
        <v>330</v>
      </c>
      <c r="F72" s="1" t="s">
        <v>80</v>
      </c>
      <c r="G72" s="1" t="s">
        <v>225</v>
      </c>
      <c r="H72" s="1" t="s">
        <v>1083</v>
      </c>
      <c r="I72" s="1" t="s">
        <v>1125</v>
      </c>
      <c r="J72" s="1" t="s">
        <v>1085</v>
      </c>
      <c r="K72" s="1" t="s">
        <v>1125</v>
      </c>
      <c r="L72" s="1" t="s">
        <v>1125</v>
      </c>
      <c r="M72" s="1" t="s">
        <v>1086</v>
      </c>
      <c r="N72" s="1" t="s">
        <v>1086</v>
      </c>
      <c r="O72" s="1" t="s">
        <v>1087</v>
      </c>
      <c r="P72" s="1" t="s">
        <v>1088</v>
      </c>
      <c r="Q72" s="1" t="s">
        <v>1089</v>
      </c>
      <c r="R72" s="1" t="s">
        <v>1305</v>
      </c>
      <c r="S72" s="1" t="s">
        <v>72</v>
      </c>
      <c r="T72" s="1" t="s">
        <v>34</v>
      </c>
      <c r="U72" s="1" t="s">
        <v>1091</v>
      </c>
    </row>
    <row r="73" s="1" customFormat="1" spans="1:21">
      <c r="A73" s="1" t="s">
        <v>303</v>
      </c>
      <c r="B73" s="1" t="s">
        <v>80</v>
      </c>
      <c r="C73" s="1" t="s">
        <v>1306</v>
      </c>
      <c r="D73" s="1" t="s">
        <v>305</v>
      </c>
      <c r="E73" s="1" t="s">
        <v>306</v>
      </c>
      <c r="F73" s="1" t="s">
        <v>80</v>
      </c>
      <c r="G73" s="1" t="s">
        <v>225</v>
      </c>
      <c r="H73" s="1" t="s">
        <v>1083</v>
      </c>
      <c r="I73" s="1" t="s">
        <v>1307</v>
      </c>
      <c r="J73" s="1" t="s">
        <v>1085</v>
      </c>
      <c r="K73" s="1" t="s">
        <v>1307</v>
      </c>
      <c r="L73" s="1" t="s">
        <v>1307</v>
      </c>
      <c r="M73" s="1" t="s">
        <v>1086</v>
      </c>
      <c r="N73" s="1" t="s">
        <v>1086</v>
      </c>
      <c r="O73" s="1" t="s">
        <v>1087</v>
      </c>
      <c r="P73" s="1" t="s">
        <v>1088</v>
      </c>
      <c r="Q73" s="1" t="s">
        <v>1089</v>
      </c>
      <c r="R73" s="1" t="s">
        <v>1308</v>
      </c>
      <c r="S73" s="1" t="s">
        <v>72</v>
      </c>
      <c r="T73" s="1" t="s">
        <v>34</v>
      </c>
      <c r="U73" s="1" t="s">
        <v>1091</v>
      </c>
    </row>
    <row r="74" s="1" customFormat="1" spans="1:21">
      <c r="A74" s="1" t="s">
        <v>230</v>
      </c>
      <c r="B74" s="1" t="s">
        <v>80</v>
      </c>
      <c r="C74" s="1" t="s">
        <v>1309</v>
      </c>
      <c r="D74" s="1" t="s">
        <v>1106</v>
      </c>
      <c r="E74" s="1" t="s">
        <v>231</v>
      </c>
      <c r="F74" s="1" t="s">
        <v>80</v>
      </c>
      <c r="G74" s="1" t="s">
        <v>225</v>
      </c>
      <c r="H74" s="1" t="s">
        <v>1083</v>
      </c>
      <c r="I74" s="1" t="s">
        <v>1310</v>
      </c>
      <c r="J74" s="1" t="s">
        <v>1085</v>
      </c>
      <c r="K74" s="1" t="s">
        <v>1310</v>
      </c>
      <c r="L74" s="1" t="s">
        <v>1310</v>
      </c>
      <c r="M74" s="1" t="s">
        <v>1086</v>
      </c>
      <c r="N74" s="1" t="s">
        <v>1086</v>
      </c>
      <c r="O74" s="1" t="s">
        <v>1087</v>
      </c>
      <c r="P74" s="1" t="s">
        <v>1088</v>
      </c>
      <c r="Q74" s="1" t="s">
        <v>1089</v>
      </c>
      <c r="R74" s="1" t="s">
        <v>1311</v>
      </c>
      <c r="S74" s="1" t="s">
        <v>72</v>
      </c>
      <c r="T74" s="1" t="s">
        <v>34</v>
      </c>
      <c r="U74" s="1" t="s">
        <v>1091</v>
      </c>
    </row>
    <row r="75" s="1" customFormat="1" spans="1:21">
      <c r="A75" s="1" t="s">
        <v>315</v>
      </c>
      <c r="B75" s="1" t="s">
        <v>80</v>
      </c>
      <c r="C75" s="1" t="s">
        <v>1312</v>
      </c>
      <c r="D75" s="1" t="s">
        <v>1313</v>
      </c>
      <c r="E75" s="1" t="s">
        <v>318</v>
      </c>
      <c r="F75" s="1" t="s">
        <v>80</v>
      </c>
      <c r="G75" s="1" t="s">
        <v>225</v>
      </c>
      <c r="H75" s="1" t="s">
        <v>1083</v>
      </c>
      <c r="I75" s="1" t="s">
        <v>1292</v>
      </c>
      <c r="J75" s="1" t="s">
        <v>1085</v>
      </c>
      <c r="K75" s="1" t="s">
        <v>1292</v>
      </c>
      <c r="L75" s="1" t="s">
        <v>1292</v>
      </c>
      <c r="M75" s="1" t="s">
        <v>1086</v>
      </c>
      <c r="N75" s="1" t="s">
        <v>1086</v>
      </c>
      <c r="O75" s="1" t="s">
        <v>1087</v>
      </c>
      <c r="P75" s="1" t="s">
        <v>1088</v>
      </c>
      <c r="Q75" s="1" t="s">
        <v>1089</v>
      </c>
      <c r="R75" s="1" t="s">
        <v>1314</v>
      </c>
      <c r="S75" s="1" t="s">
        <v>72</v>
      </c>
      <c r="T75" s="1" t="s">
        <v>34</v>
      </c>
      <c r="U75" s="1" t="s">
        <v>1091</v>
      </c>
    </row>
    <row r="76" s="1" customFormat="1" spans="1:21">
      <c r="A76" s="1" t="s">
        <v>272</v>
      </c>
      <c r="B76" s="1" t="s">
        <v>80</v>
      </c>
      <c r="C76" s="1" t="s">
        <v>1315</v>
      </c>
      <c r="D76" s="1" t="s">
        <v>274</v>
      </c>
      <c r="E76" s="1" t="s">
        <v>275</v>
      </c>
      <c r="F76" s="1" t="s">
        <v>80</v>
      </c>
      <c r="G76" s="1" t="s">
        <v>225</v>
      </c>
      <c r="H76" s="1" t="s">
        <v>1083</v>
      </c>
      <c r="I76" s="1" t="s">
        <v>1316</v>
      </c>
      <c r="J76" s="1" t="s">
        <v>1085</v>
      </c>
      <c r="K76" s="1" t="s">
        <v>1316</v>
      </c>
      <c r="L76" s="1" t="s">
        <v>1316</v>
      </c>
      <c r="M76" s="1" t="s">
        <v>1086</v>
      </c>
      <c r="N76" s="1" t="s">
        <v>1086</v>
      </c>
      <c r="O76" s="1" t="s">
        <v>1087</v>
      </c>
      <c r="P76" s="1" t="s">
        <v>1088</v>
      </c>
      <c r="Q76" s="1" t="s">
        <v>1089</v>
      </c>
      <c r="R76" s="1" t="s">
        <v>1317</v>
      </c>
      <c r="S76" s="1" t="s">
        <v>72</v>
      </c>
      <c r="T76" s="1" t="s">
        <v>34</v>
      </c>
      <c r="U76" s="1" t="s">
        <v>1091</v>
      </c>
    </row>
    <row r="77" s="1" customFormat="1" spans="1:21">
      <c r="A77" s="1" t="s">
        <v>342</v>
      </c>
      <c r="B77" s="1" t="s">
        <v>80</v>
      </c>
      <c r="C77" s="1" t="s">
        <v>1318</v>
      </c>
      <c r="D77" s="1" t="s">
        <v>344</v>
      </c>
      <c r="E77" s="1" t="s">
        <v>345</v>
      </c>
      <c r="F77" s="1" t="s">
        <v>80</v>
      </c>
      <c r="G77" s="1" t="s">
        <v>225</v>
      </c>
      <c r="H77" s="1" t="s">
        <v>1083</v>
      </c>
      <c r="I77" s="1" t="s">
        <v>1319</v>
      </c>
      <c r="J77" s="1" t="s">
        <v>1085</v>
      </c>
      <c r="K77" s="1" t="s">
        <v>1319</v>
      </c>
      <c r="L77" s="1" t="s">
        <v>1319</v>
      </c>
      <c r="M77" s="1" t="s">
        <v>1086</v>
      </c>
      <c r="N77" s="1" t="s">
        <v>1086</v>
      </c>
      <c r="O77" s="1" t="s">
        <v>1087</v>
      </c>
      <c r="P77" s="1" t="s">
        <v>1088</v>
      </c>
      <c r="Q77" s="1" t="s">
        <v>1089</v>
      </c>
      <c r="R77" s="1" t="s">
        <v>1320</v>
      </c>
      <c r="S77" s="1" t="s">
        <v>72</v>
      </c>
      <c r="T77" s="1" t="s">
        <v>34</v>
      </c>
      <c r="U77" s="1" t="s">
        <v>1091</v>
      </c>
    </row>
    <row r="78" s="1" customFormat="1" spans="1:21">
      <c r="A78" s="1" t="s">
        <v>374</v>
      </c>
      <c r="B78" s="1" t="s">
        <v>80</v>
      </c>
      <c r="C78" s="1" t="s">
        <v>1321</v>
      </c>
      <c r="D78" s="1" t="s">
        <v>376</v>
      </c>
      <c r="E78" s="1" t="s">
        <v>377</v>
      </c>
      <c r="F78" s="1" t="s">
        <v>80</v>
      </c>
      <c r="G78" s="1" t="s">
        <v>225</v>
      </c>
      <c r="H78" s="1" t="s">
        <v>1083</v>
      </c>
      <c r="I78" s="1" t="s">
        <v>1322</v>
      </c>
      <c r="J78" s="1" t="s">
        <v>1085</v>
      </c>
      <c r="K78" s="1" t="s">
        <v>1322</v>
      </c>
      <c r="L78" s="1" t="s">
        <v>1322</v>
      </c>
      <c r="M78" s="1" t="s">
        <v>1086</v>
      </c>
      <c r="N78" s="1" t="s">
        <v>1086</v>
      </c>
      <c r="O78" s="1" t="s">
        <v>1087</v>
      </c>
      <c r="P78" s="1" t="s">
        <v>1088</v>
      </c>
      <c r="Q78" s="1" t="s">
        <v>1089</v>
      </c>
      <c r="R78" s="1" t="s">
        <v>1323</v>
      </c>
      <c r="S78" s="1" t="s">
        <v>72</v>
      </c>
      <c r="T78" s="1" t="s">
        <v>34</v>
      </c>
      <c r="U78" s="1" t="s">
        <v>1091</v>
      </c>
    </row>
    <row r="79" s="1" customFormat="1" spans="1:21">
      <c r="A79" s="1" t="s">
        <v>545</v>
      </c>
      <c r="B79" s="1" t="s">
        <v>80</v>
      </c>
      <c r="C79" s="1" t="s">
        <v>1324</v>
      </c>
      <c r="D79" s="1" t="s">
        <v>547</v>
      </c>
      <c r="E79" s="1" t="s">
        <v>548</v>
      </c>
      <c r="F79" s="1" t="s">
        <v>80</v>
      </c>
      <c r="G79" s="1" t="s">
        <v>225</v>
      </c>
      <c r="H79" s="1" t="s">
        <v>1083</v>
      </c>
      <c r="I79" s="1" t="s">
        <v>1325</v>
      </c>
      <c r="J79" s="1" t="s">
        <v>1085</v>
      </c>
      <c r="K79" s="1" t="s">
        <v>1325</v>
      </c>
      <c r="L79" s="1" t="s">
        <v>1325</v>
      </c>
      <c r="M79" s="1" t="s">
        <v>1086</v>
      </c>
      <c r="N79" s="1" t="s">
        <v>1086</v>
      </c>
      <c r="O79" s="1" t="s">
        <v>1087</v>
      </c>
      <c r="P79" s="1" t="s">
        <v>1088</v>
      </c>
      <c r="Q79" s="1" t="s">
        <v>1089</v>
      </c>
      <c r="R79" s="1" t="s">
        <v>1326</v>
      </c>
      <c r="S79" s="1" t="s">
        <v>72</v>
      </c>
      <c r="T79" s="1" t="s">
        <v>34</v>
      </c>
      <c r="U79" s="1" t="s">
        <v>1091</v>
      </c>
    </row>
    <row r="80" s="1" customFormat="1" spans="1:21">
      <c r="A80" s="1" t="s">
        <v>415</v>
      </c>
      <c r="B80" s="1" t="s">
        <v>80</v>
      </c>
      <c r="C80" s="1" t="s">
        <v>1327</v>
      </c>
      <c r="D80" s="1" t="s">
        <v>1242</v>
      </c>
      <c r="E80" s="1" t="s">
        <v>418</v>
      </c>
      <c r="F80" s="1" t="s">
        <v>80</v>
      </c>
      <c r="G80" s="1" t="s">
        <v>225</v>
      </c>
      <c r="H80" s="1" t="s">
        <v>1083</v>
      </c>
      <c r="I80" s="1" t="s">
        <v>1159</v>
      </c>
      <c r="J80" s="1" t="s">
        <v>1085</v>
      </c>
      <c r="K80" s="1" t="s">
        <v>1159</v>
      </c>
      <c r="L80" s="1" t="s">
        <v>1159</v>
      </c>
      <c r="M80" s="1" t="s">
        <v>1086</v>
      </c>
      <c r="N80" s="1" t="s">
        <v>1086</v>
      </c>
      <c r="O80" s="1" t="s">
        <v>1087</v>
      </c>
      <c r="P80" s="1" t="s">
        <v>1088</v>
      </c>
      <c r="Q80" s="1" t="s">
        <v>1089</v>
      </c>
      <c r="R80" s="1" t="s">
        <v>1328</v>
      </c>
      <c r="S80" s="1" t="s">
        <v>72</v>
      </c>
      <c r="T80" s="1" t="s">
        <v>34</v>
      </c>
      <c r="U80" s="1" t="s">
        <v>1091</v>
      </c>
    </row>
    <row r="81" s="1" customFormat="1" spans="1:21">
      <c r="A81" s="1" t="s">
        <v>508</v>
      </c>
      <c r="B81" s="1" t="s">
        <v>80</v>
      </c>
      <c r="C81" s="1" t="s">
        <v>1329</v>
      </c>
      <c r="D81" s="1" t="s">
        <v>1330</v>
      </c>
      <c r="E81" s="1" t="s">
        <v>511</v>
      </c>
      <c r="F81" s="1" t="s">
        <v>80</v>
      </c>
      <c r="G81" s="1" t="s">
        <v>225</v>
      </c>
      <c r="H81" s="1" t="s">
        <v>1083</v>
      </c>
      <c r="I81" s="1" t="s">
        <v>1331</v>
      </c>
      <c r="J81" s="1" t="s">
        <v>1085</v>
      </c>
      <c r="K81" s="1" t="s">
        <v>1331</v>
      </c>
      <c r="L81" s="1" t="s">
        <v>1331</v>
      </c>
      <c r="M81" s="1" t="s">
        <v>1086</v>
      </c>
      <c r="N81" s="1" t="s">
        <v>1086</v>
      </c>
      <c r="O81" s="1" t="s">
        <v>1087</v>
      </c>
      <c r="P81" s="1" t="s">
        <v>1088</v>
      </c>
      <c r="Q81" s="1" t="s">
        <v>1089</v>
      </c>
      <c r="R81" s="1" t="s">
        <v>1332</v>
      </c>
      <c r="S81" s="1" t="s">
        <v>72</v>
      </c>
      <c r="T81" s="1" t="s">
        <v>34</v>
      </c>
      <c r="U81" s="1" t="s">
        <v>1091</v>
      </c>
    </row>
    <row r="82" s="1" customFormat="1" spans="1:21">
      <c r="A82" s="1" t="s">
        <v>242</v>
      </c>
      <c r="B82" s="1" t="s">
        <v>80</v>
      </c>
      <c r="C82" s="1" t="s">
        <v>1333</v>
      </c>
      <c r="D82" s="1" t="s">
        <v>1334</v>
      </c>
      <c r="E82" s="1" t="s">
        <v>245</v>
      </c>
      <c r="F82" s="1" t="s">
        <v>80</v>
      </c>
      <c r="G82" s="1" t="s">
        <v>225</v>
      </c>
      <c r="H82" s="1" t="s">
        <v>1083</v>
      </c>
      <c r="I82" s="1" t="s">
        <v>1335</v>
      </c>
      <c r="J82" s="1" t="s">
        <v>1085</v>
      </c>
      <c r="K82" s="1" t="s">
        <v>1335</v>
      </c>
      <c r="L82" s="1" t="s">
        <v>1335</v>
      </c>
      <c r="M82" s="1" t="s">
        <v>1086</v>
      </c>
      <c r="N82" s="1" t="s">
        <v>1086</v>
      </c>
      <c r="O82" s="1" t="s">
        <v>1087</v>
      </c>
      <c r="P82" s="1" t="s">
        <v>1088</v>
      </c>
      <c r="Q82" s="1" t="s">
        <v>1089</v>
      </c>
      <c r="R82" s="1" t="s">
        <v>1336</v>
      </c>
      <c r="S82" s="1" t="s">
        <v>72</v>
      </c>
      <c r="T82" s="1" t="s">
        <v>34</v>
      </c>
      <c r="U82" s="1" t="s">
        <v>1091</v>
      </c>
    </row>
    <row r="83" s="1" customFormat="1" spans="1:21">
      <c r="A83" s="1" t="s">
        <v>731</v>
      </c>
      <c r="B83" s="1" t="s">
        <v>80</v>
      </c>
      <c r="C83" s="1" t="s">
        <v>1337</v>
      </c>
      <c r="D83" s="1" t="s">
        <v>733</v>
      </c>
      <c r="E83" s="1" t="s">
        <v>734</v>
      </c>
      <c r="F83" s="1" t="s">
        <v>225</v>
      </c>
      <c r="G83" s="1" t="s">
        <v>555</v>
      </c>
      <c r="H83" s="1" t="s">
        <v>1083</v>
      </c>
      <c r="I83" s="1" t="s">
        <v>1133</v>
      </c>
      <c r="J83" s="1" t="s">
        <v>1085</v>
      </c>
      <c r="K83" s="1" t="s">
        <v>1133</v>
      </c>
      <c r="L83" s="1" t="s">
        <v>1133</v>
      </c>
      <c r="M83" s="1" t="s">
        <v>1086</v>
      </c>
      <c r="N83" s="1" t="s">
        <v>1086</v>
      </c>
      <c r="O83" s="1" t="s">
        <v>1087</v>
      </c>
      <c r="P83" s="1" t="s">
        <v>1088</v>
      </c>
      <c r="Q83" s="1" t="s">
        <v>1089</v>
      </c>
      <c r="R83" s="1" t="s">
        <v>1338</v>
      </c>
      <c r="S83" s="1" t="s">
        <v>72</v>
      </c>
      <c r="T83" s="1" t="s">
        <v>34</v>
      </c>
      <c r="U83" s="1" t="s">
        <v>1091</v>
      </c>
    </row>
    <row r="84" s="1" customFormat="1" spans="1:21">
      <c r="A84" s="1" t="s">
        <v>481</v>
      </c>
      <c r="B84" s="1" t="s">
        <v>80</v>
      </c>
      <c r="C84" s="1" t="s">
        <v>1339</v>
      </c>
      <c r="D84" s="1" t="s">
        <v>483</v>
      </c>
      <c r="E84" s="1" t="s">
        <v>484</v>
      </c>
      <c r="F84" s="1" t="s">
        <v>80</v>
      </c>
      <c r="G84" s="1" t="s">
        <v>225</v>
      </c>
      <c r="H84" s="1" t="s">
        <v>1083</v>
      </c>
      <c r="I84" s="1" t="s">
        <v>1299</v>
      </c>
      <c r="J84" s="1" t="s">
        <v>1085</v>
      </c>
      <c r="K84" s="1" t="s">
        <v>1299</v>
      </c>
      <c r="L84" s="1" t="s">
        <v>1299</v>
      </c>
      <c r="M84" s="1" t="s">
        <v>1086</v>
      </c>
      <c r="N84" s="1" t="s">
        <v>1086</v>
      </c>
      <c r="O84" s="1" t="s">
        <v>1087</v>
      </c>
      <c r="P84" s="1" t="s">
        <v>1088</v>
      </c>
      <c r="Q84" s="1" t="s">
        <v>1089</v>
      </c>
      <c r="R84" s="1" t="s">
        <v>1340</v>
      </c>
      <c r="S84" s="1" t="s">
        <v>72</v>
      </c>
      <c r="T84" s="1" t="s">
        <v>34</v>
      </c>
      <c r="U84" s="1" t="s">
        <v>1091</v>
      </c>
    </row>
    <row r="85" s="1" customFormat="1" spans="1:21">
      <c r="A85" s="1" t="s">
        <v>290</v>
      </c>
      <c r="B85" s="1" t="s">
        <v>80</v>
      </c>
      <c r="C85" s="1" t="s">
        <v>1341</v>
      </c>
      <c r="D85" s="1" t="s">
        <v>292</v>
      </c>
      <c r="E85" s="1" t="s">
        <v>293</v>
      </c>
      <c r="F85" s="1" t="s">
        <v>80</v>
      </c>
      <c r="G85" s="1" t="s">
        <v>225</v>
      </c>
      <c r="H85" s="1" t="s">
        <v>1083</v>
      </c>
      <c r="I85" s="1" t="s">
        <v>1342</v>
      </c>
      <c r="J85" s="1" t="s">
        <v>1085</v>
      </c>
      <c r="K85" s="1" t="s">
        <v>1342</v>
      </c>
      <c r="L85" s="1" t="s">
        <v>1342</v>
      </c>
      <c r="M85" s="1" t="s">
        <v>1086</v>
      </c>
      <c r="N85" s="1" t="s">
        <v>1086</v>
      </c>
      <c r="O85" s="1" t="s">
        <v>1087</v>
      </c>
      <c r="P85" s="1" t="s">
        <v>1088</v>
      </c>
      <c r="Q85" s="1" t="s">
        <v>1089</v>
      </c>
      <c r="R85" s="1" t="s">
        <v>1343</v>
      </c>
      <c r="S85" s="1" t="s">
        <v>72</v>
      </c>
      <c r="T85" s="1" t="s">
        <v>34</v>
      </c>
      <c r="U85" s="1" t="s">
        <v>1091</v>
      </c>
    </row>
    <row r="86" s="1" customFormat="1" spans="1:21">
      <c r="A86" s="1" t="s">
        <v>470</v>
      </c>
      <c r="B86" s="1" t="s">
        <v>80</v>
      </c>
      <c r="C86" s="1" t="s">
        <v>1344</v>
      </c>
      <c r="D86" s="1" t="s">
        <v>472</v>
      </c>
      <c r="E86" s="1" t="s">
        <v>473</v>
      </c>
      <c r="F86" s="1" t="s">
        <v>80</v>
      </c>
      <c r="G86" s="1" t="s">
        <v>225</v>
      </c>
      <c r="H86" s="1" t="s">
        <v>1083</v>
      </c>
      <c r="I86" s="1" t="s">
        <v>1345</v>
      </c>
      <c r="J86" s="1" t="s">
        <v>1085</v>
      </c>
      <c r="K86" s="1" t="s">
        <v>1345</v>
      </c>
      <c r="L86" s="1" t="s">
        <v>1345</v>
      </c>
      <c r="M86" s="1" t="s">
        <v>1086</v>
      </c>
      <c r="N86" s="1" t="s">
        <v>1086</v>
      </c>
      <c r="O86" s="1" t="s">
        <v>1087</v>
      </c>
      <c r="P86" s="1" t="s">
        <v>1088</v>
      </c>
      <c r="Q86" s="1" t="s">
        <v>1089</v>
      </c>
      <c r="R86" s="1" t="s">
        <v>1346</v>
      </c>
      <c r="S86" s="1" t="s">
        <v>72</v>
      </c>
      <c r="T86" s="1" t="s">
        <v>34</v>
      </c>
      <c r="U86" s="1" t="s">
        <v>1091</v>
      </c>
    </row>
    <row r="87" s="1" customFormat="1" spans="1:21">
      <c r="A87" s="1" t="s">
        <v>297</v>
      </c>
      <c r="B87" s="1" t="s">
        <v>80</v>
      </c>
      <c r="C87" s="1" t="s">
        <v>1347</v>
      </c>
      <c r="D87" s="1" t="s">
        <v>299</v>
      </c>
      <c r="E87" s="1" t="s">
        <v>300</v>
      </c>
      <c r="F87" s="1" t="s">
        <v>80</v>
      </c>
      <c r="G87" s="1" t="s">
        <v>225</v>
      </c>
      <c r="H87" s="1" t="s">
        <v>1083</v>
      </c>
      <c r="I87" s="1" t="s">
        <v>1288</v>
      </c>
      <c r="J87" s="1" t="s">
        <v>1085</v>
      </c>
      <c r="K87" s="1" t="s">
        <v>1288</v>
      </c>
      <c r="L87" s="1" t="s">
        <v>1288</v>
      </c>
      <c r="M87" s="1" t="s">
        <v>1086</v>
      </c>
      <c r="N87" s="1" t="s">
        <v>1086</v>
      </c>
      <c r="O87" s="1" t="s">
        <v>1087</v>
      </c>
      <c r="P87" s="1" t="s">
        <v>1088</v>
      </c>
      <c r="Q87" s="1" t="s">
        <v>1089</v>
      </c>
      <c r="R87" s="1" t="s">
        <v>1348</v>
      </c>
      <c r="S87" s="1" t="s">
        <v>72</v>
      </c>
      <c r="T87" s="1" t="s">
        <v>34</v>
      </c>
      <c r="U87" s="1" t="s">
        <v>1091</v>
      </c>
    </row>
    <row r="88" s="1" customFormat="1" spans="1:21">
      <c r="A88" s="1" t="s">
        <v>283</v>
      </c>
      <c r="B88" s="1" t="s">
        <v>80</v>
      </c>
      <c r="C88" s="1" t="s">
        <v>1349</v>
      </c>
      <c r="D88" s="1" t="s">
        <v>285</v>
      </c>
      <c r="E88" s="1" t="s">
        <v>286</v>
      </c>
      <c r="F88" s="1" t="s">
        <v>80</v>
      </c>
      <c r="G88" s="1" t="s">
        <v>225</v>
      </c>
      <c r="H88" s="1" t="s">
        <v>1083</v>
      </c>
      <c r="I88" s="1" t="s">
        <v>1350</v>
      </c>
      <c r="J88" s="1" t="s">
        <v>1085</v>
      </c>
      <c r="K88" s="1" t="s">
        <v>1350</v>
      </c>
      <c r="L88" s="1" t="s">
        <v>1350</v>
      </c>
      <c r="M88" s="1" t="s">
        <v>1086</v>
      </c>
      <c r="N88" s="1" t="s">
        <v>1086</v>
      </c>
      <c r="O88" s="1" t="s">
        <v>1087</v>
      </c>
      <c r="P88" s="1" t="s">
        <v>1088</v>
      </c>
      <c r="Q88" s="1" t="s">
        <v>1089</v>
      </c>
      <c r="R88" s="1" t="s">
        <v>1351</v>
      </c>
      <c r="S88" s="1" t="s">
        <v>72</v>
      </c>
      <c r="T88" s="1" t="s">
        <v>34</v>
      </c>
      <c r="U88" s="1" t="s">
        <v>1091</v>
      </c>
    </row>
    <row r="89" s="1" customFormat="1" spans="1:21">
      <c r="A89" s="1" t="s">
        <v>256</v>
      </c>
      <c r="B89" s="1" t="s">
        <v>80</v>
      </c>
      <c r="C89" s="1" t="s">
        <v>1352</v>
      </c>
      <c r="D89" s="1" t="s">
        <v>1353</v>
      </c>
      <c r="E89" s="1" t="s">
        <v>259</v>
      </c>
      <c r="F89" s="1" t="s">
        <v>80</v>
      </c>
      <c r="G89" s="1" t="s">
        <v>225</v>
      </c>
      <c r="H89" s="1" t="s">
        <v>1083</v>
      </c>
      <c r="I89" s="1" t="s">
        <v>1354</v>
      </c>
      <c r="J89" s="1" t="s">
        <v>1085</v>
      </c>
      <c r="K89" s="1" t="s">
        <v>1354</v>
      </c>
      <c r="L89" s="1" t="s">
        <v>1354</v>
      </c>
      <c r="M89" s="1" t="s">
        <v>1086</v>
      </c>
      <c r="N89" s="1" t="s">
        <v>1086</v>
      </c>
      <c r="O89" s="1" t="s">
        <v>1087</v>
      </c>
      <c r="P89" s="1" t="s">
        <v>1088</v>
      </c>
      <c r="Q89" s="1" t="s">
        <v>1089</v>
      </c>
      <c r="R89" s="1" t="s">
        <v>1355</v>
      </c>
      <c r="S89" s="1" t="s">
        <v>72</v>
      </c>
      <c r="T89" s="1" t="s">
        <v>34</v>
      </c>
      <c r="U89" s="1" t="s">
        <v>1091</v>
      </c>
    </row>
    <row r="90" s="1" customFormat="1" spans="1:21">
      <c r="A90" s="1" t="s">
        <v>538</v>
      </c>
      <c r="B90" s="1" t="s">
        <v>80</v>
      </c>
      <c r="C90" s="1" t="s">
        <v>1356</v>
      </c>
      <c r="D90" s="1" t="s">
        <v>540</v>
      </c>
      <c r="E90" s="1" t="s">
        <v>541</v>
      </c>
      <c r="F90" s="1" t="s">
        <v>80</v>
      </c>
      <c r="G90" s="1" t="s">
        <v>225</v>
      </c>
      <c r="H90" s="1" t="s">
        <v>1083</v>
      </c>
      <c r="I90" s="1" t="s">
        <v>1357</v>
      </c>
      <c r="J90" s="1" t="s">
        <v>1085</v>
      </c>
      <c r="K90" s="1" t="s">
        <v>1357</v>
      </c>
      <c r="L90" s="1" t="s">
        <v>1357</v>
      </c>
      <c r="M90" s="1" t="s">
        <v>1086</v>
      </c>
      <c r="N90" s="1" t="s">
        <v>1086</v>
      </c>
      <c r="O90" s="1" t="s">
        <v>1087</v>
      </c>
      <c r="P90" s="1" t="s">
        <v>1088</v>
      </c>
      <c r="Q90" s="1" t="s">
        <v>1089</v>
      </c>
      <c r="R90" s="1" t="s">
        <v>1358</v>
      </c>
      <c r="S90" s="1" t="s">
        <v>72</v>
      </c>
      <c r="T90" s="1" t="s">
        <v>34</v>
      </c>
      <c r="U90" s="1" t="s">
        <v>1091</v>
      </c>
    </row>
    <row r="91" s="1" customFormat="1" spans="1:21">
      <c r="A91" s="1" t="s">
        <v>447</v>
      </c>
      <c r="B91" s="1" t="s">
        <v>80</v>
      </c>
      <c r="C91" s="1" t="s">
        <v>1359</v>
      </c>
      <c r="D91" s="1" t="s">
        <v>449</v>
      </c>
      <c r="E91" s="1" t="s">
        <v>450</v>
      </c>
      <c r="F91" s="1" t="s">
        <v>80</v>
      </c>
      <c r="G91" s="1" t="s">
        <v>225</v>
      </c>
      <c r="H91" s="1" t="s">
        <v>1083</v>
      </c>
      <c r="I91" s="1" t="s">
        <v>1325</v>
      </c>
      <c r="J91" s="1" t="s">
        <v>1085</v>
      </c>
      <c r="K91" s="1" t="s">
        <v>1325</v>
      </c>
      <c r="L91" s="1" t="s">
        <v>1325</v>
      </c>
      <c r="M91" s="1" t="s">
        <v>1086</v>
      </c>
      <c r="N91" s="1" t="s">
        <v>1086</v>
      </c>
      <c r="O91" s="1" t="s">
        <v>1087</v>
      </c>
      <c r="P91" s="1" t="s">
        <v>1088</v>
      </c>
      <c r="Q91" s="1" t="s">
        <v>1089</v>
      </c>
      <c r="R91" s="1" t="s">
        <v>1360</v>
      </c>
      <c r="S91" s="1" t="s">
        <v>72</v>
      </c>
      <c r="T91" s="1" t="s">
        <v>34</v>
      </c>
      <c r="U91" s="1" t="s">
        <v>1091</v>
      </c>
    </row>
    <row r="92" s="1" customFormat="1" spans="1:21">
      <c r="A92" s="1" t="s">
        <v>365</v>
      </c>
      <c r="B92" s="1" t="s">
        <v>80</v>
      </c>
      <c r="C92" s="1" t="s">
        <v>1361</v>
      </c>
      <c r="D92" s="1" t="s">
        <v>1362</v>
      </c>
      <c r="E92" s="1" t="s">
        <v>368</v>
      </c>
      <c r="F92" s="1" t="s">
        <v>80</v>
      </c>
      <c r="G92" s="1" t="s">
        <v>225</v>
      </c>
      <c r="H92" s="1" t="s">
        <v>1083</v>
      </c>
      <c r="I92" s="1" t="s">
        <v>1125</v>
      </c>
      <c r="J92" s="1" t="s">
        <v>1085</v>
      </c>
      <c r="K92" s="1" t="s">
        <v>1125</v>
      </c>
      <c r="L92" s="1" t="s">
        <v>1125</v>
      </c>
      <c r="M92" s="1" t="s">
        <v>1086</v>
      </c>
      <c r="N92" s="1" t="s">
        <v>1086</v>
      </c>
      <c r="O92" s="1" t="s">
        <v>1087</v>
      </c>
      <c r="P92" s="1" t="s">
        <v>1088</v>
      </c>
      <c r="Q92" s="1" t="s">
        <v>1089</v>
      </c>
      <c r="R92" s="1" t="s">
        <v>1363</v>
      </c>
      <c r="S92" s="1" t="s">
        <v>72</v>
      </c>
      <c r="T92" s="1" t="s">
        <v>34</v>
      </c>
      <c r="U92" s="1" t="s">
        <v>1091</v>
      </c>
    </row>
    <row r="93" s="1" customFormat="1" spans="1:21">
      <c r="A93" s="1" t="s">
        <v>355</v>
      </c>
      <c r="B93" s="1" t="s">
        <v>80</v>
      </c>
      <c r="C93" s="1" t="s">
        <v>1364</v>
      </c>
      <c r="D93" s="1" t="s">
        <v>357</v>
      </c>
      <c r="E93" s="1" t="s">
        <v>358</v>
      </c>
      <c r="F93" s="1" t="s">
        <v>80</v>
      </c>
      <c r="G93" s="1" t="s">
        <v>225</v>
      </c>
      <c r="H93" s="1" t="s">
        <v>1083</v>
      </c>
      <c r="I93" s="1" t="s">
        <v>1335</v>
      </c>
      <c r="J93" s="1" t="s">
        <v>1085</v>
      </c>
      <c r="K93" s="1" t="s">
        <v>1335</v>
      </c>
      <c r="L93" s="1" t="s">
        <v>1335</v>
      </c>
      <c r="M93" s="1" t="s">
        <v>1086</v>
      </c>
      <c r="N93" s="1" t="s">
        <v>1086</v>
      </c>
      <c r="O93" s="1" t="s">
        <v>1087</v>
      </c>
      <c r="P93" s="1" t="s">
        <v>1088</v>
      </c>
      <c r="Q93" s="1" t="s">
        <v>1089</v>
      </c>
      <c r="R93" s="1" t="s">
        <v>1365</v>
      </c>
      <c r="S93" s="1" t="s">
        <v>72</v>
      </c>
      <c r="T93" s="1" t="s">
        <v>34</v>
      </c>
      <c r="U93" s="1" t="s">
        <v>1091</v>
      </c>
    </row>
    <row r="94" s="1" customFormat="1" spans="1:21">
      <c r="A94" s="1" t="s">
        <v>559</v>
      </c>
      <c r="B94" s="1" t="s">
        <v>80</v>
      </c>
      <c r="C94" s="1" t="s">
        <v>1366</v>
      </c>
      <c r="D94" s="1" t="s">
        <v>299</v>
      </c>
      <c r="E94" s="1" t="s">
        <v>300</v>
      </c>
      <c r="F94" s="1" t="s">
        <v>225</v>
      </c>
      <c r="G94" s="1" t="s">
        <v>555</v>
      </c>
      <c r="H94" s="1" t="s">
        <v>1083</v>
      </c>
      <c r="I94" s="1" t="s">
        <v>1288</v>
      </c>
      <c r="J94" s="1" t="s">
        <v>1085</v>
      </c>
      <c r="K94" s="1" t="s">
        <v>1288</v>
      </c>
      <c r="L94" s="1" t="s">
        <v>1288</v>
      </c>
      <c r="M94" s="1" t="s">
        <v>1086</v>
      </c>
      <c r="N94" s="1" t="s">
        <v>1086</v>
      </c>
      <c r="O94" s="1" t="s">
        <v>1087</v>
      </c>
      <c r="P94" s="1" t="s">
        <v>1088</v>
      </c>
      <c r="Q94" s="1" t="s">
        <v>1089</v>
      </c>
      <c r="R94" s="1" t="s">
        <v>1367</v>
      </c>
      <c r="S94" s="1" t="s">
        <v>72</v>
      </c>
      <c r="T94" s="1" t="s">
        <v>34</v>
      </c>
      <c r="U94" s="1" t="s">
        <v>1091</v>
      </c>
    </row>
    <row r="95" s="1" customFormat="1" spans="1:21">
      <c r="A95" s="1" t="s">
        <v>359</v>
      </c>
      <c r="B95" s="1" t="s">
        <v>80</v>
      </c>
      <c r="C95" s="1" t="s">
        <v>1368</v>
      </c>
      <c r="D95" s="1" t="s">
        <v>1369</v>
      </c>
      <c r="E95" s="1" t="s">
        <v>362</v>
      </c>
      <c r="F95" s="1" t="s">
        <v>80</v>
      </c>
      <c r="G95" s="1" t="s">
        <v>225</v>
      </c>
      <c r="H95" s="1" t="s">
        <v>1083</v>
      </c>
      <c r="I95" s="1" t="s">
        <v>1370</v>
      </c>
      <c r="J95" s="1" t="s">
        <v>1085</v>
      </c>
      <c r="K95" s="1" t="s">
        <v>1370</v>
      </c>
      <c r="L95" s="1" t="s">
        <v>1370</v>
      </c>
      <c r="M95" s="1" t="s">
        <v>1086</v>
      </c>
      <c r="N95" s="1" t="s">
        <v>1086</v>
      </c>
      <c r="O95" s="1" t="s">
        <v>1087</v>
      </c>
      <c r="P95" s="1" t="s">
        <v>1088</v>
      </c>
      <c r="Q95" s="1" t="s">
        <v>1089</v>
      </c>
      <c r="R95" s="1" t="s">
        <v>1371</v>
      </c>
      <c r="S95" s="1" t="s">
        <v>72</v>
      </c>
      <c r="T95" s="1" t="s">
        <v>34</v>
      </c>
      <c r="U95" s="1" t="s">
        <v>1091</v>
      </c>
    </row>
    <row r="96" s="1" customFormat="1" spans="1:21">
      <c r="A96" s="1" t="s">
        <v>560</v>
      </c>
      <c r="B96" s="1" t="s">
        <v>80</v>
      </c>
      <c r="C96" s="1" t="s">
        <v>1372</v>
      </c>
      <c r="D96" s="1" t="s">
        <v>1373</v>
      </c>
      <c r="E96" s="1" t="s">
        <v>563</v>
      </c>
      <c r="F96" s="1" t="s">
        <v>225</v>
      </c>
      <c r="G96" s="1" t="s">
        <v>555</v>
      </c>
      <c r="H96" s="1" t="s">
        <v>1083</v>
      </c>
      <c r="I96" s="1" t="s">
        <v>1374</v>
      </c>
      <c r="J96" s="1" t="s">
        <v>1085</v>
      </c>
      <c r="K96" s="1" t="s">
        <v>1374</v>
      </c>
      <c r="L96" s="1" t="s">
        <v>1374</v>
      </c>
      <c r="M96" s="1" t="s">
        <v>1086</v>
      </c>
      <c r="N96" s="1" t="s">
        <v>1086</v>
      </c>
      <c r="O96" s="1" t="s">
        <v>1087</v>
      </c>
      <c r="P96" s="1" t="s">
        <v>1088</v>
      </c>
      <c r="Q96" s="1" t="s">
        <v>1089</v>
      </c>
      <c r="R96" s="1" t="s">
        <v>1375</v>
      </c>
      <c r="S96" s="1" t="s">
        <v>72</v>
      </c>
      <c r="T96" s="1" t="s">
        <v>34</v>
      </c>
      <c r="U96" s="1" t="s">
        <v>1091</v>
      </c>
    </row>
    <row r="97" s="1" customFormat="1" spans="1:21">
      <c r="A97" s="1" t="s">
        <v>605</v>
      </c>
      <c r="B97" s="1" t="s">
        <v>225</v>
      </c>
      <c r="C97" s="1" t="s">
        <v>1376</v>
      </c>
      <c r="D97" s="1" t="s">
        <v>1136</v>
      </c>
      <c r="E97" s="1" t="s">
        <v>606</v>
      </c>
      <c r="F97" s="1" t="s">
        <v>225</v>
      </c>
      <c r="G97" s="1" t="s">
        <v>555</v>
      </c>
      <c r="H97" s="1" t="s">
        <v>1083</v>
      </c>
      <c r="I97" s="1" t="s">
        <v>1137</v>
      </c>
      <c r="J97" s="1" t="s">
        <v>1085</v>
      </c>
      <c r="K97" s="1" t="s">
        <v>1137</v>
      </c>
      <c r="L97" s="1" t="s">
        <v>1137</v>
      </c>
      <c r="M97" s="1" t="s">
        <v>1086</v>
      </c>
      <c r="N97" s="1" t="s">
        <v>1086</v>
      </c>
      <c r="O97" s="1" t="s">
        <v>1087</v>
      </c>
      <c r="P97" s="1" t="s">
        <v>1088</v>
      </c>
      <c r="Q97" s="1" t="s">
        <v>1089</v>
      </c>
      <c r="R97" s="1" t="s">
        <v>1377</v>
      </c>
      <c r="S97" s="1" t="s">
        <v>72</v>
      </c>
      <c r="T97" s="1" t="s">
        <v>34</v>
      </c>
      <c r="U97" s="1" t="s">
        <v>1091</v>
      </c>
    </row>
    <row r="98" s="1" customFormat="1" spans="1:21">
      <c r="A98" s="1" t="s">
        <v>656</v>
      </c>
      <c r="B98" s="1" t="s">
        <v>225</v>
      </c>
      <c r="C98" s="1" t="s">
        <v>1378</v>
      </c>
      <c r="D98" s="1" t="s">
        <v>1379</v>
      </c>
      <c r="E98" s="1" t="s">
        <v>659</v>
      </c>
      <c r="F98" s="1" t="s">
        <v>225</v>
      </c>
      <c r="G98" s="1" t="s">
        <v>555</v>
      </c>
      <c r="H98" s="1" t="s">
        <v>1083</v>
      </c>
      <c r="I98" s="1" t="s">
        <v>1380</v>
      </c>
      <c r="J98" s="1" t="s">
        <v>1085</v>
      </c>
      <c r="K98" s="1" t="s">
        <v>1380</v>
      </c>
      <c r="L98" s="1" t="s">
        <v>1380</v>
      </c>
      <c r="M98" s="1" t="s">
        <v>1086</v>
      </c>
      <c r="N98" s="1" t="s">
        <v>1086</v>
      </c>
      <c r="O98" s="1" t="s">
        <v>1087</v>
      </c>
      <c r="P98" s="1" t="s">
        <v>1088</v>
      </c>
      <c r="Q98" s="1" t="s">
        <v>1089</v>
      </c>
      <c r="R98" s="1" t="s">
        <v>1381</v>
      </c>
      <c r="S98" s="1" t="s">
        <v>72</v>
      </c>
      <c r="T98" s="1" t="s">
        <v>34</v>
      </c>
      <c r="U98" s="1" t="s">
        <v>1091</v>
      </c>
    </row>
    <row r="99" s="1" customFormat="1" spans="1:21">
      <c r="A99" s="1" t="s">
        <v>841</v>
      </c>
      <c r="B99" s="1" t="s">
        <v>225</v>
      </c>
      <c r="C99" s="1" t="s">
        <v>1382</v>
      </c>
      <c r="D99" s="1" t="s">
        <v>1383</v>
      </c>
      <c r="E99" s="1" t="s">
        <v>844</v>
      </c>
      <c r="F99" s="1" t="s">
        <v>225</v>
      </c>
      <c r="G99" s="1" t="s">
        <v>839</v>
      </c>
      <c r="H99" s="1" t="s">
        <v>1083</v>
      </c>
      <c r="I99" s="1" t="s">
        <v>1384</v>
      </c>
      <c r="J99" s="1" t="s">
        <v>1085</v>
      </c>
      <c r="K99" s="1" t="s">
        <v>1384</v>
      </c>
      <c r="L99" s="1" t="s">
        <v>1384</v>
      </c>
      <c r="M99" s="1" t="s">
        <v>1086</v>
      </c>
      <c r="N99" s="1" t="s">
        <v>1086</v>
      </c>
      <c r="O99" s="1" t="s">
        <v>1087</v>
      </c>
      <c r="P99" s="1" t="s">
        <v>1088</v>
      </c>
      <c r="Q99" s="1" t="s">
        <v>1089</v>
      </c>
      <c r="R99" s="1" t="s">
        <v>1385</v>
      </c>
      <c r="S99" s="1" t="s">
        <v>72</v>
      </c>
      <c r="T99" s="1" t="s">
        <v>34</v>
      </c>
      <c r="U99" s="1" t="s">
        <v>1091</v>
      </c>
    </row>
    <row r="100" s="1" customFormat="1" spans="1:21">
      <c r="A100" s="1" t="s">
        <v>795</v>
      </c>
      <c r="B100" s="1" t="s">
        <v>225</v>
      </c>
      <c r="C100" s="1" t="s">
        <v>1386</v>
      </c>
      <c r="D100" s="1" t="s">
        <v>797</v>
      </c>
      <c r="E100" s="1" t="s">
        <v>798</v>
      </c>
      <c r="F100" s="1" t="s">
        <v>225</v>
      </c>
      <c r="G100" s="1" t="s">
        <v>555</v>
      </c>
      <c r="H100" s="1" t="s">
        <v>1083</v>
      </c>
      <c r="I100" s="1" t="s">
        <v>1387</v>
      </c>
      <c r="J100" s="1" t="s">
        <v>1085</v>
      </c>
      <c r="K100" s="1" t="s">
        <v>1387</v>
      </c>
      <c r="L100" s="1" t="s">
        <v>1387</v>
      </c>
      <c r="M100" s="1" t="s">
        <v>1086</v>
      </c>
      <c r="N100" s="1" t="s">
        <v>1086</v>
      </c>
      <c r="O100" s="1" t="s">
        <v>1087</v>
      </c>
      <c r="P100" s="1" t="s">
        <v>1088</v>
      </c>
      <c r="Q100" s="1" t="s">
        <v>1089</v>
      </c>
      <c r="R100" s="1" t="s">
        <v>1388</v>
      </c>
      <c r="S100" s="1" t="s">
        <v>72</v>
      </c>
      <c r="T100" s="1" t="s">
        <v>34</v>
      </c>
      <c r="U100" s="1" t="s">
        <v>1091</v>
      </c>
    </row>
    <row r="101" s="1" customFormat="1" spans="1:21">
      <c r="A101" s="1" t="s">
        <v>816</v>
      </c>
      <c r="B101" s="1" t="s">
        <v>225</v>
      </c>
      <c r="C101" s="1" t="s">
        <v>1389</v>
      </c>
      <c r="D101" s="1" t="s">
        <v>311</v>
      </c>
      <c r="E101" s="1" t="s">
        <v>550</v>
      </c>
      <c r="F101" s="1" t="s">
        <v>225</v>
      </c>
      <c r="G101" s="1" t="s">
        <v>555</v>
      </c>
      <c r="H101" s="1" t="s">
        <v>1083</v>
      </c>
      <c r="I101" s="1" t="s">
        <v>1186</v>
      </c>
      <c r="J101" s="1" t="s">
        <v>1085</v>
      </c>
      <c r="K101" s="1" t="s">
        <v>1186</v>
      </c>
      <c r="L101" s="1" t="s">
        <v>1186</v>
      </c>
      <c r="M101" s="1" t="s">
        <v>1086</v>
      </c>
      <c r="N101" s="1" t="s">
        <v>1086</v>
      </c>
      <c r="O101" s="1" t="s">
        <v>1087</v>
      </c>
      <c r="P101" s="1" t="s">
        <v>1088</v>
      </c>
      <c r="Q101" s="1" t="s">
        <v>1089</v>
      </c>
      <c r="R101" s="1" t="s">
        <v>1390</v>
      </c>
      <c r="S101" s="1" t="s">
        <v>72</v>
      </c>
      <c r="T101" s="1" t="s">
        <v>34</v>
      </c>
      <c r="U101" s="1" t="s">
        <v>1091</v>
      </c>
    </row>
    <row r="102" s="1" customFormat="1" spans="1:21">
      <c r="A102" s="1" t="s">
        <v>934</v>
      </c>
      <c r="B102" s="1" t="s">
        <v>225</v>
      </c>
      <c r="C102" s="1" t="s">
        <v>1391</v>
      </c>
      <c r="D102" s="1" t="s">
        <v>159</v>
      </c>
      <c r="E102" s="1" t="s">
        <v>935</v>
      </c>
      <c r="F102" s="1" t="s">
        <v>555</v>
      </c>
      <c r="G102" s="1" t="s">
        <v>936</v>
      </c>
      <c r="H102" s="1" t="s">
        <v>1083</v>
      </c>
      <c r="I102" s="1" t="s">
        <v>1392</v>
      </c>
      <c r="J102" s="1" t="s">
        <v>1085</v>
      </c>
      <c r="K102" s="1" t="s">
        <v>1392</v>
      </c>
      <c r="L102" s="1" t="s">
        <v>1392</v>
      </c>
      <c r="M102" s="1" t="s">
        <v>1086</v>
      </c>
      <c r="N102" s="1" t="s">
        <v>1086</v>
      </c>
      <c r="O102" s="1" t="s">
        <v>1087</v>
      </c>
      <c r="P102" s="1" t="s">
        <v>1088</v>
      </c>
      <c r="Q102" s="1" t="s">
        <v>1089</v>
      </c>
      <c r="R102" s="1" t="s">
        <v>1393</v>
      </c>
      <c r="S102" s="1" t="s">
        <v>72</v>
      </c>
      <c r="T102" s="1" t="s">
        <v>34</v>
      </c>
      <c r="U102" s="1" t="s">
        <v>1091</v>
      </c>
    </row>
    <row r="103" s="1" customFormat="1" spans="1:21">
      <c r="A103" s="1" t="s">
        <v>817</v>
      </c>
      <c r="B103" s="1" t="s">
        <v>225</v>
      </c>
      <c r="C103" s="1" t="s">
        <v>1394</v>
      </c>
      <c r="D103" s="1" t="s">
        <v>1136</v>
      </c>
      <c r="E103" s="1" t="s">
        <v>442</v>
      </c>
      <c r="F103" s="1" t="s">
        <v>225</v>
      </c>
      <c r="G103" s="1" t="s">
        <v>555</v>
      </c>
      <c r="H103" s="1" t="s">
        <v>1083</v>
      </c>
      <c r="I103" s="1" t="s">
        <v>1137</v>
      </c>
      <c r="J103" s="1" t="s">
        <v>1085</v>
      </c>
      <c r="K103" s="1" t="s">
        <v>1137</v>
      </c>
      <c r="L103" s="1" t="s">
        <v>1137</v>
      </c>
      <c r="M103" s="1" t="s">
        <v>1086</v>
      </c>
      <c r="N103" s="1" t="s">
        <v>1086</v>
      </c>
      <c r="O103" s="1" t="s">
        <v>1087</v>
      </c>
      <c r="P103" s="1" t="s">
        <v>1088</v>
      </c>
      <c r="Q103" s="1" t="s">
        <v>1089</v>
      </c>
      <c r="R103" s="1" t="s">
        <v>1395</v>
      </c>
      <c r="S103" s="1" t="s">
        <v>72</v>
      </c>
      <c r="T103" s="1" t="s">
        <v>34</v>
      </c>
      <c r="U103" s="1" t="s">
        <v>1091</v>
      </c>
    </row>
    <row r="104" s="1" customFormat="1" spans="1:21">
      <c r="A104" s="1" t="s">
        <v>818</v>
      </c>
      <c r="B104" s="1" t="s">
        <v>225</v>
      </c>
      <c r="C104" s="1" t="s">
        <v>1396</v>
      </c>
      <c r="D104" s="1" t="s">
        <v>1397</v>
      </c>
      <c r="E104" s="1" t="s">
        <v>821</v>
      </c>
      <c r="F104" s="1" t="s">
        <v>225</v>
      </c>
      <c r="G104" s="1" t="s">
        <v>555</v>
      </c>
      <c r="H104" s="1" t="s">
        <v>1083</v>
      </c>
      <c r="I104" s="1" t="s">
        <v>1218</v>
      </c>
      <c r="J104" s="1" t="s">
        <v>1085</v>
      </c>
      <c r="K104" s="1" t="s">
        <v>1218</v>
      </c>
      <c r="L104" s="1" t="s">
        <v>1218</v>
      </c>
      <c r="M104" s="1" t="s">
        <v>1086</v>
      </c>
      <c r="N104" s="1" t="s">
        <v>1086</v>
      </c>
      <c r="O104" s="1" t="s">
        <v>1087</v>
      </c>
      <c r="P104" s="1" t="s">
        <v>1088</v>
      </c>
      <c r="Q104" s="1" t="s">
        <v>1089</v>
      </c>
      <c r="R104" s="1" t="s">
        <v>1398</v>
      </c>
      <c r="S104" s="1" t="s">
        <v>72</v>
      </c>
      <c r="T104" s="1" t="s">
        <v>34</v>
      </c>
      <c r="U104" s="1" t="s">
        <v>1091</v>
      </c>
    </row>
    <row r="105" s="1" customFormat="1" spans="1:21">
      <c r="A105" s="1" t="s">
        <v>678</v>
      </c>
      <c r="B105" s="1" t="s">
        <v>225</v>
      </c>
      <c r="C105" s="1" t="s">
        <v>1399</v>
      </c>
      <c r="D105" s="1" t="s">
        <v>680</v>
      </c>
      <c r="E105" s="1" t="s">
        <v>681</v>
      </c>
      <c r="F105" s="1" t="s">
        <v>225</v>
      </c>
      <c r="G105" s="1" t="s">
        <v>555</v>
      </c>
      <c r="H105" s="1" t="s">
        <v>1083</v>
      </c>
      <c r="I105" s="1" t="s">
        <v>1380</v>
      </c>
      <c r="J105" s="1" t="s">
        <v>1085</v>
      </c>
      <c r="K105" s="1" t="s">
        <v>1380</v>
      </c>
      <c r="L105" s="1" t="s">
        <v>1380</v>
      </c>
      <c r="M105" s="1" t="s">
        <v>1086</v>
      </c>
      <c r="N105" s="1" t="s">
        <v>1086</v>
      </c>
      <c r="O105" s="1" t="s">
        <v>1087</v>
      </c>
      <c r="P105" s="1" t="s">
        <v>1088</v>
      </c>
      <c r="Q105" s="1" t="s">
        <v>1089</v>
      </c>
      <c r="R105" s="1" t="s">
        <v>1400</v>
      </c>
      <c r="S105" s="1" t="s">
        <v>72</v>
      </c>
      <c r="T105" s="1" t="s">
        <v>34</v>
      </c>
      <c r="U105" s="1" t="s">
        <v>1091</v>
      </c>
    </row>
    <row r="106" s="1" customFormat="1" spans="1:21">
      <c r="A106" s="1" t="s">
        <v>891</v>
      </c>
      <c r="B106" s="1" t="s">
        <v>225</v>
      </c>
      <c r="C106" s="1" t="s">
        <v>1401</v>
      </c>
      <c r="D106" s="1" t="s">
        <v>1402</v>
      </c>
      <c r="E106" s="1" t="s">
        <v>894</v>
      </c>
      <c r="F106" s="1" t="s">
        <v>225</v>
      </c>
      <c r="G106" s="1" t="s">
        <v>839</v>
      </c>
      <c r="H106" s="1" t="s">
        <v>1083</v>
      </c>
      <c r="I106" s="1" t="s">
        <v>1403</v>
      </c>
      <c r="J106" s="1" t="s">
        <v>1085</v>
      </c>
      <c r="K106" s="1" t="s">
        <v>1403</v>
      </c>
      <c r="L106" s="1" t="s">
        <v>1403</v>
      </c>
      <c r="M106" s="1" t="s">
        <v>1086</v>
      </c>
      <c r="N106" s="1" t="s">
        <v>1086</v>
      </c>
      <c r="O106" s="1" t="s">
        <v>1087</v>
      </c>
      <c r="P106" s="1" t="s">
        <v>1088</v>
      </c>
      <c r="Q106" s="1" t="s">
        <v>1089</v>
      </c>
      <c r="R106" s="1" t="s">
        <v>1404</v>
      </c>
      <c r="S106" s="1" t="s">
        <v>72</v>
      </c>
      <c r="T106" s="1" t="s">
        <v>34</v>
      </c>
      <c r="U106" s="1" t="s">
        <v>1091</v>
      </c>
    </row>
    <row r="107" s="1" customFormat="1" spans="1:21">
      <c r="A107" s="1" t="s">
        <v>568</v>
      </c>
      <c r="B107" s="1" t="s">
        <v>225</v>
      </c>
      <c r="C107" s="1" t="s">
        <v>1405</v>
      </c>
      <c r="D107" s="1" t="s">
        <v>570</v>
      </c>
      <c r="E107" s="1" t="s">
        <v>571</v>
      </c>
      <c r="F107" s="1" t="s">
        <v>225</v>
      </c>
      <c r="G107" s="1" t="s">
        <v>555</v>
      </c>
      <c r="H107" s="1" t="s">
        <v>1083</v>
      </c>
      <c r="I107" s="1" t="s">
        <v>1406</v>
      </c>
      <c r="J107" s="1" t="s">
        <v>1085</v>
      </c>
      <c r="K107" s="1" t="s">
        <v>1406</v>
      </c>
      <c r="L107" s="1" t="s">
        <v>1406</v>
      </c>
      <c r="M107" s="1" t="s">
        <v>1086</v>
      </c>
      <c r="N107" s="1" t="s">
        <v>1086</v>
      </c>
      <c r="O107" s="1" t="s">
        <v>1087</v>
      </c>
      <c r="P107" s="1" t="s">
        <v>1088</v>
      </c>
      <c r="Q107" s="1" t="s">
        <v>1089</v>
      </c>
      <c r="R107" s="1" t="s">
        <v>1407</v>
      </c>
      <c r="S107" s="1" t="s">
        <v>72</v>
      </c>
      <c r="T107" s="1" t="s">
        <v>34</v>
      </c>
      <c r="U107" s="1" t="s">
        <v>1091</v>
      </c>
    </row>
    <row r="108" s="1" customFormat="1" spans="1:21">
      <c r="A108" s="1" t="s">
        <v>621</v>
      </c>
      <c r="B108" s="1" t="s">
        <v>225</v>
      </c>
      <c r="C108" s="1" t="s">
        <v>1408</v>
      </c>
      <c r="D108" s="1" t="s">
        <v>1409</v>
      </c>
      <c r="E108" s="1" t="s">
        <v>624</v>
      </c>
      <c r="F108" s="1" t="s">
        <v>225</v>
      </c>
      <c r="G108" s="1" t="s">
        <v>555</v>
      </c>
      <c r="H108" s="1" t="s">
        <v>1083</v>
      </c>
      <c r="I108" s="1" t="s">
        <v>1410</v>
      </c>
      <c r="J108" s="1" t="s">
        <v>1085</v>
      </c>
      <c r="K108" s="1" t="s">
        <v>1410</v>
      </c>
      <c r="L108" s="1" t="s">
        <v>1410</v>
      </c>
      <c r="M108" s="1" t="s">
        <v>1086</v>
      </c>
      <c r="N108" s="1" t="s">
        <v>1086</v>
      </c>
      <c r="O108" s="1" t="s">
        <v>1087</v>
      </c>
      <c r="P108" s="1" t="s">
        <v>1088</v>
      </c>
      <c r="Q108" s="1" t="s">
        <v>1089</v>
      </c>
      <c r="R108" s="1" t="s">
        <v>1411</v>
      </c>
      <c r="S108" s="1" t="s">
        <v>72</v>
      </c>
      <c r="T108" s="1" t="s">
        <v>34</v>
      </c>
      <c r="U108" s="1" t="s">
        <v>1091</v>
      </c>
    </row>
    <row r="109" s="1" customFormat="1" spans="1:21">
      <c r="A109" s="1" t="s">
        <v>587</v>
      </c>
      <c r="B109" s="1" t="s">
        <v>225</v>
      </c>
      <c r="C109" s="1" t="s">
        <v>1412</v>
      </c>
      <c r="D109" s="1" t="s">
        <v>1132</v>
      </c>
      <c r="E109" s="1" t="s">
        <v>130</v>
      </c>
      <c r="F109" s="1" t="s">
        <v>225</v>
      </c>
      <c r="G109" s="1" t="s">
        <v>555</v>
      </c>
      <c r="H109" s="1" t="s">
        <v>1083</v>
      </c>
      <c r="I109" s="1" t="s">
        <v>1133</v>
      </c>
      <c r="J109" s="1" t="s">
        <v>1085</v>
      </c>
      <c r="K109" s="1" t="s">
        <v>1133</v>
      </c>
      <c r="L109" s="1" t="s">
        <v>1133</v>
      </c>
      <c r="M109" s="1" t="s">
        <v>1086</v>
      </c>
      <c r="N109" s="1" t="s">
        <v>1086</v>
      </c>
      <c r="O109" s="1" t="s">
        <v>1087</v>
      </c>
      <c r="P109" s="1" t="s">
        <v>1088</v>
      </c>
      <c r="Q109" s="1" t="s">
        <v>1089</v>
      </c>
      <c r="R109" s="1" t="s">
        <v>1413</v>
      </c>
      <c r="S109" s="1" t="s">
        <v>72</v>
      </c>
      <c r="T109" s="1" t="s">
        <v>34</v>
      </c>
      <c r="U109" s="1" t="s">
        <v>1091</v>
      </c>
    </row>
    <row r="110" s="1" customFormat="1" spans="1:21">
      <c r="A110" s="1" t="s">
        <v>713</v>
      </c>
      <c r="B110" s="1" t="s">
        <v>225</v>
      </c>
      <c r="C110" s="1" t="s">
        <v>1414</v>
      </c>
      <c r="D110" s="1" t="s">
        <v>1415</v>
      </c>
      <c r="E110" s="1" t="s">
        <v>716</v>
      </c>
      <c r="F110" s="1" t="s">
        <v>225</v>
      </c>
      <c r="G110" s="1" t="s">
        <v>555</v>
      </c>
      <c r="H110" s="1" t="s">
        <v>1083</v>
      </c>
      <c r="I110" s="1" t="s">
        <v>1093</v>
      </c>
      <c r="J110" s="1" t="s">
        <v>1085</v>
      </c>
      <c r="K110" s="1" t="s">
        <v>1093</v>
      </c>
      <c r="L110" s="1" t="s">
        <v>1093</v>
      </c>
      <c r="M110" s="1" t="s">
        <v>1086</v>
      </c>
      <c r="N110" s="1" t="s">
        <v>1086</v>
      </c>
      <c r="O110" s="1" t="s">
        <v>1087</v>
      </c>
      <c r="P110" s="1" t="s">
        <v>1088</v>
      </c>
      <c r="Q110" s="1" t="s">
        <v>1089</v>
      </c>
      <c r="R110" s="1" t="s">
        <v>1416</v>
      </c>
      <c r="S110" s="1" t="s">
        <v>72</v>
      </c>
      <c r="T110" s="1" t="s">
        <v>34</v>
      </c>
      <c r="U110" s="1" t="s">
        <v>1091</v>
      </c>
    </row>
    <row r="111" s="1" customFormat="1" spans="1:21">
      <c r="A111" s="1" t="s">
        <v>639</v>
      </c>
      <c r="B111" s="1" t="s">
        <v>225</v>
      </c>
      <c r="C111" s="1" t="s">
        <v>1417</v>
      </c>
      <c r="D111" s="1" t="s">
        <v>1418</v>
      </c>
      <c r="E111" s="1" t="s">
        <v>642</v>
      </c>
      <c r="F111" s="1" t="s">
        <v>225</v>
      </c>
      <c r="G111" s="1" t="s">
        <v>555</v>
      </c>
      <c r="H111" s="1" t="s">
        <v>1083</v>
      </c>
      <c r="I111" s="1" t="s">
        <v>1093</v>
      </c>
      <c r="J111" s="1" t="s">
        <v>1085</v>
      </c>
      <c r="K111" s="1" t="s">
        <v>1093</v>
      </c>
      <c r="L111" s="1" t="s">
        <v>1093</v>
      </c>
      <c r="M111" s="1" t="s">
        <v>1086</v>
      </c>
      <c r="N111" s="1" t="s">
        <v>1086</v>
      </c>
      <c r="O111" s="1" t="s">
        <v>1087</v>
      </c>
      <c r="P111" s="1" t="s">
        <v>1088</v>
      </c>
      <c r="Q111" s="1" t="s">
        <v>1089</v>
      </c>
      <c r="R111" s="1" t="s">
        <v>1419</v>
      </c>
      <c r="S111" s="1" t="s">
        <v>72</v>
      </c>
      <c r="T111" s="1" t="s">
        <v>34</v>
      </c>
      <c r="U111" s="1" t="s">
        <v>1091</v>
      </c>
    </row>
    <row r="112" s="1" customFormat="1" spans="1:21">
      <c r="A112" s="1" t="s">
        <v>573</v>
      </c>
      <c r="B112" s="1" t="s">
        <v>225</v>
      </c>
      <c r="C112" s="1" t="s">
        <v>1420</v>
      </c>
      <c r="D112" s="1" t="s">
        <v>117</v>
      </c>
      <c r="E112" s="1" t="s">
        <v>118</v>
      </c>
      <c r="F112" s="1" t="s">
        <v>225</v>
      </c>
      <c r="G112" s="1" t="s">
        <v>555</v>
      </c>
      <c r="H112" s="1" t="s">
        <v>1083</v>
      </c>
      <c r="I112" s="1" t="s">
        <v>1093</v>
      </c>
      <c r="J112" s="1" t="s">
        <v>1085</v>
      </c>
      <c r="K112" s="1" t="s">
        <v>1093</v>
      </c>
      <c r="L112" s="1" t="s">
        <v>1093</v>
      </c>
      <c r="M112" s="1" t="s">
        <v>1086</v>
      </c>
      <c r="N112" s="1" t="s">
        <v>1086</v>
      </c>
      <c r="O112" s="1" t="s">
        <v>1087</v>
      </c>
      <c r="P112" s="1" t="s">
        <v>1088</v>
      </c>
      <c r="Q112" s="1" t="s">
        <v>1089</v>
      </c>
      <c r="R112" s="1" t="s">
        <v>1421</v>
      </c>
      <c r="S112" s="1" t="s">
        <v>72</v>
      </c>
      <c r="T112" s="1" t="s">
        <v>34</v>
      </c>
      <c r="U112" s="1" t="s">
        <v>1091</v>
      </c>
    </row>
    <row r="113" s="1" customFormat="1" spans="1:21">
      <c r="A113" s="1" t="s">
        <v>617</v>
      </c>
      <c r="B113" s="1" t="s">
        <v>225</v>
      </c>
      <c r="C113" s="1" t="s">
        <v>1422</v>
      </c>
      <c r="D113" s="1" t="s">
        <v>1423</v>
      </c>
      <c r="E113" s="1" t="s">
        <v>620</v>
      </c>
      <c r="F113" s="1" t="s">
        <v>225</v>
      </c>
      <c r="G113" s="1" t="s">
        <v>555</v>
      </c>
      <c r="H113" s="1" t="s">
        <v>1083</v>
      </c>
      <c r="I113" s="1" t="s">
        <v>1370</v>
      </c>
      <c r="J113" s="1" t="s">
        <v>1085</v>
      </c>
      <c r="K113" s="1" t="s">
        <v>1370</v>
      </c>
      <c r="L113" s="1" t="s">
        <v>1370</v>
      </c>
      <c r="M113" s="1" t="s">
        <v>1086</v>
      </c>
      <c r="N113" s="1" t="s">
        <v>1086</v>
      </c>
      <c r="O113" s="1" t="s">
        <v>1087</v>
      </c>
      <c r="P113" s="1" t="s">
        <v>1088</v>
      </c>
      <c r="Q113" s="1" t="s">
        <v>1089</v>
      </c>
      <c r="R113" s="1" t="s">
        <v>1424</v>
      </c>
      <c r="S113" s="1" t="s">
        <v>72</v>
      </c>
      <c r="T113" s="1" t="s">
        <v>34</v>
      </c>
      <c r="U113" s="1" t="s">
        <v>1091</v>
      </c>
    </row>
    <row r="114" s="1" customFormat="1" spans="1:21">
      <c r="A114" s="1" t="s">
        <v>780</v>
      </c>
      <c r="B114" s="1" t="s">
        <v>225</v>
      </c>
      <c r="C114" s="1" t="s">
        <v>1425</v>
      </c>
      <c r="D114" s="1" t="s">
        <v>576</v>
      </c>
      <c r="E114" s="1" t="s">
        <v>781</v>
      </c>
      <c r="F114" s="1" t="s">
        <v>225</v>
      </c>
      <c r="G114" s="1" t="s">
        <v>555</v>
      </c>
      <c r="H114" s="1" t="s">
        <v>1083</v>
      </c>
      <c r="I114" s="1" t="s">
        <v>1307</v>
      </c>
      <c r="J114" s="1" t="s">
        <v>1085</v>
      </c>
      <c r="K114" s="1" t="s">
        <v>1307</v>
      </c>
      <c r="L114" s="1" t="s">
        <v>1307</v>
      </c>
      <c r="M114" s="1" t="s">
        <v>1086</v>
      </c>
      <c r="N114" s="1" t="s">
        <v>1086</v>
      </c>
      <c r="O114" s="1" t="s">
        <v>1087</v>
      </c>
      <c r="P114" s="1" t="s">
        <v>1088</v>
      </c>
      <c r="Q114" s="1" t="s">
        <v>1089</v>
      </c>
      <c r="R114" s="1" t="s">
        <v>1426</v>
      </c>
      <c r="S114" s="1" t="s">
        <v>72</v>
      </c>
      <c r="T114" s="1" t="s">
        <v>34</v>
      </c>
      <c r="U114" s="1" t="s">
        <v>1091</v>
      </c>
    </row>
    <row r="115" s="1" customFormat="1" spans="1:21">
      <c r="A115" s="1" t="s">
        <v>661</v>
      </c>
      <c r="B115" s="1" t="s">
        <v>225</v>
      </c>
      <c r="C115" s="1" t="s">
        <v>1427</v>
      </c>
      <c r="D115" s="1" t="s">
        <v>663</v>
      </c>
      <c r="E115" s="1" t="s">
        <v>664</v>
      </c>
      <c r="F115" s="1" t="s">
        <v>225</v>
      </c>
      <c r="G115" s="1" t="s">
        <v>555</v>
      </c>
      <c r="H115" s="1" t="s">
        <v>1083</v>
      </c>
      <c r="I115" s="1" t="s">
        <v>1428</v>
      </c>
      <c r="J115" s="1" t="s">
        <v>1085</v>
      </c>
      <c r="K115" s="1" t="s">
        <v>1428</v>
      </c>
      <c r="L115" s="1" t="s">
        <v>1428</v>
      </c>
      <c r="M115" s="1" t="s">
        <v>1086</v>
      </c>
      <c r="N115" s="1" t="s">
        <v>1086</v>
      </c>
      <c r="O115" s="1" t="s">
        <v>1087</v>
      </c>
      <c r="P115" s="1" t="s">
        <v>1088</v>
      </c>
      <c r="Q115" s="1" t="s">
        <v>1089</v>
      </c>
      <c r="R115" s="1" t="s">
        <v>1429</v>
      </c>
      <c r="S115" s="1" t="s">
        <v>72</v>
      </c>
      <c r="T115" s="1" t="s">
        <v>34</v>
      </c>
      <c r="U115" s="1" t="s">
        <v>1091</v>
      </c>
    </row>
    <row r="116" s="1" customFormat="1" spans="1:21">
      <c r="A116" s="1" t="s">
        <v>667</v>
      </c>
      <c r="B116" s="1" t="s">
        <v>225</v>
      </c>
      <c r="C116" s="1" t="s">
        <v>1430</v>
      </c>
      <c r="D116" s="1" t="s">
        <v>1226</v>
      </c>
      <c r="E116" s="1" t="s">
        <v>265</v>
      </c>
      <c r="F116" s="1" t="s">
        <v>225</v>
      </c>
      <c r="G116" s="1" t="s">
        <v>555</v>
      </c>
      <c r="H116" s="1" t="s">
        <v>1083</v>
      </c>
      <c r="I116" s="1" t="s">
        <v>1227</v>
      </c>
      <c r="J116" s="1" t="s">
        <v>1085</v>
      </c>
      <c r="K116" s="1" t="s">
        <v>1227</v>
      </c>
      <c r="L116" s="1" t="s">
        <v>1227</v>
      </c>
      <c r="M116" s="1" t="s">
        <v>1086</v>
      </c>
      <c r="N116" s="1" t="s">
        <v>1086</v>
      </c>
      <c r="O116" s="1" t="s">
        <v>1087</v>
      </c>
      <c r="P116" s="1" t="s">
        <v>1088</v>
      </c>
      <c r="Q116" s="1" t="s">
        <v>1089</v>
      </c>
      <c r="R116" s="1" t="s">
        <v>1431</v>
      </c>
      <c r="S116" s="1" t="s">
        <v>72</v>
      </c>
      <c r="T116" s="1" t="s">
        <v>34</v>
      </c>
      <c r="U116" s="1" t="s">
        <v>1091</v>
      </c>
    </row>
    <row r="117" s="1" customFormat="1" spans="1:21">
      <c r="A117" s="1" t="s">
        <v>1432</v>
      </c>
      <c r="B117" s="1" t="s">
        <v>225</v>
      </c>
      <c r="C117" s="1" t="s">
        <v>1433</v>
      </c>
      <c r="D117" s="1" t="s">
        <v>875</v>
      </c>
      <c r="E117" s="1" t="s">
        <v>1434</v>
      </c>
      <c r="F117" s="1" t="s">
        <v>555</v>
      </c>
      <c r="G117" s="1" t="s">
        <v>839</v>
      </c>
      <c r="H117" s="1" t="s">
        <v>1083</v>
      </c>
      <c r="I117" s="1" t="s">
        <v>1087</v>
      </c>
      <c r="J117" s="1" t="s">
        <v>1085</v>
      </c>
      <c r="K117" s="1" t="s">
        <v>1087</v>
      </c>
      <c r="L117" s="1" t="s">
        <v>1087</v>
      </c>
      <c r="M117" s="1" t="s">
        <v>1086</v>
      </c>
      <c r="N117" s="1" t="s">
        <v>1086</v>
      </c>
      <c r="O117" s="1" t="s">
        <v>1087</v>
      </c>
      <c r="P117" s="1" t="s">
        <v>1088</v>
      </c>
      <c r="Q117" s="1" t="s">
        <v>1089</v>
      </c>
      <c r="R117" s="1" t="s">
        <v>1435</v>
      </c>
      <c r="S117" s="1" t="s">
        <v>72</v>
      </c>
      <c r="T117" s="1" t="s">
        <v>34</v>
      </c>
      <c r="U117" s="1" t="s">
        <v>1091</v>
      </c>
    </row>
    <row r="118" s="1" customFormat="1" spans="1:21">
      <c r="A118" s="1" t="s">
        <v>824</v>
      </c>
      <c r="B118" s="1" t="s">
        <v>225</v>
      </c>
      <c r="C118" s="1" t="s">
        <v>1436</v>
      </c>
      <c r="D118" s="1" t="s">
        <v>826</v>
      </c>
      <c r="E118" s="1" t="s">
        <v>827</v>
      </c>
      <c r="F118" s="1" t="s">
        <v>225</v>
      </c>
      <c r="G118" s="1" t="s">
        <v>555</v>
      </c>
      <c r="H118" s="1" t="s">
        <v>1083</v>
      </c>
      <c r="I118" s="1" t="s">
        <v>1168</v>
      </c>
      <c r="J118" s="1" t="s">
        <v>1085</v>
      </c>
      <c r="K118" s="1" t="s">
        <v>1168</v>
      </c>
      <c r="L118" s="1" t="s">
        <v>1168</v>
      </c>
      <c r="M118" s="1" t="s">
        <v>1086</v>
      </c>
      <c r="N118" s="1" t="s">
        <v>1086</v>
      </c>
      <c r="O118" s="1" t="s">
        <v>1087</v>
      </c>
      <c r="P118" s="1" t="s">
        <v>1088</v>
      </c>
      <c r="Q118" s="1" t="s">
        <v>1089</v>
      </c>
      <c r="R118" s="1" t="s">
        <v>1437</v>
      </c>
      <c r="S118" s="1" t="s">
        <v>72</v>
      </c>
      <c r="T118" s="1" t="s">
        <v>34</v>
      </c>
      <c r="U118" s="1" t="s">
        <v>1091</v>
      </c>
    </row>
    <row r="119" s="1" customFormat="1" spans="1:21">
      <c r="A119" s="1" t="s">
        <v>574</v>
      </c>
      <c r="B119" s="1" t="s">
        <v>225</v>
      </c>
      <c r="C119" s="1" t="s">
        <v>1438</v>
      </c>
      <c r="D119" s="1" t="s">
        <v>576</v>
      </c>
      <c r="E119" s="1" t="s">
        <v>577</v>
      </c>
      <c r="F119" s="1" t="s">
        <v>225</v>
      </c>
      <c r="G119" s="1" t="s">
        <v>555</v>
      </c>
      <c r="H119" s="1" t="s">
        <v>1083</v>
      </c>
      <c r="I119" s="1" t="s">
        <v>1307</v>
      </c>
      <c r="J119" s="1" t="s">
        <v>1085</v>
      </c>
      <c r="K119" s="1" t="s">
        <v>1307</v>
      </c>
      <c r="L119" s="1" t="s">
        <v>1307</v>
      </c>
      <c r="M119" s="1" t="s">
        <v>1086</v>
      </c>
      <c r="N119" s="1" t="s">
        <v>1086</v>
      </c>
      <c r="O119" s="1" t="s">
        <v>1087</v>
      </c>
      <c r="P119" s="1" t="s">
        <v>1088</v>
      </c>
      <c r="Q119" s="1" t="s">
        <v>1089</v>
      </c>
      <c r="R119" s="1" t="s">
        <v>1439</v>
      </c>
      <c r="S119" s="1" t="s">
        <v>72</v>
      </c>
      <c r="T119" s="1" t="s">
        <v>34</v>
      </c>
      <c r="U119" s="1" t="s">
        <v>1091</v>
      </c>
    </row>
    <row r="120" s="1" customFormat="1" spans="1:21">
      <c r="A120" s="1" t="s">
        <v>612</v>
      </c>
      <c r="B120" s="1" t="s">
        <v>225</v>
      </c>
      <c r="C120" s="1" t="s">
        <v>1440</v>
      </c>
      <c r="D120" s="1" t="s">
        <v>1441</v>
      </c>
      <c r="E120" s="1" t="s">
        <v>615</v>
      </c>
      <c r="F120" s="1" t="s">
        <v>225</v>
      </c>
      <c r="G120" s="1" t="s">
        <v>555</v>
      </c>
      <c r="H120" s="1" t="s">
        <v>1083</v>
      </c>
      <c r="I120" s="1" t="s">
        <v>1442</v>
      </c>
      <c r="J120" s="1" t="s">
        <v>1085</v>
      </c>
      <c r="K120" s="1" t="s">
        <v>1442</v>
      </c>
      <c r="L120" s="1" t="s">
        <v>1442</v>
      </c>
      <c r="M120" s="1" t="s">
        <v>1086</v>
      </c>
      <c r="N120" s="1" t="s">
        <v>1086</v>
      </c>
      <c r="O120" s="1" t="s">
        <v>1087</v>
      </c>
      <c r="P120" s="1" t="s">
        <v>1088</v>
      </c>
      <c r="Q120" s="1" t="s">
        <v>1089</v>
      </c>
      <c r="R120" s="1" t="s">
        <v>1443</v>
      </c>
      <c r="S120" s="1" t="s">
        <v>72</v>
      </c>
      <c r="T120" s="1" t="s">
        <v>34</v>
      </c>
      <c r="U120" s="1" t="s">
        <v>1091</v>
      </c>
    </row>
    <row r="121" s="1" customFormat="1" spans="1:21">
      <c r="A121" s="1" t="s">
        <v>588</v>
      </c>
      <c r="B121" s="1" t="s">
        <v>225</v>
      </c>
      <c r="C121" s="1" t="s">
        <v>1444</v>
      </c>
      <c r="D121" s="1" t="s">
        <v>590</v>
      </c>
      <c r="E121" s="1" t="s">
        <v>591</v>
      </c>
      <c r="F121" s="1" t="s">
        <v>225</v>
      </c>
      <c r="G121" s="1" t="s">
        <v>555</v>
      </c>
      <c r="H121" s="1" t="s">
        <v>1083</v>
      </c>
      <c r="I121" s="1" t="s">
        <v>1445</v>
      </c>
      <c r="J121" s="1" t="s">
        <v>1085</v>
      </c>
      <c r="K121" s="1" t="s">
        <v>1445</v>
      </c>
      <c r="L121" s="1" t="s">
        <v>1445</v>
      </c>
      <c r="M121" s="1" t="s">
        <v>1086</v>
      </c>
      <c r="N121" s="1" t="s">
        <v>1086</v>
      </c>
      <c r="O121" s="1" t="s">
        <v>1087</v>
      </c>
      <c r="P121" s="1" t="s">
        <v>1088</v>
      </c>
      <c r="Q121" s="1" t="s">
        <v>1089</v>
      </c>
      <c r="R121" s="1" t="s">
        <v>1446</v>
      </c>
      <c r="S121" s="1" t="s">
        <v>72</v>
      </c>
      <c r="T121" s="1" t="s">
        <v>34</v>
      </c>
      <c r="U121" s="1" t="s">
        <v>1091</v>
      </c>
    </row>
    <row r="122" s="1" customFormat="1" spans="1:21">
      <c r="A122" s="1" t="s">
        <v>644</v>
      </c>
      <c r="B122" s="1" t="s">
        <v>225</v>
      </c>
      <c r="C122" s="1" t="s">
        <v>1447</v>
      </c>
      <c r="D122" s="1" t="s">
        <v>646</v>
      </c>
      <c r="E122" s="1" t="s">
        <v>647</v>
      </c>
      <c r="F122" s="1" t="s">
        <v>225</v>
      </c>
      <c r="G122" s="1" t="s">
        <v>555</v>
      </c>
      <c r="H122" s="1" t="s">
        <v>1083</v>
      </c>
      <c r="I122" s="1" t="s">
        <v>1159</v>
      </c>
      <c r="J122" s="1" t="s">
        <v>1085</v>
      </c>
      <c r="K122" s="1" t="s">
        <v>1159</v>
      </c>
      <c r="L122" s="1" t="s">
        <v>1159</v>
      </c>
      <c r="M122" s="1" t="s">
        <v>1086</v>
      </c>
      <c r="N122" s="1" t="s">
        <v>1086</v>
      </c>
      <c r="O122" s="1" t="s">
        <v>1087</v>
      </c>
      <c r="P122" s="1" t="s">
        <v>1088</v>
      </c>
      <c r="Q122" s="1" t="s">
        <v>1089</v>
      </c>
      <c r="R122" s="1" t="s">
        <v>1448</v>
      </c>
      <c r="S122" s="1" t="s">
        <v>72</v>
      </c>
      <c r="T122" s="1" t="s">
        <v>34</v>
      </c>
      <c r="U122" s="1" t="s">
        <v>1091</v>
      </c>
    </row>
    <row r="123" s="1" customFormat="1" spans="1:21">
      <c r="A123" s="1" t="s">
        <v>668</v>
      </c>
      <c r="B123" s="1" t="s">
        <v>225</v>
      </c>
      <c r="C123" s="1" t="s">
        <v>1449</v>
      </c>
      <c r="D123" s="1" t="s">
        <v>670</v>
      </c>
      <c r="E123" s="1" t="s">
        <v>671</v>
      </c>
      <c r="F123" s="1" t="s">
        <v>225</v>
      </c>
      <c r="G123" s="1" t="s">
        <v>555</v>
      </c>
      <c r="H123" s="1" t="s">
        <v>1083</v>
      </c>
      <c r="I123" s="1" t="s">
        <v>1345</v>
      </c>
      <c r="J123" s="1" t="s">
        <v>1085</v>
      </c>
      <c r="K123" s="1" t="s">
        <v>1345</v>
      </c>
      <c r="L123" s="1" t="s">
        <v>1345</v>
      </c>
      <c r="M123" s="1" t="s">
        <v>1086</v>
      </c>
      <c r="N123" s="1" t="s">
        <v>1086</v>
      </c>
      <c r="O123" s="1" t="s">
        <v>1087</v>
      </c>
      <c r="P123" s="1" t="s">
        <v>1088</v>
      </c>
      <c r="Q123" s="1" t="s">
        <v>1089</v>
      </c>
      <c r="R123" s="1" t="s">
        <v>1450</v>
      </c>
      <c r="S123" s="1" t="s">
        <v>72</v>
      </c>
      <c r="T123" s="1" t="s">
        <v>34</v>
      </c>
      <c r="U123" s="1" t="s">
        <v>1091</v>
      </c>
    </row>
    <row r="124" s="1" customFormat="1" spans="1:21">
      <c r="A124" s="1" t="s">
        <v>687</v>
      </c>
      <c r="B124" s="1" t="s">
        <v>225</v>
      </c>
      <c r="C124" s="1" t="s">
        <v>1451</v>
      </c>
      <c r="D124" s="1" t="s">
        <v>689</v>
      </c>
      <c r="E124" s="1" t="s">
        <v>690</v>
      </c>
      <c r="F124" s="1" t="s">
        <v>225</v>
      </c>
      <c r="G124" s="1" t="s">
        <v>555</v>
      </c>
      <c r="H124" s="1" t="s">
        <v>1083</v>
      </c>
      <c r="I124" s="1" t="s">
        <v>1452</v>
      </c>
      <c r="J124" s="1" t="s">
        <v>1085</v>
      </c>
      <c r="K124" s="1" t="s">
        <v>1452</v>
      </c>
      <c r="L124" s="1" t="s">
        <v>1452</v>
      </c>
      <c r="M124" s="1" t="s">
        <v>1086</v>
      </c>
      <c r="N124" s="1" t="s">
        <v>1086</v>
      </c>
      <c r="O124" s="1" t="s">
        <v>1087</v>
      </c>
      <c r="P124" s="1" t="s">
        <v>1088</v>
      </c>
      <c r="Q124" s="1" t="s">
        <v>1089</v>
      </c>
      <c r="R124" s="1" t="s">
        <v>1453</v>
      </c>
      <c r="S124" s="1" t="s">
        <v>72</v>
      </c>
      <c r="T124" s="1" t="s">
        <v>34</v>
      </c>
      <c r="U124" s="1" t="s">
        <v>1091</v>
      </c>
    </row>
    <row r="125" s="1" customFormat="1" spans="1:21">
      <c r="A125" s="1" t="s">
        <v>579</v>
      </c>
      <c r="B125" s="1" t="s">
        <v>225</v>
      </c>
      <c r="C125" s="1" t="s">
        <v>1454</v>
      </c>
      <c r="D125" s="1" t="s">
        <v>581</v>
      </c>
      <c r="E125" s="1" t="s">
        <v>582</v>
      </c>
      <c r="F125" s="1" t="s">
        <v>225</v>
      </c>
      <c r="G125" s="1" t="s">
        <v>555</v>
      </c>
      <c r="H125" s="1" t="s">
        <v>1083</v>
      </c>
      <c r="I125" s="1" t="s">
        <v>1310</v>
      </c>
      <c r="J125" s="1" t="s">
        <v>1085</v>
      </c>
      <c r="K125" s="1" t="s">
        <v>1310</v>
      </c>
      <c r="L125" s="1" t="s">
        <v>1310</v>
      </c>
      <c r="M125" s="1" t="s">
        <v>1086</v>
      </c>
      <c r="N125" s="1" t="s">
        <v>1086</v>
      </c>
      <c r="O125" s="1" t="s">
        <v>1087</v>
      </c>
      <c r="P125" s="1" t="s">
        <v>1088</v>
      </c>
      <c r="Q125" s="1" t="s">
        <v>1089</v>
      </c>
      <c r="R125" s="1" t="s">
        <v>1455</v>
      </c>
      <c r="S125" s="1" t="s">
        <v>72</v>
      </c>
      <c r="T125" s="1" t="s">
        <v>34</v>
      </c>
      <c r="U125" s="1" t="s">
        <v>1091</v>
      </c>
    </row>
    <row r="126" s="1" customFormat="1" spans="1:21">
      <c r="A126" s="1" t="s">
        <v>709</v>
      </c>
      <c r="B126" s="1" t="s">
        <v>225</v>
      </c>
      <c r="C126" s="1" t="s">
        <v>1456</v>
      </c>
      <c r="D126" s="1" t="s">
        <v>1457</v>
      </c>
      <c r="E126" s="1" t="s">
        <v>712</v>
      </c>
      <c r="F126" s="1" t="s">
        <v>225</v>
      </c>
      <c r="G126" s="1" t="s">
        <v>555</v>
      </c>
      <c r="H126" s="1" t="s">
        <v>1083</v>
      </c>
      <c r="I126" s="1" t="s">
        <v>1292</v>
      </c>
      <c r="J126" s="1" t="s">
        <v>1085</v>
      </c>
      <c r="K126" s="1" t="s">
        <v>1292</v>
      </c>
      <c r="L126" s="1" t="s">
        <v>1292</v>
      </c>
      <c r="M126" s="1" t="s">
        <v>1086</v>
      </c>
      <c r="N126" s="1" t="s">
        <v>1086</v>
      </c>
      <c r="O126" s="1" t="s">
        <v>1087</v>
      </c>
      <c r="P126" s="1" t="s">
        <v>1088</v>
      </c>
      <c r="Q126" s="1" t="s">
        <v>1089</v>
      </c>
      <c r="R126" s="1" t="s">
        <v>1458</v>
      </c>
      <c r="S126" s="1" t="s">
        <v>72</v>
      </c>
      <c r="T126" s="1" t="s">
        <v>34</v>
      </c>
      <c r="U126" s="1" t="s">
        <v>1091</v>
      </c>
    </row>
    <row r="127" s="1" customFormat="1" spans="1:21">
      <c r="A127" s="1" t="s">
        <v>635</v>
      </c>
      <c r="B127" s="1" t="s">
        <v>225</v>
      </c>
      <c r="C127" s="1" t="s">
        <v>1459</v>
      </c>
      <c r="D127" s="1" t="s">
        <v>1460</v>
      </c>
      <c r="E127" s="1" t="s">
        <v>638</v>
      </c>
      <c r="F127" s="1" t="s">
        <v>225</v>
      </c>
      <c r="G127" s="1" t="s">
        <v>555</v>
      </c>
      <c r="H127" s="1" t="s">
        <v>1083</v>
      </c>
      <c r="I127" s="1" t="s">
        <v>1159</v>
      </c>
      <c r="J127" s="1" t="s">
        <v>1085</v>
      </c>
      <c r="K127" s="1" t="s">
        <v>1159</v>
      </c>
      <c r="L127" s="1" t="s">
        <v>1159</v>
      </c>
      <c r="M127" s="1" t="s">
        <v>1086</v>
      </c>
      <c r="N127" s="1" t="s">
        <v>1086</v>
      </c>
      <c r="O127" s="1" t="s">
        <v>1087</v>
      </c>
      <c r="P127" s="1" t="s">
        <v>1088</v>
      </c>
      <c r="Q127" s="1" t="s">
        <v>1089</v>
      </c>
      <c r="R127" s="1" t="s">
        <v>1461</v>
      </c>
      <c r="S127" s="1" t="s">
        <v>72</v>
      </c>
      <c r="T127" s="1" t="s">
        <v>34</v>
      </c>
      <c r="U127" s="1" t="s">
        <v>1091</v>
      </c>
    </row>
    <row r="128" s="1" customFormat="1" spans="1:21">
      <c r="A128" s="1" t="s">
        <v>835</v>
      </c>
      <c r="B128" s="1" t="s">
        <v>225</v>
      </c>
      <c r="C128" s="1" t="s">
        <v>1462</v>
      </c>
      <c r="D128" s="1" t="s">
        <v>1463</v>
      </c>
      <c r="E128" s="1" t="s">
        <v>838</v>
      </c>
      <c r="F128" s="1" t="s">
        <v>555</v>
      </c>
      <c r="G128" s="1" t="s">
        <v>839</v>
      </c>
      <c r="H128" s="1" t="s">
        <v>1083</v>
      </c>
      <c r="I128" s="1" t="s">
        <v>1442</v>
      </c>
      <c r="J128" s="1" t="s">
        <v>1085</v>
      </c>
      <c r="K128" s="1" t="s">
        <v>1442</v>
      </c>
      <c r="L128" s="1" t="s">
        <v>1442</v>
      </c>
      <c r="M128" s="1" t="s">
        <v>1086</v>
      </c>
      <c r="N128" s="1" t="s">
        <v>1086</v>
      </c>
      <c r="O128" s="1" t="s">
        <v>1087</v>
      </c>
      <c r="P128" s="1" t="s">
        <v>1088</v>
      </c>
      <c r="Q128" s="1" t="s">
        <v>1089</v>
      </c>
      <c r="R128" s="1" t="s">
        <v>1464</v>
      </c>
      <c r="S128" s="1" t="s">
        <v>72</v>
      </c>
      <c r="T128" s="1" t="s">
        <v>34</v>
      </c>
      <c r="U128" s="1" t="s">
        <v>1091</v>
      </c>
    </row>
    <row r="129" s="1" customFormat="1" spans="1:21">
      <c r="A129" s="1" t="s">
        <v>759</v>
      </c>
      <c r="B129" s="1" t="s">
        <v>225</v>
      </c>
      <c r="C129" s="1" t="s">
        <v>1465</v>
      </c>
      <c r="D129" s="1" t="s">
        <v>1466</v>
      </c>
      <c r="E129" s="1" t="s">
        <v>762</v>
      </c>
      <c r="F129" s="1" t="s">
        <v>225</v>
      </c>
      <c r="G129" s="1" t="s">
        <v>555</v>
      </c>
      <c r="H129" s="1" t="s">
        <v>1083</v>
      </c>
      <c r="I129" s="1" t="s">
        <v>1467</v>
      </c>
      <c r="J129" s="1" t="s">
        <v>1085</v>
      </c>
      <c r="K129" s="1" t="s">
        <v>1467</v>
      </c>
      <c r="L129" s="1" t="s">
        <v>1467</v>
      </c>
      <c r="M129" s="1" t="s">
        <v>1086</v>
      </c>
      <c r="N129" s="1" t="s">
        <v>1086</v>
      </c>
      <c r="O129" s="1" t="s">
        <v>1087</v>
      </c>
      <c r="P129" s="1" t="s">
        <v>1088</v>
      </c>
      <c r="Q129" s="1" t="s">
        <v>1089</v>
      </c>
      <c r="R129" s="1" t="s">
        <v>1468</v>
      </c>
      <c r="S129" s="1" t="s">
        <v>72</v>
      </c>
      <c r="T129" s="1" t="s">
        <v>34</v>
      </c>
      <c r="U129" s="1" t="s">
        <v>1091</v>
      </c>
    </row>
    <row r="130" s="1" customFormat="1" spans="1:21">
      <c r="A130" s="1" t="s">
        <v>766</v>
      </c>
      <c r="B130" s="1" t="s">
        <v>225</v>
      </c>
      <c r="C130" s="1" t="s">
        <v>1469</v>
      </c>
      <c r="D130" s="1" t="s">
        <v>1470</v>
      </c>
      <c r="E130" s="1" t="s">
        <v>769</v>
      </c>
      <c r="F130" s="1" t="s">
        <v>225</v>
      </c>
      <c r="G130" s="1" t="s">
        <v>555</v>
      </c>
      <c r="H130" s="1" t="s">
        <v>1083</v>
      </c>
      <c r="I130" s="1" t="s">
        <v>1137</v>
      </c>
      <c r="J130" s="1" t="s">
        <v>1085</v>
      </c>
      <c r="K130" s="1" t="s">
        <v>1137</v>
      </c>
      <c r="L130" s="1" t="s">
        <v>1137</v>
      </c>
      <c r="M130" s="1" t="s">
        <v>1086</v>
      </c>
      <c r="N130" s="1" t="s">
        <v>1086</v>
      </c>
      <c r="O130" s="1" t="s">
        <v>1087</v>
      </c>
      <c r="P130" s="1" t="s">
        <v>1088</v>
      </c>
      <c r="Q130" s="1" t="s">
        <v>1089</v>
      </c>
      <c r="R130" s="1" t="s">
        <v>1471</v>
      </c>
      <c r="S130" s="1" t="s">
        <v>72</v>
      </c>
      <c r="T130" s="1" t="s">
        <v>34</v>
      </c>
      <c r="U130" s="1" t="s">
        <v>1091</v>
      </c>
    </row>
    <row r="131" s="1" customFormat="1" spans="1:21">
      <c r="A131" s="1" t="s">
        <v>698</v>
      </c>
      <c r="B131" s="1" t="s">
        <v>225</v>
      </c>
      <c r="C131" s="1" t="s">
        <v>1472</v>
      </c>
      <c r="D131" s="1" t="s">
        <v>700</v>
      </c>
      <c r="E131" s="1" t="s">
        <v>701</v>
      </c>
      <c r="F131" s="1" t="s">
        <v>225</v>
      </c>
      <c r="G131" s="1" t="s">
        <v>555</v>
      </c>
      <c r="H131" s="1" t="s">
        <v>1083</v>
      </c>
      <c r="I131" s="1" t="s">
        <v>1473</v>
      </c>
      <c r="J131" s="1" t="s">
        <v>1085</v>
      </c>
      <c r="K131" s="1" t="s">
        <v>1473</v>
      </c>
      <c r="L131" s="1" t="s">
        <v>1473</v>
      </c>
      <c r="M131" s="1" t="s">
        <v>1086</v>
      </c>
      <c r="N131" s="1" t="s">
        <v>1086</v>
      </c>
      <c r="O131" s="1" t="s">
        <v>1087</v>
      </c>
      <c r="P131" s="1" t="s">
        <v>1088</v>
      </c>
      <c r="Q131" s="1" t="s">
        <v>1089</v>
      </c>
      <c r="R131" s="1" t="s">
        <v>1474</v>
      </c>
      <c r="S131" s="1" t="s">
        <v>72</v>
      </c>
      <c r="T131" s="1" t="s">
        <v>34</v>
      </c>
      <c r="U131" s="1" t="s">
        <v>1091</v>
      </c>
    </row>
    <row r="132" s="1" customFormat="1" spans="1:21">
      <c r="A132" s="1" t="s">
        <v>787</v>
      </c>
      <c r="B132" s="1" t="s">
        <v>225</v>
      </c>
      <c r="C132" s="1" t="s">
        <v>1475</v>
      </c>
      <c r="D132" s="1" t="s">
        <v>1476</v>
      </c>
      <c r="E132" s="1" t="s">
        <v>790</v>
      </c>
      <c r="F132" s="1" t="s">
        <v>225</v>
      </c>
      <c r="G132" s="1" t="s">
        <v>555</v>
      </c>
      <c r="H132" s="1" t="s">
        <v>1083</v>
      </c>
      <c r="I132" s="1" t="s">
        <v>1093</v>
      </c>
      <c r="J132" s="1" t="s">
        <v>1085</v>
      </c>
      <c r="K132" s="1" t="s">
        <v>1093</v>
      </c>
      <c r="L132" s="1" t="s">
        <v>1093</v>
      </c>
      <c r="M132" s="1" t="s">
        <v>1086</v>
      </c>
      <c r="N132" s="1" t="s">
        <v>1086</v>
      </c>
      <c r="O132" s="1" t="s">
        <v>1087</v>
      </c>
      <c r="P132" s="1" t="s">
        <v>1088</v>
      </c>
      <c r="Q132" s="1" t="s">
        <v>1089</v>
      </c>
      <c r="R132" s="1" t="s">
        <v>1477</v>
      </c>
      <c r="S132" s="1" t="s">
        <v>72</v>
      </c>
      <c r="T132" s="1" t="s">
        <v>34</v>
      </c>
      <c r="U132" s="1" t="s">
        <v>1091</v>
      </c>
    </row>
    <row r="133" s="1" customFormat="1" spans="1:21">
      <c r="A133" s="1" t="s">
        <v>823</v>
      </c>
      <c r="B133" s="1" t="s">
        <v>225</v>
      </c>
      <c r="C133" s="1" t="s">
        <v>1478</v>
      </c>
      <c r="D133" s="1" t="s">
        <v>75</v>
      </c>
      <c r="E133" s="1" t="s">
        <v>166</v>
      </c>
      <c r="F133" s="1" t="s">
        <v>225</v>
      </c>
      <c r="G133" s="1" t="s">
        <v>555</v>
      </c>
      <c r="H133" s="1" t="s">
        <v>1083</v>
      </c>
      <c r="I133" s="1" t="s">
        <v>1093</v>
      </c>
      <c r="J133" s="1" t="s">
        <v>1085</v>
      </c>
      <c r="K133" s="1" t="s">
        <v>1093</v>
      </c>
      <c r="L133" s="1" t="s">
        <v>1093</v>
      </c>
      <c r="M133" s="1" t="s">
        <v>1086</v>
      </c>
      <c r="N133" s="1" t="s">
        <v>1086</v>
      </c>
      <c r="O133" s="1" t="s">
        <v>1087</v>
      </c>
      <c r="P133" s="1" t="s">
        <v>1088</v>
      </c>
      <c r="Q133" s="1" t="s">
        <v>1089</v>
      </c>
      <c r="R133" s="1" t="s">
        <v>1479</v>
      </c>
      <c r="S133" s="1" t="s">
        <v>72</v>
      </c>
      <c r="T133" s="1" t="s">
        <v>34</v>
      </c>
      <c r="U133" s="1" t="s">
        <v>1091</v>
      </c>
    </row>
    <row r="134" s="1" customFormat="1" spans="1:21">
      <c r="A134" s="1" t="s">
        <v>599</v>
      </c>
      <c r="B134" s="1" t="s">
        <v>225</v>
      </c>
      <c r="C134" s="1" t="s">
        <v>1480</v>
      </c>
      <c r="D134" s="1" t="s">
        <v>1481</v>
      </c>
      <c r="E134" s="1" t="s">
        <v>602</v>
      </c>
      <c r="F134" s="1" t="s">
        <v>225</v>
      </c>
      <c r="G134" s="1" t="s">
        <v>555</v>
      </c>
      <c r="H134" s="1" t="s">
        <v>1083</v>
      </c>
      <c r="I134" s="1" t="s">
        <v>1482</v>
      </c>
      <c r="J134" s="1" t="s">
        <v>1085</v>
      </c>
      <c r="K134" s="1" t="s">
        <v>1482</v>
      </c>
      <c r="L134" s="1" t="s">
        <v>1482</v>
      </c>
      <c r="M134" s="1" t="s">
        <v>1086</v>
      </c>
      <c r="N134" s="1" t="s">
        <v>1086</v>
      </c>
      <c r="O134" s="1" t="s">
        <v>1087</v>
      </c>
      <c r="P134" s="1" t="s">
        <v>1088</v>
      </c>
      <c r="Q134" s="1" t="s">
        <v>1089</v>
      </c>
      <c r="R134" s="1" t="s">
        <v>1483</v>
      </c>
      <c r="S134" s="1" t="s">
        <v>72</v>
      </c>
      <c r="T134" s="1" t="s">
        <v>34</v>
      </c>
      <c r="U134" s="1" t="s">
        <v>1091</v>
      </c>
    </row>
    <row r="135" s="1" customFormat="1" spans="1:21">
      <c r="A135" s="1" t="s">
        <v>593</v>
      </c>
      <c r="B135" s="1" t="s">
        <v>225</v>
      </c>
      <c r="C135" s="1" t="s">
        <v>1484</v>
      </c>
      <c r="D135" s="1" t="s">
        <v>1242</v>
      </c>
      <c r="E135" s="1" t="s">
        <v>594</v>
      </c>
      <c r="F135" s="1" t="s">
        <v>225</v>
      </c>
      <c r="G135" s="1" t="s">
        <v>555</v>
      </c>
      <c r="H135" s="1" t="s">
        <v>1083</v>
      </c>
      <c r="I135" s="1" t="s">
        <v>1186</v>
      </c>
      <c r="J135" s="1" t="s">
        <v>1085</v>
      </c>
      <c r="K135" s="1" t="s">
        <v>1186</v>
      </c>
      <c r="L135" s="1" t="s">
        <v>1186</v>
      </c>
      <c r="M135" s="1" t="s">
        <v>1086</v>
      </c>
      <c r="N135" s="1" t="s">
        <v>1086</v>
      </c>
      <c r="O135" s="1" t="s">
        <v>1087</v>
      </c>
      <c r="P135" s="1" t="s">
        <v>1088</v>
      </c>
      <c r="Q135" s="1" t="s">
        <v>1089</v>
      </c>
      <c r="R135" s="1" t="s">
        <v>1485</v>
      </c>
      <c r="S135" s="1" t="s">
        <v>72</v>
      </c>
      <c r="T135" s="1" t="s">
        <v>34</v>
      </c>
      <c r="U135" s="1" t="s">
        <v>1091</v>
      </c>
    </row>
    <row r="136" s="1" customFormat="1" spans="1:21">
      <c r="A136" s="1" t="s">
        <v>692</v>
      </c>
      <c r="B136" s="1" t="s">
        <v>225</v>
      </c>
      <c r="C136" s="1" t="s">
        <v>1486</v>
      </c>
      <c r="D136" s="1" t="s">
        <v>1487</v>
      </c>
      <c r="E136" s="1" t="s">
        <v>695</v>
      </c>
      <c r="F136" s="1" t="s">
        <v>225</v>
      </c>
      <c r="G136" s="1" t="s">
        <v>555</v>
      </c>
      <c r="H136" s="1" t="s">
        <v>1083</v>
      </c>
      <c r="I136" s="1" t="s">
        <v>1488</v>
      </c>
      <c r="J136" s="1" t="s">
        <v>1085</v>
      </c>
      <c r="K136" s="1" t="s">
        <v>1488</v>
      </c>
      <c r="L136" s="1" t="s">
        <v>1488</v>
      </c>
      <c r="M136" s="1" t="s">
        <v>1086</v>
      </c>
      <c r="N136" s="1" t="s">
        <v>1086</v>
      </c>
      <c r="O136" s="1" t="s">
        <v>1087</v>
      </c>
      <c r="P136" s="1" t="s">
        <v>1088</v>
      </c>
      <c r="Q136" s="1" t="s">
        <v>1089</v>
      </c>
      <c r="R136" s="1" t="s">
        <v>1489</v>
      </c>
      <c r="S136" s="1" t="s">
        <v>72</v>
      </c>
      <c r="T136" s="1" t="s">
        <v>34</v>
      </c>
      <c r="U136" s="1" t="s">
        <v>1091</v>
      </c>
    </row>
    <row r="137" s="1" customFormat="1" spans="1:21">
      <c r="A137" s="1" t="s">
        <v>782</v>
      </c>
      <c r="B137" s="1" t="s">
        <v>225</v>
      </c>
      <c r="C137" s="1" t="s">
        <v>1490</v>
      </c>
      <c r="D137" s="1" t="s">
        <v>784</v>
      </c>
      <c r="E137" s="1" t="s">
        <v>785</v>
      </c>
      <c r="F137" s="1" t="s">
        <v>225</v>
      </c>
      <c r="G137" s="1" t="s">
        <v>555</v>
      </c>
      <c r="H137" s="1" t="s">
        <v>1083</v>
      </c>
      <c r="I137" s="1" t="s">
        <v>1354</v>
      </c>
      <c r="J137" s="1" t="s">
        <v>1085</v>
      </c>
      <c r="K137" s="1" t="s">
        <v>1354</v>
      </c>
      <c r="L137" s="1" t="s">
        <v>1354</v>
      </c>
      <c r="M137" s="1" t="s">
        <v>1086</v>
      </c>
      <c r="N137" s="1" t="s">
        <v>1086</v>
      </c>
      <c r="O137" s="1" t="s">
        <v>1087</v>
      </c>
      <c r="P137" s="1" t="s">
        <v>1088</v>
      </c>
      <c r="Q137" s="1" t="s">
        <v>1089</v>
      </c>
      <c r="R137" s="1" t="s">
        <v>1491</v>
      </c>
      <c r="S137" s="1" t="s">
        <v>72</v>
      </c>
      <c r="T137" s="1" t="s">
        <v>34</v>
      </c>
      <c r="U137" s="1" t="s">
        <v>1091</v>
      </c>
    </row>
    <row r="138" s="1" customFormat="1" spans="1:21">
      <c r="A138" s="1" t="s">
        <v>705</v>
      </c>
      <c r="B138" s="1" t="s">
        <v>225</v>
      </c>
      <c r="C138" s="1" t="s">
        <v>1492</v>
      </c>
      <c r="D138" s="1" t="s">
        <v>1441</v>
      </c>
      <c r="E138" s="1" t="s">
        <v>708</v>
      </c>
      <c r="F138" s="1" t="s">
        <v>225</v>
      </c>
      <c r="G138" s="1" t="s">
        <v>555</v>
      </c>
      <c r="H138" s="1" t="s">
        <v>1083</v>
      </c>
      <c r="I138" s="1" t="s">
        <v>1103</v>
      </c>
      <c r="J138" s="1" t="s">
        <v>1085</v>
      </c>
      <c r="K138" s="1" t="s">
        <v>1103</v>
      </c>
      <c r="L138" s="1" t="s">
        <v>1103</v>
      </c>
      <c r="M138" s="1" t="s">
        <v>1086</v>
      </c>
      <c r="N138" s="1" t="s">
        <v>1086</v>
      </c>
      <c r="O138" s="1" t="s">
        <v>1087</v>
      </c>
      <c r="P138" s="1" t="s">
        <v>1088</v>
      </c>
      <c r="Q138" s="1" t="s">
        <v>1089</v>
      </c>
      <c r="R138" s="1" t="s">
        <v>1493</v>
      </c>
      <c r="S138" s="1" t="s">
        <v>72</v>
      </c>
      <c r="T138" s="1" t="s">
        <v>34</v>
      </c>
      <c r="U138" s="1" t="s">
        <v>1091</v>
      </c>
    </row>
    <row r="139" s="1" customFormat="1" spans="1:21">
      <c r="A139" s="1" t="s">
        <v>828</v>
      </c>
      <c r="B139" s="1" t="s">
        <v>225</v>
      </c>
      <c r="C139" s="1" t="s">
        <v>1494</v>
      </c>
      <c r="D139" s="1" t="s">
        <v>1495</v>
      </c>
      <c r="E139" s="1" t="s">
        <v>831</v>
      </c>
      <c r="F139" s="1" t="s">
        <v>225</v>
      </c>
      <c r="G139" s="1" t="s">
        <v>555</v>
      </c>
      <c r="H139" s="1" t="s">
        <v>1083</v>
      </c>
      <c r="I139" s="1" t="s">
        <v>1496</v>
      </c>
      <c r="J139" s="1" t="s">
        <v>1085</v>
      </c>
      <c r="K139" s="1" t="s">
        <v>1496</v>
      </c>
      <c r="L139" s="1" t="s">
        <v>1496</v>
      </c>
      <c r="M139" s="1" t="s">
        <v>1086</v>
      </c>
      <c r="N139" s="1" t="s">
        <v>1086</v>
      </c>
      <c r="O139" s="1" t="s">
        <v>1087</v>
      </c>
      <c r="P139" s="1" t="s">
        <v>1088</v>
      </c>
      <c r="Q139" s="1" t="s">
        <v>1089</v>
      </c>
      <c r="R139" s="1" t="s">
        <v>1497</v>
      </c>
      <c r="S139" s="1" t="s">
        <v>72</v>
      </c>
      <c r="T139" s="1" t="s">
        <v>34</v>
      </c>
      <c r="U139" s="1" t="s">
        <v>1091</v>
      </c>
    </row>
    <row r="140" s="1" customFormat="1" spans="1:21">
      <c r="A140" s="1" t="s">
        <v>802</v>
      </c>
      <c r="B140" s="1" t="s">
        <v>225</v>
      </c>
      <c r="C140" s="1" t="s">
        <v>1498</v>
      </c>
      <c r="D140" s="1" t="s">
        <v>1499</v>
      </c>
      <c r="E140" s="1" t="s">
        <v>805</v>
      </c>
      <c r="F140" s="1" t="s">
        <v>225</v>
      </c>
      <c r="G140" s="1" t="s">
        <v>555</v>
      </c>
      <c r="H140" s="1" t="s">
        <v>1083</v>
      </c>
      <c r="I140" s="1" t="s">
        <v>1500</v>
      </c>
      <c r="J140" s="1" t="s">
        <v>1085</v>
      </c>
      <c r="K140" s="1" t="s">
        <v>1500</v>
      </c>
      <c r="L140" s="1" t="s">
        <v>1500</v>
      </c>
      <c r="M140" s="1" t="s">
        <v>1086</v>
      </c>
      <c r="N140" s="1" t="s">
        <v>1086</v>
      </c>
      <c r="O140" s="1" t="s">
        <v>1087</v>
      </c>
      <c r="P140" s="1" t="s">
        <v>1088</v>
      </c>
      <c r="Q140" s="1" t="s">
        <v>1089</v>
      </c>
      <c r="R140" s="1" t="s">
        <v>1501</v>
      </c>
      <c r="S140" s="1" t="s">
        <v>72</v>
      </c>
      <c r="T140" s="1" t="s">
        <v>34</v>
      </c>
      <c r="U140" s="1" t="s">
        <v>1091</v>
      </c>
    </row>
    <row r="141" s="1" customFormat="1" spans="1:21">
      <c r="A141" s="1" t="s">
        <v>718</v>
      </c>
      <c r="B141" s="1" t="s">
        <v>225</v>
      </c>
      <c r="C141" s="1" t="s">
        <v>1502</v>
      </c>
      <c r="D141" s="1" t="s">
        <v>1503</v>
      </c>
      <c r="E141" s="1" t="s">
        <v>721</v>
      </c>
      <c r="F141" s="1" t="s">
        <v>225</v>
      </c>
      <c r="G141" s="1" t="s">
        <v>555</v>
      </c>
      <c r="H141" s="1" t="s">
        <v>1083</v>
      </c>
      <c r="I141" s="1" t="s">
        <v>1370</v>
      </c>
      <c r="J141" s="1" t="s">
        <v>1085</v>
      </c>
      <c r="K141" s="1" t="s">
        <v>1370</v>
      </c>
      <c r="L141" s="1" t="s">
        <v>1370</v>
      </c>
      <c r="M141" s="1" t="s">
        <v>1086</v>
      </c>
      <c r="N141" s="1" t="s">
        <v>1086</v>
      </c>
      <c r="O141" s="1" t="s">
        <v>1087</v>
      </c>
      <c r="P141" s="1" t="s">
        <v>1088</v>
      </c>
      <c r="Q141" s="1" t="s">
        <v>1089</v>
      </c>
      <c r="R141" s="1" t="s">
        <v>1504</v>
      </c>
      <c r="S141" s="1" t="s">
        <v>72</v>
      </c>
      <c r="T141" s="1" t="s">
        <v>34</v>
      </c>
      <c r="U141" s="1" t="s">
        <v>1091</v>
      </c>
    </row>
    <row r="142" s="1" customFormat="1" spans="1:21">
      <c r="A142" s="1" t="s">
        <v>626</v>
      </c>
      <c r="B142" s="1" t="s">
        <v>225</v>
      </c>
      <c r="C142" s="1" t="s">
        <v>1505</v>
      </c>
      <c r="D142" s="1" t="s">
        <v>1506</v>
      </c>
      <c r="E142" s="1" t="s">
        <v>629</v>
      </c>
      <c r="F142" s="1" t="s">
        <v>225</v>
      </c>
      <c r="G142" s="1" t="s">
        <v>555</v>
      </c>
      <c r="H142" s="1" t="s">
        <v>1083</v>
      </c>
      <c r="I142" s="1" t="s">
        <v>1507</v>
      </c>
      <c r="J142" s="1" t="s">
        <v>1085</v>
      </c>
      <c r="K142" s="1" t="s">
        <v>1507</v>
      </c>
      <c r="L142" s="1" t="s">
        <v>1507</v>
      </c>
      <c r="M142" s="1" t="s">
        <v>1086</v>
      </c>
      <c r="N142" s="1" t="s">
        <v>1086</v>
      </c>
      <c r="O142" s="1" t="s">
        <v>1087</v>
      </c>
      <c r="P142" s="1" t="s">
        <v>1088</v>
      </c>
      <c r="Q142" s="1" t="s">
        <v>1089</v>
      </c>
      <c r="R142" s="1" t="s">
        <v>1508</v>
      </c>
      <c r="S142" s="1" t="s">
        <v>72</v>
      </c>
      <c r="T142" s="1" t="s">
        <v>34</v>
      </c>
      <c r="U142" s="1" t="s">
        <v>1091</v>
      </c>
    </row>
    <row r="143" s="1" customFormat="1" spans="1:21">
      <c r="A143" s="1" t="s">
        <v>754</v>
      </c>
      <c r="B143" s="1" t="s">
        <v>225</v>
      </c>
      <c r="C143" s="1" t="s">
        <v>1509</v>
      </c>
      <c r="D143" s="1" t="s">
        <v>1510</v>
      </c>
      <c r="E143" s="1" t="s">
        <v>757</v>
      </c>
      <c r="F143" s="1" t="s">
        <v>225</v>
      </c>
      <c r="G143" s="1" t="s">
        <v>555</v>
      </c>
      <c r="H143" s="1" t="s">
        <v>1083</v>
      </c>
      <c r="I143" s="1" t="s">
        <v>1507</v>
      </c>
      <c r="J143" s="1" t="s">
        <v>1085</v>
      </c>
      <c r="K143" s="1" t="s">
        <v>1507</v>
      </c>
      <c r="L143" s="1" t="s">
        <v>1507</v>
      </c>
      <c r="M143" s="1" t="s">
        <v>1086</v>
      </c>
      <c r="N143" s="1" t="s">
        <v>1086</v>
      </c>
      <c r="O143" s="1" t="s">
        <v>1087</v>
      </c>
      <c r="P143" s="1" t="s">
        <v>1088</v>
      </c>
      <c r="Q143" s="1" t="s">
        <v>1089</v>
      </c>
      <c r="R143" s="1" t="s">
        <v>1511</v>
      </c>
      <c r="S143" s="1" t="s">
        <v>72</v>
      </c>
      <c r="T143" s="1" t="s">
        <v>34</v>
      </c>
      <c r="U143" s="1" t="s">
        <v>1091</v>
      </c>
    </row>
    <row r="144" s="1" customFormat="1" spans="1:21">
      <c r="A144" s="1" t="s">
        <v>673</v>
      </c>
      <c r="B144" s="1" t="s">
        <v>225</v>
      </c>
      <c r="C144" s="1" t="s">
        <v>1512</v>
      </c>
      <c r="D144" s="1" t="s">
        <v>1513</v>
      </c>
      <c r="E144" s="1" t="s">
        <v>676</v>
      </c>
      <c r="F144" s="1" t="s">
        <v>225</v>
      </c>
      <c r="G144" s="1" t="s">
        <v>555</v>
      </c>
      <c r="H144" s="1" t="s">
        <v>1083</v>
      </c>
      <c r="I144" s="1" t="s">
        <v>1452</v>
      </c>
      <c r="J144" s="1" t="s">
        <v>1085</v>
      </c>
      <c r="K144" s="1" t="s">
        <v>1452</v>
      </c>
      <c r="L144" s="1" t="s">
        <v>1452</v>
      </c>
      <c r="M144" s="1" t="s">
        <v>1086</v>
      </c>
      <c r="N144" s="1" t="s">
        <v>1086</v>
      </c>
      <c r="O144" s="1" t="s">
        <v>1087</v>
      </c>
      <c r="P144" s="1" t="s">
        <v>1088</v>
      </c>
      <c r="Q144" s="1" t="s">
        <v>1089</v>
      </c>
      <c r="R144" s="1" t="s">
        <v>1514</v>
      </c>
      <c r="S144" s="1" t="s">
        <v>72</v>
      </c>
      <c r="T144" s="1" t="s">
        <v>34</v>
      </c>
      <c r="U144" s="1" t="s">
        <v>1091</v>
      </c>
    </row>
    <row r="145" s="1" customFormat="1" spans="1:21">
      <c r="A145" s="1" t="s">
        <v>747</v>
      </c>
      <c r="B145" s="1" t="s">
        <v>225</v>
      </c>
      <c r="C145" s="1" t="s">
        <v>1515</v>
      </c>
      <c r="D145" s="1" t="s">
        <v>1516</v>
      </c>
      <c r="E145" s="1" t="s">
        <v>750</v>
      </c>
      <c r="F145" s="1" t="s">
        <v>225</v>
      </c>
      <c r="G145" s="1" t="s">
        <v>555</v>
      </c>
      <c r="H145" s="1" t="s">
        <v>1083</v>
      </c>
      <c r="I145" s="1" t="s">
        <v>1517</v>
      </c>
      <c r="J145" s="1" t="s">
        <v>1085</v>
      </c>
      <c r="K145" s="1" t="s">
        <v>1517</v>
      </c>
      <c r="L145" s="1" t="s">
        <v>1517</v>
      </c>
      <c r="M145" s="1" t="s">
        <v>1086</v>
      </c>
      <c r="N145" s="1" t="s">
        <v>1086</v>
      </c>
      <c r="O145" s="1" t="s">
        <v>1087</v>
      </c>
      <c r="P145" s="1" t="s">
        <v>1088</v>
      </c>
      <c r="Q145" s="1" t="s">
        <v>1089</v>
      </c>
      <c r="R145" s="1" t="s">
        <v>1518</v>
      </c>
      <c r="S145" s="1" t="s">
        <v>72</v>
      </c>
      <c r="T145" s="1" t="s">
        <v>34</v>
      </c>
      <c r="U145" s="1" t="s">
        <v>1091</v>
      </c>
    </row>
    <row r="146" s="1" customFormat="1" spans="1:21">
      <c r="A146" s="1" t="s">
        <v>740</v>
      </c>
      <c r="B146" s="1" t="s">
        <v>225</v>
      </c>
      <c r="C146" s="1" t="s">
        <v>1519</v>
      </c>
      <c r="D146" s="1" t="s">
        <v>1520</v>
      </c>
      <c r="E146" s="1" t="s">
        <v>743</v>
      </c>
      <c r="F146" s="1" t="s">
        <v>225</v>
      </c>
      <c r="G146" s="1" t="s">
        <v>555</v>
      </c>
      <c r="H146" s="1" t="s">
        <v>1083</v>
      </c>
      <c r="I146" s="1" t="s">
        <v>1452</v>
      </c>
      <c r="J146" s="1" t="s">
        <v>1085</v>
      </c>
      <c r="K146" s="1" t="s">
        <v>1452</v>
      </c>
      <c r="L146" s="1" t="s">
        <v>1452</v>
      </c>
      <c r="M146" s="1" t="s">
        <v>1086</v>
      </c>
      <c r="N146" s="1" t="s">
        <v>1086</v>
      </c>
      <c r="O146" s="1" t="s">
        <v>1087</v>
      </c>
      <c r="P146" s="1" t="s">
        <v>1088</v>
      </c>
      <c r="Q146" s="1" t="s">
        <v>1089</v>
      </c>
      <c r="R146" s="1" t="s">
        <v>1521</v>
      </c>
      <c r="S146" s="1" t="s">
        <v>72</v>
      </c>
      <c r="T146" s="1" t="s">
        <v>34</v>
      </c>
      <c r="U146" s="1" t="s">
        <v>1091</v>
      </c>
    </row>
    <row r="147" s="1" customFormat="1" spans="1:21">
      <c r="A147" s="1" t="s">
        <v>811</v>
      </c>
      <c r="B147" s="1" t="s">
        <v>225</v>
      </c>
      <c r="C147" s="1" t="s">
        <v>1522</v>
      </c>
      <c r="D147" s="1" t="s">
        <v>1523</v>
      </c>
      <c r="E147" s="1" t="s">
        <v>814</v>
      </c>
      <c r="F147" s="1" t="s">
        <v>225</v>
      </c>
      <c r="G147" s="1" t="s">
        <v>555</v>
      </c>
      <c r="H147" s="1" t="s">
        <v>1083</v>
      </c>
      <c r="I147" s="1" t="s">
        <v>1137</v>
      </c>
      <c r="J147" s="1" t="s">
        <v>1085</v>
      </c>
      <c r="K147" s="1" t="s">
        <v>1137</v>
      </c>
      <c r="L147" s="1" t="s">
        <v>1137</v>
      </c>
      <c r="M147" s="1" t="s">
        <v>1086</v>
      </c>
      <c r="N147" s="1" t="s">
        <v>1086</v>
      </c>
      <c r="O147" s="1" t="s">
        <v>1087</v>
      </c>
      <c r="P147" s="1" t="s">
        <v>1088</v>
      </c>
      <c r="Q147" s="1" t="s">
        <v>1089</v>
      </c>
      <c r="R147" s="1" t="s">
        <v>1524</v>
      </c>
      <c r="S147" s="1" t="s">
        <v>72</v>
      </c>
      <c r="T147" s="1" t="s">
        <v>34</v>
      </c>
      <c r="U147" s="1" t="s">
        <v>1091</v>
      </c>
    </row>
    <row r="148" s="1" customFormat="1" spans="1:21">
      <c r="A148" s="1" t="s">
        <v>848</v>
      </c>
      <c r="B148" s="1" t="s">
        <v>225</v>
      </c>
      <c r="C148" s="1" t="s">
        <v>1525</v>
      </c>
      <c r="D148" s="1" t="s">
        <v>850</v>
      </c>
      <c r="E148" s="1" t="s">
        <v>851</v>
      </c>
      <c r="F148" s="1" t="s">
        <v>225</v>
      </c>
      <c r="G148" s="1" t="s">
        <v>839</v>
      </c>
      <c r="H148" s="1" t="s">
        <v>1083</v>
      </c>
      <c r="I148" s="1" t="s">
        <v>1526</v>
      </c>
      <c r="J148" s="1" t="s">
        <v>1085</v>
      </c>
      <c r="K148" s="1" t="s">
        <v>1526</v>
      </c>
      <c r="L148" s="1" t="s">
        <v>1526</v>
      </c>
      <c r="M148" s="1" t="s">
        <v>1086</v>
      </c>
      <c r="N148" s="1" t="s">
        <v>1086</v>
      </c>
      <c r="O148" s="1" t="s">
        <v>1087</v>
      </c>
      <c r="P148" s="1" t="s">
        <v>1088</v>
      </c>
      <c r="Q148" s="1" t="s">
        <v>1089</v>
      </c>
      <c r="R148" s="1" t="s">
        <v>1527</v>
      </c>
      <c r="S148" s="1" t="s">
        <v>72</v>
      </c>
      <c r="T148" s="1" t="s">
        <v>34</v>
      </c>
      <c r="U148" s="1" t="s">
        <v>1091</v>
      </c>
    </row>
    <row r="149" s="1" customFormat="1" spans="1:21">
      <c r="A149" s="1" t="s">
        <v>607</v>
      </c>
      <c r="B149" s="1" t="s">
        <v>225</v>
      </c>
      <c r="C149" s="1" t="s">
        <v>1528</v>
      </c>
      <c r="D149" s="1" t="s">
        <v>357</v>
      </c>
      <c r="E149" s="1" t="s">
        <v>608</v>
      </c>
      <c r="F149" s="1" t="s">
        <v>225</v>
      </c>
      <c r="G149" s="1" t="s">
        <v>555</v>
      </c>
      <c r="H149" s="1" t="s">
        <v>1083</v>
      </c>
      <c r="I149" s="1" t="s">
        <v>1186</v>
      </c>
      <c r="J149" s="1" t="s">
        <v>1085</v>
      </c>
      <c r="K149" s="1" t="s">
        <v>1186</v>
      </c>
      <c r="L149" s="1" t="s">
        <v>1186</v>
      </c>
      <c r="M149" s="1" t="s">
        <v>1086</v>
      </c>
      <c r="N149" s="1" t="s">
        <v>1086</v>
      </c>
      <c r="O149" s="1" t="s">
        <v>1087</v>
      </c>
      <c r="P149" s="1" t="s">
        <v>1088</v>
      </c>
      <c r="Q149" s="1" t="s">
        <v>1089</v>
      </c>
      <c r="R149" s="1" t="s">
        <v>1529</v>
      </c>
      <c r="S149" s="1" t="s">
        <v>72</v>
      </c>
      <c r="T149" s="1" t="s">
        <v>34</v>
      </c>
      <c r="U149" s="1" t="s">
        <v>1091</v>
      </c>
    </row>
    <row r="150" s="1" customFormat="1" spans="1:21">
      <c r="A150" s="1" t="s">
        <v>649</v>
      </c>
      <c r="B150" s="1" t="s">
        <v>225</v>
      </c>
      <c r="C150" s="1" t="s">
        <v>1530</v>
      </c>
      <c r="D150" s="1" t="s">
        <v>1531</v>
      </c>
      <c r="E150" s="1" t="s">
        <v>652</v>
      </c>
      <c r="F150" s="1" t="s">
        <v>225</v>
      </c>
      <c r="G150" s="1" t="s">
        <v>555</v>
      </c>
      <c r="H150" s="1" t="s">
        <v>1083</v>
      </c>
      <c r="I150" s="1" t="s">
        <v>1532</v>
      </c>
      <c r="J150" s="1" t="s">
        <v>1085</v>
      </c>
      <c r="K150" s="1" t="s">
        <v>1532</v>
      </c>
      <c r="L150" s="1" t="s">
        <v>1532</v>
      </c>
      <c r="M150" s="1" t="s">
        <v>1086</v>
      </c>
      <c r="N150" s="1" t="s">
        <v>1086</v>
      </c>
      <c r="O150" s="1" t="s">
        <v>1087</v>
      </c>
      <c r="P150" s="1" t="s">
        <v>1088</v>
      </c>
      <c r="Q150" s="1" t="s">
        <v>1089</v>
      </c>
      <c r="R150" s="1" t="s">
        <v>1533</v>
      </c>
      <c r="S150" s="1" t="s">
        <v>72</v>
      </c>
      <c r="T150" s="1" t="s">
        <v>34</v>
      </c>
      <c r="U150" s="1" t="s">
        <v>1091</v>
      </c>
    </row>
    <row r="151" s="1" customFormat="1" spans="1:21">
      <c r="A151" s="1" t="s">
        <v>791</v>
      </c>
      <c r="B151" s="1" t="s">
        <v>225</v>
      </c>
      <c r="C151" s="1" t="s">
        <v>1534</v>
      </c>
      <c r="D151" s="1" t="s">
        <v>1535</v>
      </c>
      <c r="E151" s="1" t="s">
        <v>794</v>
      </c>
      <c r="F151" s="1" t="s">
        <v>225</v>
      </c>
      <c r="G151" s="1" t="s">
        <v>555</v>
      </c>
      <c r="H151" s="1" t="s">
        <v>1083</v>
      </c>
      <c r="I151" s="1" t="s">
        <v>1137</v>
      </c>
      <c r="J151" s="1" t="s">
        <v>1085</v>
      </c>
      <c r="K151" s="1" t="s">
        <v>1137</v>
      </c>
      <c r="L151" s="1" t="s">
        <v>1137</v>
      </c>
      <c r="M151" s="1" t="s">
        <v>1086</v>
      </c>
      <c r="N151" s="1" t="s">
        <v>1086</v>
      </c>
      <c r="O151" s="1" t="s">
        <v>1087</v>
      </c>
      <c r="P151" s="1" t="s">
        <v>1088</v>
      </c>
      <c r="Q151" s="1" t="s">
        <v>1089</v>
      </c>
      <c r="R151" s="1" t="s">
        <v>1536</v>
      </c>
      <c r="S151" s="1" t="s">
        <v>72</v>
      </c>
      <c r="T151" s="1" t="s">
        <v>34</v>
      </c>
      <c r="U151" s="1" t="s">
        <v>1091</v>
      </c>
    </row>
    <row r="152" s="1" customFormat="1" spans="1:21">
      <c r="A152" s="1" t="s">
        <v>745</v>
      </c>
      <c r="B152" s="1" t="s">
        <v>225</v>
      </c>
      <c r="C152" s="1" t="s">
        <v>1537</v>
      </c>
      <c r="D152" s="1" t="s">
        <v>493</v>
      </c>
      <c r="E152" s="1" t="s">
        <v>746</v>
      </c>
      <c r="F152" s="1" t="s">
        <v>225</v>
      </c>
      <c r="G152" s="1" t="s">
        <v>555</v>
      </c>
      <c r="H152" s="1" t="s">
        <v>1083</v>
      </c>
      <c r="I152" s="1" t="s">
        <v>1137</v>
      </c>
      <c r="J152" s="1" t="s">
        <v>1085</v>
      </c>
      <c r="K152" s="1" t="s">
        <v>1137</v>
      </c>
      <c r="L152" s="1" t="s">
        <v>1137</v>
      </c>
      <c r="M152" s="1" t="s">
        <v>1086</v>
      </c>
      <c r="N152" s="1" t="s">
        <v>1086</v>
      </c>
      <c r="O152" s="1" t="s">
        <v>1087</v>
      </c>
      <c r="P152" s="1" t="s">
        <v>1088</v>
      </c>
      <c r="Q152" s="1" t="s">
        <v>1089</v>
      </c>
      <c r="R152" s="1" t="s">
        <v>1538</v>
      </c>
      <c r="S152" s="1" t="s">
        <v>72</v>
      </c>
      <c r="T152" s="1" t="s">
        <v>34</v>
      </c>
      <c r="U152" s="1" t="s">
        <v>1091</v>
      </c>
    </row>
    <row r="153" s="1" customFormat="1" spans="1:21">
      <c r="A153" s="1" t="s">
        <v>808</v>
      </c>
      <c r="B153" s="1" t="s">
        <v>225</v>
      </c>
      <c r="C153" s="1" t="s">
        <v>1539</v>
      </c>
      <c r="D153" s="1" t="s">
        <v>493</v>
      </c>
      <c r="E153" s="1" t="s">
        <v>746</v>
      </c>
      <c r="F153" s="1" t="s">
        <v>225</v>
      </c>
      <c r="G153" s="1" t="s">
        <v>555</v>
      </c>
      <c r="H153" s="1" t="s">
        <v>1083</v>
      </c>
      <c r="I153" s="1" t="s">
        <v>1137</v>
      </c>
      <c r="J153" s="1" t="s">
        <v>1085</v>
      </c>
      <c r="K153" s="1" t="s">
        <v>1137</v>
      </c>
      <c r="L153" s="1" t="s">
        <v>1137</v>
      </c>
      <c r="M153" s="1" t="s">
        <v>1086</v>
      </c>
      <c r="N153" s="1" t="s">
        <v>1086</v>
      </c>
      <c r="O153" s="1" t="s">
        <v>1087</v>
      </c>
      <c r="P153" s="1" t="s">
        <v>1088</v>
      </c>
      <c r="Q153" s="1" t="s">
        <v>1089</v>
      </c>
      <c r="R153" s="1" t="s">
        <v>1540</v>
      </c>
      <c r="S153" s="1" t="s">
        <v>72</v>
      </c>
      <c r="T153" s="1" t="s">
        <v>34</v>
      </c>
      <c r="U153" s="1" t="s">
        <v>1091</v>
      </c>
    </row>
    <row r="154" s="1" customFormat="1" spans="1:21">
      <c r="A154" s="1" t="s">
        <v>809</v>
      </c>
      <c r="B154" s="1" t="s">
        <v>225</v>
      </c>
      <c r="C154" s="1" t="s">
        <v>1541</v>
      </c>
      <c r="D154" s="1" t="s">
        <v>493</v>
      </c>
      <c r="E154" s="1" t="s">
        <v>746</v>
      </c>
      <c r="F154" s="1" t="s">
        <v>225</v>
      </c>
      <c r="G154" s="1" t="s">
        <v>555</v>
      </c>
      <c r="H154" s="1" t="s">
        <v>1083</v>
      </c>
      <c r="I154" s="1" t="s">
        <v>1137</v>
      </c>
      <c r="J154" s="1" t="s">
        <v>1085</v>
      </c>
      <c r="K154" s="1" t="s">
        <v>1137</v>
      </c>
      <c r="L154" s="1" t="s">
        <v>1137</v>
      </c>
      <c r="M154" s="1" t="s">
        <v>1086</v>
      </c>
      <c r="N154" s="1" t="s">
        <v>1086</v>
      </c>
      <c r="O154" s="1" t="s">
        <v>1087</v>
      </c>
      <c r="P154" s="1" t="s">
        <v>1088</v>
      </c>
      <c r="Q154" s="1" t="s">
        <v>1089</v>
      </c>
      <c r="R154" s="1" t="s">
        <v>1542</v>
      </c>
      <c r="S154" s="1" t="s">
        <v>72</v>
      </c>
      <c r="T154" s="1" t="s">
        <v>34</v>
      </c>
      <c r="U154" s="1" t="s">
        <v>1091</v>
      </c>
    </row>
    <row r="155" s="1" customFormat="1" spans="1:21">
      <c r="A155" s="1" t="s">
        <v>775</v>
      </c>
      <c r="B155" s="1" t="s">
        <v>225</v>
      </c>
      <c r="C155" s="1" t="s">
        <v>1543</v>
      </c>
      <c r="D155" s="1" t="s">
        <v>1544</v>
      </c>
      <c r="E155" s="1" t="s">
        <v>778</v>
      </c>
      <c r="F155" s="1" t="s">
        <v>225</v>
      </c>
      <c r="G155" s="1" t="s">
        <v>555</v>
      </c>
      <c r="H155" s="1" t="s">
        <v>1083</v>
      </c>
      <c r="I155" s="1" t="s">
        <v>1545</v>
      </c>
      <c r="J155" s="1" t="s">
        <v>1085</v>
      </c>
      <c r="K155" s="1" t="s">
        <v>1545</v>
      </c>
      <c r="L155" s="1" t="s">
        <v>1545</v>
      </c>
      <c r="M155" s="1" t="s">
        <v>1086</v>
      </c>
      <c r="N155" s="1" t="s">
        <v>1086</v>
      </c>
      <c r="O155" s="1" t="s">
        <v>1087</v>
      </c>
      <c r="P155" s="1" t="s">
        <v>1088</v>
      </c>
      <c r="Q155" s="1" t="s">
        <v>1089</v>
      </c>
      <c r="R155" s="1" t="s">
        <v>1546</v>
      </c>
      <c r="S155" s="1" t="s">
        <v>72</v>
      </c>
      <c r="T155" s="1" t="s">
        <v>34</v>
      </c>
      <c r="U155" s="1" t="s">
        <v>1091</v>
      </c>
    </row>
    <row r="156" s="1" customFormat="1" spans="1:21">
      <c r="A156" s="1" t="s">
        <v>610</v>
      </c>
      <c r="B156" s="1" t="s">
        <v>225</v>
      </c>
      <c r="C156" s="1" t="s">
        <v>1547</v>
      </c>
      <c r="D156" s="1" t="s">
        <v>237</v>
      </c>
      <c r="E156" s="1" t="s">
        <v>611</v>
      </c>
      <c r="F156" s="1" t="s">
        <v>225</v>
      </c>
      <c r="G156" s="1" t="s">
        <v>555</v>
      </c>
      <c r="H156" s="1" t="s">
        <v>1083</v>
      </c>
      <c r="I156" s="1" t="s">
        <v>1236</v>
      </c>
      <c r="J156" s="1" t="s">
        <v>1085</v>
      </c>
      <c r="K156" s="1" t="s">
        <v>1236</v>
      </c>
      <c r="L156" s="1" t="s">
        <v>1236</v>
      </c>
      <c r="M156" s="1" t="s">
        <v>1086</v>
      </c>
      <c r="N156" s="1" t="s">
        <v>1086</v>
      </c>
      <c r="O156" s="1" t="s">
        <v>1087</v>
      </c>
      <c r="P156" s="1" t="s">
        <v>1088</v>
      </c>
      <c r="Q156" s="1" t="s">
        <v>1089</v>
      </c>
      <c r="R156" s="1" t="s">
        <v>1548</v>
      </c>
      <c r="S156" s="1" t="s">
        <v>72</v>
      </c>
      <c r="T156" s="1" t="s">
        <v>34</v>
      </c>
      <c r="U156" s="1" t="s">
        <v>1091</v>
      </c>
    </row>
    <row r="157" s="1" customFormat="1" spans="1:21">
      <c r="A157" s="1" t="s">
        <v>583</v>
      </c>
      <c r="B157" s="1" t="s">
        <v>225</v>
      </c>
      <c r="C157" s="1" t="s">
        <v>1549</v>
      </c>
      <c r="D157" s="1" t="s">
        <v>1550</v>
      </c>
      <c r="E157" s="1" t="s">
        <v>586</v>
      </c>
      <c r="F157" s="1" t="s">
        <v>225</v>
      </c>
      <c r="G157" s="1" t="s">
        <v>555</v>
      </c>
      <c r="H157" s="1" t="s">
        <v>1083</v>
      </c>
      <c r="I157" s="1" t="s">
        <v>1325</v>
      </c>
      <c r="J157" s="1" t="s">
        <v>1085</v>
      </c>
      <c r="K157" s="1" t="s">
        <v>1325</v>
      </c>
      <c r="L157" s="1" t="s">
        <v>1325</v>
      </c>
      <c r="M157" s="1" t="s">
        <v>1086</v>
      </c>
      <c r="N157" s="1" t="s">
        <v>1086</v>
      </c>
      <c r="O157" s="1" t="s">
        <v>1087</v>
      </c>
      <c r="P157" s="1" t="s">
        <v>1088</v>
      </c>
      <c r="Q157" s="1" t="s">
        <v>1089</v>
      </c>
      <c r="R157" s="1" t="s">
        <v>1551</v>
      </c>
      <c r="S157" s="1" t="s">
        <v>72</v>
      </c>
      <c r="T157" s="1" t="s">
        <v>34</v>
      </c>
      <c r="U157" s="1" t="s">
        <v>1091</v>
      </c>
    </row>
    <row r="158" s="1" customFormat="1" spans="1:21">
      <c r="A158" s="1" t="s">
        <v>771</v>
      </c>
      <c r="B158" s="1" t="s">
        <v>225</v>
      </c>
      <c r="C158" s="1" t="s">
        <v>1552</v>
      </c>
      <c r="D158" s="1" t="s">
        <v>1553</v>
      </c>
      <c r="E158" s="1" t="s">
        <v>774</v>
      </c>
      <c r="F158" s="1" t="s">
        <v>225</v>
      </c>
      <c r="G158" s="1" t="s">
        <v>555</v>
      </c>
      <c r="H158" s="1" t="s">
        <v>1083</v>
      </c>
      <c r="I158" s="1" t="s">
        <v>1322</v>
      </c>
      <c r="J158" s="1" t="s">
        <v>1085</v>
      </c>
      <c r="K158" s="1" t="s">
        <v>1322</v>
      </c>
      <c r="L158" s="1" t="s">
        <v>1322</v>
      </c>
      <c r="M158" s="1" t="s">
        <v>1086</v>
      </c>
      <c r="N158" s="1" t="s">
        <v>1086</v>
      </c>
      <c r="O158" s="1" t="s">
        <v>1087</v>
      </c>
      <c r="P158" s="1" t="s">
        <v>1088</v>
      </c>
      <c r="Q158" s="1" t="s">
        <v>1089</v>
      </c>
      <c r="R158" s="1" t="s">
        <v>1554</v>
      </c>
      <c r="S158" s="1" t="s">
        <v>72</v>
      </c>
      <c r="T158" s="1" t="s">
        <v>34</v>
      </c>
      <c r="U158" s="1" t="s">
        <v>1091</v>
      </c>
    </row>
    <row r="159" s="1" customFormat="1" spans="1:21">
      <c r="A159" s="1" t="s">
        <v>595</v>
      </c>
      <c r="B159" s="1" t="s">
        <v>225</v>
      </c>
      <c r="C159" s="1" t="s">
        <v>1555</v>
      </c>
      <c r="D159" s="1" t="s">
        <v>1556</v>
      </c>
      <c r="E159" s="1" t="s">
        <v>598</v>
      </c>
      <c r="F159" s="1" t="s">
        <v>225</v>
      </c>
      <c r="G159" s="1" t="s">
        <v>555</v>
      </c>
      <c r="H159" s="1" t="s">
        <v>1083</v>
      </c>
      <c r="I159" s="1" t="s">
        <v>1137</v>
      </c>
      <c r="J159" s="1" t="s">
        <v>1085</v>
      </c>
      <c r="K159" s="1" t="s">
        <v>1137</v>
      </c>
      <c r="L159" s="1" t="s">
        <v>1137</v>
      </c>
      <c r="M159" s="1" t="s">
        <v>1086</v>
      </c>
      <c r="N159" s="1" t="s">
        <v>1086</v>
      </c>
      <c r="O159" s="1" t="s">
        <v>1087</v>
      </c>
      <c r="P159" s="1" t="s">
        <v>1088</v>
      </c>
      <c r="Q159" s="1" t="s">
        <v>1089</v>
      </c>
      <c r="R159" s="1" t="s">
        <v>1557</v>
      </c>
      <c r="S159" s="1" t="s">
        <v>72</v>
      </c>
      <c r="T159" s="1" t="s">
        <v>34</v>
      </c>
      <c r="U159" s="1" t="s">
        <v>1091</v>
      </c>
    </row>
    <row r="160" s="1" customFormat="1" spans="1:21">
      <c r="A160" s="1" t="s">
        <v>566</v>
      </c>
      <c r="B160" s="1" t="s">
        <v>225</v>
      </c>
      <c r="C160" s="1" t="s">
        <v>1558</v>
      </c>
      <c r="D160" s="1" t="s">
        <v>237</v>
      </c>
      <c r="E160" s="1" t="s">
        <v>567</v>
      </c>
      <c r="F160" s="1" t="s">
        <v>225</v>
      </c>
      <c r="G160" s="1" t="s">
        <v>555</v>
      </c>
      <c r="H160" s="1" t="s">
        <v>1083</v>
      </c>
      <c r="I160" s="1" t="s">
        <v>1236</v>
      </c>
      <c r="J160" s="1" t="s">
        <v>1085</v>
      </c>
      <c r="K160" s="1" t="s">
        <v>1236</v>
      </c>
      <c r="L160" s="1" t="s">
        <v>1236</v>
      </c>
      <c r="M160" s="1" t="s">
        <v>1086</v>
      </c>
      <c r="N160" s="1" t="s">
        <v>1086</v>
      </c>
      <c r="O160" s="1" t="s">
        <v>1087</v>
      </c>
      <c r="P160" s="1" t="s">
        <v>1088</v>
      </c>
      <c r="Q160" s="1" t="s">
        <v>1089</v>
      </c>
      <c r="R160" s="1" t="s">
        <v>1559</v>
      </c>
      <c r="S160" s="1" t="s">
        <v>72</v>
      </c>
      <c r="T160" s="1" t="s">
        <v>34</v>
      </c>
      <c r="U160" s="1" t="s">
        <v>1091</v>
      </c>
    </row>
    <row r="161" s="1" customFormat="1" spans="1:21">
      <c r="A161" s="1" t="s">
        <v>683</v>
      </c>
      <c r="B161" s="1" t="s">
        <v>225</v>
      </c>
      <c r="C161" s="1" t="s">
        <v>1560</v>
      </c>
      <c r="D161" s="1" t="s">
        <v>1561</v>
      </c>
      <c r="E161" s="1" t="s">
        <v>686</v>
      </c>
      <c r="F161" s="1" t="s">
        <v>225</v>
      </c>
      <c r="G161" s="1" t="s">
        <v>555</v>
      </c>
      <c r="H161" s="1" t="s">
        <v>1083</v>
      </c>
      <c r="I161" s="1" t="s">
        <v>1299</v>
      </c>
      <c r="J161" s="1" t="s">
        <v>1085</v>
      </c>
      <c r="K161" s="1" t="s">
        <v>1299</v>
      </c>
      <c r="L161" s="1" t="s">
        <v>1299</v>
      </c>
      <c r="M161" s="1" t="s">
        <v>1086</v>
      </c>
      <c r="N161" s="1" t="s">
        <v>1086</v>
      </c>
      <c r="O161" s="1" t="s">
        <v>1087</v>
      </c>
      <c r="P161" s="1" t="s">
        <v>1088</v>
      </c>
      <c r="Q161" s="1" t="s">
        <v>1089</v>
      </c>
      <c r="R161" s="1" t="s">
        <v>1562</v>
      </c>
      <c r="S161" s="1" t="s">
        <v>72</v>
      </c>
      <c r="T161" s="1" t="s">
        <v>34</v>
      </c>
      <c r="U161" s="1" t="s">
        <v>1091</v>
      </c>
    </row>
    <row r="162" s="1" customFormat="1" spans="1:21">
      <c r="A162" s="1" t="s">
        <v>633</v>
      </c>
      <c r="B162" s="1" t="s">
        <v>225</v>
      </c>
      <c r="C162" s="1" t="s">
        <v>1563</v>
      </c>
      <c r="D162" s="1" t="s">
        <v>1226</v>
      </c>
      <c r="E162" s="1" t="s">
        <v>634</v>
      </c>
      <c r="F162" s="1" t="s">
        <v>225</v>
      </c>
      <c r="G162" s="1" t="s">
        <v>555</v>
      </c>
      <c r="H162" s="1" t="s">
        <v>1083</v>
      </c>
      <c r="I162" s="1" t="s">
        <v>1227</v>
      </c>
      <c r="J162" s="1" t="s">
        <v>1085</v>
      </c>
      <c r="K162" s="1" t="s">
        <v>1227</v>
      </c>
      <c r="L162" s="1" t="s">
        <v>1227</v>
      </c>
      <c r="M162" s="1" t="s">
        <v>1086</v>
      </c>
      <c r="N162" s="1" t="s">
        <v>1086</v>
      </c>
      <c r="O162" s="1" t="s">
        <v>1087</v>
      </c>
      <c r="P162" s="1" t="s">
        <v>1088</v>
      </c>
      <c r="Q162" s="1" t="s">
        <v>1089</v>
      </c>
      <c r="R162" s="1" t="s">
        <v>1564</v>
      </c>
      <c r="S162" s="1" t="s">
        <v>72</v>
      </c>
      <c r="T162" s="1" t="s">
        <v>34</v>
      </c>
      <c r="U162" s="1" t="s">
        <v>1091</v>
      </c>
    </row>
    <row r="163" s="1" customFormat="1" spans="1:21">
      <c r="A163" s="1" t="s">
        <v>866</v>
      </c>
      <c r="B163" s="1" t="s">
        <v>555</v>
      </c>
      <c r="C163" s="1" t="s">
        <v>1565</v>
      </c>
      <c r="D163" s="1" t="s">
        <v>868</v>
      </c>
      <c r="E163" s="1" t="s">
        <v>869</v>
      </c>
      <c r="F163" s="1" t="s">
        <v>555</v>
      </c>
      <c r="G163" s="1" t="s">
        <v>839</v>
      </c>
      <c r="H163" s="1" t="s">
        <v>1083</v>
      </c>
      <c r="I163" s="1" t="s">
        <v>1566</v>
      </c>
      <c r="J163" s="1" t="s">
        <v>1085</v>
      </c>
      <c r="K163" s="1" t="s">
        <v>1566</v>
      </c>
      <c r="L163" s="1" t="s">
        <v>1566</v>
      </c>
      <c r="M163" s="1" t="s">
        <v>1086</v>
      </c>
      <c r="N163" s="1" t="s">
        <v>1086</v>
      </c>
      <c r="O163" s="1" t="s">
        <v>1087</v>
      </c>
      <c r="P163" s="1" t="s">
        <v>1088</v>
      </c>
      <c r="Q163" s="1" t="s">
        <v>1089</v>
      </c>
      <c r="R163" s="1" t="s">
        <v>1567</v>
      </c>
      <c r="S163" s="1" t="s">
        <v>72</v>
      </c>
      <c r="T163" s="1" t="s">
        <v>34</v>
      </c>
      <c r="U163" s="1" t="s">
        <v>1091</v>
      </c>
    </row>
    <row r="164" s="1" customFormat="1" spans="1:21">
      <c r="A164" s="1" t="s">
        <v>945</v>
      </c>
      <c r="B164" s="1" t="s">
        <v>555</v>
      </c>
      <c r="C164" s="1" t="s">
        <v>1568</v>
      </c>
      <c r="D164" s="1" t="s">
        <v>1242</v>
      </c>
      <c r="E164" s="1" t="s">
        <v>946</v>
      </c>
      <c r="F164" s="1" t="s">
        <v>839</v>
      </c>
      <c r="G164" s="1" t="s">
        <v>947</v>
      </c>
      <c r="H164" s="1" t="s">
        <v>1083</v>
      </c>
      <c r="I164" s="1" t="s">
        <v>1244</v>
      </c>
      <c r="J164" s="1" t="s">
        <v>1085</v>
      </c>
      <c r="K164" s="1" t="s">
        <v>1244</v>
      </c>
      <c r="L164" s="1" t="s">
        <v>1244</v>
      </c>
      <c r="M164" s="1" t="s">
        <v>1086</v>
      </c>
      <c r="N164" s="1" t="s">
        <v>1086</v>
      </c>
      <c r="O164" s="1" t="s">
        <v>1087</v>
      </c>
      <c r="P164" s="1" t="s">
        <v>1088</v>
      </c>
      <c r="Q164" s="1" t="s">
        <v>1089</v>
      </c>
      <c r="R164" s="1" t="s">
        <v>1569</v>
      </c>
      <c r="S164" s="1" t="s">
        <v>72</v>
      </c>
      <c r="T164" s="1" t="s">
        <v>34</v>
      </c>
      <c r="U164" s="1" t="s">
        <v>1091</v>
      </c>
    </row>
    <row r="165" s="1" customFormat="1" spans="1:21">
      <c r="A165" s="1" t="s">
        <v>904</v>
      </c>
      <c r="B165" s="1" t="s">
        <v>555</v>
      </c>
      <c r="C165" s="1" t="s">
        <v>1570</v>
      </c>
      <c r="D165" s="1" t="s">
        <v>1487</v>
      </c>
      <c r="E165" s="1" t="s">
        <v>905</v>
      </c>
      <c r="F165" s="1" t="s">
        <v>555</v>
      </c>
      <c r="G165" s="1" t="s">
        <v>839</v>
      </c>
      <c r="H165" s="1" t="s">
        <v>1083</v>
      </c>
      <c r="I165" s="1" t="s">
        <v>1571</v>
      </c>
      <c r="J165" s="1" t="s">
        <v>1085</v>
      </c>
      <c r="K165" s="1" t="s">
        <v>1571</v>
      </c>
      <c r="L165" s="1" t="s">
        <v>1571</v>
      </c>
      <c r="M165" s="1" t="s">
        <v>1086</v>
      </c>
      <c r="N165" s="1" t="s">
        <v>1086</v>
      </c>
      <c r="O165" s="1" t="s">
        <v>1087</v>
      </c>
      <c r="P165" s="1" t="s">
        <v>1088</v>
      </c>
      <c r="Q165" s="1" t="s">
        <v>1089</v>
      </c>
      <c r="R165" s="1" t="s">
        <v>1572</v>
      </c>
      <c r="S165" s="1" t="s">
        <v>72</v>
      </c>
      <c r="T165" s="1" t="s">
        <v>34</v>
      </c>
      <c r="U165" s="1" t="s">
        <v>1091</v>
      </c>
    </row>
    <row r="166" s="1" customFormat="1" spans="1:21">
      <c r="A166" s="1" t="s">
        <v>907</v>
      </c>
      <c r="B166" s="1" t="s">
        <v>555</v>
      </c>
      <c r="C166" s="1" t="s">
        <v>1573</v>
      </c>
      <c r="D166" s="1" t="s">
        <v>1574</v>
      </c>
      <c r="E166" s="1" t="s">
        <v>910</v>
      </c>
      <c r="F166" s="1" t="s">
        <v>555</v>
      </c>
      <c r="G166" s="1" t="s">
        <v>839</v>
      </c>
      <c r="H166" s="1" t="s">
        <v>1083</v>
      </c>
      <c r="I166" s="1" t="s">
        <v>1120</v>
      </c>
      <c r="J166" s="1" t="s">
        <v>1085</v>
      </c>
      <c r="K166" s="1" t="s">
        <v>1120</v>
      </c>
      <c r="L166" s="1" t="s">
        <v>1120</v>
      </c>
      <c r="M166" s="1" t="s">
        <v>1086</v>
      </c>
      <c r="N166" s="1" t="s">
        <v>1086</v>
      </c>
      <c r="O166" s="1" t="s">
        <v>1087</v>
      </c>
      <c r="P166" s="1" t="s">
        <v>1088</v>
      </c>
      <c r="Q166" s="1" t="s">
        <v>1089</v>
      </c>
      <c r="R166" s="1" t="s">
        <v>1575</v>
      </c>
      <c r="S166" s="1" t="s">
        <v>72</v>
      </c>
      <c r="T166" s="1" t="s">
        <v>34</v>
      </c>
      <c r="U166" s="1" t="s">
        <v>1091</v>
      </c>
    </row>
    <row r="167" s="1" customFormat="1" spans="1:21">
      <c r="A167" s="1" t="s">
        <v>903</v>
      </c>
      <c r="B167" s="1" t="s">
        <v>555</v>
      </c>
      <c r="C167" s="1" t="s">
        <v>1576</v>
      </c>
      <c r="D167" s="1" t="s">
        <v>311</v>
      </c>
      <c r="E167" s="1" t="s">
        <v>550</v>
      </c>
      <c r="F167" s="1" t="s">
        <v>555</v>
      </c>
      <c r="G167" s="1" t="s">
        <v>839</v>
      </c>
      <c r="H167" s="1" t="s">
        <v>1083</v>
      </c>
      <c r="I167" s="1" t="s">
        <v>1186</v>
      </c>
      <c r="J167" s="1" t="s">
        <v>1085</v>
      </c>
      <c r="K167" s="1" t="s">
        <v>1186</v>
      </c>
      <c r="L167" s="1" t="s">
        <v>1186</v>
      </c>
      <c r="M167" s="1" t="s">
        <v>1086</v>
      </c>
      <c r="N167" s="1" t="s">
        <v>1086</v>
      </c>
      <c r="O167" s="1" t="s">
        <v>1087</v>
      </c>
      <c r="P167" s="1" t="s">
        <v>1088</v>
      </c>
      <c r="Q167" s="1" t="s">
        <v>1089</v>
      </c>
      <c r="R167" s="1" t="s">
        <v>1577</v>
      </c>
      <c r="S167" s="1" t="s">
        <v>72</v>
      </c>
      <c r="T167" s="1" t="s">
        <v>34</v>
      </c>
      <c r="U167" s="1" t="s">
        <v>1091</v>
      </c>
    </row>
    <row r="168" s="1" customFormat="1" spans="1:21">
      <c r="A168" s="1" t="s">
        <v>886</v>
      </c>
      <c r="B168" s="1" t="s">
        <v>555</v>
      </c>
      <c r="C168" s="1" t="s">
        <v>1578</v>
      </c>
      <c r="D168" s="1" t="s">
        <v>1226</v>
      </c>
      <c r="E168" s="1" t="s">
        <v>634</v>
      </c>
      <c r="F168" s="1" t="s">
        <v>555</v>
      </c>
      <c r="G168" s="1" t="s">
        <v>839</v>
      </c>
      <c r="H168" s="1" t="s">
        <v>1083</v>
      </c>
      <c r="I168" s="1" t="s">
        <v>1227</v>
      </c>
      <c r="J168" s="1" t="s">
        <v>1085</v>
      </c>
      <c r="K168" s="1" t="s">
        <v>1227</v>
      </c>
      <c r="L168" s="1" t="s">
        <v>1227</v>
      </c>
      <c r="M168" s="1" t="s">
        <v>1086</v>
      </c>
      <c r="N168" s="1" t="s">
        <v>1086</v>
      </c>
      <c r="O168" s="1" t="s">
        <v>1087</v>
      </c>
      <c r="P168" s="1" t="s">
        <v>1088</v>
      </c>
      <c r="Q168" s="1" t="s">
        <v>1089</v>
      </c>
      <c r="R168" s="1" t="s">
        <v>1579</v>
      </c>
      <c r="S168" s="1" t="s">
        <v>72</v>
      </c>
      <c r="T168" s="1" t="s">
        <v>34</v>
      </c>
      <c r="U168" s="1" t="s">
        <v>1091</v>
      </c>
    </row>
    <row r="169" s="1" customFormat="1" spans="1:21">
      <c r="A169" s="1" t="s">
        <v>917</v>
      </c>
      <c r="B169" s="1" t="s">
        <v>555</v>
      </c>
      <c r="C169" s="1" t="s">
        <v>1580</v>
      </c>
      <c r="D169" s="1" t="s">
        <v>1581</v>
      </c>
      <c r="E169" s="1" t="s">
        <v>920</v>
      </c>
      <c r="F169" s="1" t="s">
        <v>555</v>
      </c>
      <c r="G169" s="1" t="s">
        <v>839</v>
      </c>
      <c r="H169" s="1" t="s">
        <v>1083</v>
      </c>
      <c r="I169" s="1" t="s">
        <v>1137</v>
      </c>
      <c r="J169" s="1" t="s">
        <v>1085</v>
      </c>
      <c r="K169" s="1" t="s">
        <v>1137</v>
      </c>
      <c r="L169" s="1" t="s">
        <v>1137</v>
      </c>
      <c r="M169" s="1" t="s">
        <v>1086</v>
      </c>
      <c r="N169" s="1" t="s">
        <v>1086</v>
      </c>
      <c r="O169" s="1" t="s">
        <v>1087</v>
      </c>
      <c r="P169" s="1" t="s">
        <v>1088</v>
      </c>
      <c r="Q169" s="1" t="s">
        <v>1089</v>
      </c>
      <c r="R169" s="1" t="s">
        <v>1582</v>
      </c>
      <c r="S169" s="1" t="s">
        <v>72</v>
      </c>
      <c r="T169" s="1" t="s">
        <v>34</v>
      </c>
      <c r="U169" s="1" t="s">
        <v>1091</v>
      </c>
    </row>
    <row r="170" s="1" customFormat="1" spans="1:21">
      <c r="A170" s="1" t="s">
        <v>912</v>
      </c>
      <c r="B170" s="1" t="s">
        <v>555</v>
      </c>
      <c r="C170" s="1" t="s">
        <v>1583</v>
      </c>
      <c r="D170" s="1" t="s">
        <v>914</v>
      </c>
      <c r="E170" s="1" t="s">
        <v>915</v>
      </c>
      <c r="F170" s="1" t="s">
        <v>555</v>
      </c>
      <c r="G170" s="1" t="s">
        <v>839</v>
      </c>
      <c r="H170" s="1" t="s">
        <v>1083</v>
      </c>
      <c r="I170" s="1" t="s">
        <v>1186</v>
      </c>
      <c r="J170" s="1" t="s">
        <v>1085</v>
      </c>
      <c r="K170" s="1" t="s">
        <v>1186</v>
      </c>
      <c r="L170" s="1" t="s">
        <v>1186</v>
      </c>
      <c r="M170" s="1" t="s">
        <v>1086</v>
      </c>
      <c r="N170" s="1" t="s">
        <v>1086</v>
      </c>
      <c r="O170" s="1" t="s">
        <v>1087</v>
      </c>
      <c r="P170" s="1" t="s">
        <v>1088</v>
      </c>
      <c r="Q170" s="1" t="s">
        <v>1089</v>
      </c>
      <c r="R170" s="1" t="s">
        <v>1584</v>
      </c>
      <c r="S170" s="1" t="s">
        <v>72</v>
      </c>
      <c r="T170" s="1" t="s">
        <v>34</v>
      </c>
      <c r="U170" s="1" t="s">
        <v>1091</v>
      </c>
    </row>
    <row r="171" s="1" customFormat="1" spans="1:21">
      <c r="A171" s="1" t="s">
        <v>897</v>
      </c>
      <c r="B171" s="1" t="s">
        <v>555</v>
      </c>
      <c r="C171" s="1" t="s">
        <v>1585</v>
      </c>
      <c r="D171" s="1" t="s">
        <v>899</v>
      </c>
      <c r="E171" s="1" t="s">
        <v>900</v>
      </c>
      <c r="F171" s="1" t="s">
        <v>555</v>
      </c>
      <c r="G171" s="1" t="s">
        <v>839</v>
      </c>
      <c r="H171" s="1" t="s">
        <v>1083</v>
      </c>
      <c r="I171" s="1" t="s">
        <v>1586</v>
      </c>
      <c r="J171" s="1" t="s">
        <v>1085</v>
      </c>
      <c r="K171" s="1" t="s">
        <v>1586</v>
      </c>
      <c r="L171" s="1" t="s">
        <v>1586</v>
      </c>
      <c r="M171" s="1" t="s">
        <v>1086</v>
      </c>
      <c r="N171" s="1" t="s">
        <v>1086</v>
      </c>
      <c r="O171" s="1" t="s">
        <v>1087</v>
      </c>
      <c r="P171" s="1" t="s">
        <v>1088</v>
      </c>
      <c r="Q171" s="1" t="s">
        <v>1089</v>
      </c>
      <c r="R171" s="1" t="s">
        <v>1587</v>
      </c>
      <c r="S171" s="1" t="s">
        <v>72</v>
      </c>
      <c r="T171" s="1" t="s">
        <v>34</v>
      </c>
      <c r="U171" s="1" t="s">
        <v>1091</v>
      </c>
    </row>
    <row r="172" s="1" customFormat="1" spans="1:21">
      <c r="A172" s="1" t="s">
        <v>880</v>
      </c>
      <c r="B172" s="1" t="s">
        <v>555</v>
      </c>
      <c r="C172" s="1" t="s">
        <v>1588</v>
      </c>
      <c r="D172" s="1" t="s">
        <v>1423</v>
      </c>
      <c r="E172" s="1" t="s">
        <v>620</v>
      </c>
      <c r="F172" s="1" t="s">
        <v>555</v>
      </c>
      <c r="G172" s="1" t="s">
        <v>839</v>
      </c>
      <c r="H172" s="1" t="s">
        <v>1083</v>
      </c>
      <c r="I172" s="1" t="s">
        <v>1370</v>
      </c>
      <c r="J172" s="1" t="s">
        <v>1085</v>
      </c>
      <c r="K172" s="1" t="s">
        <v>1370</v>
      </c>
      <c r="L172" s="1" t="s">
        <v>1370</v>
      </c>
      <c r="M172" s="1" t="s">
        <v>1086</v>
      </c>
      <c r="N172" s="1" t="s">
        <v>1086</v>
      </c>
      <c r="O172" s="1" t="s">
        <v>1087</v>
      </c>
      <c r="P172" s="1" t="s">
        <v>1088</v>
      </c>
      <c r="Q172" s="1" t="s">
        <v>1089</v>
      </c>
      <c r="R172" s="1" t="s">
        <v>1589</v>
      </c>
      <c r="S172" s="1" t="s">
        <v>72</v>
      </c>
      <c r="T172" s="1" t="s">
        <v>34</v>
      </c>
      <c r="U172" s="1" t="s">
        <v>1091</v>
      </c>
    </row>
    <row r="173" s="1" customFormat="1" spans="1:21">
      <c r="A173" s="1" t="s">
        <v>921</v>
      </c>
      <c r="B173" s="1" t="s">
        <v>555</v>
      </c>
      <c r="C173" s="1" t="s">
        <v>1590</v>
      </c>
      <c r="D173" s="1" t="s">
        <v>923</v>
      </c>
      <c r="E173" s="1" t="s">
        <v>924</v>
      </c>
      <c r="F173" s="1" t="s">
        <v>555</v>
      </c>
      <c r="G173" s="1" t="s">
        <v>839</v>
      </c>
      <c r="H173" s="1" t="s">
        <v>1083</v>
      </c>
      <c r="I173" s="1" t="s">
        <v>1186</v>
      </c>
      <c r="J173" s="1" t="s">
        <v>1085</v>
      </c>
      <c r="K173" s="1" t="s">
        <v>1186</v>
      </c>
      <c r="L173" s="1" t="s">
        <v>1186</v>
      </c>
      <c r="M173" s="1" t="s">
        <v>1086</v>
      </c>
      <c r="N173" s="1" t="s">
        <v>1086</v>
      </c>
      <c r="O173" s="1" t="s">
        <v>1087</v>
      </c>
      <c r="P173" s="1" t="s">
        <v>1088</v>
      </c>
      <c r="Q173" s="1" t="s">
        <v>1089</v>
      </c>
      <c r="R173" s="1" t="s">
        <v>1591</v>
      </c>
      <c r="S173" s="1" t="s">
        <v>72</v>
      </c>
      <c r="T173" s="1" t="s">
        <v>34</v>
      </c>
      <c r="U173" s="1" t="s">
        <v>1091</v>
      </c>
    </row>
    <row r="174" s="1" customFormat="1" spans="1:21">
      <c r="A174" s="1" t="s">
        <v>881</v>
      </c>
      <c r="B174" s="1" t="s">
        <v>555</v>
      </c>
      <c r="C174" s="1" t="s">
        <v>1592</v>
      </c>
      <c r="D174" s="1" t="s">
        <v>1593</v>
      </c>
      <c r="E174" s="1" t="s">
        <v>884</v>
      </c>
      <c r="F174" s="1" t="s">
        <v>555</v>
      </c>
      <c r="G174" s="1" t="s">
        <v>839</v>
      </c>
      <c r="H174" s="1" t="s">
        <v>1083</v>
      </c>
      <c r="I174" s="1" t="s">
        <v>1370</v>
      </c>
      <c r="J174" s="1" t="s">
        <v>1085</v>
      </c>
      <c r="K174" s="1" t="s">
        <v>1370</v>
      </c>
      <c r="L174" s="1" t="s">
        <v>1370</v>
      </c>
      <c r="M174" s="1" t="s">
        <v>1086</v>
      </c>
      <c r="N174" s="1" t="s">
        <v>1086</v>
      </c>
      <c r="O174" s="1" t="s">
        <v>1087</v>
      </c>
      <c r="P174" s="1" t="s">
        <v>1088</v>
      </c>
      <c r="Q174" s="1" t="s">
        <v>1089</v>
      </c>
      <c r="R174" s="1" t="s">
        <v>1594</v>
      </c>
      <c r="S174" s="1" t="s">
        <v>72</v>
      </c>
      <c r="T174" s="1" t="s">
        <v>34</v>
      </c>
      <c r="U174" s="1" t="s">
        <v>1091</v>
      </c>
    </row>
    <row r="175" s="1" customFormat="1" spans="1:21">
      <c r="A175" s="1" t="s">
        <v>930</v>
      </c>
      <c r="B175" s="1" t="s">
        <v>555</v>
      </c>
      <c r="C175" s="1" t="s">
        <v>1595</v>
      </c>
      <c r="D175" s="1" t="s">
        <v>932</v>
      </c>
      <c r="E175" s="1" t="s">
        <v>933</v>
      </c>
      <c r="F175" s="1" t="s">
        <v>555</v>
      </c>
      <c r="G175" s="1" t="s">
        <v>839</v>
      </c>
      <c r="H175" s="1" t="s">
        <v>1083</v>
      </c>
      <c r="I175" s="1" t="s">
        <v>1319</v>
      </c>
      <c r="J175" s="1" t="s">
        <v>1085</v>
      </c>
      <c r="K175" s="1" t="s">
        <v>1319</v>
      </c>
      <c r="L175" s="1" t="s">
        <v>1319</v>
      </c>
      <c r="M175" s="1" t="s">
        <v>1086</v>
      </c>
      <c r="N175" s="1" t="s">
        <v>1086</v>
      </c>
      <c r="O175" s="1" t="s">
        <v>1087</v>
      </c>
      <c r="P175" s="1" t="s">
        <v>1088</v>
      </c>
      <c r="Q175" s="1" t="s">
        <v>1089</v>
      </c>
      <c r="R175" s="1" t="s">
        <v>1596</v>
      </c>
      <c r="S175" s="1" t="s">
        <v>72</v>
      </c>
      <c r="T175" s="1" t="s">
        <v>34</v>
      </c>
      <c r="U175" s="1" t="s">
        <v>1091</v>
      </c>
    </row>
    <row r="176" s="1" customFormat="1" spans="1:21">
      <c r="A176" s="1" t="s">
        <v>856</v>
      </c>
      <c r="B176" s="1" t="s">
        <v>555</v>
      </c>
      <c r="C176" s="1" t="s">
        <v>1597</v>
      </c>
      <c r="D176" s="1" t="s">
        <v>1598</v>
      </c>
      <c r="E176" s="1" t="s">
        <v>859</v>
      </c>
      <c r="F176" s="1" t="s">
        <v>555</v>
      </c>
      <c r="G176" s="1" t="s">
        <v>839</v>
      </c>
      <c r="H176" s="1" t="s">
        <v>1083</v>
      </c>
      <c r="I176" s="1" t="s">
        <v>1599</v>
      </c>
      <c r="J176" s="1" t="s">
        <v>1085</v>
      </c>
      <c r="K176" s="1" t="s">
        <v>1599</v>
      </c>
      <c r="L176" s="1" t="s">
        <v>1599</v>
      </c>
      <c r="M176" s="1" t="s">
        <v>1086</v>
      </c>
      <c r="N176" s="1" t="s">
        <v>1086</v>
      </c>
      <c r="O176" s="1" t="s">
        <v>1087</v>
      </c>
      <c r="P176" s="1" t="s">
        <v>1088</v>
      </c>
      <c r="Q176" s="1" t="s">
        <v>1089</v>
      </c>
      <c r="R176" s="1" t="s">
        <v>1600</v>
      </c>
      <c r="S176" s="1" t="s">
        <v>72</v>
      </c>
      <c r="T176" s="1" t="s">
        <v>34</v>
      </c>
      <c r="U176" s="1" t="s">
        <v>1091</v>
      </c>
    </row>
    <row r="177" s="1" customFormat="1" spans="1:21">
      <c r="A177" s="1" t="s">
        <v>873</v>
      </c>
      <c r="B177" s="1" t="s">
        <v>555</v>
      </c>
      <c r="C177" s="1" t="s">
        <v>1601</v>
      </c>
      <c r="D177" s="1" t="s">
        <v>875</v>
      </c>
      <c r="E177" s="1" t="s">
        <v>876</v>
      </c>
      <c r="F177" s="1" t="s">
        <v>555</v>
      </c>
      <c r="G177" s="1" t="s">
        <v>839</v>
      </c>
      <c r="H177" s="1" t="s">
        <v>1083</v>
      </c>
      <c r="I177" s="1" t="s">
        <v>1307</v>
      </c>
      <c r="J177" s="1" t="s">
        <v>1085</v>
      </c>
      <c r="K177" s="1" t="s">
        <v>1307</v>
      </c>
      <c r="L177" s="1" t="s">
        <v>1307</v>
      </c>
      <c r="M177" s="1" t="s">
        <v>1086</v>
      </c>
      <c r="N177" s="1" t="s">
        <v>1086</v>
      </c>
      <c r="O177" s="1" t="s">
        <v>1087</v>
      </c>
      <c r="P177" s="1" t="s">
        <v>1088</v>
      </c>
      <c r="Q177" s="1" t="s">
        <v>1089</v>
      </c>
      <c r="R177" s="1" t="s">
        <v>1602</v>
      </c>
      <c r="S177" s="1" t="s">
        <v>72</v>
      </c>
      <c r="T177" s="1" t="s">
        <v>34</v>
      </c>
      <c r="U177" s="1" t="s">
        <v>1091</v>
      </c>
    </row>
    <row r="178" s="1" customFormat="1" spans="1:21">
      <c r="A178" s="1" t="s">
        <v>861</v>
      </c>
      <c r="B178" s="1" t="s">
        <v>555</v>
      </c>
      <c r="C178" s="1" t="s">
        <v>1603</v>
      </c>
      <c r="D178" s="1" t="s">
        <v>1604</v>
      </c>
      <c r="E178" s="1" t="s">
        <v>864</v>
      </c>
      <c r="F178" s="1" t="s">
        <v>555</v>
      </c>
      <c r="G178" s="1" t="s">
        <v>839</v>
      </c>
      <c r="H178" s="1" t="s">
        <v>1083</v>
      </c>
      <c r="I178" s="1" t="s">
        <v>1093</v>
      </c>
      <c r="J178" s="1" t="s">
        <v>1085</v>
      </c>
      <c r="K178" s="1" t="s">
        <v>1093</v>
      </c>
      <c r="L178" s="1" t="s">
        <v>1093</v>
      </c>
      <c r="M178" s="1" t="s">
        <v>1086</v>
      </c>
      <c r="N178" s="1" t="s">
        <v>1086</v>
      </c>
      <c r="O178" s="1" t="s">
        <v>1087</v>
      </c>
      <c r="P178" s="1" t="s">
        <v>1088</v>
      </c>
      <c r="Q178" s="1" t="s">
        <v>1089</v>
      </c>
      <c r="R178" s="1" t="s">
        <v>1605</v>
      </c>
      <c r="S178" s="1" t="s">
        <v>72</v>
      </c>
      <c r="T178" s="1" t="s">
        <v>34</v>
      </c>
      <c r="U178" s="1" t="s">
        <v>1091</v>
      </c>
    </row>
    <row r="179" s="1" customFormat="1" spans="1:21">
      <c r="A179" s="1" t="s">
        <v>878</v>
      </c>
      <c r="B179" s="1" t="s">
        <v>555</v>
      </c>
      <c r="C179" s="1" t="s">
        <v>1606</v>
      </c>
      <c r="D179" s="1" t="s">
        <v>144</v>
      </c>
      <c r="E179" s="1" t="s">
        <v>879</v>
      </c>
      <c r="F179" s="1" t="s">
        <v>555</v>
      </c>
      <c r="G179" s="1" t="s">
        <v>839</v>
      </c>
      <c r="H179" s="1" t="s">
        <v>1083</v>
      </c>
      <c r="I179" s="1" t="s">
        <v>1148</v>
      </c>
      <c r="J179" s="1" t="s">
        <v>1085</v>
      </c>
      <c r="K179" s="1" t="s">
        <v>1148</v>
      </c>
      <c r="L179" s="1" t="s">
        <v>1148</v>
      </c>
      <c r="M179" s="1" t="s">
        <v>1086</v>
      </c>
      <c r="N179" s="1" t="s">
        <v>1086</v>
      </c>
      <c r="O179" s="1" t="s">
        <v>1087</v>
      </c>
      <c r="P179" s="1" t="s">
        <v>1088</v>
      </c>
      <c r="Q179" s="1" t="s">
        <v>1089</v>
      </c>
      <c r="R179" s="1" t="s">
        <v>1607</v>
      </c>
      <c r="S179" s="1" t="s">
        <v>72</v>
      </c>
      <c r="T179" s="1" t="s">
        <v>34</v>
      </c>
      <c r="U179" s="1" t="s">
        <v>1091</v>
      </c>
    </row>
    <row r="180" s="1" customFormat="1" spans="1:21">
      <c r="A180" s="1" t="s">
        <v>925</v>
      </c>
      <c r="B180" s="1" t="s">
        <v>555</v>
      </c>
      <c r="C180" s="1" t="s">
        <v>1608</v>
      </c>
      <c r="D180" s="1" t="s">
        <v>927</v>
      </c>
      <c r="E180" s="1" t="s">
        <v>928</v>
      </c>
      <c r="F180" s="1" t="s">
        <v>555</v>
      </c>
      <c r="G180" s="1" t="s">
        <v>839</v>
      </c>
      <c r="H180" s="1" t="s">
        <v>1083</v>
      </c>
      <c r="I180" s="1" t="s">
        <v>1545</v>
      </c>
      <c r="J180" s="1" t="s">
        <v>1085</v>
      </c>
      <c r="K180" s="1" t="s">
        <v>1545</v>
      </c>
      <c r="L180" s="1" t="s">
        <v>1545</v>
      </c>
      <c r="M180" s="1" t="s">
        <v>1086</v>
      </c>
      <c r="N180" s="1" t="s">
        <v>1086</v>
      </c>
      <c r="O180" s="1" t="s">
        <v>1087</v>
      </c>
      <c r="P180" s="1" t="s">
        <v>1088</v>
      </c>
      <c r="Q180" s="1" t="s">
        <v>1089</v>
      </c>
      <c r="R180" s="1" t="s">
        <v>1609</v>
      </c>
      <c r="S180" s="1" t="s">
        <v>72</v>
      </c>
      <c r="T180" s="1" t="s">
        <v>34</v>
      </c>
      <c r="U180" s="1" t="s">
        <v>1091</v>
      </c>
    </row>
    <row r="181" s="1" customFormat="1" spans="1:21">
      <c r="A181" s="1" t="s">
        <v>887</v>
      </c>
      <c r="B181" s="1" t="s">
        <v>555</v>
      </c>
      <c r="C181" s="1" t="s">
        <v>1610</v>
      </c>
      <c r="D181" s="1" t="s">
        <v>1611</v>
      </c>
      <c r="E181" s="1" t="s">
        <v>890</v>
      </c>
      <c r="F181" s="1" t="s">
        <v>555</v>
      </c>
      <c r="G181" s="1" t="s">
        <v>839</v>
      </c>
      <c r="H181" s="1" t="s">
        <v>1083</v>
      </c>
      <c r="I181" s="1" t="s">
        <v>1374</v>
      </c>
      <c r="J181" s="1" t="s">
        <v>1085</v>
      </c>
      <c r="K181" s="1" t="s">
        <v>1374</v>
      </c>
      <c r="L181" s="1" t="s">
        <v>1374</v>
      </c>
      <c r="M181" s="1" t="s">
        <v>1086</v>
      </c>
      <c r="N181" s="1" t="s">
        <v>1086</v>
      </c>
      <c r="O181" s="1" t="s">
        <v>1087</v>
      </c>
      <c r="P181" s="1" t="s">
        <v>1088</v>
      </c>
      <c r="Q181" s="1" t="s">
        <v>1089</v>
      </c>
      <c r="R181" s="1" t="s">
        <v>1612</v>
      </c>
      <c r="S181" s="1" t="s">
        <v>72</v>
      </c>
      <c r="T181" s="1" t="s">
        <v>34</v>
      </c>
      <c r="U181" s="1" t="s">
        <v>1091</v>
      </c>
    </row>
    <row r="182" s="1" customFormat="1" spans="1:21">
      <c r="A182" s="1" t="s">
        <v>1010</v>
      </c>
      <c r="B182" s="1" t="s">
        <v>936</v>
      </c>
      <c r="C182" s="1" t="s">
        <v>1613</v>
      </c>
      <c r="D182" s="1" t="s">
        <v>1012</v>
      </c>
      <c r="E182" s="1" t="s">
        <v>1013</v>
      </c>
      <c r="F182" s="1" t="s">
        <v>936</v>
      </c>
      <c r="G182" s="1" t="s">
        <v>947</v>
      </c>
      <c r="H182" s="1" t="s">
        <v>1083</v>
      </c>
      <c r="I182" s="1" t="s">
        <v>1186</v>
      </c>
      <c r="J182" s="1" t="s">
        <v>1085</v>
      </c>
      <c r="K182" s="1" t="s">
        <v>1186</v>
      </c>
      <c r="L182" s="1" t="s">
        <v>1186</v>
      </c>
      <c r="M182" s="1" t="s">
        <v>1086</v>
      </c>
      <c r="N182" s="1" t="s">
        <v>1086</v>
      </c>
      <c r="O182" s="1" t="s">
        <v>1087</v>
      </c>
      <c r="P182" s="1" t="s">
        <v>1088</v>
      </c>
      <c r="Q182" s="1" t="s">
        <v>1089</v>
      </c>
      <c r="R182" s="1" t="s">
        <v>1614</v>
      </c>
      <c r="S182" s="1" t="s">
        <v>72</v>
      </c>
      <c r="T182" s="1" t="s">
        <v>34</v>
      </c>
      <c r="U182" s="1" t="s">
        <v>1091</v>
      </c>
    </row>
    <row r="183" s="1" customFormat="1" spans="1:21">
      <c r="A183" s="1" t="s">
        <v>991</v>
      </c>
      <c r="B183" s="1" t="s">
        <v>936</v>
      </c>
      <c r="C183" s="1" t="s">
        <v>1615</v>
      </c>
      <c r="D183" s="1" t="s">
        <v>1616</v>
      </c>
      <c r="E183" s="1" t="s">
        <v>994</v>
      </c>
      <c r="F183" s="1" t="s">
        <v>936</v>
      </c>
      <c r="G183" s="1" t="s">
        <v>947</v>
      </c>
      <c r="H183" s="1" t="s">
        <v>1083</v>
      </c>
      <c r="I183" s="1" t="s">
        <v>1617</v>
      </c>
      <c r="J183" s="1" t="s">
        <v>1085</v>
      </c>
      <c r="K183" s="1" t="s">
        <v>1617</v>
      </c>
      <c r="L183" s="1" t="s">
        <v>1617</v>
      </c>
      <c r="M183" s="1" t="s">
        <v>1086</v>
      </c>
      <c r="N183" s="1" t="s">
        <v>1086</v>
      </c>
      <c r="O183" s="1" t="s">
        <v>1087</v>
      </c>
      <c r="P183" s="1" t="s">
        <v>1088</v>
      </c>
      <c r="Q183" s="1" t="s">
        <v>1089</v>
      </c>
      <c r="R183" s="1" t="s">
        <v>1618</v>
      </c>
      <c r="S183" s="1" t="s">
        <v>72</v>
      </c>
      <c r="T183" s="1" t="s">
        <v>34</v>
      </c>
      <c r="U183" s="1" t="s">
        <v>1091</v>
      </c>
    </row>
    <row r="184" s="1" customFormat="1" spans="1:21">
      <c r="A184" s="1" t="s">
        <v>1044</v>
      </c>
      <c r="B184" s="1" t="s">
        <v>936</v>
      </c>
      <c r="C184" s="1" t="s">
        <v>1619</v>
      </c>
      <c r="D184" s="1" t="s">
        <v>1046</v>
      </c>
      <c r="E184" s="1" t="s">
        <v>1047</v>
      </c>
      <c r="F184" s="1" t="s">
        <v>936</v>
      </c>
      <c r="G184" s="1" t="s">
        <v>1034</v>
      </c>
      <c r="H184" s="1" t="s">
        <v>1083</v>
      </c>
      <c r="I184" s="1" t="s">
        <v>1620</v>
      </c>
      <c r="J184" s="1" t="s">
        <v>1085</v>
      </c>
      <c r="K184" s="1" t="s">
        <v>1620</v>
      </c>
      <c r="L184" s="1" t="s">
        <v>1620</v>
      </c>
      <c r="M184" s="1" t="s">
        <v>1086</v>
      </c>
      <c r="N184" s="1" t="s">
        <v>1086</v>
      </c>
      <c r="O184" s="1" t="s">
        <v>1087</v>
      </c>
      <c r="P184" s="1" t="s">
        <v>1088</v>
      </c>
      <c r="Q184" s="1" t="s">
        <v>1089</v>
      </c>
      <c r="R184" s="1" t="s">
        <v>1621</v>
      </c>
      <c r="S184" s="1" t="s">
        <v>72</v>
      </c>
      <c r="T184" s="1" t="s">
        <v>34</v>
      </c>
      <c r="U184" s="1" t="s">
        <v>1091</v>
      </c>
    </row>
    <row r="185" s="1" customFormat="1" spans="1:21">
      <c r="A185" s="1" t="s">
        <v>1622</v>
      </c>
      <c r="B185" s="1" t="s">
        <v>936</v>
      </c>
      <c r="C185" s="1" t="s">
        <v>1623</v>
      </c>
      <c r="D185" s="1" t="s">
        <v>1624</v>
      </c>
      <c r="E185" s="1" t="s">
        <v>1625</v>
      </c>
      <c r="F185" s="1" t="s">
        <v>936</v>
      </c>
      <c r="G185" s="1" t="s">
        <v>947</v>
      </c>
      <c r="H185" s="1" t="s">
        <v>1083</v>
      </c>
      <c r="I185" s="1" t="s">
        <v>1087</v>
      </c>
      <c r="J185" s="1" t="s">
        <v>1085</v>
      </c>
      <c r="K185" s="1" t="s">
        <v>1087</v>
      </c>
      <c r="L185" s="1" t="s">
        <v>1087</v>
      </c>
      <c r="M185" s="1" t="s">
        <v>1086</v>
      </c>
      <c r="N185" s="1" t="s">
        <v>1086</v>
      </c>
      <c r="O185" s="1" t="s">
        <v>1087</v>
      </c>
      <c r="P185" s="1" t="s">
        <v>1088</v>
      </c>
      <c r="Q185" s="1" t="s">
        <v>1089</v>
      </c>
      <c r="R185" s="1" t="s">
        <v>1626</v>
      </c>
      <c r="S185" s="1" t="s">
        <v>72</v>
      </c>
      <c r="T185" s="1" t="s">
        <v>34</v>
      </c>
      <c r="U185" s="1" t="s">
        <v>1091</v>
      </c>
    </row>
    <row r="186" s="1" customFormat="1" spans="1:21">
      <c r="A186" s="1" t="s">
        <v>949</v>
      </c>
      <c r="B186" s="1" t="s">
        <v>936</v>
      </c>
      <c r="C186" s="1" t="s">
        <v>1627</v>
      </c>
      <c r="D186" s="1" t="s">
        <v>1204</v>
      </c>
      <c r="E186" s="1" t="s">
        <v>950</v>
      </c>
      <c r="F186" s="1" t="s">
        <v>936</v>
      </c>
      <c r="G186" s="1" t="s">
        <v>947</v>
      </c>
      <c r="H186" s="1" t="s">
        <v>1083</v>
      </c>
      <c r="I186" s="1" t="s">
        <v>1628</v>
      </c>
      <c r="J186" s="1" t="s">
        <v>1085</v>
      </c>
      <c r="K186" s="1" t="s">
        <v>1628</v>
      </c>
      <c r="L186" s="1" t="s">
        <v>1628</v>
      </c>
      <c r="M186" s="1" t="s">
        <v>1086</v>
      </c>
      <c r="N186" s="1" t="s">
        <v>1086</v>
      </c>
      <c r="O186" s="1" t="s">
        <v>1087</v>
      </c>
      <c r="P186" s="1" t="s">
        <v>1088</v>
      </c>
      <c r="Q186" s="1" t="s">
        <v>1089</v>
      </c>
      <c r="R186" s="1" t="s">
        <v>1629</v>
      </c>
      <c r="S186" s="1" t="s">
        <v>72</v>
      </c>
      <c r="T186" s="1" t="s">
        <v>34</v>
      </c>
      <c r="U186" s="1" t="s">
        <v>1091</v>
      </c>
    </row>
    <row r="187" s="1" customFormat="1" spans="1:21">
      <c r="A187" s="1" t="s">
        <v>1630</v>
      </c>
      <c r="B187" s="1" t="s">
        <v>936</v>
      </c>
      <c r="C187" s="1" t="s">
        <v>1631</v>
      </c>
      <c r="D187" s="1" t="s">
        <v>1001</v>
      </c>
      <c r="E187" s="1" t="s">
        <v>1002</v>
      </c>
      <c r="F187" s="1" t="s">
        <v>936</v>
      </c>
      <c r="G187" s="1" t="s">
        <v>947</v>
      </c>
      <c r="H187" s="1" t="s">
        <v>1083</v>
      </c>
      <c r="I187" s="1" t="s">
        <v>1087</v>
      </c>
      <c r="J187" s="1" t="s">
        <v>1085</v>
      </c>
      <c r="K187" s="1" t="s">
        <v>1087</v>
      </c>
      <c r="L187" s="1" t="s">
        <v>1087</v>
      </c>
      <c r="M187" s="1" t="s">
        <v>1086</v>
      </c>
      <c r="N187" s="1" t="s">
        <v>1086</v>
      </c>
      <c r="O187" s="1" t="s">
        <v>1087</v>
      </c>
      <c r="P187" s="1" t="s">
        <v>1088</v>
      </c>
      <c r="Q187" s="1" t="s">
        <v>1089</v>
      </c>
      <c r="R187" s="1" t="s">
        <v>1632</v>
      </c>
      <c r="S187" s="1" t="s">
        <v>72</v>
      </c>
      <c r="T187" s="1" t="s">
        <v>34</v>
      </c>
      <c r="U187" s="1" t="s">
        <v>1091</v>
      </c>
    </row>
    <row r="188" s="1" customFormat="1" spans="1:21">
      <c r="A188" s="1" t="s">
        <v>999</v>
      </c>
      <c r="B188" s="1" t="s">
        <v>936</v>
      </c>
      <c r="C188" s="1" t="s">
        <v>1633</v>
      </c>
      <c r="D188" s="1" t="s">
        <v>1001</v>
      </c>
      <c r="E188" s="1" t="s">
        <v>1002</v>
      </c>
      <c r="F188" s="1" t="s">
        <v>936</v>
      </c>
      <c r="G188" s="1" t="s">
        <v>947</v>
      </c>
      <c r="H188" s="1" t="s">
        <v>1083</v>
      </c>
      <c r="I188" s="1" t="s">
        <v>1634</v>
      </c>
      <c r="J188" s="1" t="s">
        <v>1085</v>
      </c>
      <c r="K188" s="1" t="s">
        <v>1634</v>
      </c>
      <c r="L188" s="1" t="s">
        <v>1634</v>
      </c>
      <c r="M188" s="1" t="s">
        <v>1086</v>
      </c>
      <c r="N188" s="1" t="s">
        <v>1086</v>
      </c>
      <c r="O188" s="1" t="s">
        <v>1087</v>
      </c>
      <c r="P188" s="1" t="s">
        <v>1088</v>
      </c>
      <c r="Q188" s="1" t="s">
        <v>1089</v>
      </c>
      <c r="R188" s="1" t="s">
        <v>1635</v>
      </c>
      <c r="S188" s="1" t="s">
        <v>72</v>
      </c>
      <c r="T188" s="1" t="s">
        <v>34</v>
      </c>
      <c r="U188" s="1" t="s">
        <v>1091</v>
      </c>
    </row>
    <row r="189" s="1" customFormat="1" spans="1:21">
      <c r="A189" s="1" t="s">
        <v>978</v>
      </c>
      <c r="B189" s="1" t="s">
        <v>936</v>
      </c>
      <c r="C189" s="1" t="s">
        <v>1636</v>
      </c>
      <c r="D189" s="1" t="s">
        <v>1637</v>
      </c>
      <c r="E189" s="1" t="s">
        <v>981</v>
      </c>
      <c r="F189" s="1" t="s">
        <v>936</v>
      </c>
      <c r="G189" s="1" t="s">
        <v>947</v>
      </c>
      <c r="H189" s="1" t="s">
        <v>1083</v>
      </c>
      <c r="I189" s="1" t="s">
        <v>1186</v>
      </c>
      <c r="J189" s="1" t="s">
        <v>1085</v>
      </c>
      <c r="K189" s="1" t="s">
        <v>1186</v>
      </c>
      <c r="L189" s="1" t="s">
        <v>1186</v>
      </c>
      <c r="M189" s="1" t="s">
        <v>1086</v>
      </c>
      <c r="N189" s="1" t="s">
        <v>1086</v>
      </c>
      <c r="O189" s="1" t="s">
        <v>1087</v>
      </c>
      <c r="P189" s="1" t="s">
        <v>1088</v>
      </c>
      <c r="Q189" s="1" t="s">
        <v>1089</v>
      </c>
      <c r="R189" s="1" t="s">
        <v>1638</v>
      </c>
      <c r="S189" s="1" t="s">
        <v>72</v>
      </c>
      <c r="T189" s="1" t="s">
        <v>34</v>
      </c>
      <c r="U189" s="1" t="s">
        <v>1091</v>
      </c>
    </row>
    <row r="190" s="1" customFormat="1" spans="1:21">
      <c r="A190" s="1" t="s">
        <v>968</v>
      </c>
      <c r="B190" s="1" t="s">
        <v>936</v>
      </c>
      <c r="C190" s="1" t="s">
        <v>1639</v>
      </c>
      <c r="D190" s="1" t="s">
        <v>970</v>
      </c>
      <c r="E190" s="1" t="s">
        <v>971</v>
      </c>
      <c r="F190" s="1" t="s">
        <v>936</v>
      </c>
      <c r="G190" s="1" t="s">
        <v>947</v>
      </c>
      <c r="H190" s="1" t="s">
        <v>1083</v>
      </c>
      <c r="I190" s="1" t="s">
        <v>1640</v>
      </c>
      <c r="J190" s="1" t="s">
        <v>1085</v>
      </c>
      <c r="K190" s="1" t="s">
        <v>1640</v>
      </c>
      <c r="L190" s="1" t="s">
        <v>1640</v>
      </c>
      <c r="M190" s="1" t="s">
        <v>1086</v>
      </c>
      <c r="N190" s="1" t="s">
        <v>1086</v>
      </c>
      <c r="O190" s="1" t="s">
        <v>1087</v>
      </c>
      <c r="P190" s="1" t="s">
        <v>1088</v>
      </c>
      <c r="Q190" s="1" t="s">
        <v>1089</v>
      </c>
      <c r="R190" s="1" t="s">
        <v>1641</v>
      </c>
      <c r="S190" s="1" t="s">
        <v>72</v>
      </c>
      <c r="T190" s="1" t="s">
        <v>34</v>
      </c>
      <c r="U190" s="1" t="s">
        <v>1091</v>
      </c>
    </row>
    <row r="191" s="1" customFormat="1" spans="1:21">
      <c r="A191" s="1" t="s">
        <v>1030</v>
      </c>
      <c r="B191" s="1" t="s">
        <v>936</v>
      </c>
      <c r="C191" s="1" t="s">
        <v>1642</v>
      </c>
      <c r="D191" s="1" t="s">
        <v>1032</v>
      </c>
      <c r="E191" s="1" t="s">
        <v>1033</v>
      </c>
      <c r="F191" s="1" t="s">
        <v>936</v>
      </c>
      <c r="G191" s="1" t="s">
        <v>1034</v>
      </c>
      <c r="H191" s="1" t="s">
        <v>1083</v>
      </c>
      <c r="I191" s="1" t="s">
        <v>1643</v>
      </c>
      <c r="J191" s="1" t="s">
        <v>1085</v>
      </c>
      <c r="K191" s="1" t="s">
        <v>1643</v>
      </c>
      <c r="L191" s="1" t="s">
        <v>1643</v>
      </c>
      <c r="M191" s="1" t="s">
        <v>1086</v>
      </c>
      <c r="N191" s="1" t="s">
        <v>1086</v>
      </c>
      <c r="O191" s="1" t="s">
        <v>1087</v>
      </c>
      <c r="P191" s="1" t="s">
        <v>1088</v>
      </c>
      <c r="Q191" s="1" t="s">
        <v>1089</v>
      </c>
      <c r="R191" s="1" t="s">
        <v>1644</v>
      </c>
      <c r="S191" s="1" t="s">
        <v>72</v>
      </c>
      <c r="T191" s="1" t="s">
        <v>34</v>
      </c>
      <c r="U191" s="1" t="s">
        <v>1091</v>
      </c>
    </row>
    <row r="192" s="1" customFormat="1" spans="1:21">
      <c r="A192" s="1" t="s">
        <v>987</v>
      </c>
      <c r="B192" s="1" t="s">
        <v>936</v>
      </c>
      <c r="C192" s="1" t="s">
        <v>1645</v>
      </c>
      <c r="D192" s="1" t="s">
        <v>989</v>
      </c>
      <c r="E192" s="1" t="s">
        <v>990</v>
      </c>
      <c r="F192" s="1" t="s">
        <v>936</v>
      </c>
      <c r="G192" s="1" t="s">
        <v>947</v>
      </c>
      <c r="H192" s="1" t="s">
        <v>1083</v>
      </c>
      <c r="I192" s="1" t="s">
        <v>1096</v>
      </c>
      <c r="J192" s="1" t="s">
        <v>1085</v>
      </c>
      <c r="K192" s="1" t="s">
        <v>1096</v>
      </c>
      <c r="L192" s="1" t="s">
        <v>1096</v>
      </c>
      <c r="M192" s="1" t="s">
        <v>1086</v>
      </c>
      <c r="N192" s="1" t="s">
        <v>1086</v>
      </c>
      <c r="O192" s="1" t="s">
        <v>1087</v>
      </c>
      <c r="P192" s="1" t="s">
        <v>1088</v>
      </c>
      <c r="Q192" s="1" t="s">
        <v>1089</v>
      </c>
      <c r="R192" s="1" t="s">
        <v>1646</v>
      </c>
      <c r="S192" s="1" t="s">
        <v>72</v>
      </c>
      <c r="T192" s="1" t="s">
        <v>34</v>
      </c>
      <c r="U192" s="1" t="s">
        <v>1091</v>
      </c>
    </row>
    <row r="193" s="1" customFormat="1" spans="1:21">
      <c r="A193" s="1" t="s">
        <v>963</v>
      </c>
      <c r="B193" s="1" t="s">
        <v>936</v>
      </c>
      <c r="C193" s="1" t="s">
        <v>1647</v>
      </c>
      <c r="D193" s="1" t="s">
        <v>1648</v>
      </c>
      <c r="E193" s="1" t="s">
        <v>966</v>
      </c>
      <c r="F193" s="1" t="s">
        <v>936</v>
      </c>
      <c r="G193" s="1" t="s">
        <v>947</v>
      </c>
      <c r="H193" s="1" t="s">
        <v>1083</v>
      </c>
      <c r="I193" s="1" t="s">
        <v>1649</v>
      </c>
      <c r="J193" s="1" t="s">
        <v>1085</v>
      </c>
      <c r="K193" s="1" t="s">
        <v>1649</v>
      </c>
      <c r="L193" s="1" t="s">
        <v>1649</v>
      </c>
      <c r="M193" s="1" t="s">
        <v>1086</v>
      </c>
      <c r="N193" s="1" t="s">
        <v>1086</v>
      </c>
      <c r="O193" s="1" t="s">
        <v>1087</v>
      </c>
      <c r="P193" s="1" t="s">
        <v>1088</v>
      </c>
      <c r="Q193" s="1" t="s">
        <v>1089</v>
      </c>
      <c r="R193" s="1" t="s">
        <v>1650</v>
      </c>
      <c r="S193" s="1" t="s">
        <v>72</v>
      </c>
      <c r="T193" s="1" t="s">
        <v>34</v>
      </c>
      <c r="U193" s="1" t="s">
        <v>1091</v>
      </c>
    </row>
    <row r="194" s="1" customFormat="1" spans="1:21">
      <c r="A194" s="1" t="s">
        <v>1019</v>
      </c>
      <c r="B194" s="1" t="s">
        <v>936</v>
      </c>
      <c r="C194" s="1" t="s">
        <v>1651</v>
      </c>
      <c r="D194" s="1" t="s">
        <v>1652</v>
      </c>
      <c r="E194" s="1" t="s">
        <v>1022</v>
      </c>
      <c r="F194" s="1" t="s">
        <v>936</v>
      </c>
      <c r="G194" s="1" t="s">
        <v>947</v>
      </c>
      <c r="H194" s="1" t="s">
        <v>1083</v>
      </c>
      <c r="I194" s="1" t="s">
        <v>1148</v>
      </c>
      <c r="J194" s="1" t="s">
        <v>1085</v>
      </c>
      <c r="K194" s="1" t="s">
        <v>1148</v>
      </c>
      <c r="L194" s="1" t="s">
        <v>1148</v>
      </c>
      <c r="M194" s="1" t="s">
        <v>1086</v>
      </c>
      <c r="N194" s="1" t="s">
        <v>1086</v>
      </c>
      <c r="O194" s="1" t="s">
        <v>1087</v>
      </c>
      <c r="P194" s="1" t="s">
        <v>1088</v>
      </c>
      <c r="Q194" s="1" t="s">
        <v>1089</v>
      </c>
      <c r="R194" s="1" t="s">
        <v>1653</v>
      </c>
      <c r="S194" s="1" t="s">
        <v>72</v>
      </c>
      <c r="T194" s="1" t="s">
        <v>34</v>
      </c>
      <c r="U194" s="1" t="s">
        <v>1091</v>
      </c>
    </row>
    <row r="195" s="1" customFormat="1" spans="1:21">
      <c r="A195" s="1" t="s">
        <v>953</v>
      </c>
      <c r="B195" s="1" t="s">
        <v>936</v>
      </c>
      <c r="C195" s="1" t="s">
        <v>1654</v>
      </c>
      <c r="D195" s="1" t="s">
        <v>955</v>
      </c>
      <c r="E195" s="1" t="s">
        <v>956</v>
      </c>
      <c r="F195" s="1" t="s">
        <v>936</v>
      </c>
      <c r="G195" s="1" t="s">
        <v>947</v>
      </c>
      <c r="H195" s="1" t="s">
        <v>1083</v>
      </c>
      <c r="I195" s="1" t="s">
        <v>1649</v>
      </c>
      <c r="J195" s="1" t="s">
        <v>1085</v>
      </c>
      <c r="K195" s="1" t="s">
        <v>1649</v>
      </c>
      <c r="L195" s="1" t="s">
        <v>1649</v>
      </c>
      <c r="M195" s="1" t="s">
        <v>1086</v>
      </c>
      <c r="N195" s="1" t="s">
        <v>1086</v>
      </c>
      <c r="O195" s="1" t="s">
        <v>1087</v>
      </c>
      <c r="P195" s="1" t="s">
        <v>1088</v>
      </c>
      <c r="Q195" s="1" t="s">
        <v>1089</v>
      </c>
      <c r="R195" s="1" t="s">
        <v>1655</v>
      </c>
      <c r="S195" s="1" t="s">
        <v>72</v>
      </c>
      <c r="T195" s="1" t="s">
        <v>34</v>
      </c>
      <c r="U195" s="1" t="s">
        <v>1091</v>
      </c>
    </row>
    <row r="196" s="1" customFormat="1" spans="1:21">
      <c r="A196" s="1" t="s">
        <v>1015</v>
      </c>
      <c r="B196" s="1" t="s">
        <v>936</v>
      </c>
      <c r="C196" s="1" t="s">
        <v>1656</v>
      </c>
      <c r="D196" s="1" t="s">
        <v>581</v>
      </c>
      <c r="E196" s="1" t="s">
        <v>1016</v>
      </c>
      <c r="F196" s="1" t="s">
        <v>936</v>
      </c>
      <c r="G196" s="1" t="s">
        <v>947</v>
      </c>
      <c r="H196" s="1" t="s">
        <v>1083</v>
      </c>
      <c r="I196" s="1" t="s">
        <v>1657</v>
      </c>
      <c r="J196" s="1" t="s">
        <v>1085</v>
      </c>
      <c r="K196" s="1" t="s">
        <v>1657</v>
      </c>
      <c r="L196" s="1" t="s">
        <v>1657</v>
      </c>
      <c r="M196" s="1" t="s">
        <v>1086</v>
      </c>
      <c r="N196" s="1" t="s">
        <v>1086</v>
      </c>
      <c r="O196" s="1" t="s">
        <v>1087</v>
      </c>
      <c r="P196" s="1" t="s">
        <v>1088</v>
      </c>
      <c r="Q196" s="1" t="s">
        <v>1089</v>
      </c>
      <c r="R196" s="1" t="s">
        <v>1658</v>
      </c>
      <c r="S196" s="1" t="s">
        <v>72</v>
      </c>
      <c r="T196" s="1" t="s">
        <v>34</v>
      </c>
      <c r="U196" s="1" t="s">
        <v>1091</v>
      </c>
    </row>
    <row r="197" s="1" customFormat="1" spans="1:21">
      <c r="A197" s="1" t="s">
        <v>982</v>
      </c>
      <c r="B197" s="1" t="s">
        <v>936</v>
      </c>
      <c r="C197" s="1" t="s">
        <v>1659</v>
      </c>
      <c r="D197" s="1" t="s">
        <v>1660</v>
      </c>
      <c r="E197" s="1" t="s">
        <v>985</v>
      </c>
      <c r="F197" s="1" t="s">
        <v>936</v>
      </c>
      <c r="G197" s="1" t="s">
        <v>947</v>
      </c>
      <c r="H197" s="1" t="s">
        <v>1083</v>
      </c>
      <c r="I197" s="1" t="s">
        <v>1093</v>
      </c>
      <c r="J197" s="1" t="s">
        <v>1085</v>
      </c>
      <c r="K197" s="1" t="s">
        <v>1093</v>
      </c>
      <c r="L197" s="1" t="s">
        <v>1093</v>
      </c>
      <c r="M197" s="1" t="s">
        <v>1086</v>
      </c>
      <c r="N197" s="1" t="s">
        <v>1086</v>
      </c>
      <c r="O197" s="1" t="s">
        <v>1087</v>
      </c>
      <c r="P197" s="1" t="s">
        <v>1088</v>
      </c>
      <c r="Q197" s="1" t="s">
        <v>1089</v>
      </c>
      <c r="R197" s="1" t="s">
        <v>1661</v>
      </c>
      <c r="S197" s="1" t="s">
        <v>72</v>
      </c>
      <c r="T197" s="1" t="s">
        <v>34</v>
      </c>
      <c r="U197" s="1" t="s">
        <v>1091</v>
      </c>
    </row>
    <row r="198" s="1" customFormat="1" spans="1:21">
      <c r="A198" s="1" t="s">
        <v>1006</v>
      </c>
      <c r="B198" s="1" t="s">
        <v>936</v>
      </c>
      <c r="C198" s="1" t="s">
        <v>1662</v>
      </c>
      <c r="D198" s="1" t="s">
        <v>581</v>
      </c>
      <c r="E198" s="1" t="s">
        <v>1007</v>
      </c>
      <c r="F198" s="1" t="s">
        <v>936</v>
      </c>
      <c r="G198" s="1" t="s">
        <v>947</v>
      </c>
      <c r="H198" s="1" t="s">
        <v>1083</v>
      </c>
      <c r="I198" s="1" t="s">
        <v>1657</v>
      </c>
      <c r="J198" s="1" t="s">
        <v>1085</v>
      </c>
      <c r="K198" s="1" t="s">
        <v>1657</v>
      </c>
      <c r="L198" s="1" t="s">
        <v>1657</v>
      </c>
      <c r="M198" s="1" t="s">
        <v>1086</v>
      </c>
      <c r="N198" s="1" t="s">
        <v>1086</v>
      </c>
      <c r="O198" s="1" t="s">
        <v>1087</v>
      </c>
      <c r="P198" s="1" t="s">
        <v>1088</v>
      </c>
      <c r="Q198" s="1" t="s">
        <v>1089</v>
      </c>
      <c r="R198" s="1" t="s">
        <v>1663</v>
      </c>
      <c r="S198" s="1" t="s">
        <v>72</v>
      </c>
      <c r="T198" s="1" t="s">
        <v>34</v>
      </c>
      <c r="U198" s="1" t="s">
        <v>1091</v>
      </c>
    </row>
    <row r="199" s="1" customFormat="1" spans="1:21">
      <c r="A199" s="1" t="s">
        <v>1017</v>
      </c>
      <c r="B199" s="1" t="s">
        <v>936</v>
      </c>
      <c r="C199" s="1" t="s">
        <v>1664</v>
      </c>
      <c r="D199" s="1" t="s">
        <v>1136</v>
      </c>
      <c r="E199" s="1" t="s">
        <v>1018</v>
      </c>
      <c r="F199" s="1" t="s">
        <v>936</v>
      </c>
      <c r="G199" s="1" t="s">
        <v>947</v>
      </c>
      <c r="H199" s="1" t="s">
        <v>1083</v>
      </c>
      <c r="I199" s="1" t="s">
        <v>1137</v>
      </c>
      <c r="J199" s="1" t="s">
        <v>1085</v>
      </c>
      <c r="K199" s="1" t="s">
        <v>1137</v>
      </c>
      <c r="L199" s="1" t="s">
        <v>1137</v>
      </c>
      <c r="M199" s="1" t="s">
        <v>1086</v>
      </c>
      <c r="N199" s="1" t="s">
        <v>1086</v>
      </c>
      <c r="O199" s="1" t="s">
        <v>1087</v>
      </c>
      <c r="P199" s="1" t="s">
        <v>1088</v>
      </c>
      <c r="Q199" s="1" t="s">
        <v>1089</v>
      </c>
      <c r="R199" s="1" t="s">
        <v>1665</v>
      </c>
      <c r="S199" s="1" t="s">
        <v>72</v>
      </c>
      <c r="T199" s="1" t="s">
        <v>34</v>
      </c>
      <c r="U199" s="1" t="s">
        <v>1091</v>
      </c>
    </row>
    <row r="200" s="1" customFormat="1" spans="1:21">
      <c r="A200" s="1" t="s">
        <v>974</v>
      </c>
      <c r="B200" s="1" t="s">
        <v>936</v>
      </c>
      <c r="C200" s="1" t="s">
        <v>1666</v>
      </c>
      <c r="D200" s="1" t="s">
        <v>976</v>
      </c>
      <c r="E200" s="1" t="s">
        <v>977</v>
      </c>
      <c r="F200" s="1" t="s">
        <v>936</v>
      </c>
      <c r="G200" s="1" t="s">
        <v>947</v>
      </c>
      <c r="H200" s="1" t="s">
        <v>1083</v>
      </c>
      <c r="I200" s="1" t="s">
        <v>1496</v>
      </c>
      <c r="J200" s="1" t="s">
        <v>1085</v>
      </c>
      <c r="K200" s="1" t="s">
        <v>1496</v>
      </c>
      <c r="L200" s="1" t="s">
        <v>1496</v>
      </c>
      <c r="M200" s="1" t="s">
        <v>1086</v>
      </c>
      <c r="N200" s="1" t="s">
        <v>1086</v>
      </c>
      <c r="O200" s="1" t="s">
        <v>1087</v>
      </c>
      <c r="P200" s="1" t="s">
        <v>1088</v>
      </c>
      <c r="Q200" s="1" t="s">
        <v>1089</v>
      </c>
      <c r="R200" s="1" t="s">
        <v>1667</v>
      </c>
      <c r="S200" s="1" t="s">
        <v>72</v>
      </c>
      <c r="T200" s="1" t="s">
        <v>34</v>
      </c>
      <c r="U200" s="1" t="s">
        <v>1091</v>
      </c>
    </row>
    <row r="201" s="1" customFormat="1" spans="1:21">
      <c r="A201" s="1" t="s">
        <v>958</v>
      </c>
      <c r="B201" s="1" t="s">
        <v>936</v>
      </c>
      <c r="C201" s="1" t="s">
        <v>1668</v>
      </c>
      <c r="D201" s="1" t="s">
        <v>960</v>
      </c>
      <c r="E201" s="1" t="s">
        <v>961</v>
      </c>
      <c r="F201" s="1" t="s">
        <v>936</v>
      </c>
      <c r="G201" s="1" t="s">
        <v>947</v>
      </c>
      <c r="H201" s="1" t="s">
        <v>1083</v>
      </c>
      <c r="I201" s="1" t="s">
        <v>1319</v>
      </c>
      <c r="J201" s="1" t="s">
        <v>1085</v>
      </c>
      <c r="K201" s="1" t="s">
        <v>1319</v>
      </c>
      <c r="L201" s="1" t="s">
        <v>1319</v>
      </c>
      <c r="M201" s="1" t="s">
        <v>1086</v>
      </c>
      <c r="N201" s="1" t="s">
        <v>1086</v>
      </c>
      <c r="O201" s="1" t="s">
        <v>1087</v>
      </c>
      <c r="P201" s="1" t="s">
        <v>1088</v>
      </c>
      <c r="Q201" s="1" t="s">
        <v>1089</v>
      </c>
      <c r="R201" s="1" t="s">
        <v>1669</v>
      </c>
      <c r="S201" s="1" t="s">
        <v>72</v>
      </c>
      <c r="T201" s="1" t="s">
        <v>34</v>
      </c>
      <c r="U201" s="1" t="s">
        <v>1091</v>
      </c>
    </row>
    <row r="202" s="1" customFormat="1" spans="1:21">
      <c r="A202" s="1" t="s">
        <v>948</v>
      </c>
      <c r="B202" s="1" t="s">
        <v>936</v>
      </c>
      <c r="C202" s="1" t="s">
        <v>1670</v>
      </c>
      <c r="D202" s="1" t="s">
        <v>251</v>
      </c>
      <c r="E202" s="1" t="s">
        <v>252</v>
      </c>
      <c r="F202" s="1" t="s">
        <v>936</v>
      </c>
      <c r="G202" s="1" t="s">
        <v>947</v>
      </c>
      <c r="H202" s="1" t="s">
        <v>1083</v>
      </c>
      <c r="I202" s="1" t="s">
        <v>1215</v>
      </c>
      <c r="J202" s="1" t="s">
        <v>1085</v>
      </c>
      <c r="K202" s="1" t="s">
        <v>1215</v>
      </c>
      <c r="L202" s="1" t="s">
        <v>1215</v>
      </c>
      <c r="M202" s="1" t="s">
        <v>1086</v>
      </c>
      <c r="N202" s="1" t="s">
        <v>1086</v>
      </c>
      <c r="O202" s="1" t="s">
        <v>1087</v>
      </c>
      <c r="P202" s="1" t="s">
        <v>1088</v>
      </c>
      <c r="Q202" s="1" t="s">
        <v>1089</v>
      </c>
      <c r="R202" s="1" t="s">
        <v>1671</v>
      </c>
      <c r="S202" s="1" t="s">
        <v>72</v>
      </c>
      <c r="T202" s="1" t="s">
        <v>34</v>
      </c>
      <c r="U202" s="1" t="s">
        <v>1091</v>
      </c>
    </row>
    <row r="203" s="1" customFormat="1" spans="1:21">
      <c r="A203" s="1" t="s">
        <v>1024</v>
      </c>
      <c r="B203" s="1" t="s">
        <v>936</v>
      </c>
      <c r="C203" s="1" t="s">
        <v>1672</v>
      </c>
      <c r="D203" s="1" t="s">
        <v>1673</v>
      </c>
      <c r="E203" s="1" t="s">
        <v>1027</v>
      </c>
      <c r="F203" s="1" t="s">
        <v>936</v>
      </c>
      <c r="G203" s="1" t="s">
        <v>947</v>
      </c>
      <c r="H203" s="1" t="s">
        <v>1083</v>
      </c>
      <c r="I203" s="1" t="s">
        <v>1674</v>
      </c>
      <c r="J203" s="1" t="s">
        <v>1085</v>
      </c>
      <c r="K203" s="1" t="s">
        <v>1674</v>
      </c>
      <c r="L203" s="1" t="s">
        <v>1674</v>
      </c>
      <c r="M203" s="1" t="s">
        <v>1086</v>
      </c>
      <c r="N203" s="1" t="s">
        <v>1086</v>
      </c>
      <c r="O203" s="1" t="s">
        <v>1087</v>
      </c>
      <c r="P203" s="1" t="s">
        <v>1088</v>
      </c>
      <c r="Q203" s="1" t="s">
        <v>1089</v>
      </c>
      <c r="R203" s="1" t="s">
        <v>1675</v>
      </c>
      <c r="S203" s="1" t="s">
        <v>72</v>
      </c>
      <c r="T203" s="1" t="s">
        <v>34</v>
      </c>
      <c r="U203" s="1" t="s">
        <v>1091</v>
      </c>
    </row>
    <row r="204" s="1" customFormat="1" spans="1:21">
      <c r="A204" s="1" t="s">
        <v>1037</v>
      </c>
      <c r="B204" s="1" t="s">
        <v>947</v>
      </c>
      <c r="C204" s="1" t="s">
        <v>1676</v>
      </c>
      <c r="D204" s="1" t="s">
        <v>1677</v>
      </c>
      <c r="E204" s="1" t="s">
        <v>1040</v>
      </c>
      <c r="F204" s="1" t="s">
        <v>947</v>
      </c>
      <c r="G204" s="1" t="s">
        <v>1034</v>
      </c>
      <c r="H204" s="1" t="s">
        <v>1083</v>
      </c>
      <c r="I204" s="1" t="s">
        <v>1678</v>
      </c>
      <c r="J204" s="1" t="s">
        <v>1085</v>
      </c>
      <c r="K204" s="1" t="s">
        <v>1678</v>
      </c>
      <c r="L204" s="1" t="s">
        <v>1678</v>
      </c>
      <c r="M204" s="1" t="s">
        <v>1086</v>
      </c>
      <c r="N204" s="1" t="s">
        <v>1086</v>
      </c>
      <c r="O204" s="1" t="s">
        <v>1087</v>
      </c>
      <c r="P204" s="1" t="s">
        <v>1088</v>
      </c>
      <c r="Q204" s="1" t="s">
        <v>1089</v>
      </c>
      <c r="R204" s="1" t="s">
        <v>1679</v>
      </c>
      <c r="S204" s="1" t="s">
        <v>72</v>
      </c>
      <c r="T204" s="1" t="s">
        <v>34</v>
      </c>
      <c r="U204" s="1" t="s">
        <v>1091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2022-05-17T03:28:14Z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C53ADDC00AB74F538B61DE020507BA74</vt:lpwstr>
  </property>
</Properties>
</file>