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280" activeTab="1"/>
  </bookViews>
  <sheets>
    <sheet name="Sheet1" sheetId="1" r:id="rId1"/>
    <sheet name="对账" sheetId="2" r:id="rId2"/>
    <sheet name="HOP" sheetId="3" r:id="rId3"/>
  </sheets>
  <definedNames>
    <definedName name="_xlnm._FilterDatabase" localSheetId="1" hidden="1">对账!$A$1:$X$68</definedName>
  </definedNames>
  <calcPr calcId="144525"/>
</workbook>
</file>

<file path=xl/sharedStrings.xml><?xml version="1.0" encoding="utf-8"?>
<sst xmlns="http://schemas.openxmlformats.org/spreadsheetml/2006/main" count="2922" uniqueCount="850">
  <si>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</si>
  <si>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</si>
  <si>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</si>
  <si>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</si>
  <si>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</si>
  <si>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</si>
  <si>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</si>
  <si>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</si>
  <si>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</si>
  <si>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</si>
  <si>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</si>
  <si>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</si>
  <si>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</si>
  <si>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</si>
  <si>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</si>
  <si>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</si>
  <si>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</si>
  <si>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</si>
  <si>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</si>
  <si>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</si>
  <si>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</si>
  <si>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</si>
  <si>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</si>
  <si>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</si>
  <si>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</si>
  <si>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 xml:space="preserve">17914878124	</t>
  </si>
  <si>
    <t>Ctrip</t>
  </si>
  <si>
    <t>正常</t>
  </si>
  <si>
    <t>[苏米龙岛]苏米龙蓝水岛度假村(Sumilon Bluewater Island Resort)(5242684)</t>
  </si>
  <si>
    <t>尊贵豪华房&lt;今日特价 &gt;&lt;三人入住&gt;&lt;无早&gt;</t>
  </si>
  <si>
    <t>CNY</t>
  </si>
  <si>
    <t>Chi/Luo</t>
  </si>
  <si>
    <t>CA2019220519CNY</t>
  </si>
  <si>
    <t>未提现</t>
  </si>
  <si>
    <t>携程开票</t>
  </si>
  <si>
    <t xml:space="preserve">2545621	</t>
  </si>
  <si>
    <t xml:space="preserve">21217	</t>
  </si>
  <si>
    <t xml:space="preserve">17914774485	</t>
  </si>
  <si>
    <t>[清迈]清迈美利亚酒店(Melia Chiang Mai)(83963022)</t>
  </si>
  <si>
    <t>甄选房&lt;今日特价 &gt;&lt;双人入住&gt;&lt;双早&gt;</t>
  </si>
  <si>
    <t>LIAW/BOON ENG</t>
  </si>
  <si>
    <t xml:space="preserve">2545574	</t>
  </si>
  <si>
    <t xml:space="preserve">16346	</t>
  </si>
  <si>
    <t xml:space="preserve">17915261943	</t>
  </si>
  <si>
    <t>[乔治市]槟城龙城快捷酒店 (槟城对抗新冠肺炎认证)(Cititel Express Penang (PenangFightCovid-19 Certified))(5147805)</t>
  </si>
  <si>
    <t>标准大床房&lt;双人入住&gt;&lt;双早&gt;</t>
  </si>
  <si>
    <t>SITI NUR HIDAYAH BINTI ZAINAL/MOHD FAIZUL IKHWAN BIN MOHMED NOR</t>
  </si>
  <si>
    <t xml:space="preserve">2546009	</t>
  </si>
  <si>
    <t xml:space="preserve">575776	</t>
  </si>
  <si>
    <t xml:space="preserve">17915314032	</t>
  </si>
  <si>
    <t>[乔治市]槟城温宝利酒店 (槟城对抗新冠肺炎认证)(The Wembley – A St Giles Hotel, Penang (PenangFightCovid-19 Certified))(5159731)</t>
  </si>
  <si>
    <t>豪华房&lt;双人入住&gt;&lt;双早&gt;</t>
  </si>
  <si>
    <t>Chin/Tzer minn</t>
  </si>
  <si>
    <t xml:space="preserve">2546041	</t>
  </si>
  <si>
    <t xml:space="preserve">642169	</t>
  </si>
  <si>
    <t xml:space="preserve">17915323855	</t>
  </si>
  <si>
    <t>标准双床房&lt;双人入住&gt;&lt;双早&gt;</t>
  </si>
  <si>
    <t>ZAINAL/SABARIAH</t>
  </si>
  <si>
    <t xml:space="preserve">2546050	</t>
  </si>
  <si>
    <t xml:space="preserve">575777	</t>
  </si>
  <si>
    <t xml:space="preserve">17915365645	</t>
  </si>
  <si>
    <t>[清迈]普拉辛格村庄酒店 (SHA Extra Plus)(Phra Singh Village (SHA Extra Plus))(26450431)</t>
  </si>
  <si>
    <t>高级双床房&lt;全日特价&gt;&lt;双人入住&gt;&lt;双早&gt;</t>
  </si>
  <si>
    <t>Lewis/Samuel,Lewis/Samuel,Lewis/Samuel,Lewis/Samuel</t>
  </si>
  <si>
    <t xml:space="preserve">2546076	</t>
  </si>
  <si>
    <t xml:space="preserve">RR22001193/RR22001194	</t>
  </si>
  <si>
    <t xml:space="preserve">17915366461	</t>
  </si>
  <si>
    <t>[吉隆坡]吉隆坡市中心玛雅酒店(Hotel Maya Kuala Lumpur City Centre)(28528339)</t>
  </si>
  <si>
    <t>一室房&lt;双人入住&gt;&lt;双早&gt;</t>
  </si>
  <si>
    <t>Koo/Chun Joie</t>
  </si>
  <si>
    <t xml:space="preserve">2546080	</t>
  </si>
  <si>
    <t xml:space="preserve">241918	</t>
  </si>
  <si>
    <t xml:space="preserve">17915394746	</t>
  </si>
  <si>
    <t>Zailan/Azrul Alif</t>
  </si>
  <si>
    <t xml:space="preserve">2546113	</t>
  </si>
  <si>
    <t xml:space="preserve">575779	</t>
  </si>
  <si>
    <t xml:space="preserve">17915407855	</t>
  </si>
  <si>
    <t xml:space="preserve">2546121	</t>
  </si>
  <si>
    <t xml:space="preserve">17915451467	</t>
  </si>
  <si>
    <t>[关丹]珍拉丁皇家朱兰小屋(Royale Chulan Cherating Chalet)(67235956)</t>
  </si>
  <si>
    <t>双床小木屋&lt;双人入住&gt;&lt;双早&gt;</t>
  </si>
  <si>
    <t>SAY WEI/POO,SAY WEI/POO,SAY WEI/POO,SAY WEI/POO</t>
  </si>
  <si>
    <t xml:space="preserve">2546169	</t>
  </si>
  <si>
    <t xml:space="preserve">59641	</t>
  </si>
  <si>
    <t xml:space="preserve">17915505203	</t>
  </si>
  <si>
    <t>[乔治市]槟城长荣桂冠酒店 (槟城对抗新冠肺炎认证)(Evergreen Laurel Hotel Penang (PenangFightCovid-19 Certified))(28528115)</t>
  </si>
  <si>
    <t>海景豪华特大床房&lt;双人入住&gt;&lt;双早&gt;</t>
  </si>
  <si>
    <t>Zainon/Nor Roziha</t>
  </si>
  <si>
    <t xml:space="preserve">2546230	</t>
  </si>
  <si>
    <t xml:space="preserve">22051171597	</t>
  </si>
  <si>
    <t xml:space="preserve">17915628886	</t>
  </si>
  <si>
    <t>Muniandy/Vashnu Priya,Hng/Muniswaran David</t>
  </si>
  <si>
    <t xml:space="preserve">	</t>
  </si>
  <si>
    <t xml:space="preserve">17915538075	</t>
  </si>
  <si>
    <t>[象岛]象岛圣思雅林木度假酒店(Santhiya Tree Koh Chang Resort)(6266736)</t>
  </si>
  <si>
    <t>世外桃源泳池别墅&lt;特惠专享&gt;&lt;三人入住&gt;&lt;早餐&gt;</t>
  </si>
  <si>
    <t>De Alexandre/Andrea Cristina</t>
  </si>
  <si>
    <t xml:space="preserve">2546265	</t>
  </si>
  <si>
    <t xml:space="preserve">acknowledge	</t>
  </si>
  <si>
    <t xml:space="preserve">17919050039	</t>
  </si>
  <si>
    <t>[乔治市]槟城尼奥酒店 (槟城对抗新冠肺炎认证)(Neo+ Penang (PenangFightCovid-19 Certified))(24052379)</t>
  </si>
  <si>
    <t>尼奥双人房&lt;双人入住&gt;&lt;双早&gt;</t>
  </si>
  <si>
    <t>Nuqman Harith/Nuqman Harith</t>
  </si>
  <si>
    <t xml:space="preserve">2546679	</t>
  </si>
  <si>
    <t xml:space="preserve">152914	</t>
  </si>
  <si>
    <t xml:space="preserve">17919690604	</t>
  </si>
  <si>
    <t>[吉隆坡]吉隆披武吉免登瑞园酒店(Swiss-Garden Hotel Bukit Bintang Kuala Lumpur)(24422053)</t>
  </si>
  <si>
    <t>豪华特大床房&lt;双人入住&gt;&lt;特价&gt;&lt;双早&gt;</t>
  </si>
  <si>
    <t>Mohammad Zain/Muhammad Hakimi</t>
  </si>
  <si>
    <t xml:space="preserve">2546979	</t>
  </si>
  <si>
    <t xml:space="preserve">124174	</t>
  </si>
  <si>
    <t xml:space="preserve">17920029152	</t>
  </si>
  <si>
    <t>城景高级双人床房(至少连住2晚及以上)&lt;双人入住&gt;&lt;双早&gt;</t>
  </si>
  <si>
    <t>Dinsuhaimi/Abdullah</t>
  </si>
  <si>
    <t xml:space="preserve">2547118	</t>
  </si>
  <si>
    <t xml:space="preserve">22051271985	</t>
  </si>
  <si>
    <t xml:space="preserve">17920337186	</t>
  </si>
  <si>
    <t>[奥隆阿波]中央公园礁度假村(Central Park Reef Resort)(91825762)</t>
  </si>
  <si>
    <t>行政房&lt;今日特价 &gt;&lt;双人入住&gt;&lt;双早&gt;</t>
  </si>
  <si>
    <t>Chan/Ronald,Chan/Ronald</t>
  </si>
  <si>
    <t xml:space="preserve">2547202	</t>
  </si>
  <si>
    <t xml:space="preserve">17920947436	</t>
  </si>
  <si>
    <t>[清迈]清迈科莫之亿酒店(SHA Extra Plus)(Cmor by Recall Hotels, Chiang Mai(SHA Extra Plus))(5424584)</t>
  </si>
  <si>
    <t>高级房&lt;双人入住&gt;&lt;无早&gt;</t>
  </si>
  <si>
    <t>KHUEASANTI/THANAPON</t>
  </si>
  <si>
    <t xml:space="preserve">2547386	</t>
  </si>
  <si>
    <t xml:space="preserve">30674	</t>
  </si>
  <si>
    <t xml:space="preserve">17921411827	</t>
  </si>
  <si>
    <t>Mohd Nasir/Farah Hanisah</t>
  </si>
  <si>
    <t xml:space="preserve">2547659	</t>
  </si>
  <si>
    <t xml:space="preserve">642160	</t>
  </si>
  <si>
    <t xml:space="preserve">17921473717	</t>
  </si>
  <si>
    <t>传统一室房(至少连住2晚及以上)&lt;双人入住&gt;&lt;双早&gt;</t>
  </si>
  <si>
    <t>Amram/Syakir Ramiq</t>
  </si>
  <si>
    <t xml:space="preserve">2547698	</t>
  </si>
  <si>
    <t xml:space="preserve">241998	</t>
  </si>
  <si>
    <t xml:space="preserve">17921534795	</t>
  </si>
  <si>
    <t>[宿务]宿务滨海前线酒店 - 北开垦(Bayfront Hotel Cebu – North Reclamation)(8235106)</t>
  </si>
  <si>
    <t>标准房&lt;今日特价 &gt;&lt;双人入住&gt;&lt;双早&gt;</t>
  </si>
  <si>
    <t>Murzo/Glady Lou</t>
  </si>
  <si>
    <t xml:space="preserve">2547729	</t>
  </si>
  <si>
    <t>取消</t>
  </si>
  <si>
    <t xml:space="preserve">17924809727	</t>
  </si>
  <si>
    <t>[碧瑶]海约翰坎普庄园酒店(The Manor at Camp John Hay)(28356473)</t>
  </si>
  <si>
    <t>林景高级房&lt;特价大促销&gt;&lt;双人入住&gt;&lt;无早&gt;</t>
  </si>
  <si>
    <t>Roble/Beatriz Marie Nevado</t>
  </si>
  <si>
    <t xml:space="preserve">2548002	</t>
  </si>
  <si>
    <t xml:space="preserve">140966	</t>
  </si>
  <si>
    <t xml:space="preserve">17924958708	</t>
  </si>
  <si>
    <t>[帕拉尼亚克]马尼拉新濠天地凯悦酒店(Hyatt Regency Manila City of Dreams)(5917305)</t>
  </si>
  <si>
    <t>凯悦客房&lt;特价大促销&gt;&lt;双人入住&gt;&lt;无早&gt;</t>
  </si>
  <si>
    <t>Reyes/Sigfredo Manuel</t>
  </si>
  <si>
    <t xml:space="preserve">2548034	</t>
  </si>
  <si>
    <t xml:space="preserve">44833049	</t>
  </si>
  <si>
    <t xml:space="preserve">17926809631	</t>
  </si>
  <si>
    <t>[哥打京那巴鲁]哥打京那巴鲁香格里拉丹绒亚路酒店(Shangri-La Tanjung Aru Kota Kinabalu)(3628010)</t>
  </si>
  <si>
    <t>基纳巴卢楼海景特大床房&lt;超值特惠&gt;&lt;双人入住&gt;&lt;双早&gt;</t>
  </si>
  <si>
    <t>Hamidun/Khairi,Hamidun/Nadhirah</t>
  </si>
  <si>
    <t xml:space="preserve">2548913	</t>
  </si>
  <si>
    <t xml:space="preserve">17927646211	</t>
  </si>
  <si>
    <t>Bin Hashim/Muhammad Muqsith</t>
  </si>
  <si>
    <t xml:space="preserve">2549376	</t>
  </si>
  <si>
    <t xml:space="preserve">642402	</t>
  </si>
  <si>
    <t xml:space="preserve">17927749440	</t>
  </si>
  <si>
    <t>[吉隆坡]吉隆坡EQ酒店(EQ Kuala Lumpur)(67313921)</t>
  </si>
  <si>
    <t>一室套房(至少连住2晚及以上)&lt;双人入住&gt;&lt;双早&gt;</t>
  </si>
  <si>
    <t>SCHEURING/CHRISTIAN</t>
  </si>
  <si>
    <t xml:space="preserve">2549456	</t>
  </si>
  <si>
    <t xml:space="preserve">46910619-1	</t>
  </si>
  <si>
    <t xml:space="preserve">17930224015	</t>
  </si>
  <si>
    <t>Huang/Juanjuan,Wang/Rongkuan,Su/Xiaojun</t>
  </si>
  <si>
    <t xml:space="preserve">2549640	</t>
  </si>
  <si>
    <t xml:space="preserve">141089	</t>
  </si>
  <si>
    <t xml:space="preserve">17930285664	</t>
  </si>
  <si>
    <t>[民丹岛]民丹岛悦莲(Cassia Bintan by Banyan Tree)(16149489)</t>
  </si>
  <si>
    <t>一卧室双床公寓&lt;今日特价 &gt;&lt;双人入住&gt;&lt;双早&gt;</t>
  </si>
  <si>
    <t>Cole/Leigh,Cole/Leigh</t>
  </si>
  <si>
    <t xml:space="preserve">17930815834	</t>
  </si>
  <si>
    <t>Azhar/Elliesha</t>
  </si>
  <si>
    <t xml:space="preserve">2549880	</t>
  </si>
  <si>
    <t xml:space="preserve">642567	</t>
  </si>
  <si>
    <t xml:space="preserve">17930848927	</t>
  </si>
  <si>
    <t>猎户座房&lt;双人入住&gt;&lt;双早&gt;</t>
  </si>
  <si>
    <t>Abu Zaki/Effy Syazwani,Abu Zaki/Adina Shamiza,Abu Zaki/Muhammad Afif Zafri</t>
  </si>
  <si>
    <t xml:space="preserve">2549891	</t>
  </si>
  <si>
    <t xml:space="preserve">153305	</t>
  </si>
  <si>
    <t xml:space="preserve">17931224950	</t>
  </si>
  <si>
    <t>[吉隆坡]吉隆坡邵氏广场美居酒店(Mercure Kuala Lumpur Shaw Parade)(28538026)</t>
  </si>
  <si>
    <t>豪华大床房(至少连住2晚及以上)&lt;双人入住&gt;&lt;无早&gt;</t>
  </si>
  <si>
    <t>KAMALUDDIN/MUHAMAD HILMI</t>
  </si>
  <si>
    <t xml:space="preserve">2550034	</t>
  </si>
  <si>
    <t xml:space="preserve">875275	</t>
  </si>
  <si>
    <t xml:space="preserve">17931287127	</t>
  </si>
  <si>
    <t>mat saad/masyitah</t>
  </si>
  <si>
    <t xml:space="preserve">2550071	</t>
  </si>
  <si>
    <t xml:space="preserve">642565	</t>
  </si>
  <si>
    <t xml:space="preserve">17931595515	</t>
  </si>
  <si>
    <t>[新山]士乃宴宾雅酒店(Impiana Hotel Senai)(28566880)</t>
  </si>
  <si>
    <t>豪华特大床房&lt;双人入住&gt;&lt;双早&gt;</t>
  </si>
  <si>
    <t>Teo/Esther,Teo/Esther</t>
  </si>
  <si>
    <t xml:space="preserve">2550180	</t>
  </si>
  <si>
    <t xml:space="preserve">114757	</t>
  </si>
  <si>
    <t xml:space="preserve">17931675274	</t>
  </si>
  <si>
    <t>Adriaan/Marshely</t>
  </si>
  <si>
    <t xml:space="preserve">2550223	</t>
  </si>
  <si>
    <t xml:space="preserve">114758	</t>
  </si>
  <si>
    <t xml:space="preserve">17931904436	</t>
  </si>
  <si>
    <t>[长滩岛]顺化酒店及长滩岛度假村(Hue Hotels and Resorts Boracay)(26220278)</t>
  </si>
  <si>
    <t>豪华房&lt;特价大促销&gt;&lt;双人入住&gt;&lt;双早&gt;</t>
  </si>
  <si>
    <t>Dave Rivera/Adrian</t>
  </si>
  <si>
    <t xml:space="preserve">17931929635	</t>
  </si>
  <si>
    <t>高级双床房&lt;双人入住&gt;&lt;双早&gt;</t>
  </si>
  <si>
    <t>aznan/nur hidayah</t>
  </si>
  <si>
    <t xml:space="preserve">2550415	</t>
  </si>
  <si>
    <t xml:space="preserve">642549	</t>
  </si>
  <si>
    <t xml:space="preserve">17932515963	</t>
  </si>
  <si>
    <t>[吉隆坡]辉盛凯贝丽(Capri by Fraser Bukit Bintang)(88638672)</t>
  </si>
  <si>
    <t>行政特大床一室房&lt;双人入住&gt;&lt;双早&gt;</t>
  </si>
  <si>
    <t>WONG/PUI YEE,WONG/PUI YEE</t>
  </si>
  <si>
    <t xml:space="preserve">2550756	</t>
  </si>
  <si>
    <t xml:space="preserve">82132365-1	</t>
  </si>
  <si>
    <t xml:space="preserve">17932351844	</t>
  </si>
  <si>
    <t>Chin/Ming Yee</t>
  </si>
  <si>
    <t xml:space="preserve">2550675	</t>
  </si>
  <si>
    <t xml:space="preserve">642563	</t>
  </si>
  <si>
    <t xml:space="preserve">17932744737	</t>
  </si>
  <si>
    <t>[努沙再也]双威大盒子酒店(Sunway Hotel Big Box)(91411884)</t>
  </si>
  <si>
    <t>豪华特大床房&lt;单人入住&gt;&lt;单早&gt;</t>
  </si>
  <si>
    <t>Ong /Ru Hui</t>
  </si>
  <si>
    <t xml:space="preserve">2550873	</t>
  </si>
  <si>
    <t xml:space="preserve">35135	</t>
  </si>
  <si>
    <t xml:space="preserve">17932516361	</t>
  </si>
  <si>
    <t>[曼谷]曼谷丽笙广场酒店(Radisson Blu Plaza Bangkok)(5243539)</t>
  </si>
  <si>
    <t>豪华房&lt;超值特惠&gt;&lt;双人入住&gt;&lt;双早&gt;</t>
  </si>
  <si>
    <t>ngian/yewPin</t>
  </si>
  <si>
    <t xml:space="preserve">2550757	</t>
  </si>
  <si>
    <t xml:space="preserve">536196	</t>
  </si>
  <si>
    <t xml:space="preserve">17932798671	</t>
  </si>
  <si>
    <t>[曼谷]曼谷天空风景酒店 (SHA Plus+)(SKYVIEW Hotel Bangkok (SHA Plus+))(6035613)</t>
  </si>
  <si>
    <t>至尊尊贵特大床房&lt;今日特价 &gt;&lt;双人入住&gt;&lt;双早&gt;</t>
  </si>
  <si>
    <t>CHEN/XUCHUN</t>
  </si>
  <si>
    <t xml:space="preserve">2550902	</t>
  </si>
  <si>
    <t xml:space="preserve">176444	</t>
  </si>
  <si>
    <t xml:space="preserve">17933018036	</t>
  </si>
  <si>
    <t>[曼谷]曼谷盛捷素坤逸通洛服务公寓(Somerset Sukhumvit Thonglor Bangkok)(5073193)</t>
  </si>
  <si>
    <t>豪华一室房&lt;双人入住&gt;&lt;双早&gt;</t>
  </si>
  <si>
    <t>kittitarasub/supanat,kittitarasub/supanat</t>
  </si>
  <si>
    <t xml:space="preserve">2551098	</t>
  </si>
  <si>
    <t xml:space="preserve">6413913	</t>
  </si>
  <si>
    <t xml:space="preserve">17933163330	</t>
  </si>
  <si>
    <t>Lee/Minhye,Lee/Minhye</t>
  </si>
  <si>
    <t xml:space="preserve">2551213	</t>
  </si>
  <si>
    <t xml:space="preserve">35194	</t>
  </si>
  <si>
    <t xml:space="preserve">17933298779	</t>
  </si>
  <si>
    <t>[新加坡]新加坡悦乐武吉士酒店 (Staycation Approved)(Village Hotel Bugis by Far East Hospitality (Staycation Approved))(25395272)</t>
  </si>
  <si>
    <t>高级特大床房&lt;双人入住&gt;&lt;双早&gt;</t>
  </si>
  <si>
    <t>Tan/GT,Goh/Kristy</t>
  </si>
  <si>
    <t xml:space="preserve">2551297	</t>
  </si>
  <si>
    <t xml:space="preserve">17935065734	</t>
  </si>
  <si>
    <t>LIM/LAY LAY PATRICIA</t>
  </si>
  <si>
    <t xml:space="preserve">2551349	</t>
  </si>
  <si>
    <t xml:space="preserve">22051572945	</t>
  </si>
  <si>
    <t xml:space="preserve">17935525296	</t>
  </si>
  <si>
    <t>[曼谷]金玉素万那普酒店(Golden Jade Suvarnabhumi)(28680143)</t>
  </si>
  <si>
    <t>Sodob/Tuksina,Sodob/Tuksina</t>
  </si>
  <si>
    <t xml:space="preserve">2551460	</t>
  </si>
  <si>
    <t xml:space="preserve">17935675828	</t>
  </si>
  <si>
    <t>豪华双床房&lt;双人入住&gt;&lt;双早&gt;</t>
  </si>
  <si>
    <t>Abu Hassan/Hayatimah</t>
  </si>
  <si>
    <t xml:space="preserve">2551510	</t>
  </si>
  <si>
    <t xml:space="preserve">35197	</t>
  </si>
  <si>
    <t xml:space="preserve">17935678300	</t>
  </si>
  <si>
    <t>[是拉差]中央斯里拉恰馨乐庭大酒店(Citadines Grand Central Sri Racha)(85458430)</t>
  </si>
  <si>
    <t>行政一室房&lt;单人入住&gt;&lt;单早&gt;</t>
  </si>
  <si>
    <t>Hongthong/Samran,Hongthong/Samran</t>
  </si>
  <si>
    <t xml:space="preserve">2551511	</t>
  </si>
  <si>
    <t xml:space="preserve">6415640	</t>
  </si>
  <si>
    <t xml:space="preserve">17935682619	</t>
  </si>
  <si>
    <t>豪华双床房&lt;单人入住&gt;&lt;单早&gt;</t>
  </si>
  <si>
    <t>ALQAHTANI/ALI</t>
  </si>
  <si>
    <t xml:space="preserve">2551515	</t>
  </si>
  <si>
    <t xml:space="preserve">35198	</t>
  </si>
  <si>
    <t xml:space="preserve">17935687724	</t>
  </si>
  <si>
    <t>Reyes/Dexter</t>
  </si>
  <si>
    <t xml:space="preserve">2551518	</t>
  </si>
  <si>
    <t xml:space="preserve">141338	</t>
  </si>
  <si>
    <t xml:space="preserve">17936079743	</t>
  </si>
  <si>
    <t>三人房&lt;三人入住&gt;&lt;无早&gt;</t>
  </si>
  <si>
    <t>tapanon/peereya</t>
  </si>
  <si>
    <t xml:space="preserve">2551636	</t>
  </si>
  <si>
    <t xml:space="preserve">17936138674	</t>
  </si>
  <si>
    <t>[曼谷]曼谷班达拉套房酒店(Bandara Suites Silom, Bangkok)(90808448)</t>
  </si>
  <si>
    <t>一卧室套房&lt;特惠专享&gt;&lt;双人入住&gt;&lt;双早&gt;</t>
  </si>
  <si>
    <t>Thongsumrit/Melada</t>
  </si>
  <si>
    <t xml:space="preserve">2551662	</t>
  </si>
  <si>
    <t xml:space="preserve">17936342315	</t>
  </si>
  <si>
    <t>[哥打京那巴鲁]格兰迪酒店&amp;度假村(Grandis Hotels and Resorts)(4637340)</t>
  </si>
  <si>
    <t>高级房&lt;双人入住&gt;&lt;马来西亚客人专享&gt;&lt;双早&gt;</t>
  </si>
  <si>
    <t>sjufian/sahruni</t>
  </si>
  <si>
    <t xml:space="preserve">2551770	</t>
  </si>
  <si>
    <t xml:space="preserve">182419419	</t>
  </si>
  <si>
    <t xml:space="preserve">17936553709	</t>
  </si>
  <si>
    <t>[乔治市]槟城双威乔治市酒店 (槟城对抗新冠肺炎认证)(Sunway Hotel Georgetown Penang (PenangFightCovid-19 Certified))(28528357)</t>
  </si>
  <si>
    <t>豪华特大床房&lt;双人入住&gt;&lt;无早&gt;</t>
  </si>
  <si>
    <t>Mokhtar/Ahmad Asyraf</t>
  </si>
  <si>
    <t xml:space="preserve">2551862	</t>
  </si>
  <si>
    <t xml:space="preserve">3784270	</t>
  </si>
  <si>
    <t xml:space="preserve">17936566252	</t>
  </si>
  <si>
    <t>Syafiq/Muhammad</t>
  </si>
  <si>
    <t xml:space="preserve">2551871	</t>
  </si>
  <si>
    <t xml:space="preserve">35201	</t>
  </si>
  <si>
    <t xml:space="preserve">17936584370	</t>
  </si>
  <si>
    <t>Lim/Derrick</t>
  </si>
  <si>
    <t xml:space="preserve">2551878	</t>
  </si>
  <si>
    <t xml:space="preserve">17936643949	</t>
  </si>
  <si>
    <t>尼奥双床房&lt;双人入住&gt;&lt;双早&gt;</t>
  </si>
  <si>
    <t>Shen/Amy,Li/Yi Rui</t>
  </si>
  <si>
    <t xml:space="preserve">2551899	</t>
  </si>
  <si>
    <t xml:space="preserve">153319	</t>
  </si>
  <si>
    <t xml:space="preserve">17936671946	</t>
  </si>
  <si>
    <t>kelly/Larn</t>
  </si>
  <si>
    <t xml:space="preserve">2551914	</t>
  </si>
  <si>
    <t xml:space="preserve">17936516264	</t>
  </si>
  <si>
    <t>Ng /Yiaw Heong</t>
  </si>
  <si>
    <t xml:space="preserve">2551850	</t>
  </si>
  <si>
    <t xml:space="preserve">35200	</t>
  </si>
  <si>
    <t xml:space="preserve">17936612531	</t>
  </si>
  <si>
    <t>DING/YANCONG,TAN/HONG CHUAN</t>
  </si>
  <si>
    <t xml:space="preserve">2551891	</t>
  </si>
  <si>
    <t xml:space="preserve">35209	</t>
  </si>
  <si>
    <t xml:space="preserve">17936805335	</t>
  </si>
  <si>
    <t>QIANCHUAN/HE</t>
  </si>
  <si>
    <t xml:space="preserve">2551956	</t>
  </si>
  <si>
    <t xml:space="preserve">176536	</t>
  </si>
  <si>
    <t xml:space="preserve">17936992845	</t>
  </si>
  <si>
    <t>Jamel/Fatinah</t>
  </si>
  <si>
    <t xml:space="preserve">2552037	</t>
  </si>
  <si>
    <t xml:space="preserve">124227	</t>
  </si>
  <si>
    <t xml:space="preserve">17937226071	</t>
  </si>
  <si>
    <t>Mahayos/Anuwat,Mahayos/Anuwat</t>
  </si>
  <si>
    <t xml:space="preserve">17937271157	</t>
  </si>
  <si>
    <t>[曼谷]曼谷萨默塞特苏安普卢公园酒店(Somerset Park Suanplu Bangkok)(5072974)</t>
  </si>
  <si>
    <t>两卧豪华公寓房&lt;特价大促销&gt;&lt;四人入住&gt;&lt;早餐&gt;</t>
  </si>
  <si>
    <t>li/wenjing</t>
  </si>
  <si>
    <t xml:space="preserve">2552173	</t>
  </si>
  <si>
    <t xml:space="preserve">6418235	</t>
  </si>
  <si>
    <t xml:space="preserve">17937102508	</t>
  </si>
  <si>
    <t>KITJAROENNAITHAM/THEERACHAI</t>
  </si>
  <si>
    <t xml:space="preserve">2552097	</t>
  </si>
  <si>
    <t xml:space="preserve">30735	</t>
  </si>
  <si>
    <t xml:space="preserve">17937428499	</t>
  </si>
  <si>
    <t>城景高级双人床房&lt;双人入住&gt;&lt;无早&gt;</t>
  </si>
  <si>
    <t>Mohd/Norhaliza</t>
  </si>
  <si>
    <t xml:space="preserve">2552265	</t>
  </si>
  <si>
    <t xml:space="preserve">220515730	</t>
  </si>
  <si>
    <t xml:space="preserve">17937501114	</t>
  </si>
  <si>
    <t>城景高级双床房&lt;双人入住&gt;&lt;无早&gt;</t>
  </si>
  <si>
    <t>Syarqawi/Ahmad</t>
  </si>
  <si>
    <t xml:space="preserve">2552311	</t>
  </si>
  <si>
    <t xml:space="preserve">22051573014	</t>
  </si>
  <si>
    <t>，</t>
  </si>
  <si>
    <t>A220519093236481</t>
  </si>
  <si>
    <t>CNY / HKD 当前参考汇率: 1.158151483</t>
  </si>
  <si>
    <t>总计： 41707 CNY/
48303.02 HKD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</si>
  <si>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</si>
  <si>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</si>
  <si>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</si>
  <si>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</si>
  <si>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</si>
  <si>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</si>
  <si>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</si>
  <si>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</si>
  <si>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</si>
  <si>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</si>
  <si>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</si>
  <si>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</si>
  <si>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</si>
  <si>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</si>
  <si>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</si>
  <si>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</si>
  <si>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</si>
  <si>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</si>
  <si>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2022-05-15</t>
  </si>
  <si>
    <t>2552311</t>
  </si>
  <si>
    <t>槟城长荣桂冠酒店</t>
  </si>
  <si>
    <t>Syarqawi Ahmad</t>
  </si>
  <si>
    <t>2022-05-16</t>
  </si>
  <si>
    <t>退房日周结</t>
  </si>
  <si>
    <t>300.00</t>
  </si>
  <si>
    <t>RMB</t>
  </si>
  <si>
    <t>0</t>
  </si>
  <si>
    <t>0.00</t>
  </si>
  <si>
    <t>携程国际直连(DD)</t>
  </si>
  <si>
    <t>01.011174</t>
  </si>
  <si>
    <t>2022-05-15 16:56:08</t>
  </si>
  <si>
    <t>否</t>
  </si>
  <si>
    <t>汇智国际旅游发展有限公司</t>
  </si>
  <si>
    <t>直采</t>
  </si>
  <si>
    <t>2552265</t>
  </si>
  <si>
    <t>Mohd Norhaliza</t>
  </si>
  <si>
    <t>2022-05-15 16:29:32</t>
  </si>
  <si>
    <t>2552173</t>
  </si>
  <si>
    <t>萨默塞特苏安普卢公园酒店</t>
  </si>
  <si>
    <t>li wenjing</t>
  </si>
  <si>
    <t>720.00</t>
  </si>
  <si>
    <t>2022-05-15 15:25:55</t>
  </si>
  <si>
    <t>2552155</t>
  </si>
  <si>
    <t>曼谷金玉素旺纳普酒店</t>
  </si>
  <si>
    <t>Mahayos Anuwat,Mahayos Anuwat</t>
  </si>
  <si>
    <t>129.00</t>
  </si>
  <si>
    <t>2022-05-15 15:30:36</t>
  </si>
  <si>
    <t>2552097</t>
  </si>
  <si>
    <t>清迈安达库拉科莫酒店</t>
  </si>
  <si>
    <t>KITJAROENNAITHAM THEERACHAI</t>
  </si>
  <si>
    <t>143.00</t>
  </si>
  <si>
    <t>2022-05-15 15:29:07</t>
  </si>
  <si>
    <t>2552037</t>
  </si>
  <si>
    <t>吉隆坡瑞园酒店</t>
  </si>
  <si>
    <t>Jamel Fatinah</t>
  </si>
  <si>
    <t>330.00</t>
  </si>
  <si>
    <t>2022-05-15 16:42:07</t>
  </si>
  <si>
    <t>2551956</t>
  </si>
  <si>
    <t>曼谷天空风景酒店 (SHA Plus+)</t>
  </si>
  <si>
    <t>QIANCHUAN HE</t>
  </si>
  <si>
    <t>552.00</t>
  </si>
  <si>
    <t>2022-05-15 14:39:05</t>
  </si>
  <si>
    <t>2551914</t>
  </si>
  <si>
    <t>kelly Larn</t>
  </si>
  <si>
    <t>2022-05-15 11:59:41</t>
  </si>
  <si>
    <t>2551899</t>
  </si>
  <si>
    <t>槟城尼奥酒店</t>
  </si>
  <si>
    <t>Shen Amy,Li Yi Rui</t>
  </si>
  <si>
    <t>251.00</t>
  </si>
  <si>
    <t>2022-05-15 12:32:14</t>
  </si>
  <si>
    <t>2551891</t>
  </si>
  <si>
    <t>双威大盒子酒店</t>
  </si>
  <si>
    <t>DING YANCONG,TAN HONG CHUAN</t>
  </si>
  <si>
    <t>2022-05-15 11:49:56</t>
  </si>
  <si>
    <t>2551871</t>
  </si>
  <si>
    <t>Syafiq Muhammad</t>
  </si>
  <si>
    <t>2022-05-15 11:40:00</t>
  </si>
  <si>
    <t>2551862</t>
  </si>
  <si>
    <t>槟城双威乔治市酒店</t>
  </si>
  <si>
    <t>Mokhtar Ahmad Asyraf</t>
  </si>
  <si>
    <t>293.00</t>
  </si>
  <si>
    <t>2022-05-15 12:05:22</t>
  </si>
  <si>
    <t>2551850</t>
  </si>
  <si>
    <t>Ng Yiaw Heong</t>
  </si>
  <si>
    <t>660.00</t>
  </si>
  <si>
    <t>2022-05-15 11:38:26</t>
  </si>
  <si>
    <t>2551770</t>
  </si>
  <si>
    <t>格兰迪酒店&amp;度假村</t>
  </si>
  <si>
    <t>sjufian sahruni</t>
  </si>
  <si>
    <t>326.00</t>
  </si>
  <si>
    <t>2022-05-15 09:51:14</t>
  </si>
  <si>
    <t>2551636</t>
  </si>
  <si>
    <t>tapanon peereya</t>
  </si>
  <si>
    <t>180.00</t>
  </si>
  <si>
    <t>2022-05-15 10:16:47</t>
  </si>
  <si>
    <t>2022-05-14</t>
  </si>
  <si>
    <t>2551518</t>
  </si>
  <si>
    <t>海约翰坎普庄园酒店</t>
  </si>
  <si>
    <t>Reyes Dexter</t>
  </si>
  <si>
    <t>1400.00</t>
  </si>
  <si>
    <t>2022-05-15 11:12:46</t>
  </si>
  <si>
    <t>2551515</t>
  </si>
  <si>
    <t>ALQAHTANI ALI</t>
  </si>
  <si>
    <t>2022-05-15 10:43:33</t>
  </si>
  <si>
    <t>2551511</t>
  </si>
  <si>
    <t>是拉差馨乐庭格兰德中心服务公寓</t>
  </si>
  <si>
    <t>Hongthong Samran,Hongthong Samran</t>
  </si>
  <si>
    <t>570.00</t>
  </si>
  <si>
    <t>2022-05-14 23:05:29</t>
  </si>
  <si>
    <t>2551510</t>
  </si>
  <si>
    <t>Abu Hassan Hayatimah</t>
  </si>
  <si>
    <t>2022-05-15 10:40:44</t>
  </si>
  <si>
    <t>2551460</t>
  </si>
  <si>
    <t>Sodob Tuksina,Sodob Tuksina</t>
  </si>
  <si>
    <t>2022-05-14 21:51:32</t>
  </si>
  <si>
    <t>2551349</t>
  </si>
  <si>
    <t>LIM LAY LAY PATRICIA</t>
  </si>
  <si>
    <t>352.00</t>
  </si>
  <si>
    <t>2022-05-15 10:15:29</t>
  </si>
  <si>
    <t>2551213</t>
  </si>
  <si>
    <t>Lee Minhye,Lee Minhye</t>
  </si>
  <si>
    <t>2022-05-15 10:22:22</t>
  </si>
  <si>
    <t>2551098</t>
  </si>
  <si>
    <t>曼谷素坤逸通洛萨默塞特酒店</t>
  </si>
  <si>
    <t>kittitarasub supanat,kittitarasub supanat</t>
  </si>
  <si>
    <t>1040.00</t>
  </si>
  <si>
    <t>2022-05-14 16:28:30</t>
  </si>
  <si>
    <t>2550902</t>
  </si>
  <si>
    <t>CHEN XUCHUN</t>
  </si>
  <si>
    <t>1104.00</t>
  </si>
  <si>
    <t>2022-05-14 14:33:11</t>
  </si>
  <si>
    <t>2550873</t>
  </si>
  <si>
    <t>Ong Ru Hui</t>
  </si>
  <si>
    <t>295.00</t>
  </si>
  <si>
    <t>2022-05-14 13:45:24</t>
  </si>
  <si>
    <t>2550757</t>
  </si>
  <si>
    <t>曼谷丽笙广场酒店</t>
  </si>
  <si>
    <t>ngian yewPin</t>
  </si>
  <si>
    <t>640.00</t>
  </si>
  <si>
    <t>2022-05-14 13:54:36</t>
  </si>
  <si>
    <t>2550756</t>
  </si>
  <si>
    <t>辉盛凯贝丽打</t>
  </si>
  <si>
    <t>WONG PUI YEE,WONG PUI YEE</t>
  </si>
  <si>
    <t>545.00</t>
  </si>
  <si>
    <t>2022-05-14 13:18:18</t>
  </si>
  <si>
    <t>2550675</t>
  </si>
  <si>
    <t>槟城温宝利酒店 (槟城对抗新冠肺炎认证)</t>
  </si>
  <si>
    <t>Chin Ming Yee</t>
  </si>
  <si>
    <t>438.00</t>
  </si>
  <si>
    <t>2022-05-14 15:12:49</t>
  </si>
  <si>
    <t>2550415</t>
  </si>
  <si>
    <t>aznan nur hidayah</t>
  </si>
  <si>
    <t>410.00</t>
  </si>
  <si>
    <t>2022-05-14 14:55:08</t>
  </si>
  <si>
    <t>2550223</t>
  </si>
  <si>
    <t>士乃宴宾雅酒店</t>
  </si>
  <si>
    <t>Adriaan Marshely</t>
  </si>
  <si>
    <t>310.00</t>
  </si>
  <si>
    <t>2022-05-14 10:57:11</t>
  </si>
  <si>
    <t>2550180</t>
  </si>
  <si>
    <t>Teo Esther,Teo Esther</t>
  </si>
  <si>
    <t>2022-05-14 10:56:51</t>
  </si>
  <si>
    <t>2022-05-13</t>
  </si>
  <si>
    <t>2550071</t>
  </si>
  <si>
    <t>mat saad masyitah</t>
  </si>
  <si>
    <t>2022-05-14 16:00:30</t>
  </si>
  <si>
    <t>2550034</t>
  </si>
  <si>
    <t>吉隆坡邵氏广场美居酒店</t>
  </si>
  <si>
    <t>KAMALUDDIN MUHAMAD HILMI</t>
  </si>
  <si>
    <t>542.00</t>
  </si>
  <si>
    <t>2022-05-14 10:00:10</t>
  </si>
  <si>
    <t>2549891</t>
  </si>
  <si>
    <t>Abu Zaki Effy Syazwani,Abu Zaki Adina Shamiza,Abu Zaki Muhammad Afif Zafri</t>
  </si>
  <si>
    <t>795.00</t>
  </si>
  <si>
    <t>2022-05-15 10:34:38</t>
  </si>
  <si>
    <t>2549880</t>
  </si>
  <si>
    <t>Azhar Elliesha</t>
  </si>
  <si>
    <t>2022-05-14 16:00:01</t>
  </si>
  <si>
    <t>2549640</t>
  </si>
  <si>
    <t>Huang Juanjuan,Wang Rongkuan,Su Xiaojun</t>
  </si>
  <si>
    <t>2022-05-13 21:21:17</t>
  </si>
  <si>
    <t>2549456</t>
  </si>
  <si>
    <t>吉隆坡EQ酒店</t>
  </si>
  <si>
    <t>SCHEURING CHRISTIAN</t>
  </si>
  <si>
    <t>3784.00</t>
  </si>
  <si>
    <t>2022-05-13 19:00:58</t>
  </si>
  <si>
    <t>2549376</t>
  </si>
  <si>
    <t>Bin Hashim Muhammad Muqsith</t>
  </si>
  <si>
    <t>2022-05-14 15:40:32</t>
  </si>
  <si>
    <t>2022-05-12</t>
  </si>
  <si>
    <t>2548034</t>
  </si>
  <si>
    <t>马尼拉梦之城凯悦酒店</t>
  </si>
  <si>
    <t>Reyes Sigfredo Manuel</t>
  </si>
  <si>
    <t>2184.00</t>
  </si>
  <si>
    <t>2022-05-12 17:33:08</t>
  </si>
  <si>
    <t>2548002</t>
  </si>
  <si>
    <t>Roble Beatriz Marie Nevado</t>
  </si>
  <si>
    <t>2700.00</t>
  </si>
  <si>
    <t>2022-05-14 14:39:02</t>
  </si>
  <si>
    <t>2547698</t>
  </si>
  <si>
    <t>吉隆坡市中心玛雅酒店</t>
  </si>
  <si>
    <t>Amram Syakir Ramiq</t>
  </si>
  <si>
    <t>610.00</t>
  </si>
  <si>
    <t>2022-05-12 11:36:43</t>
  </si>
  <si>
    <t>2547659</t>
  </si>
  <si>
    <t>Mohd Nasir Farah Hanisah</t>
  </si>
  <si>
    <t>2022-05-12 11:17:13</t>
  </si>
  <si>
    <t>2022-05-11</t>
  </si>
  <si>
    <t>2547386</t>
  </si>
  <si>
    <t>KHUEASANTI THANAPON</t>
  </si>
  <si>
    <t>276.00</t>
  </si>
  <si>
    <t>2022-05-12 14:37:03</t>
  </si>
  <si>
    <t>2547202</t>
  </si>
  <si>
    <t>中央公园礁石度假村</t>
  </si>
  <si>
    <t>Chan Ronald,Chan Ronald</t>
  </si>
  <si>
    <t>1630.00</t>
  </si>
  <si>
    <t>2022-05-12 17:25:52</t>
  </si>
  <si>
    <t>2547118</t>
  </si>
  <si>
    <t>Dinsuhaimi Abdullah</t>
  </si>
  <si>
    <t>606.00</t>
  </si>
  <si>
    <t>2022-05-12 10:48:30</t>
  </si>
  <si>
    <t>2546979</t>
  </si>
  <si>
    <t>Mohammad Zain Muhammad Hakimi</t>
  </si>
  <si>
    <t>2022-05-14 14:53:10</t>
  </si>
  <si>
    <t>2546679</t>
  </si>
  <si>
    <t>Nuqman Harith Nuqman Harith</t>
  </si>
  <si>
    <t>504.00</t>
  </si>
  <si>
    <t>2022-05-11 18:26:46</t>
  </si>
  <si>
    <t>2546365</t>
  </si>
  <si>
    <t>Muniandy Vashnu Priya,Hng Muniswaran David</t>
  </si>
  <si>
    <t>876.00</t>
  </si>
  <si>
    <t>2022-05-12 12:04:14</t>
  </si>
  <si>
    <t>2022-05-10</t>
  </si>
  <si>
    <t>2546265</t>
  </si>
  <si>
    <t>象岛圣思雅林木度假酒店</t>
  </si>
  <si>
    <t>De Alexandre Andrea Cristina</t>
  </si>
  <si>
    <t>1840.00</t>
  </si>
  <si>
    <t>2022-05-11 13:02:49</t>
  </si>
  <si>
    <t>2546230</t>
  </si>
  <si>
    <t>Zainon Nor Roziha</t>
  </si>
  <si>
    <t>2022-05-11 10:19:32</t>
  </si>
  <si>
    <t>2546169</t>
  </si>
  <si>
    <t>珍拉丁皇家朱兰小屋</t>
  </si>
  <si>
    <t>SAY WEI POO,SAY WEI POO,SAY WEI POO,SAY WEI POO</t>
  </si>
  <si>
    <t>566.00</t>
  </si>
  <si>
    <t>2022-05-11 09:04:45</t>
  </si>
  <si>
    <t>2546121</t>
  </si>
  <si>
    <t>槟城龙城快捷酒店</t>
  </si>
  <si>
    <t>Zailan Azrul Alif</t>
  </si>
  <si>
    <t>960.00</t>
  </si>
  <si>
    <t>2022-05-15 08:20:54</t>
  </si>
  <si>
    <t>2546113</t>
  </si>
  <si>
    <t>480.00</t>
  </si>
  <si>
    <t>2022-05-14 12:13:11</t>
  </si>
  <si>
    <t>2546080</t>
  </si>
  <si>
    <t>Koo Chun Joie</t>
  </si>
  <si>
    <t>306.00</t>
  </si>
  <si>
    <t>2022-05-11 10:31:19</t>
  </si>
  <si>
    <t>2546076</t>
  </si>
  <si>
    <t>普拉辛格村庄酒店</t>
  </si>
  <si>
    <t>Lewis Samuel,Lewis Samuel,Lewis Samuel,Lewis Samuel</t>
  </si>
  <si>
    <t>2016.00</t>
  </si>
  <si>
    <t>2022-05-10 22:30:40</t>
  </si>
  <si>
    <t>2546050</t>
  </si>
  <si>
    <t>ZAINAL SABARIAH</t>
  </si>
  <si>
    <t>240.00</t>
  </si>
  <si>
    <t>2022-05-14 12:13:41</t>
  </si>
  <si>
    <t>2546041</t>
  </si>
  <si>
    <t>Chin Tzer minn</t>
  </si>
  <si>
    <t>2022-05-12 18:13:17</t>
  </si>
  <si>
    <t>2546009</t>
  </si>
  <si>
    <t>SITI NUR HIDAYAH BINTI ZAINAL MOHD FAIZUL IKHWAN BIN MOHMED NOR</t>
  </si>
  <si>
    <t>2022-05-14 12:14:24</t>
  </si>
  <si>
    <t>2545621</t>
  </si>
  <si>
    <t>苏米龙蓝水岛度假村</t>
  </si>
  <si>
    <t>Chi Luo</t>
  </si>
  <si>
    <t>1588.00</t>
  </si>
  <si>
    <t>2022-05-11 10:20:09</t>
  </si>
  <si>
    <t>2545574</t>
  </si>
  <si>
    <t>清迈美利亚酒店</t>
  </si>
  <si>
    <t>LIAW BOON ENG</t>
  </si>
  <si>
    <t>568.00</t>
  </si>
  <si>
    <t>2022-05-10 19:42:19</t>
  </si>
  <si>
    <t>2544898</t>
  </si>
  <si>
    <t>雪邦黄金海岸安凡尼度假酒店</t>
  </si>
  <si>
    <t>Ismail Bakhari</t>
  </si>
  <si>
    <t>1655.00</t>
  </si>
  <si>
    <t>2022-05-10 12:34:32</t>
  </si>
  <si>
    <t>2544859</t>
  </si>
  <si>
    <t>MOHD NOOR AZLAN,MAHAMMED SALLEH NORLELA</t>
  </si>
  <si>
    <t>530.00</t>
  </si>
  <si>
    <t>2022-05-12 12:11:19</t>
  </si>
  <si>
    <t>2544699</t>
  </si>
  <si>
    <t>曼谷索菲特特色酒店</t>
  </si>
  <si>
    <t>ZHOU ZHENG</t>
  </si>
  <si>
    <t>2912.00</t>
  </si>
  <si>
    <t>2022-05-10 14:29:15</t>
  </si>
  <si>
    <t>2544668</t>
  </si>
  <si>
    <t>ahmad ahmad ab rohim</t>
  </si>
  <si>
    <t>283.00</t>
  </si>
  <si>
    <t>2022-05-10 10:38:10</t>
  </si>
  <si>
    <t>2544643</t>
  </si>
  <si>
    <t>铂尔曼吉隆坡城市中心大酒店</t>
  </si>
  <si>
    <t>GENDEN ODGEREL,ODGEREL TAMIR</t>
  </si>
  <si>
    <t>434.00</t>
  </si>
  <si>
    <t>2022-05-10 15:57:17</t>
  </si>
  <si>
    <t>2544622</t>
  </si>
  <si>
    <t>YIN HACHI LINA</t>
  </si>
  <si>
    <t>728.00</t>
  </si>
  <si>
    <t>2022-05-10 14:28:54</t>
  </si>
  <si>
    <t>2022-05-09</t>
  </si>
  <si>
    <t>2544612</t>
  </si>
  <si>
    <t>甲米莱利乡村Spa度假酒店</t>
  </si>
  <si>
    <t>AUMROD KUNUTCHON,SRIPENG ARPORN,Sripeng Sudchai,Sripeng Tinnapat</t>
  </si>
  <si>
    <t>1764.00</t>
  </si>
  <si>
    <t>2022-05-10 10:26:22</t>
  </si>
  <si>
    <t>2544528</t>
  </si>
  <si>
    <t>JAMALUDIN ZULFAHMI</t>
  </si>
  <si>
    <t>2022-05-10 11:21:54</t>
  </si>
  <si>
    <t>2544293</t>
  </si>
  <si>
    <t>Raj Gome</t>
  </si>
  <si>
    <t>815.00</t>
  </si>
  <si>
    <t>2022-05-09 20:40:40</t>
  </si>
  <si>
    <t>2022-05-07</t>
  </si>
  <si>
    <t>2541485</t>
  </si>
  <si>
    <t>梅森酒店 (SHA Plus+)</t>
  </si>
  <si>
    <t>Janyasittikul Tachamon,Janyasittikul Tachamon,Janyasittikul Tachamon</t>
  </si>
  <si>
    <t>3106.00</t>
  </si>
  <si>
    <t>2022-05-07 17:29:28</t>
  </si>
  <si>
    <t>2541307</t>
  </si>
  <si>
    <t>普吉岛卡塔坦尼海滩度假村(SHA Extra Plus)</t>
  </si>
  <si>
    <t>RANGANATH VANITHA,RANGANATH VANITHA,RANGANATH VANITHA,RANGANATH VANITHA</t>
  </si>
  <si>
    <t>5360.00</t>
  </si>
  <si>
    <t>2022-05-07 16:15:17</t>
  </si>
  <si>
    <t>2540808</t>
  </si>
  <si>
    <t>民丹岛悦梿</t>
  </si>
  <si>
    <t>ONO ISAO</t>
  </si>
  <si>
    <t>857.00</t>
  </si>
  <si>
    <t>2022-05-07 10:55:24</t>
  </si>
  <si>
    <t>2540698</t>
  </si>
  <si>
    <t>普吉岛迈考美丽亚酒店(SHA Extra Plus)</t>
  </si>
  <si>
    <t>Chua Adeline,Chua Adeline</t>
  </si>
  <si>
    <t>988.00</t>
  </si>
  <si>
    <t>2022-05-07 12:35:40</t>
  </si>
  <si>
    <t>2022-05-06</t>
  </si>
  <si>
    <t>2540387</t>
  </si>
  <si>
    <t>Lee Yan Chun</t>
  </si>
  <si>
    <t>612.00</t>
  </si>
  <si>
    <t>2022-05-09 15:12:48</t>
  </si>
  <si>
    <t>2539156</t>
  </si>
  <si>
    <t>吉隆坡宴宾雅酒店</t>
  </si>
  <si>
    <t>Yap Zhi Hong</t>
  </si>
  <si>
    <t>792.00</t>
  </si>
  <si>
    <t>2022-05-06 10:02:43</t>
  </si>
  <si>
    <t>2022-05-05</t>
  </si>
  <si>
    <t>2538256</t>
  </si>
  <si>
    <t>报春花海滩酒店</t>
  </si>
  <si>
    <t>Hassan Shamsiah,Hassan Shamsiah</t>
  </si>
  <si>
    <t>1185.00</t>
  </si>
  <si>
    <t>2022-05-05 14:50:23</t>
  </si>
  <si>
    <t>2022-05-04</t>
  </si>
  <si>
    <t>2537112</t>
  </si>
  <si>
    <t>曼谷阿玛瑞水门酒店</t>
  </si>
  <si>
    <t>SEE WEIJIE,LAU YONG LIAN</t>
  </si>
  <si>
    <t>1545.00</t>
  </si>
  <si>
    <t>2022-05-08 12:49:53</t>
  </si>
  <si>
    <t>2022-05-03</t>
  </si>
  <si>
    <t>2535770</t>
  </si>
  <si>
    <t>Azwani Mat Nawi Noor,Azwani Mat Nawi Noor</t>
  </si>
  <si>
    <t>2022-05-04 10:22:50</t>
  </si>
  <si>
    <t>2022-05-02</t>
  </si>
  <si>
    <t>2533122</t>
  </si>
  <si>
    <t>卡塔坦尼海岸泳池别墅- 仅限成人(SHA Extra Plus)</t>
  </si>
  <si>
    <t>AlJahani Naif,AlJahani Naif</t>
  </si>
  <si>
    <t>5518.00</t>
  </si>
  <si>
    <t>2022-05-02 08:40:58</t>
  </si>
  <si>
    <t>2022-05-01</t>
  </si>
  <si>
    <t>2532839</t>
  </si>
  <si>
    <t>诺拉布里温泉度假酒店 (SHA Plus+)</t>
  </si>
  <si>
    <t>SONG JAEYOUNG</t>
  </si>
  <si>
    <t>1738.00</t>
  </si>
  <si>
    <t>2022-05-02 16:03:12</t>
  </si>
  <si>
    <t>2532194</t>
  </si>
  <si>
    <t>Helen Helen,Helen Helen,Helen Helen,Helen Helen</t>
  </si>
  <si>
    <t>3668.00</t>
  </si>
  <si>
    <t>2022-05-02 11:11:22</t>
  </si>
  <si>
    <t>2022-04-30</t>
  </si>
  <si>
    <t>2531357</t>
  </si>
  <si>
    <t>芭堤雅发现海滩酒店</t>
  </si>
  <si>
    <t>Yokto Chudanan,Yokto Chudanan,Yokto Chudanan,Yokto Chudanan,Yokto Chudanan,Yokto Chudanan</t>
  </si>
  <si>
    <t>918.00</t>
  </si>
  <si>
    <t>2022-05-04 08:35:35</t>
  </si>
  <si>
    <t>2531042</t>
  </si>
  <si>
    <t>101号马尼拉酒店</t>
  </si>
  <si>
    <t>Carpio Evelyn Quilon,Carpio Doroteo II De Leus,Carpio Kristine Joie Quilon</t>
  </si>
  <si>
    <t>515.00</t>
  </si>
  <si>
    <t>2022-05-01 09:59:50</t>
  </si>
  <si>
    <t>2022-04-29</t>
  </si>
  <si>
    <t>2529535</t>
  </si>
  <si>
    <t>zaki mohd,zaki mohd</t>
  </si>
  <si>
    <t>2022-04-30 10:06:36</t>
  </si>
  <si>
    <t>2022-04-28</t>
  </si>
  <si>
    <t>2527454</t>
  </si>
  <si>
    <t>Kritsana Book,Kritsana Book,Kritsana Book,Kritsana Book,Kritsana Book,Kritsana Book,Kritsana Book,Kritsana Book</t>
  </si>
  <si>
    <t>1224.00</t>
  </si>
  <si>
    <t>2022-04-29 10:05:55</t>
  </si>
  <si>
    <t>2022-04-27</t>
  </si>
  <si>
    <t>2527436</t>
  </si>
  <si>
    <t>Kritsana Book,Kritsana Book</t>
  </si>
  <si>
    <t>2022-04-28 10:36:07</t>
  </si>
  <si>
    <t>2022-04-26</t>
  </si>
  <si>
    <t>2525777</t>
  </si>
  <si>
    <t>曼谷素坤逸航站 21 中心酒店 (SHA Plus+)</t>
  </si>
  <si>
    <t>Jitson Tan,Jitson Tan</t>
  </si>
  <si>
    <t>2160.00</t>
  </si>
  <si>
    <t>2022-04-26 19:29:24</t>
  </si>
  <si>
    <t>2022-04-24</t>
  </si>
  <si>
    <t>2523539</t>
  </si>
  <si>
    <t>吉隆坡柏威年酒店 · 悦榕庄管理</t>
  </si>
  <si>
    <t>Wong Mei Yun</t>
  </si>
  <si>
    <t>1183.00</t>
  </si>
  <si>
    <t>2022-04-25 10:14:10</t>
  </si>
  <si>
    <t>2022-04-22</t>
  </si>
  <si>
    <t>2520816</t>
  </si>
  <si>
    <t>MIZUNO HITOSHI</t>
  </si>
  <si>
    <t>287.00</t>
  </si>
  <si>
    <t>2022-04-23 10:26:32</t>
  </si>
  <si>
    <t>2022-04-21</t>
  </si>
  <si>
    <t>2519388</t>
  </si>
  <si>
    <t>普吉岛纳卡酒店</t>
  </si>
  <si>
    <t>Ngamudomkiert Pich,Ngamudomkiert Pich</t>
  </si>
  <si>
    <t>1762.00</t>
  </si>
  <si>
    <t>2022-04-22 08:13:13</t>
  </si>
  <si>
    <t>2022-04-16</t>
  </si>
  <si>
    <t>2513466</t>
  </si>
  <si>
    <t>槟城硬石酒店</t>
  </si>
  <si>
    <t>Tan Li Yee</t>
  </si>
  <si>
    <t>938.00</t>
  </si>
  <si>
    <t>2022-04-16 15:38:51</t>
  </si>
  <si>
    <t>2022-04-14</t>
  </si>
  <si>
    <t>2510438</t>
  </si>
  <si>
    <t>约翰海老军营森林小屋</t>
  </si>
  <si>
    <t>Danganan Katrina Ivana,Danganan Katrina Ivana</t>
  </si>
  <si>
    <t>1291.00</t>
  </si>
  <si>
    <t>2022-04-17 10:07:59</t>
  </si>
  <si>
    <t>2022-04-09</t>
  </si>
  <si>
    <t>2504189</t>
  </si>
  <si>
    <t>西巴丹卡帕莱度假村水上屋</t>
  </si>
  <si>
    <t>Lim Jing Yang</t>
  </si>
  <si>
    <t>2626.00</t>
  </si>
  <si>
    <t>2022-04-11 09:47:53</t>
  </si>
  <si>
    <t>2022-04-07</t>
  </si>
  <si>
    <t>2502065</t>
  </si>
  <si>
    <t>滨海湾宾乐雅臻选酒店</t>
  </si>
  <si>
    <t>Canlas John,Canlas Lourdes</t>
  </si>
  <si>
    <t>2489.00</t>
  </si>
  <si>
    <t>2022-04-09 07:50:49</t>
  </si>
  <si>
    <t>2022-04-02</t>
  </si>
  <si>
    <t>2494168</t>
  </si>
  <si>
    <t>吉隆坡万宜度假酒店</t>
  </si>
  <si>
    <t>NIZAM BIN MOHAMED NOR MOHAMED,NIZAM BIN MOHAMED NOR MOHAMED</t>
  </si>
  <si>
    <t>335.00</t>
  </si>
  <si>
    <t>2022-04-02 14:22:58</t>
  </si>
  <si>
    <t>2022-03-24</t>
  </si>
  <si>
    <t>2481495</t>
  </si>
  <si>
    <t>Lim Pei Chyi Lim Pei Chyi,Lim Pei Chyi Lim Pei Chyi</t>
  </si>
  <si>
    <t>1108.00</t>
  </si>
  <si>
    <t>2022-03-25 10:08:45</t>
  </si>
  <si>
    <t>2022-03-20</t>
  </si>
  <si>
    <t>2475493</t>
  </si>
  <si>
    <t>民丹岛悦榕庄</t>
  </si>
  <si>
    <t>Yew Huat Chen,Yew Huat Chen</t>
  </si>
  <si>
    <t>4661.00</t>
  </si>
  <si>
    <t>2022-03-20 16:22:48</t>
  </si>
  <si>
    <t>2022-03-03</t>
  </si>
  <si>
    <t>2445489</t>
  </si>
  <si>
    <t>长滩岛摄政沙滩水疗度假村</t>
  </si>
  <si>
    <t>Quigao Amorcito,Quigao Amorcito,Quigao Amorcito</t>
  </si>
  <si>
    <t>1800.00</t>
  </si>
  <si>
    <t>2022-03-03 13:26:06</t>
  </si>
  <si>
    <t>2022-02-20</t>
  </si>
  <si>
    <t>2426680</t>
  </si>
  <si>
    <t>济州神话世界盛捷服务公寓</t>
  </si>
  <si>
    <t>LEE HOSUB</t>
  </si>
  <si>
    <t>1687.00</t>
  </si>
  <si>
    <t>2022-02-20 15:40:15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</si>
</sst>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7" fillId="5" borderId="3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13" borderId="6" applyNumberFormat="0" applyFon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9" fillId="18" borderId="7" applyNumberFormat="0" applyAlignment="0" applyProtection="0">
      <alignment vertical="center"/>
    </xf>
    <xf numFmtId="0" fontId="18" fillId="18" borderId="3" applyNumberFormat="0" applyAlignment="0" applyProtection="0">
      <alignment vertical="center"/>
    </xf>
    <xf numFmtId="0" fontId="20" fillId="19" borderId="8" applyNumberFormat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3" fillId="0" borderId="0" xfId="0" applyFont="1" applyFill="1" applyAlignment="1">
      <alignment vertical="center"/>
    </xf>
    <xf numFmtId="0" fontId="3" fillId="0" borderId="0" xfId="0" applyNumberFormat="1" applyFont="1" applyFill="1" applyAlignment="1">
      <alignment vertical="center"/>
    </xf>
    <xf numFmtId="14" fontId="3" fillId="0" borderId="0" xfId="0" applyNumberFormat="1" applyFont="1" applyFill="1" applyAlignment="1">
      <alignment vertical="center"/>
    </xf>
    <xf numFmtId="22" fontId="3" fillId="0" borderId="0" xfId="0" applyNumberFormat="1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75"/>
  <sheetViews>
    <sheetView workbookViewId="0">
      <selection activeCell="A1" sqref="$A1:$XFD1048576"/>
    </sheetView>
  </sheetViews>
  <sheetFormatPr defaultColWidth="9" defaultRowHeight="13.5"/>
  <cols>
    <col min="1" max="16384" width="9" style="4"/>
  </cols>
  <sheetData>
    <row r="1" s="4" customFormat="1" spans="1: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</row>
    <row r="2" s="4" customFormat="1" spans="1:25">
      <c r="A2" s="4" t="s">
        <v>25</v>
      </c>
      <c r="B2" s="4" t="s">
        <v>26</v>
      </c>
      <c r="C2" s="4" t="s">
        <v>27</v>
      </c>
      <c r="D2" s="4" t="s">
        <v>28</v>
      </c>
      <c r="E2" s="4" t="s">
        <v>29</v>
      </c>
      <c r="F2" s="6">
        <v>44696</v>
      </c>
      <c r="G2" s="6">
        <v>44697</v>
      </c>
      <c r="H2" s="4">
        <v>1</v>
      </c>
      <c r="I2" s="4">
        <v>1</v>
      </c>
      <c r="J2" s="4">
        <v>1</v>
      </c>
      <c r="K2" s="4" t="s">
        <v>30</v>
      </c>
      <c r="L2" s="4">
        <v>1588</v>
      </c>
      <c r="M2" s="4">
        <v>1588</v>
      </c>
      <c r="N2" s="4" t="s">
        <v>31</v>
      </c>
      <c r="O2" s="4" t="s">
        <v>32</v>
      </c>
      <c r="P2" s="4" t="s">
        <v>33</v>
      </c>
      <c r="Q2" s="4">
        <v>0</v>
      </c>
      <c r="R2" s="7">
        <v>44691</v>
      </c>
      <c r="S2" s="6">
        <v>44700</v>
      </c>
      <c r="T2" s="4" t="s">
        <v>34</v>
      </c>
      <c r="U2" s="4">
        <v>1588</v>
      </c>
      <c r="V2" s="4">
        <v>0</v>
      </c>
      <c r="W2" s="4">
        <v>0</v>
      </c>
      <c r="X2" s="4" t="s">
        <v>35</v>
      </c>
      <c r="Y2" s="4" t="s">
        <v>36</v>
      </c>
    </row>
    <row r="3" s="4" customFormat="1" spans="1:25">
      <c r="A3" s="4" t="s">
        <v>37</v>
      </c>
      <c r="B3" s="4" t="s">
        <v>26</v>
      </c>
      <c r="C3" s="4" t="s">
        <v>27</v>
      </c>
      <c r="D3" s="4" t="s">
        <v>38</v>
      </c>
      <c r="E3" s="4" t="s">
        <v>39</v>
      </c>
      <c r="F3" s="6">
        <v>44696</v>
      </c>
      <c r="G3" s="6">
        <v>44697</v>
      </c>
      <c r="H3" s="4">
        <v>1</v>
      </c>
      <c r="I3" s="4">
        <v>1</v>
      </c>
      <c r="J3" s="4">
        <v>1</v>
      </c>
      <c r="K3" s="4" t="s">
        <v>30</v>
      </c>
      <c r="L3" s="4">
        <v>568</v>
      </c>
      <c r="M3" s="4">
        <v>568</v>
      </c>
      <c r="N3" s="4" t="s">
        <v>40</v>
      </c>
      <c r="O3" s="4" t="s">
        <v>32</v>
      </c>
      <c r="P3" s="4" t="s">
        <v>33</v>
      </c>
      <c r="Q3" s="4">
        <v>0</v>
      </c>
      <c r="R3" s="7">
        <v>44691</v>
      </c>
      <c r="S3" s="6">
        <v>44700</v>
      </c>
      <c r="T3" s="4" t="s">
        <v>34</v>
      </c>
      <c r="U3" s="4">
        <v>568</v>
      </c>
      <c r="V3" s="4">
        <v>0</v>
      </c>
      <c r="W3" s="4">
        <v>0</v>
      </c>
      <c r="X3" s="4" t="s">
        <v>41</v>
      </c>
      <c r="Y3" s="4" t="s">
        <v>42</v>
      </c>
    </row>
    <row r="4" s="4" customFormat="1" spans="1:25">
      <c r="A4" s="4" t="s">
        <v>43</v>
      </c>
      <c r="B4" s="4" t="s">
        <v>26</v>
      </c>
      <c r="C4" s="4" t="s">
        <v>27</v>
      </c>
      <c r="D4" s="4" t="s">
        <v>44</v>
      </c>
      <c r="E4" s="4" t="s">
        <v>45</v>
      </c>
      <c r="F4" s="6">
        <v>44696</v>
      </c>
      <c r="G4" s="6">
        <v>44697</v>
      </c>
      <c r="H4" s="4">
        <v>1</v>
      </c>
      <c r="I4" s="4">
        <v>1</v>
      </c>
      <c r="J4" s="4">
        <v>1</v>
      </c>
      <c r="K4" s="4" t="s">
        <v>30</v>
      </c>
      <c r="L4" s="4">
        <v>240</v>
      </c>
      <c r="M4" s="4">
        <v>240</v>
      </c>
      <c r="N4" s="4" t="s">
        <v>46</v>
      </c>
      <c r="O4" s="4" t="s">
        <v>32</v>
      </c>
      <c r="P4" s="4" t="s">
        <v>33</v>
      </c>
      <c r="Q4" s="4">
        <v>0</v>
      </c>
      <c r="R4" s="7">
        <v>44691</v>
      </c>
      <c r="S4" s="6">
        <v>44700</v>
      </c>
      <c r="T4" s="4" t="s">
        <v>34</v>
      </c>
      <c r="U4" s="4">
        <v>240</v>
      </c>
      <c r="V4" s="4">
        <v>0</v>
      </c>
      <c r="W4" s="4">
        <v>0</v>
      </c>
      <c r="X4" s="4" t="s">
        <v>47</v>
      </c>
      <c r="Y4" s="4" t="s">
        <v>48</v>
      </c>
    </row>
    <row r="5" s="4" customFormat="1" spans="1:25">
      <c r="A5" s="4" t="s">
        <v>49</v>
      </c>
      <c r="B5" s="4" t="s">
        <v>26</v>
      </c>
      <c r="C5" s="4" t="s">
        <v>27</v>
      </c>
      <c r="D5" s="4" t="s">
        <v>50</v>
      </c>
      <c r="E5" s="4" t="s">
        <v>51</v>
      </c>
      <c r="F5" s="6">
        <v>44695</v>
      </c>
      <c r="G5" s="6">
        <v>44697</v>
      </c>
      <c r="H5" s="4">
        <v>1</v>
      </c>
      <c r="I5" s="4">
        <v>2</v>
      </c>
      <c r="J5" s="4">
        <v>2</v>
      </c>
      <c r="K5" s="4" t="s">
        <v>30</v>
      </c>
      <c r="L5" s="4">
        <v>876</v>
      </c>
      <c r="M5" s="4">
        <v>876</v>
      </c>
      <c r="N5" s="4" t="s">
        <v>52</v>
      </c>
      <c r="O5" s="4" t="s">
        <v>32</v>
      </c>
      <c r="P5" s="4" t="s">
        <v>33</v>
      </c>
      <c r="Q5" s="4">
        <v>0</v>
      </c>
      <c r="R5" s="7">
        <v>44691</v>
      </c>
      <c r="S5" s="6">
        <v>44700</v>
      </c>
      <c r="T5" s="4" t="s">
        <v>34</v>
      </c>
      <c r="U5" s="4">
        <v>876</v>
      </c>
      <c r="V5" s="4">
        <v>0</v>
      </c>
      <c r="W5" s="4">
        <v>0</v>
      </c>
      <c r="X5" s="4" t="s">
        <v>53</v>
      </c>
      <c r="Y5" s="4" t="s">
        <v>54</v>
      </c>
    </row>
    <row r="6" s="4" customFormat="1" spans="1:25">
      <c r="A6" s="4" t="s">
        <v>55</v>
      </c>
      <c r="B6" s="4" t="s">
        <v>26</v>
      </c>
      <c r="C6" s="4" t="s">
        <v>27</v>
      </c>
      <c r="D6" s="4" t="s">
        <v>44</v>
      </c>
      <c r="E6" s="4" t="s">
        <v>56</v>
      </c>
      <c r="F6" s="6">
        <v>44696</v>
      </c>
      <c r="G6" s="6">
        <v>44697</v>
      </c>
      <c r="H6" s="4">
        <v>1</v>
      </c>
      <c r="I6" s="4">
        <v>1</v>
      </c>
      <c r="J6" s="4">
        <v>1</v>
      </c>
      <c r="K6" s="4" t="s">
        <v>30</v>
      </c>
      <c r="L6" s="4">
        <v>240</v>
      </c>
      <c r="M6" s="4">
        <v>240</v>
      </c>
      <c r="N6" s="4" t="s">
        <v>57</v>
      </c>
      <c r="O6" s="4" t="s">
        <v>32</v>
      </c>
      <c r="P6" s="4" t="s">
        <v>33</v>
      </c>
      <c r="Q6" s="4">
        <v>0</v>
      </c>
      <c r="R6" s="7">
        <v>44691</v>
      </c>
      <c r="S6" s="6">
        <v>44700</v>
      </c>
      <c r="T6" s="4" t="s">
        <v>34</v>
      </c>
      <c r="U6" s="4">
        <v>240</v>
      </c>
      <c r="V6" s="4">
        <v>0</v>
      </c>
      <c r="W6" s="4">
        <v>0</v>
      </c>
      <c r="X6" s="4" t="s">
        <v>58</v>
      </c>
      <c r="Y6" s="4" t="s">
        <v>59</v>
      </c>
    </row>
    <row r="7" s="4" customFormat="1" spans="1:25">
      <c r="A7" s="4" t="s">
        <v>60</v>
      </c>
      <c r="B7" s="4" t="s">
        <v>26</v>
      </c>
      <c r="C7" s="4" t="s">
        <v>27</v>
      </c>
      <c r="D7" s="4" t="s">
        <v>61</v>
      </c>
      <c r="E7" s="4" t="s">
        <v>62</v>
      </c>
      <c r="F7" s="6">
        <v>44694</v>
      </c>
      <c r="G7" s="6">
        <v>44697</v>
      </c>
      <c r="H7" s="4">
        <v>2</v>
      </c>
      <c r="I7" s="4">
        <v>3</v>
      </c>
      <c r="J7" s="4">
        <v>6</v>
      </c>
      <c r="K7" s="4" t="s">
        <v>30</v>
      </c>
      <c r="L7" s="4">
        <v>2016</v>
      </c>
      <c r="M7" s="4">
        <v>2016</v>
      </c>
      <c r="N7" s="4" t="s">
        <v>63</v>
      </c>
      <c r="O7" s="4" t="s">
        <v>32</v>
      </c>
      <c r="P7" s="4" t="s">
        <v>33</v>
      </c>
      <c r="Q7" s="4">
        <v>0</v>
      </c>
      <c r="R7" s="7">
        <v>44691</v>
      </c>
      <c r="S7" s="6">
        <v>44700</v>
      </c>
      <c r="T7" s="4" t="s">
        <v>34</v>
      </c>
      <c r="U7" s="4">
        <v>2016</v>
      </c>
      <c r="V7" s="4">
        <v>0</v>
      </c>
      <c r="W7" s="4">
        <v>0</v>
      </c>
      <c r="X7" s="4" t="s">
        <v>64</v>
      </c>
      <c r="Y7" s="4" t="s">
        <v>65</v>
      </c>
    </row>
    <row r="8" s="4" customFormat="1" spans="1:25">
      <c r="A8" s="4" t="s">
        <v>66</v>
      </c>
      <c r="B8" s="4" t="s">
        <v>26</v>
      </c>
      <c r="C8" s="4" t="s">
        <v>27</v>
      </c>
      <c r="D8" s="4" t="s">
        <v>67</v>
      </c>
      <c r="E8" s="4" t="s">
        <v>68</v>
      </c>
      <c r="F8" s="6">
        <v>44696</v>
      </c>
      <c r="G8" s="6">
        <v>44697</v>
      </c>
      <c r="H8" s="4">
        <v>1</v>
      </c>
      <c r="I8" s="4">
        <v>1</v>
      </c>
      <c r="J8" s="4">
        <v>1</v>
      </c>
      <c r="K8" s="4" t="s">
        <v>30</v>
      </c>
      <c r="L8" s="4">
        <v>306</v>
      </c>
      <c r="M8" s="4">
        <v>306</v>
      </c>
      <c r="N8" s="4" t="s">
        <v>69</v>
      </c>
      <c r="O8" s="4" t="s">
        <v>32</v>
      </c>
      <c r="P8" s="4" t="s">
        <v>33</v>
      </c>
      <c r="Q8" s="4">
        <v>0</v>
      </c>
      <c r="R8" s="7">
        <v>44691</v>
      </c>
      <c r="S8" s="6">
        <v>44700</v>
      </c>
      <c r="T8" s="4" t="s">
        <v>34</v>
      </c>
      <c r="U8" s="4">
        <v>306</v>
      </c>
      <c r="V8" s="4">
        <v>0</v>
      </c>
      <c r="W8" s="4">
        <v>0</v>
      </c>
      <c r="X8" s="4" t="s">
        <v>70</v>
      </c>
      <c r="Y8" s="4" t="s">
        <v>71</v>
      </c>
    </row>
    <row r="9" s="4" customFormat="1" spans="1:25">
      <c r="A9" s="4" t="s">
        <v>72</v>
      </c>
      <c r="B9" s="4" t="s">
        <v>26</v>
      </c>
      <c r="C9" s="4" t="s">
        <v>27</v>
      </c>
      <c r="D9" s="4" t="s">
        <v>44</v>
      </c>
      <c r="E9" s="4" t="s">
        <v>56</v>
      </c>
      <c r="F9" s="6">
        <v>44695</v>
      </c>
      <c r="G9" s="6">
        <v>44697</v>
      </c>
      <c r="H9" s="4">
        <v>1</v>
      </c>
      <c r="I9" s="4">
        <v>2</v>
      </c>
      <c r="J9" s="4">
        <v>2</v>
      </c>
      <c r="K9" s="4" t="s">
        <v>30</v>
      </c>
      <c r="L9" s="4">
        <v>480</v>
      </c>
      <c r="M9" s="4">
        <v>480</v>
      </c>
      <c r="N9" s="4" t="s">
        <v>73</v>
      </c>
      <c r="O9" s="4" t="s">
        <v>32</v>
      </c>
      <c r="P9" s="4" t="s">
        <v>33</v>
      </c>
      <c r="Q9" s="4">
        <v>0</v>
      </c>
      <c r="R9" s="7">
        <v>44691</v>
      </c>
      <c r="S9" s="6">
        <v>44700</v>
      </c>
      <c r="T9" s="4" t="s">
        <v>34</v>
      </c>
      <c r="U9" s="4">
        <v>480</v>
      </c>
      <c r="V9" s="4">
        <v>0</v>
      </c>
      <c r="W9" s="4">
        <v>0</v>
      </c>
      <c r="X9" s="4" t="s">
        <v>74</v>
      </c>
      <c r="Y9" s="4" t="s">
        <v>75</v>
      </c>
    </row>
    <row r="10" s="4" customFormat="1" spans="1:25">
      <c r="A10" s="4" t="s">
        <v>76</v>
      </c>
      <c r="B10" s="4" t="s">
        <v>26</v>
      </c>
      <c r="C10" s="4" t="s">
        <v>27</v>
      </c>
      <c r="D10" s="4" t="s">
        <v>44</v>
      </c>
      <c r="E10" s="4" t="s">
        <v>45</v>
      </c>
      <c r="F10" s="6">
        <v>44695</v>
      </c>
      <c r="G10" s="6">
        <v>44697</v>
      </c>
      <c r="H10" s="4">
        <v>2</v>
      </c>
      <c r="I10" s="4">
        <v>2</v>
      </c>
      <c r="J10" s="4">
        <v>4</v>
      </c>
      <c r="K10" s="4" t="s">
        <v>30</v>
      </c>
      <c r="L10" s="4">
        <v>960</v>
      </c>
      <c r="M10" s="4">
        <v>960</v>
      </c>
      <c r="N10" s="4" t="s">
        <v>73</v>
      </c>
      <c r="O10" s="4" t="s">
        <v>32</v>
      </c>
      <c r="P10" s="4" t="s">
        <v>33</v>
      </c>
      <c r="Q10" s="4">
        <v>0</v>
      </c>
      <c r="R10" s="7">
        <v>44691</v>
      </c>
      <c r="S10" s="6">
        <v>44700</v>
      </c>
      <c r="T10" s="4" t="s">
        <v>34</v>
      </c>
      <c r="U10" s="4">
        <v>960</v>
      </c>
      <c r="V10" s="4">
        <v>0</v>
      </c>
      <c r="W10" s="4">
        <v>0</v>
      </c>
      <c r="X10" s="4" t="s">
        <v>77</v>
      </c>
      <c r="Y10" s="4" t="s">
        <v>75</v>
      </c>
    </row>
    <row r="11" s="4" customFormat="1" spans="1:26">
      <c r="A11" s="4" t="s">
        <v>78</v>
      </c>
      <c r="B11" s="4" t="s">
        <v>26</v>
      </c>
      <c r="C11" s="4" t="s">
        <v>27</v>
      </c>
      <c r="D11" s="4" t="s">
        <v>79</v>
      </c>
      <c r="E11" s="4" t="s">
        <v>80</v>
      </c>
      <c r="F11" s="6">
        <v>44696</v>
      </c>
      <c r="G11" s="6">
        <v>44697</v>
      </c>
      <c r="H11" s="4">
        <v>2</v>
      </c>
      <c r="I11" s="4">
        <v>1</v>
      </c>
      <c r="J11" s="4">
        <v>2</v>
      </c>
      <c r="K11" s="4" t="s">
        <v>30</v>
      </c>
      <c r="L11" s="4">
        <v>566</v>
      </c>
      <c r="M11" s="4">
        <v>566</v>
      </c>
      <c r="N11" s="4" t="s">
        <v>81</v>
      </c>
      <c r="O11" s="4" t="s">
        <v>32</v>
      </c>
      <c r="P11" s="4" t="s">
        <v>33</v>
      </c>
      <c r="Q11" s="4">
        <v>0</v>
      </c>
      <c r="R11" s="7">
        <v>44691</v>
      </c>
      <c r="S11" s="6">
        <v>44700</v>
      </c>
      <c r="T11" s="4" t="s">
        <v>34</v>
      </c>
      <c r="U11" s="4">
        <v>566</v>
      </c>
      <c r="V11" s="4">
        <v>0</v>
      </c>
      <c r="W11" s="4">
        <v>0</v>
      </c>
      <c r="X11" s="4" t="s">
        <v>82</v>
      </c>
      <c r="Y11" s="4">
        <v>59640</v>
      </c>
      <c r="Z11" s="4" t="s">
        <v>83</v>
      </c>
    </row>
    <row r="12" s="4" customFormat="1" spans="1:25">
      <c r="A12" s="4" t="s">
        <v>84</v>
      </c>
      <c r="B12" s="4" t="s">
        <v>26</v>
      </c>
      <c r="C12" s="4" t="s">
        <v>27</v>
      </c>
      <c r="D12" s="4" t="s">
        <v>85</v>
      </c>
      <c r="E12" s="4" t="s">
        <v>86</v>
      </c>
      <c r="F12" s="6">
        <v>44696</v>
      </c>
      <c r="G12" s="6">
        <v>44697</v>
      </c>
      <c r="H12" s="4">
        <v>1</v>
      </c>
      <c r="I12" s="4">
        <v>1</v>
      </c>
      <c r="J12" s="4">
        <v>1</v>
      </c>
      <c r="K12" s="4" t="s">
        <v>30</v>
      </c>
      <c r="L12" s="4">
        <v>352</v>
      </c>
      <c r="M12" s="4">
        <v>352</v>
      </c>
      <c r="N12" s="4" t="s">
        <v>87</v>
      </c>
      <c r="O12" s="4" t="s">
        <v>32</v>
      </c>
      <c r="P12" s="4" t="s">
        <v>33</v>
      </c>
      <c r="Q12" s="4">
        <v>0</v>
      </c>
      <c r="R12" s="7">
        <v>44691</v>
      </c>
      <c r="S12" s="6">
        <v>44700</v>
      </c>
      <c r="T12" s="4" t="s">
        <v>34</v>
      </c>
      <c r="U12" s="4">
        <v>352</v>
      </c>
      <c r="V12" s="4">
        <v>0</v>
      </c>
      <c r="W12" s="4">
        <v>0</v>
      </c>
      <c r="X12" s="4" t="s">
        <v>88</v>
      </c>
      <c r="Y12" s="4" t="s">
        <v>89</v>
      </c>
    </row>
    <row r="13" s="4" customFormat="1" spans="1:25">
      <c r="A13" s="4" t="s">
        <v>90</v>
      </c>
      <c r="B13" s="4" t="s">
        <v>26</v>
      </c>
      <c r="C13" s="4" t="s">
        <v>27</v>
      </c>
      <c r="D13" s="4" t="s">
        <v>50</v>
      </c>
      <c r="E13" s="4" t="s">
        <v>51</v>
      </c>
      <c r="F13" s="6">
        <v>44695</v>
      </c>
      <c r="G13" s="6">
        <v>44697</v>
      </c>
      <c r="H13" s="4">
        <v>1</v>
      </c>
      <c r="I13" s="4">
        <v>2</v>
      </c>
      <c r="J13" s="4">
        <v>2</v>
      </c>
      <c r="K13" s="4" t="s">
        <v>30</v>
      </c>
      <c r="L13" s="4">
        <v>876</v>
      </c>
      <c r="M13" s="4">
        <v>876</v>
      </c>
      <c r="N13" s="4" t="s">
        <v>91</v>
      </c>
      <c r="O13" s="4" t="s">
        <v>32</v>
      </c>
      <c r="P13" s="4" t="s">
        <v>33</v>
      </c>
      <c r="Q13" s="4">
        <v>0</v>
      </c>
      <c r="R13" s="7">
        <v>44692</v>
      </c>
      <c r="S13" s="6">
        <v>44700</v>
      </c>
      <c r="T13" s="4" t="s">
        <v>34</v>
      </c>
      <c r="U13" s="4">
        <v>876</v>
      </c>
      <c r="V13" s="4">
        <v>0</v>
      </c>
      <c r="W13" s="4">
        <v>0</v>
      </c>
      <c r="X13" s="4" t="s">
        <v>92</v>
      </c>
      <c r="Y13" s="4" t="s">
        <v>92</v>
      </c>
    </row>
    <row r="14" s="4" customFormat="1" spans="1:25">
      <c r="A14" s="4" t="s">
        <v>93</v>
      </c>
      <c r="B14" s="4" t="s">
        <v>26</v>
      </c>
      <c r="C14" s="4" t="s">
        <v>27</v>
      </c>
      <c r="D14" s="4" t="s">
        <v>94</v>
      </c>
      <c r="E14" s="4" t="s">
        <v>95</v>
      </c>
      <c r="F14" s="6">
        <v>44695</v>
      </c>
      <c r="G14" s="6">
        <v>44697</v>
      </c>
      <c r="H14" s="4">
        <v>1</v>
      </c>
      <c r="I14" s="4">
        <v>2</v>
      </c>
      <c r="J14" s="4">
        <v>2</v>
      </c>
      <c r="K14" s="4" t="s">
        <v>30</v>
      </c>
      <c r="L14" s="4">
        <v>1840</v>
      </c>
      <c r="M14" s="4">
        <v>1840</v>
      </c>
      <c r="N14" s="4" t="s">
        <v>96</v>
      </c>
      <c r="O14" s="4" t="s">
        <v>32</v>
      </c>
      <c r="P14" s="4" t="s">
        <v>33</v>
      </c>
      <c r="Q14" s="4">
        <v>0</v>
      </c>
      <c r="R14" s="7">
        <v>44691</v>
      </c>
      <c r="S14" s="6">
        <v>44700</v>
      </c>
      <c r="T14" s="4" t="s">
        <v>34</v>
      </c>
      <c r="U14" s="4">
        <v>1840</v>
      </c>
      <c r="V14" s="4">
        <v>0</v>
      </c>
      <c r="W14" s="4">
        <v>0</v>
      </c>
      <c r="X14" s="4" t="s">
        <v>97</v>
      </c>
      <c r="Y14" s="4" t="s">
        <v>98</v>
      </c>
    </row>
    <row r="15" s="4" customFormat="1" spans="1:25">
      <c r="A15" s="4" t="s">
        <v>99</v>
      </c>
      <c r="B15" s="4" t="s">
        <v>26</v>
      </c>
      <c r="C15" s="4" t="s">
        <v>27</v>
      </c>
      <c r="D15" s="4" t="s">
        <v>100</v>
      </c>
      <c r="E15" s="4" t="s">
        <v>101</v>
      </c>
      <c r="F15" s="6">
        <v>44695</v>
      </c>
      <c r="G15" s="6">
        <v>44697</v>
      </c>
      <c r="H15" s="4">
        <v>1</v>
      </c>
      <c r="I15" s="4">
        <v>2</v>
      </c>
      <c r="J15" s="4">
        <v>2</v>
      </c>
      <c r="K15" s="4" t="s">
        <v>30</v>
      </c>
      <c r="L15" s="4">
        <v>504</v>
      </c>
      <c r="M15" s="4">
        <v>504</v>
      </c>
      <c r="N15" s="4" t="s">
        <v>102</v>
      </c>
      <c r="O15" s="4" t="s">
        <v>32</v>
      </c>
      <c r="P15" s="4" t="s">
        <v>33</v>
      </c>
      <c r="Q15" s="4">
        <v>0</v>
      </c>
      <c r="R15" s="7">
        <v>44692</v>
      </c>
      <c r="S15" s="6">
        <v>44700</v>
      </c>
      <c r="T15" s="4" t="s">
        <v>34</v>
      </c>
      <c r="U15" s="4">
        <v>504</v>
      </c>
      <c r="V15" s="4">
        <v>0</v>
      </c>
      <c r="W15" s="4">
        <v>0</v>
      </c>
      <c r="X15" s="4" t="s">
        <v>103</v>
      </c>
      <c r="Y15" s="4" t="s">
        <v>104</v>
      </c>
    </row>
    <row r="16" s="4" customFormat="1" spans="1:25">
      <c r="A16" s="4" t="s">
        <v>105</v>
      </c>
      <c r="B16" s="4" t="s">
        <v>26</v>
      </c>
      <c r="C16" s="4" t="s">
        <v>27</v>
      </c>
      <c r="D16" s="4" t="s">
        <v>106</v>
      </c>
      <c r="E16" s="4" t="s">
        <v>107</v>
      </c>
      <c r="F16" s="6">
        <v>44695</v>
      </c>
      <c r="G16" s="6">
        <v>44697</v>
      </c>
      <c r="H16" s="4">
        <v>1</v>
      </c>
      <c r="I16" s="4">
        <v>2</v>
      </c>
      <c r="J16" s="4">
        <v>2</v>
      </c>
      <c r="K16" s="4" t="s">
        <v>30</v>
      </c>
      <c r="L16" s="4">
        <v>570</v>
      </c>
      <c r="M16" s="4">
        <v>570</v>
      </c>
      <c r="N16" s="4" t="s">
        <v>108</v>
      </c>
      <c r="O16" s="4" t="s">
        <v>32</v>
      </c>
      <c r="P16" s="4" t="s">
        <v>33</v>
      </c>
      <c r="Q16" s="4">
        <v>0</v>
      </c>
      <c r="R16" s="7">
        <v>44692</v>
      </c>
      <c r="S16" s="6">
        <v>44700</v>
      </c>
      <c r="T16" s="4" t="s">
        <v>34</v>
      </c>
      <c r="U16" s="4">
        <v>570</v>
      </c>
      <c r="V16" s="4">
        <v>0</v>
      </c>
      <c r="W16" s="4">
        <v>0</v>
      </c>
      <c r="X16" s="4" t="s">
        <v>109</v>
      </c>
      <c r="Y16" s="4" t="s">
        <v>110</v>
      </c>
    </row>
    <row r="17" s="4" customFormat="1" spans="1:25">
      <c r="A17" s="4" t="s">
        <v>111</v>
      </c>
      <c r="B17" s="4" t="s">
        <v>26</v>
      </c>
      <c r="C17" s="4" t="s">
        <v>27</v>
      </c>
      <c r="D17" s="4" t="s">
        <v>85</v>
      </c>
      <c r="E17" s="4" t="s">
        <v>112</v>
      </c>
      <c r="F17" s="6">
        <v>44695</v>
      </c>
      <c r="G17" s="6">
        <v>44697</v>
      </c>
      <c r="H17" s="4">
        <v>1</v>
      </c>
      <c r="I17" s="4">
        <v>2</v>
      </c>
      <c r="J17" s="4">
        <v>2</v>
      </c>
      <c r="K17" s="4" t="s">
        <v>30</v>
      </c>
      <c r="L17" s="4">
        <v>606</v>
      </c>
      <c r="M17" s="4">
        <v>606</v>
      </c>
      <c r="N17" s="4" t="s">
        <v>113</v>
      </c>
      <c r="O17" s="4" t="s">
        <v>32</v>
      </c>
      <c r="P17" s="4" t="s">
        <v>33</v>
      </c>
      <c r="Q17" s="4">
        <v>0</v>
      </c>
      <c r="R17" s="7">
        <v>44692</v>
      </c>
      <c r="S17" s="6">
        <v>44700</v>
      </c>
      <c r="T17" s="4" t="s">
        <v>34</v>
      </c>
      <c r="U17" s="4">
        <v>606</v>
      </c>
      <c r="V17" s="4">
        <v>0</v>
      </c>
      <c r="W17" s="4">
        <v>0</v>
      </c>
      <c r="X17" s="4" t="s">
        <v>114</v>
      </c>
      <c r="Y17" s="4" t="s">
        <v>115</v>
      </c>
    </row>
    <row r="18" s="4" customFormat="1" spans="1:25">
      <c r="A18" s="4" t="s">
        <v>116</v>
      </c>
      <c r="B18" s="4" t="s">
        <v>26</v>
      </c>
      <c r="C18" s="4" t="s">
        <v>27</v>
      </c>
      <c r="D18" s="4" t="s">
        <v>117</v>
      </c>
      <c r="E18" s="4" t="s">
        <v>118</v>
      </c>
      <c r="F18" s="6">
        <v>44695</v>
      </c>
      <c r="G18" s="6">
        <v>44697</v>
      </c>
      <c r="H18" s="4">
        <v>1</v>
      </c>
      <c r="I18" s="4">
        <v>2</v>
      </c>
      <c r="J18" s="4">
        <v>2</v>
      </c>
      <c r="K18" s="4" t="s">
        <v>30</v>
      </c>
      <c r="L18" s="4">
        <v>1630</v>
      </c>
      <c r="M18" s="4">
        <v>1630</v>
      </c>
      <c r="N18" s="4" t="s">
        <v>119</v>
      </c>
      <c r="O18" s="4" t="s">
        <v>32</v>
      </c>
      <c r="P18" s="4" t="s">
        <v>33</v>
      </c>
      <c r="Q18" s="4">
        <v>0</v>
      </c>
      <c r="R18" s="7">
        <v>44692</v>
      </c>
      <c r="S18" s="6">
        <v>44700</v>
      </c>
      <c r="T18" s="4" t="s">
        <v>34</v>
      </c>
      <c r="U18" s="4">
        <v>1630</v>
      </c>
      <c r="V18" s="4">
        <v>0</v>
      </c>
      <c r="W18" s="4">
        <v>0</v>
      </c>
      <c r="X18" s="4" t="s">
        <v>120</v>
      </c>
      <c r="Y18" s="4" t="s">
        <v>92</v>
      </c>
    </row>
    <row r="19" s="4" customFormat="1" spans="1:25">
      <c r="A19" s="4" t="s">
        <v>121</v>
      </c>
      <c r="B19" s="4" t="s">
        <v>26</v>
      </c>
      <c r="C19" s="4" t="s">
        <v>27</v>
      </c>
      <c r="D19" s="4" t="s">
        <v>122</v>
      </c>
      <c r="E19" s="4" t="s">
        <v>123</v>
      </c>
      <c r="F19" s="6">
        <v>44695</v>
      </c>
      <c r="G19" s="6">
        <v>44697</v>
      </c>
      <c r="H19" s="4">
        <v>1</v>
      </c>
      <c r="I19" s="4">
        <v>2</v>
      </c>
      <c r="J19" s="4">
        <v>2</v>
      </c>
      <c r="K19" s="4" t="s">
        <v>30</v>
      </c>
      <c r="L19" s="4">
        <v>276</v>
      </c>
      <c r="M19" s="4">
        <v>276</v>
      </c>
      <c r="N19" s="4" t="s">
        <v>124</v>
      </c>
      <c r="O19" s="4" t="s">
        <v>32</v>
      </c>
      <c r="P19" s="4" t="s">
        <v>33</v>
      </c>
      <c r="Q19" s="4">
        <v>0</v>
      </c>
      <c r="R19" s="7">
        <v>44692</v>
      </c>
      <c r="S19" s="6">
        <v>44700</v>
      </c>
      <c r="T19" s="4" t="s">
        <v>34</v>
      </c>
      <c r="U19" s="4">
        <v>276</v>
      </c>
      <c r="V19" s="4">
        <v>0</v>
      </c>
      <c r="W19" s="4">
        <v>0</v>
      </c>
      <c r="X19" s="4" t="s">
        <v>125</v>
      </c>
      <c r="Y19" s="4" t="s">
        <v>126</v>
      </c>
    </row>
    <row r="20" s="4" customFormat="1" spans="1:25">
      <c r="A20" s="4" t="s">
        <v>127</v>
      </c>
      <c r="B20" s="4" t="s">
        <v>26</v>
      </c>
      <c r="C20" s="4" t="s">
        <v>27</v>
      </c>
      <c r="D20" s="4" t="s">
        <v>50</v>
      </c>
      <c r="E20" s="4" t="s">
        <v>51</v>
      </c>
      <c r="F20" s="6">
        <v>44696</v>
      </c>
      <c r="G20" s="6">
        <v>44697</v>
      </c>
      <c r="H20" s="4">
        <v>1</v>
      </c>
      <c r="I20" s="4">
        <v>1</v>
      </c>
      <c r="J20" s="4">
        <v>1</v>
      </c>
      <c r="K20" s="4" t="s">
        <v>30</v>
      </c>
      <c r="L20" s="4">
        <v>438</v>
      </c>
      <c r="M20" s="4">
        <v>438</v>
      </c>
      <c r="N20" s="4" t="s">
        <v>128</v>
      </c>
      <c r="O20" s="4" t="s">
        <v>32</v>
      </c>
      <c r="P20" s="4" t="s">
        <v>33</v>
      </c>
      <c r="Q20" s="4">
        <v>0</v>
      </c>
      <c r="R20" s="7">
        <v>44693</v>
      </c>
      <c r="S20" s="6">
        <v>44700</v>
      </c>
      <c r="T20" s="4" t="s">
        <v>34</v>
      </c>
      <c r="U20" s="4">
        <v>438</v>
      </c>
      <c r="V20" s="4">
        <v>0</v>
      </c>
      <c r="W20" s="4">
        <v>0</v>
      </c>
      <c r="X20" s="4" t="s">
        <v>129</v>
      </c>
      <c r="Y20" s="4" t="s">
        <v>130</v>
      </c>
    </row>
    <row r="21" s="4" customFormat="1" spans="1:25">
      <c r="A21" s="4" t="s">
        <v>131</v>
      </c>
      <c r="B21" s="4" t="s">
        <v>26</v>
      </c>
      <c r="C21" s="4" t="s">
        <v>27</v>
      </c>
      <c r="D21" s="4" t="s">
        <v>67</v>
      </c>
      <c r="E21" s="4" t="s">
        <v>132</v>
      </c>
      <c r="F21" s="6">
        <v>44695</v>
      </c>
      <c r="G21" s="6">
        <v>44697</v>
      </c>
      <c r="H21" s="4">
        <v>1</v>
      </c>
      <c r="I21" s="4">
        <v>2</v>
      </c>
      <c r="J21" s="4">
        <v>2</v>
      </c>
      <c r="K21" s="4" t="s">
        <v>30</v>
      </c>
      <c r="L21" s="4">
        <v>610</v>
      </c>
      <c r="M21" s="4">
        <v>610</v>
      </c>
      <c r="N21" s="4" t="s">
        <v>133</v>
      </c>
      <c r="O21" s="4" t="s">
        <v>32</v>
      </c>
      <c r="P21" s="4" t="s">
        <v>33</v>
      </c>
      <c r="Q21" s="4">
        <v>0</v>
      </c>
      <c r="R21" s="7">
        <v>44693</v>
      </c>
      <c r="S21" s="6">
        <v>44700</v>
      </c>
      <c r="T21" s="4" t="s">
        <v>34</v>
      </c>
      <c r="U21" s="4">
        <v>610</v>
      </c>
      <c r="V21" s="4">
        <v>0</v>
      </c>
      <c r="W21" s="4">
        <v>0</v>
      </c>
      <c r="X21" s="4" t="s">
        <v>134</v>
      </c>
      <c r="Y21" s="4" t="s">
        <v>135</v>
      </c>
    </row>
    <row r="22" s="4" customFormat="1" spans="1:25">
      <c r="A22" s="4" t="s">
        <v>136</v>
      </c>
      <c r="B22" s="4" t="s">
        <v>26</v>
      </c>
      <c r="C22" s="4" t="s">
        <v>27</v>
      </c>
      <c r="D22" s="4" t="s">
        <v>137</v>
      </c>
      <c r="E22" s="4" t="s">
        <v>138</v>
      </c>
      <c r="F22" s="6">
        <v>44696</v>
      </c>
      <c r="G22" s="6">
        <v>44697</v>
      </c>
      <c r="H22" s="4">
        <v>1</v>
      </c>
      <c r="I22" s="4">
        <v>1</v>
      </c>
      <c r="J22" s="4">
        <v>1</v>
      </c>
      <c r="K22" s="4" t="s">
        <v>30</v>
      </c>
      <c r="L22" s="4">
        <v>272</v>
      </c>
      <c r="M22" s="4">
        <v>272</v>
      </c>
      <c r="N22" s="4" t="s">
        <v>139</v>
      </c>
      <c r="O22" s="4" t="s">
        <v>32</v>
      </c>
      <c r="P22" s="4" t="s">
        <v>33</v>
      </c>
      <c r="Q22" s="4">
        <v>0</v>
      </c>
      <c r="R22" s="7">
        <v>44693</v>
      </c>
      <c r="S22" s="6">
        <v>44700</v>
      </c>
      <c r="T22" s="4" t="s">
        <v>34</v>
      </c>
      <c r="U22" s="4">
        <v>272</v>
      </c>
      <c r="V22" s="4">
        <v>0</v>
      </c>
      <c r="W22" s="4">
        <v>0</v>
      </c>
      <c r="X22" s="4" t="s">
        <v>140</v>
      </c>
      <c r="Y22" s="4" t="s">
        <v>92</v>
      </c>
    </row>
    <row r="23" s="4" customFormat="1" spans="1:25">
      <c r="A23" s="4" t="s">
        <v>136</v>
      </c>
      <c r="B23" s="4" t="s">
        <v>26</v>
      </c>
      <c r="C23" s="4" t="s">
        <v>141</v>
      </c>
      <c r="D23" s="4" t="s">
        <v>137</v>
      </c>
      <c r="E23" s="4" t="s">
        <v>138</v>
      </c>
      <c r="F23" s="6">
        <v>44696</v>
      </c>
      <c r="G23" s="6">
        <v>44697</v>
      </c>
      <c r="H23" s="4">
        <v>1</v>
      </c>
      <c r="I23" s="4">
        <v>1</v>
      </c>
      <c r="J23" s="4">
        <v>1</v>
      </c>
      <c r="K23" s="4" t="s">
        <v>30</v>
      </c>
      <c r="L23" s="4">
        <v>-272</v>
      </c>
      <c r="M23" s="4">
        <v>-272</v>
      </c>
      <c r="N23" s="4" t="s">
        <v>139</v>
      </c>
      <c r="O23" s="4" t="s">
        <v>32</v>
      </c>
      <c r="P23" s="4" t="s">
        <v>33</v>
      </c>
      <c r="Q23" s="4">
        <v>0</v>
      </c>
      <c r="R23" s="7">
        <v>44693</v>
      </c>
      <c r="S23" s="6">
        <v>44700</v>
      </c>
      <c r="T23" s="4" t="s">
        <v>34</v>
      </c>
      <c r="U23" s="4">
        <v>-272</v>
      </c>
      <c r="V23" s="4">
        <v>0</v>
      </c>
      <c r="W23" s="4">
        <v>0</v>
      </c>
      <c r="X23" s="4" t="s">
        <v>140</v>
      </c>
      <c r="Y23" s="4" t="s">
        <v>92</v>
      </c>
    </row>
    <row r="24" s="4" customFormat="1" spans="1:25">
      <c r="A24" s="4" t="s">
        <v>142</v>
      </c>
      <c r="B24" s="4" t="s">
        <v>26</v>
      </c>
      <c r="C24" s="4" t="s">
        <v>27</v>
      </c>
      <c r="D24" s="4" t="s">
        <v>143</v>
      </c>
      <c r="E24" s="4" t="s">
        <v>144</v>
      </c>
      <c r="F24" s="6">
        <v>44695</v>
      </c>
      <c r="G24" s="6">
        <v>44697</v>
      </c>
      <c r="H24" s="4">
        <v>1</v>
      </c>
      <c r="I24" s="4">
        <v>2</v>
      </c>
      <c r="J24" s="4">
        <v>2</v>
      </c>
      <c r="K24" s="4" t="s">
        <v>30</v>
      </c>
      <c r="L24" s="4">
        <v>2700</v>
      </c>
      <c r="M24" s="4">
        <v>2700</v>
      </c>
      <c r="N24" s="4" t="s">
        <v>145</v>
      </c>
      <c r="O24" s="4" t="s">
        <v>32</v>
      </c>
      <c r="P24" s="4" t="s">
        <v>33</v>
      </c>
      <c r="Q24" s="4">
        <v>0</v>
      </c>
      <c r="R24" s="7">
        <v>44693</v>
      </c>
      <c r="S24" s="6">
        <v>44700</v>
      </c>
      <c r="T24" s="4" t="s">
        <v>34</v>
      </c>
      <c r="U24" s="4">
        <v>2700</v>
      </c>
      <c r="V24" s="4">
        <v>0</v>
      </c>
      <c r="W24" s="4">
        <v>0</v>
      </c>
      <c r="X24" s="4" t="s">
        <v>146</v>
      </c>
      <c r="Y24" s="4" t="s">
        <v>147</v>
      </c>
    </row>
    <row r="25" s="4" customFormat="1" spans="1:25">
      <c r="A25" s="4" t="s">
        <v>148</v>
      </c>
      <c r="B25" s="4" t="s">
        <v>26</v>
      </c>
      <c r="C25" s="4" t="s">
        <v>27</v>
      </c>
      <c r="D25" s="4" t="s">
        <v>149</v>
      </c>
      <c r="E25" s="4" t="s">
        <v>150</v>
      </c>
      <c r="F25" s="6">
        <v>44695</v>
      </c>
      <c r="G25" s="6">
        <v>44697</v>
      </c>
      <c r="H25" s="4">
        <v>1</v>
      </c>
      <c r="I25" s="4">
        <v>2</v>
      </c>
      <c r="J25" s="4">
        <v>2</v>
      </c>
      <c r="K25" s="4" t="s">
        <v>30</v>
      </c>
      <c r="L25" s="4">
        <v>2184</v>
      </c>
      <c r="M25" s="4">
        <v>2184</v>
      </c>
      <c r="N25" s="4" t="s">
        <v>151</v>
      </c>
      <c r="O25" s="4" t="s">
        <v>32</v>
      </c>
      <c r="P25" s="4" t="s">
        <v>33</v>
      </c>
      <c r="Q25" s="4">
        <v>0</v>
      </c>
      <c r="R25" s="7">
        <v>44693</v>
      </c>
      <c r="S25" s="6">
        <v>44700</v>
      </c>
      <c r="T25" s="4" t="s">
        <v>34</v>
      </c>
      <c r="U25" s="4">
        <v>2184</v>
      </c>
      <c r="V25" s="4">
        <v>0</v>
      </c>
      <c r="W25" s="4">
        <v>0</v>
      </c>
      <c r="X25" s="4" t="s">
        <v>152</v>
      </c>
      <c r="Y25" s="4" t="s">
        <v>153</v>
      </c>
    </row>
    <row r="26" s="4" customFormat="1" spans="1:25">
      <c r="A26" s="4" t="s">
        <v>154</v>
      </c>
      <c r="B26" s="4" t="s">
        <v>26</v>
      </c>
      <c r="C26" s="4" t="s">
        <v>27</v>
      </c>
      <c r="D26" s="4" t="s">
        <v>155</v>
      </c>
      <c r="E26" s="4" t="s">
        <v>156</v>
      </c>
      <c r="F26" s="6">
        <v>44696</v>
      </c>
      <c r="G26" s="6">
        <v>44697</v>
      </c>
      <c r="H26" s="4">
        <v>1</v>
      </c>
      <c r="I26" s="4">
        <v>1</v>
      </c>
      <c r="J26" s="4">
        <v>1</v>
      </c>
      <c r="K26" s="4" t="s">
        <v>30</v>
      </c>
      <c r="L26" s="4">
        <v>647</v>
      </c>
      <c r="M26" s="4">
        <v>647</v>
      </c>
      <c r="N26" s="4" t="s">
        <v>157</v>
      </c>
      <c r="O26" s="4" t="s">
        <v>32</v>
      </c>
      <c r="P26" s="4" t="s">
        <v>33</v>
      </c>
      <c r="Q26" s="4">
        <v>0</v>
      </c>
      <c r="R26" s="7">
        <v>44694</v>
      </c>
      <c r="S26" s="6">
        <v>44700</v>
      </c>
      <c r="T26" s="4" t="s">
        <v>34</v>
      </c>
      <c r="U26" s="4">
        <v>647</v>
      </c>
      <c r="V26" s="4">
        <v>0</v>
      </c>
      <c r="W26" s="4">
        <v>0</v>
      </c>
      <c r="X26" s="4" t="s">
        <v>158</v>
      </c>
      <c r="Y26" s="4" t="s">
        <v>92</v>
      </c>
    </row>
    <row r="27" s="4" customFormat="1" spans="1:25">
      <c r="A27" s="4" t="s">
        <v>159</v>
      </c>
      <c r="B27" s="4" t="s">
        <v>26</v>
      </c>
      <c r="C27" s="4" t="s">
        <v>27</v>
      </c>
      <c r="D27" s="4" t="s">
        <v>50</v>
      </c>
      <c r="E27" s="4" t="s">
        <v>51</v>
      </c>
      <c r="F27" s="6">
        <v>44696</v>
      </c>
      <c r="G27" s="6">
        <v>44697</v>
      </c>
      <c r="H27" s="4">
        <v>1</v>
      </c>
      <c r="I27" s="4">
        <v>1</v>
      </c>
      <c r="J27" s="4">
        <v>1</v>
      </c>
      <c r="K27" s="4" t="s">
        <v>30</v>
      </c>
      <c r="L27" s="4">
        <v>438</v>
      </c>
      <c r="M27" s="4">
        <v>438</v>
      </c>
      <c r="N27" s="4" t="s">
        <v>160</v>
      </c>
      <c r="O27" s="4" t="s">
        <v>32</v>
      </c>
      <c r="P27" s="4" t="s">
        <v>33</v>
      </c>
      <c r="Q27" s="4">
        <v>0</v>
      </c>
      <c r="R27" s="7">
        <v>44694</v>
      </c>
      <c r="S27" s="6">
        <v>44700</v>
      </c>
      <c r="T27" s="4" t="s">
        <v>34</v>
      </c>
      <c r="U27" s="4">
        <v>438</v>
      </c>
      <c r="V27" s="4">
        <v>0</v>
      </c>
      <c r="W27" s="4">
        <v>0</v>
      </c>
      <c r="X27" s="4" t="s">
        <v>161</v>
      </c>
      <c r="Y27" s="4" t="s">
        <v>162</v>
      </c>
    </row>
    <row r="28" s="4" customFormat="1" spans="1:25">
      <c r="A28" s="4" t="s">
        <v>163</v>
      </c>
      <c r="B28" s="4" t="s">
        <v>26</v>
      </c>
      <c r="C28" s="4" t="s">
        <v>27</v>
      </c>
      <c r="D28" s="4" t="s">
        <v>164</v>
      </c>
      <c r="E28" s="4" t="s">
        <v>165</v>
      </c>
      <c r="F28" s="6">
        <v>44695</v>
      </c>
      <c r="G28" s="6">
        <v>44697</v>
      </c>
      <c r="H28" s="4">
        <v>1</v>
      </c>
      <c r="I28" s="4">
        <v>2</v>
      </c>
      <c r="J28" s="4">
        <v>2</v>
      </c>
      <c r="K28" s="4" t="s">
        <v>30</v>
      </c>
      <c r="L28" s="4">
        <v>3784</v>
      </c>
      <c r="M28" s="4">
        <v>3784</v>
      </c>
      <c r="N28" s="4" t="s">
        <v>166</v>
      </c>
      <c r="O28" s="4" t="s">
        <v>32</v>
      </c>
      <c r="P28" s="4" t="s">
        <v>33</v>
      </c>
      <c r="Q28" s="4">
        <v>0</v>
      </c>
      <c r="R28" s="7">
        <v>44694</v>
      </c>
      <c r="S28" s="6">
        <v>44700</v>
      </c>
      <c r="T28" s="4" t="s">
        <v>34</v>
      </c>
      <c r="U28" s="4">
        <v>3784</v>
      </c>
      <c r="V28" s="4">
        <v>0</v>
      </c>
      <c r="W28" s="4">
        <v>0</v>
      </c>
      <c r="X28" s="4" t="s">
        <v>167</v>
      </c>
      <c r="Y28" s="4" t="s">
        <v>168</v>
      </c>
    </row>
    <row r="29" s="4" customFormat="1" spans="1:25">
      <c r="A29" s="4" t="s">
        <v>169</v>
      </c>
      <c r="B29" s="4" t="s">
        <v>26</v>
      </c>
      <c r="C29" s="4" t="s">
        <v>27</v>
      </c>
      <c r="D29" s="4" t="s">
        <v>143</v>
      </c>
      <c r="E29" s="4" t="s">
        <v>144</v>
      </c>
      <c r="F29" s="6">
        <v>44696</v>
      </c>
      <c r="G29" s="6">
        <v>44697</v>
      </c>
      <c r="H29" s="4">
        <v>2</v>
      </c>
      <c r="I29" s="4">
        <v>1</v>
      </c>
      <c r="J29" s="4">
        <v>2</v>
      </c>
      <c r="K29" s="4" t="s">
        <v>30</v>
      </c>
      <c r="L29" s="4">
        <v>1400</v>
      </c>
      <c r="M29" s="4">
        <v>1400</v>
      </c>
      <c r="N29" s="4" t="s">
        <v>170</v>
      </c>
      <c r="O29" s="4" t="s">
        <v>32</v>
      </c>
      <c r="P29" s="4" t="s">
        <v>33</v>
      </c>
      <c r="Q29" s="4">
        <v>0</v>
      </c>
      <c r="R29" s="7">
        <v>44694</v>
      </c>
      <c r="S29" s="6">
        <v>44700</v>
      </c>
      <c r="T29" s="4" t="s">
        <v>34</v>
      </c>
      <c r="U29" s="4">
        <v>1400</v>
      </c>
      <c r="V29" s="4">
        <v>0</v>
      </c>
      <c r="W29" s="4">
        <v>0</v>
      </c>
      <c r="X29" s="4" t="s">
        <v>171</v>
      </c>
      <c r="Y29" s="4" t="s">
        <v>172</v>
      </c>
    </row>
    <row r="30" s="4" customFormat="1" spans="1:25">
      <c r="A30" s="4" t="s">
        <v>173</v>
      </c>
      <c r="B30" s="4" t="s">
        <v>26</v>
      </c>
      <c r="C30" s="4" t="s">
        <v>27</v>
      </c>
      <c r="D30" s="4" t="s">
        <v>174</v>
      </c>
      <c r="E30" s="4" t="s">
        <v>175</v>
      </c>
      <c r="F30" s="6">
        <v>44696</v>
      </c>
      <c r="G30" s="6">
        <v>44697</v>
      </c>
      <c r="H30" s="4">
        <v>1</v>
      </c>
      <c r="I30" s="4">
        <v>1</v>
      </c>
      <c r="J30" s="4">
        <v>1</v>
      </c>
      <c r="K30" s="4" t="s">
        <v>30</v>
      </c>
      <c r="L30" s="4">
        <v>1477</v>
      </c>
      <c r="M30" s="4">
        <v>1477</v>
      </c>
      <c r="N30" s="4" t="s">
        <v>176</v>
      </c>
      <c r="O30" s="4" t="s">
        <v>32</v>
      </c>
      <c r="P30" s="4" t="s">
        <v>33</v>
      </c>
      <c r="Q30" s="4">
        <v>0</v>
      </c>
      <c r="R30" s="7">
        <v>44694</v>
      </c>
      <c r="S30" s="6">
        <v>44700</v>
      </c>
      <c r="T30" s="4" t="s">
        <v>34</v>
      </c>
      <c r="U30" s="4">
        <v>1477</v>
      </c>
      <c r="V30" s="4">
        <v>0</v>
      </c>
      <c r="W30" s="4">
        <v>0</v>
      </c>
      <c r="X30" s="4" t="s">
        <v>92</v>
      </c>
      <c r="Y30" s="4" t="s">
        <v>92</v>
      </c>
    </row>
    <row r="31" s="4" customFormat="1" spans="1:25">
      <c r="A31" s="4" t="s">
        <v>173</v>
      </c>
      <c r="B31" s="4" t="s">
        <v>26</v>
      </c>
      <c r="C31" s="4" t="s">
        <v>141</v>
      </c>
      <c r="D31" s="4" t="s">
        <v>174</v>
      </c>
      <c r="E31" s="4" t="s">
        <v>175</v>
      </c>
      <c r="F31" s="6">
        <v>44696</v>
      </c>
      <c r="G31" s="6">
        <v>44697</v>
      </c>
      <c r="H31" s="4">
        <v>1</v>
      </c>
      <c r="I31" s="4">
        <v>1</v>
      </c>
      <c r="J31" s="4">
        <v>1</v>
      </c>
      <c r="K31" s="4" t="s">
        <v>30</v>
      </c>
      <c r="L31" s="4">
        <v>-1477</v>
      </c>
      <c r="M31" s="4">
        <v>-1477</v>
      </c>
      <c r="N31" s="4" t="s">
        <v>176</v>
      </c>
      <c r="O31" s="4" t="s">
        <v>32</v>
      </c>
      <c r="P31" s="4" t="s">
        <v>33</v>
      </c>
      <c r="Q31" s="4">
        <v>0</v>
      </c>
      <c r="R31" s="7">
        <v>44694</v>
      </c>
      <c r="S31" s="6">
        <v>44700</v>
      </c>
      <c r="T31" s="4" t="s">
        <v>34</v>
      </c>
      <c r="U31" s="4">
        <v>-1477</v>
      </c>
      <c r="V31" s="4">
        <v>0</v>
      </c>
      <c r="W31" s="4">
        <v>0</v>
      </c>
      <c r="X31" s="4" t="s">
        <v>92</v>
      </c>
      <c r="Y31" s="4" t="s">
        <v>92</v>
      </c>
    </row>
    <row r="32" s="4" customFormat="1" spans="1:25">
      <c r="A32" s="4" t="s">
        <v>177</v>
      </c>
      <c r="B32" s="4" t="s">
        <v>26</v>
      </c>
      <c r="C32" s="4" t="s">
        <v>27</v>
      </c>
      <c r="D32" s="4" t="s">
        <v>50</v>
      </c>
      <c r="E32" s="4" t="s">
        <v>51</v>
      </c>
      <c r="F32" s="6">
        <v>44696</v>
      </c>
      <c r="G32" s="6">
        <v>44697</v>
      </c>
      <c r="H32" s="4">
        <v>1</v>
      </c>
      <c r="I32" s="4">
        <v>1</v>
      </c>
      <c r="J32" s="4">
        <v>1</v>
      </c>
      <c r="K32" s="4" t="s">
        <v>30</v>
      </c>
      <c r="L32" s="4">
        <v>438</v>
      </c>
      <c r="M32" s="4">
        <v>438</v>
      </c>
      <c r="N32" s="4" t="s">
        <v>178</v>
      </c>
      <c r="O32" s="4" t="s">
        <v>32</v>
      </c>
      <c r="P32" s="4" t="s">
        <v>33</v>
      </c>
      <c r="Q32" s="4">
        <v>0</v>
      </c>
      <c r="R32" s="7">
        <v>44694</v>
      </c>
      <c r="S32" s="6">
        <v>44700</v>
      </c>
      <c r="T32" s="4" t="s">
        <v>34</v>
      </c>
      <c r="U32" s="4">
        <v>438</v>
      </c>
      <c r="V32" s="4">
        <v>0</v>
      </c>
      <c r="W32" s="4">
        <v>0</v>
      </c>
      <c r="X32" s="4" t="s">
        <v>179</v>
      </c>
      <c r="Y32" s="4" t="s">
        <v>180</v>
      </c>
    </row>
    <row r="33" s="4" customFormat="1" spans="1:25">
      <c r="A33" s="4" t="s">
        <v>181</v>
      </c>
      <c r="B33" s="4" t="s">
        <v>26</v>
      </c>
      <c r="C33" s="4" t="s">
        <v>27</v>
      </c>
      <c r="D33" s="4" t="s">
        <v>100</v>
      </c>
      <c r="E33" s="4" t="s">
        <v>182</v>
      </c>
      <c r="F33" s="6">
        <v>44696</v>
      </c>
      <c r="G33" s="6">
        <v>44697</v>
      </c>
      <c r="H33" s="4">
        <v>3</v>
      </c>
      <c r="I33" s="4">
        <v>1</v>
      </c>
      <c r="J33" s="4">
        <v>3</v>
      </c>
      <c r="K33" s="4" t="s">
        <v>30</v>
      </c>
      <c r="L33" s="4">
        <v>795</v>
      </c>
      <c r="M33" s="4">
        <v>795</v>
      </c>
      <c r="N33" s="4" t="s">
        <v>183</v>
      </c>
      <c r="O33" s="4" t="s">
        <v>32</v>
      </c>
      <c r="P33" s="4" t="s">
        <v>33</v>
      </c>
      <c r="Q33" s="4">
        <v>0</v>
      </c>
      <c r="R33" s="7">
        <v>44694</v>
      </c>
      <c r="S33" s="6">
        <v>44700</v>
      </c>
      <c r="T33" s="4" t="s">
        <v>34</v>
      </c>
      <c r="U33" s="4">
        <v>795</v>
      </c>
      <c r="V33" s="4">
        <v>0</v>
      </c>
      <c r="W33" s="4">
        <v>0</v>
      </c>
      <c r="X33" s="4" t="s">
        <v>184</v>
      </c>
      <c r="Y33" s="4" t="s">
        <v>185</v>
      </c>
    </row>
    <row r="34" s="4" customFormat="1" spans="1:25">
      <c r="A34" s="4" t="s">
        <v>186</v>
      </c>
      <c r="B34" s="4" t="s">
        <v>26</v>
      </c>
      <c r="C34" s="4" t="s">
        <v>27</v>
      </c>
      <c r="D34" s="4" t="s">
        <v>187</v>
      </c>
      <c r="E34" s="4" t="s">
        <v>188</v>
      </c>
      <c r="F34" s="6">
        <v>44695</v>
      </c>
      <c r="G34" s="6">
        <v>44697</v>
      </c>
      <c r="H34" s="4">
        <v>1</v>
      </c>
      <c r="I34" s="4">
        <v>2</v>
      </c>
      <c r="J34" s="4">
        <v>2</v>
      </c>
      <c r="K34" s="4" t="s">
        <v>30</v>
      </c>
      <c r="L34" s="4">
        <v>542</v>
      </c>
      <c r="M34" s="4">
        <v>542</v>
      </c>
      <c r="N34" s="4" t="s">
        <v>189</v>
      </c>
      <c r="O34" s="4" t="s">
        <v>32</v>
      </c>
      <c r="P34" s="4" t="s">
        <v>33</v>
      </c>
      <c r="Q34" s="4">
        <v>0</v>
      </c>
      <c r="R34" s="7">
        <v>44694</v>
      </c>
      <c r="S34" s="6">
        <v>44700</v>
      </c>
      <c r="T34" s="4" t="s">
        <v>34</v>
      </c>
      <c r="U34" s="4">
        <v>542</v>
      </c>
      <c r="V34" s="4">
        <v>0</v>
      </c>
      <c r="W34" s="4">
        <v>0</v>
      </c>
      <c r="X34" s="4" t="s">
        <v>190</v>
      </c>
      <c r="Y34" s="4" t="s">
        <v>191</v>
      </c>
    </row>
    <row r="35" s="4" customFormat="1" spans="1:25">
      <c r="A35" s="4" t="s">
        <v>192</v>
      </c>
      <c r="B35" s="4" t="s">
        <v>26</v>
      </c>
      <c r="C35" s="4" t="s">
        <v>27</v>
      </c>
      <c r="D35" s="4" t="s">
        <v>50</v>
      </c>
      <c r="E35" s="4" t="s">
        <v>51</v>
      </c>
      <c r="F35" s="6">
        <v>44696</v>
      </c>
      <c r="G35" s="6">
        <v>44697</v>
      </c>
      <c r="H35" s="4">
        <v>1</v>
      </c>
      <c r="I35" s="4">
        <v>1</v>
      </c>
      <c r="J35" s="4">
        <v>1</v>
      </c>
      <c r="K35" s="4" t="s">
        <v>30</v>
      </c>
      <c r="L35" s="4">
        <v>438</v>
      </c>
      <c r="M35" s="4">
        <v>438</v>
      </c>
      <c r="N35" s="4" t="s">
        <v>193</v>
      </c>
      <c r="O35" s="4" t="s">
        <v>32</v>
      </c>
      <c r="P35" s="4" t="s">
        <v>33</v>
      </c>
      <c r="Q35" s="4">
        <v>0</v>
      </c>
      <c r="R35" s="7">
        <v>44694</v>
      </c>
      <c r="S35" s="6">
        <v>44700</v>
      </c>
      <c r="T35" s="4" t="s">
        <v>34</v>
      </c>
      <c r="U35" s="4">
        <v>438</v>
      </c>
      <c r="V35" s="4">
        <v>0</v>
      </c>
      <c r="W35" s="4">
        <v>0</v>
      </c>
      <c r="X35" s="4" t="s">
        <v>194</v>
      </c>
      <c r="Y35" s="4" t="s">
        <v>195</v>
      </c>
    </row>
    <row r="36" s="4" customFormat="1" spans="1:25">
      <c r="A36" s="4" t="s">
        <v>196</v>
      </c>
      <c r="B36" s="4" t="s">
        <v>26</v>
      </c>
      <c r="C36" s="4" t="s">
        <v>27</v>
      </c>
      <c r="D36" s="4" t="s">
        <v>197</v>
      </c>
      <c r="E36" s="4" t="s">
        <v>198</v>
      </c>
      <c r="F36" s="6">
        <v>44696</v>
      </c>
      <c r="G36" s="6">
        <v>44697</v>
      </c>
      <c r="H36" s="4">
        <v>1</v>
      </c>
      <c r="I36" s="4">
        <v>1</v>
      </c>
      <c r="J36" s="4">
        <v>1</v>
      </c>
      <c r="K36" s="4" t="s">
        <v>30</v>
      </c>
      <c r="L36" s="4">
        <v>310</v>
      </c>
      <c r="M36" s="4">
        <v>310</v>
      </c>
      <c r="N36" s="4" t="s">
        <v>199</v>
      </c>
      <c r="O36" s="4" t="s">
        <v>32</v>
      </c>
      <c r="P36" s="4" t="s">
        <v>33</v>
      </c>
      <c r="Q36" s="4">
        <v>0</v>
      </c>
      <c r="R36" s="7">
        <v>44695</v>
      </c>
      <c r="S36" s="6">
        <v>44700</v>
      </c>
      <c r="T36" s="4" t="s">
        <v>34</v>
      </c>
      <c r="U36" s="4">
        <v>310</v>
      </c>
      <c r="V36" s="4">
        <v>0</v>
      </c>
      <c r="W36" s="4">
        <v>0</v>
      </c>
      <c r="X36" s="4" t="s">
        <v>200</v>
      </c>
      <c r="Y36" s="4" t="s">
        <v>201</v>
      </c>
    </row>
    <row r="37" s="4" customFormat="1" spans="1:25">
      <c r="A37" s="4" t="s">
        <v>202</v>
      </c>
      <c r="B37" s="4" t="s">
        <v>26</v>
      </c>
      <c r="C37" s="4" t="s">
        <v>27</v>
      </c>
      <c r="D37" s="4" t="s">
        <v>197</v>
      </c>
      <c r="E37" s="4" t="s">
        <v>198</v>
      </c>
      <c r="F37" s="6">
        <v>44696</v>
      </c>
      <c r="G37" s="6">
        <v>44697</v>
      </c>
      <c r="H37" s="4">
        <v>1</v>
      </c>
      <c r="I37" s="4">
        <v>1</v>
      </c>
      <c r="J37" s="4">
        <v>1</v>
      </c>
      <c r="K37" s="4" t="s">
        <v>30</v>
      </c>
      <c r="L37" s="4">
        <v>310</v>
      </c>
      <c r="M37" s="4">
        <v>310</v>
      </c>
      <c r="N37" s="4" t="s">
        <v>203</v>
      </c>
      <c r="O37" s="4" t="s">
        <v>32</v>
      </c>
      <c r="P37" s="4" t="s">
        <v>33</v>
      </c>
      <c r="Q37" s="4">
        <v>0</v>
      </c>
      <c r="R37" s="7">
        <v>44695</v>
      </c>
      <c r="S37" s="6">
        <v>44700</v>
      </c>
      <c r="T37" s="4" t="s">
        <v>34</v>
      </c>
      <c r="U37" s="4">
        <v>310</v>
      </c>
      <c r="V37" s="4">
        <v>0</v>
      </c>
      <c r="W37" s="4">
        <v>0</v>
      </c>
      <c r="X37" s="4" t="s">
        <v>204</v>
      </c>
      <c r="Y37" s="4" t="s">
        <v>205</v>
      </c>
    </row>
    <row r="38" s="4" customFormat="1" spans="1:25">
      <c r="A38" s="4" t="s">
        <v>206</v>
      </c>
      <c r="B38" s="4" t="s">
        <v>26</v>
      </c>
      <c r="C38" s="4" t="s">
        <v>27</v>
      </c>
      <c r="D38" s="4" t="s">
        <v>207</v>
      </c>
      <c r="E38" s="4" t="s">
        <v>208</v>
      </c>
      <c r="F38" s="6">
        <v>44696</v>
      </c>
      <c r="G38" s="6">
        <v>44697</v>
      </c>
      <c r="H38" s="4">
        <v>1</v>
      </c>
      <c r="I38" s="4">
        <v>1</v>
      </c>
      <c r="J38" s="4">
        <v>1</v>
      </c>
      <c r="K38" s="4" t="s">
        <v>30</v>
      </c>
      <c r="L38" s="4">
        <v>536</v>
      </c>
      <c r="M38" s="4">
        <v>536</v>
      </c>
      <c r="N38" s="4" t="s">
        <v>209</v>
      </c>
      <c r="O38" s="4" t="s">
        <v>32</v>
      </c>
      <c r="P38" s="4" t="s">
        <v>33</v>
      </c>
      <c r="Q38" s="4">
        <v>0</v>
      </c>
      <c r="R38" s="7">
        <v>44695</v>
      </c>
      <c r="S38" s="6">
        <v>44700</v>
      </c>
      <c r="T38" s="4" t="s">
        <v>34</v>
      </c>
      <c r="U38" s="4">
        <v>536</v>
      </c>
      <c r="V38" s="4">
        <v>0</v>
      </c>
      <c r="W38" s="4">
        <v>0</v>
      </c>
      <c r="X38" s="4" t="s">
        <v>92</v>
      </c>
      <c r="Y38" s="4" t="s">
        <v>92</v>
      </c>
    </row>
    <row r="39" s="4" customFormat="1" spans="1:25">
      <c r="A39" s="4" t="s">
        <v>206</v>
      </c>
      <c r="B39" s="4" t="s">
        <v>26</v>
      </c>
      <c r="C39" s="4" t="s">
        <v>141</v>
      </c>
      <c r="D39" s="4" t="s">
        <v>207</v>
      </c>
      <c r="E39" s="4" t="s">
        <v>208</v>
      </c>
      <c r="F39" s="6">
        <v>44696</v>
      </c>
      <c r="G39" s="6">
        <v>44697</v>
      </c>
      <c r="H39" s="4">
        <v>1</v>
      </c>
      <c r="I39" s="4">
        <v>1</v>
      </c>
      <c r="J39" s="4">
        <v>1</v>
      </c>
      <c r="K39" s="4" t="s">
        <v>30</v>
      </c>
      <c r="L39" s="4">
        <v>-536</v>
      </c>
      <c r="M39" s="4">
        <v>-536</v>
      </c>
      <c r="N39" s="4" t="s">
        <v>209</v>
      </c>
      <c r="O39" s="4" t="s">
        <v>32</v>
      </c>
      <c r="P39" s="4" t="s">
        <v>33</v>
      </c>
      <c r="Q39" s="4">
        <v>0</v>
      </c>
      <c r="R39" s="7">
        <v>44695</v>
      </c>
      <c r="S39" s="6">
        <v>44700</v>
      </c>
      <c r="T39" s="4" t="s">
        <v>34</v>
      </c>
      <c r="U39" s="4">
        <v>-536</v>
      </c>
      <c r="V39" s="4">
        <v>0</v>
      </c>
      <c r="W39" s="4">
        <v>0</v>
      </c>
      <c r="X39" s="4" t="s">
        <v>92</v>
      </c>
      <c r="Y39" s="4" t="s">
        <v>92</v>
      </c>
    </row>
    <row r="40" s="4" customFormat="1" spans="1:25">
      <c r="A40" s="4" t="s">
        <v>210</v>
      </c>
      <c r="B40" s="4" t="s">
        <v>26</v>
      </c>
      <c r="C40" s="4" t="s">
        <v>27</v>
      </c>
      <c r="D40" s="4" t="s">
        <v>50</v>
      </c>
      <c r="E40" s="4" t="s">
        <v>211</v>
      </c>
      <c r="F40" s="6">
        <v>44696</v>
      </c>
      <c r="G40" s="6">
        <v>44697</v>
      </c>
      <c r="H40" s="4">
        <v>1</v>
      </c>
      <c r="I40" s="4">
        <v>1</v>
      </c>
      <c r="J40" s="4">
        <v>1</v>
      </c>
      <c r="K40" s="4" t="s">
        <v>30</v>
      </c>
      <c r="L40" s="4">
        <v>410</v>
      </c>
      <c r="M40" s="4">
        <v>410</v>
      </c>
      <c r="N40" s="4" t="s">
        <v>212</v>
      </c>
      <c r="O40" s="4" t="s">
        <v>32</v>
      </c>
      <c r="P40" s="4" t="s">
        <v>33</v>
      </c>
      <c r="Q40" s="4">
        <v>0</v>
      </c>
      <c r="R40" s="7">
        <v>44695</v>
      </c>
      <c r="S40" s="6">
        <v>44700</v>
      </c>
      <c r="T40" s="4" t="s">
        <v>34</v>
      </c>
      <c r="U40" s="4">
        <v>410</v>
      </c>
      <c r="V40" s="4">
        <v>0</v>
      </c>
      <c r="W40" s="4">
        <v>0</v>
      </c>
      <c r="X40" s="4" t="s">
        <v>213</v>
      </c>
      <c r="Y40" s="4" t="s">
        <v>214</v>
      </c>
    </row>
    <row r="41" s="4" customFormat="1" spans="1:25">
      <c r="A41" s="4" t="s">
        <v>154</v>
      </c>
      <c r="B41" s="4" t="s">
        <v>26</v>
      </c>
      <c r="C41" s="4" t="s">
        <v>141</v>
      </c>
      <c r="D41" s="4" t="s">
        <v>155</v>
      </c>
      <c r="E41" s="4" t="s">
        <v>156</v>
      </c>
      <c r="F41" s="6">
        <v>44696</v>
      </c>
      <c r="G41" s="6">
        <v>44697</v>
      </c>
      <c r="H41" s="4">
        <v>1</v>
      </c>
      <c r="I41" s="4">
        <v>1</v>
      </c>
      <c r="J41" s="4">
        <v>1</v>
      </c>
      <c r="K41" s="4" t="s">
        <v>30</v>
      </c>
      <c r="L41" s="4">
        <v>-647</v>
      </c>
      <c r="M41" s="4">
        <v>-647</v>
      </c>
      <c r="N41" s="4" t="s">
        <v>157</v>
      </c>
      <c r="O41" s="4" t="s">
        <v>32</v>
      </c>
      <c r="P41" s="4" t="s">
        <v>33</v>
      </c>
      <c r="Q41" s="4">
        <v>0</v>
      </c>
      <c r="R41" s="7">
        <v>44694</v>
      </c>
      <c r="S41" s="6">
        <v>44700</v>
      </c>
      <c r="T41" s="4" t="s">
        <v>34</v>
      </c>
      <c r="U41" s="4">
        <v>-647</v>
      </c>
      <c r="V41" s="4">
        <v>0</v>
      </c>
      <c r="W41" s="4">
        <v>0</v>
      </c>
      <c r="X41" s="4" t="s">
        <v>158</v>
      </c>
      <c r="Y41" s="4" t="s">
        <v>92</v>
      </c>
    </row>
    <row r="42" s="4" customFormat="1" spans="1:25">
      <c r="A42" s="4" t="s">
        <v>215</v>
      </c>
      <c r="B42" s="4" t="s">
        <v>26</v>
      </c>
      <c r="C42" s="4" t="s">
        <v>27</v>
      </c>
      <c r="D42" s="4" t="s">
        <v>216</v>
      </c>
      <c r="E42" s="4" t="s">
        <v>217</v>
      </c>
      <c r="F42" s="6">
        <v>44696</v>
      </c>
      <c r="G42" s="6">
        <v>44697</v>
      </c>
      <c r="H42" s="4">
        <v>1</v>
      </c>
      <c r="I42" s="4">
        <v>1</v>
      </c>
      <c r="J42" s="4">
        <v>1</v>
      </c>
      <c r="K42" s="4" t="s">
        <v>30</v>
      </c>
      <c r="L42" s="4">
        <v>545</v>
      </c>
      <c r="M42" s="4">
        <v>545</v>
      </c>
      <c r="N42" s="4" t="s">
        <v>218</v>
      </c>
      <c r="O42" s="4" t="s">
        <v>32</v>
      </c>
      <c r="P42" s="4" t="s">
        <v>33</v>
      </c>
      <c r="Q42" s="4">
        <v>0</v>
      </c>
      <c r="R42" s="7">
        <v>44695</v>
      </c>
      <c r="S42" s="6">
        <v>44700</v>
      </c>
      <c r="T42" s="4" t="s">
        <v>34</v>
      </c>
      <c r="U42" s="4">
        <v>545</v>
      </c>
      <c r="V42" s="4">
        <v>0</v>
      </c>
      <c r="W42" s="4">
        <v>0</v>
      </c>
      <c r="X42" s="4" t="s">
        <v>219</v>
      </c>
      <c r="Y42" s="4" t="s">
        <v>220</v>
      </c>
    </row>
    <row r="43" s="4" customFormat="1" spans="1:25">
      <c r="A43" s="4" t="s">
        <v>221</v>
      </c>
      <c r="B43" s="4" t="s">
        <v>26</v>
      </c>
      <c r="C43" s="4" t="s">
        <v>27</v>
      </c>
      <c r="D43" s="4" t="s">
        <v>50</v>
      </c>
      <c r="E43" s="4" t="s">
        <v>51</v>
      </c>
      <c r="F43" s="6">
        <v>44696</v>
      </c>
      <c r="G43" s="6">
        <v>44697</v>
      </c>
      <c r="H43" s="4">
        <v>1</v>
      </c>
      <c r="I43" s="4">
        <v>1</v>
      </c>
      <c r="J43" s="4">
        <v>1</v>
      </c>
      <c r="K43" s="4" t="s">
        <v>30</v>
      </c>
      <c r="L43" s="4">
        <v>438</v>
      </c>
      <c r="M43" s="4">
        <v>438</v>
      </c>
      <c r="N43" s="4" t="s">
        <v>222</v>
      </c>
      <c r="O43" s="4" t="s">
        <v>32</v>
      </c>
      <c r="P43" s="4" t="s">
        <v>33</v>
      </c>
      <c r="Q43" s="4">
        <v>0</v>
      </c>
      <c r="R43" s="7">
        <v>44695</v>
      </c>
      <c r="S43" s="6">
        <v>44700</v>
      </c>
      <c r="T43" s="4" t="s">
        <v>34</v>
      </c>
      <c r="U43" s="4">
        <v>438</v>
      </c>
      <c r="V43" s="4">
        <v>0</v>
      </c>
      <c r="W43" s="4">
        <v>0</v>
      </c>
      <c r="X43" s="4" t="s">
        <v>223</v>
      </c>
      <c r="Y43" s="4" t="s">
        <v>224</v>
      </c>
    </row>
    <row r="44" s="4" customFormat="1" spans="1:25">
      <c r="A44" s="4" t="s">
        <v>225</v>
      </c>
      <c r="B44" s="4" t="s">
        <v>26</v>
      </c>
      <c r="C44" s="4" t="s">
        <v>27</v>
      </c>
      <c r="D44" s="4" t="s">
        <v>226</v>
      </c>
      <c r="E44" s="4" t="s">
        <v>227</v>
      </c>
      <c r="F44" s="6">
        <v>44696</v>
      </c>
      <c r="G44" s="6">
        <v>44697</v>
      </c>
      <c r="H44" s="4">
        <v>1</v>
      </c>
      <c r="I44" s="4">
        <v>1</v>
      </c>
      <c r="J44" s="4">
        <v>1</v>
      </c>
      <c r="K44" s="4" t="s">
        <v>30</v>
      </c>
      <c r="L44" s="4">
        <v>295</v>
      </c>
      <c r="M44" s="4">
        <v>295</v>
      </c>
      <c r="N44" s="4" t="s">
        <v>228</v>
      </c>
      <c r="O44" s="4" t="s">
        <v>32</v>
      </c>
      <c r="P44" s="4" t="s">
        <v>33</v>
      </c>
      <c r="Q44" s="4">
        <v>0</v>
      </c>
      <c r="R44" s="7">
        <v>44695</v>
      </c>
      <c r="S44" s="6">
        <v>44700</v>
      </c>
      <c r="T44" s="4" t="s">
        <v>34</v>
      </c>
      <c r="U44" s="4">
        <v>295</v>
      </c>
      <c r="V44" s="4">
        <v>0</v>
      </c>
      <c r="W44" s="4">
        <v>0</v>
      </c>
      <c r="X44" s="4" t="s">
        <v>229</v>
      </c>
      <c r="Y44" s="4" t="s">
        <v>230</v>
      </c>
    </row>
    <row r="45" s="4" customFormat="1" spans="1:25">
      <c r="A45" s="4" t="s">
        <v>231</v>
      </c>
      <c r="B45" s="4" t="s">
        <v>26</v>
      </c>
      <c r="C45" s="4" t="s">
        <v>27</v>
      </c>
      <c r="D45" s="4" t="s">
        <v>232</v>
      </c>
      <c r="E45" s="4" t="s">
        <v>233</v>
      </c>
      <c r="F45" s="6">
        <v>44696</v>
      </c>
      <c r="G45" s="6">
        <v>44697</v>
      </c>
      <c r="H45" s="4">
        <v>1</v>
      </c>
      <c r="I45" s="4">
        <v>1</v>
      </c>
      <c r="J45" s="4">
        <v>1</v>
      </c>
      <c r="K45" s="4" t="s">
        <v>30</v>
      </c>
      <c r="L45" s="4">
        <v>640</v>
      </c>
      <c r="M45" s="4">
        <v>640</v>
      </c>
      <c r="N45" s="4" t="s">
        <v>234</v>
      </c>
      <c r="O45" s="4" t="s">
        <v>32</v>
      </c>
      <c r="P45" s="4" t="s">
        <v>33</v>
      </c>
      <c r="Q45" s="4">
        <v>0</v>
      </c>
      <c r="R45" s="7">
        <v>44695</v>
      </c>
      <c r="S45" s="6">
        <v>44700</v>
      </c>
      <c r="T45" s="4" t="s">
        <v>34</v>
      </c>
      <c r="U45" s="4">
        <v>640</v>
      </c>
      <c r="V45" s="4">
        <v>0</v>
      </c>
      <c r="W45" s="4">
        <v>0</v>
      </c>
      <c r="X45" s="4" t="s">
        <v>235</v>
      </c>
      <c r="Y45" s="4" t="s">
        <v>236</v>
      </c>
    </row>
    <row r="46" s="4" customFormat="1" spans="1:25">
      <c r="A46" s="4" t="s">
        <v>237</v>
      </c>
      <c r="B46" s="4" t="s">
        <v>26</v>
      </c>
      <c r="C46" s="4" t="s">
        <v>27</v>
      </c>
      <c r="D46" s="4" t="s">
        <v>238</v>
      </c>
      <c r="E46" s="4" t="s">
        <v>239</v>
      </c>
      <c r="F46" s="6">
        <v>44695</v>
      </c>
      <c r="G46" s="6">
        <v>44697</v>
      </c>
      <c r="H46" s="4">
        <v>1</v>
      </c>
      <c r="I46" s="4">
        <v>2</v>
      </c>
      <c r="J46" s="4">
        <v>2</v>
      </c>
      <c r="K46" s="4" t="s">
        <v>30</v>
      </c>
      <c r="L46" s="4">
        <v>1104</v>
      </c>
      <c r="M46" s="4">
        <v>1104</v>
      </c>
      <c r="N46" s="4" t="s">
        <v>240</v>
      </c>
      <c r="O46" s="4" t="s">
        <v>32</v>
      </c>
      <c r="P46" s="4" t="s">
        <v>33</v>
      </c>
      <c r="Q46" s="4">
        <v>0</v>
      </c>
      <c r="R46" s="7">
        <v>44695</v>
      </c>
      <c r="S46" s="6">
        <v>44700</v>
      </c>
      <c r="T46" s="4" t="s">
        <v>34</v>
      </c>
      <c r="U46" s="4">
        <v>1104</v>
      </c>
      <c r="V46" s="4">
        <v>0</v>
      </c>
      <c r="W46" s="4">
        <v>0</v>
      </c>
      <c r="X46" s="4" t="s">
        <v>241</v>
      </c>
      <c r="Y46" s="4" t="s">
        <v>242</v>
      </c>
    </row>
    <row r="47" s="4" customFormat="1" spans="1:25">
      <c r="A47" s="4" t="s">
        <v>243</v>
      </c>
      <c r="B47" s="4" t="s">
        <v>26</v>
      </c>
      <c r="C47" s="4" t="s">
        <v>27</v>
      </c>
      <c r="D47" s="4" t="s">
        <v>244</v>
      </c>
      <c r="E47" s="4" t="s">
        <v>245</v>
      </c>
      <c r="F47" s="6">
        <v>44695</v>
      </c>
      <c r="G47" s="6">
        <v>44697</v>
      </c>
      <c r="H47" s="4">
        <v>1</v>
      </c>
      <c r="I47" s="4">
        <v>2</v>
      </c>
      <c r="J47" s="4">
        <v>2</v>
      </c>
      <c r="K47" s="4" t="s">
        <v>30</v>
      </c>
      <c r="L47" s="4">
        <v>1040</v>
      </c>
      <c r="M47" s="4">
        <v>1040</v>
      </c>
      <c r="N47" s="4" t="s">
        <v>246</v>
      </c>
      <c r="O47" s="4" t="s">
        <v>32</v>
      </c>
      <c r="P47" s="4" t="s">
        <v>33</v>
      </c>
      <c r="Q47" s="4">
        <v>0</v>
      </c>
      <c r="R47" s="7">
        <v>44695</v>
      </c>
      <c r="S47" s="6">
        <v>44700</v>
      </c>
      <c r="T47" s="4" t="s">
        <v>34</v>
      </c>
      <c r="U47" s="4">
        <v>1040</v>
      </c>
      <c r="V47" s="4">
        <v>0</v>
      </c>
      <c r="W47" s="4">
        <v>0</v>
      </c>
      <c r="X47" s="4" t="s">
        <v>247</v>
      </c>
      <c r="Y47" s="4" t="s">
        <v>248</v>
      </c>
    </row>
    <row r="48" s="4" customFormat="1" spans="1:25">
      <c r="A48" s="4" t="s">
        <v>249</v>
      </c>
      <c r="B48" s="4" t="s">
        <v>26</v>
      </c>
      <c r="C48" s="4" t="s">
        <v>27</v>
      </c>
      <c r="D48" s="4" t="s">
        <v>226</v>
      </c>
      <c r="E48" s="4" t="s">
        <v>198</v>
      </c>
      <c r="F48" s="6">
        <v>44696</v>
      </c>
      <c r="G48" s="6">
        <v>44697</v>
      </c>
      <c r="H48" s="4">
        <v>1</v>
      </c>
      <c r="I48" s="4">
        <v>1</v>
      </c>
      <c r="J48" s="4">
        <v>1</v>
      </c>
      <c r="K48" s="4" t="s">
        <v>30</v>
      </c>
      <c r="L48" s="4">
        <v>300</v>
      </c>
      <c r="M48" s="4">
        <v>300</v>
      </c>
      <c r="N48" s="4" t="s">
        <v>250</v>
      </c>
      <c r="O48" s="4" t="s">
        <v>32</v>
      </c>
      <c r="P48" s="4" t="s">
        <v>33</v>
      </c>
      <c r="Q48" s="4">
        <v>0</v>
      </c>
      <c r="R48" s="7">
        <v>44695</v>
      </c>
      <c r="S48" s="6">
        <v>44700</v>
      </c>
      <c r="T48" s="4" t="s">
        <v>34</v>
      </c>
      <c r="U48" s="4">
        <v>300</v>
      </c>
      <c r="V48" s="4">
        <v>0</v>
      </c>
      <c r="W48" s="4">
        <v>0</v>
      </c>
      <c r="X48" s="4" t="s">
        <v>251</v>
      </c>
      <c r="Y48" s="4" t="s">
        <v>252</v>
      </c>
    </row>
    <row r="49" s="4" customFormat="1" spans="1:25">
      <c r="A49" s="4" t="s">
        <v>253</v>
      </c>
      <c r="B49" s="4" t="s">
        <v>26</v>
      </c>
      <c r="C49" s="4" t="s">
        <v>27</v>
      </c>
      <c r="D49" s="4" t="s">
        <v>254</v>
      </c>
      <c r="E49" s="4" t="s">
        <v>255</v>
      </c>
      <c r="F49" s="6">
        <v>44696</v>
      </c>
      <c r="G49" s="6">
        <v>44697</v>
      </c>
      <c r="H49" s="4">
        <v>2</v>
      </c>
      <c r="I49" s="4">
        <v>1</v>
      </c>
      <c r="J49" s="4">
        <v>2</v>
      </c>
      <c r="K49" s="4" t="s">
        <v>30</v>
      </c>
      <c r="L49" s="4">
        <v>1640</v>
      </c>
      <c r="M49" s="4">
        <v>1640</v>
      </c>
      <c r="N49" s="4" t="s">
        <v>256</v>
      </c>
      <c r="O49" s="4" t="s">
        <v>32</v>
      </c>
      <c r="P49" s="4" t="s">
        <v>33</v>
      </c>
      <c r="Q49" s="4">
        <v>0</v>
      </c>
      <c r="R49" s="7">
        <v>44695</v>
      </c>
      <c r="S49" s="6">
        <v>44700</v>
      </c>
      <c r="T49" s="4" t="s">
        <v>34</v>
      </c>
      <c r="U49" s="4">
        <v>1640</v>
      </c>
      <c r="V49" s="4">
        <v>0</v>
      </c>
      <c r="W49" s="4">
        <v>0</v>
      </c>
      <c r="X49" s="4" t="s">
        <v>257</v>
      </c>
      <c r="Y49" s="4" t="s">
        <v>92</v>
      </c>
    </row>
    <row r="50" s="4" customFormat="1" spans="1:25">
      <c r="A50" s="4" t="s">
        <v>253</v>
      </c>
      <c r="B50" s="4" t="s">
        <v>26</v>
      </c>
      <c r="C50" s="4" t="s">
        <v>141</v>
      </c>
      <c r="D50" s="4" t="s">
        <v>254</v>
      </c>
      <c r="E50" s="4" t="s">
        <v>255</v>
      </c>
      <c r="F50" s="6">
        <v>44696</v>
      </c>
      <c r="G50" s="6">
        <v>44697</v>
      </c>
      <c r="H50" s="4">
        <v>2</v>
      </c>
      <c r="I50" s="4">
        <v>1</v>
      </c>
      <c r="J50" s="4">
        <v>2</v>
      </c>
      <c r="K50" s="4" t="s">
        <v>30</v>
      </c>
      <c r="L50" s="4">
        <v>-1640</v>
      </c>
      <c r="M50" s="4">
        <v>-1640</v>
      </c>
      <c r="N50" s="4" t="s">
        <v>256</v>
      </c>
      <c r="O50" s="4" t="s">
        <v>32</v>
      </c>
      <c r="P50" s="4" t="s">
        <v>33</v>
      </c>
      <c r="Q50" s="4">
        <v>0</v>
      </c>
      <c r="R50" s="7">
        <v>44695</v>
      </c>
      <c r="S50" s="6">
        <v>44700</v>
      </c>
      <c r="T50" s="4" t="s">
        <v>34</v>
      </c>
      <c r="U50" s="4">
        <v>-1640</v>
      </c>
      <c r="V50" s="4">
        <v>0</v>
      </c>
      <c r="W50" s="4">
        <v>0</v>
      </c>
      <c r="X50" s="4" t="s">
        <v>257</v>
      </c>
      <c r="Y50" s="4" t="s">
        <v>92</v>
      </c>
    </row>
    <row r="51" s="4" customFormat="1" spans="1:25">
      <c r="A51" s="4" t="s">
        <v>258</v>
      </c>
      <c r="B51" s="4" t="s">
        <v>26</v>
      </c>
      <c r="C51" s="4" t="s">
        <v>27</v>
      </c>
      <c r="D51" s="4" t="s">
        <v>85</v>
      </c>
      <c r="E51" s="4" t="s">
        <v>86</v>
      </c>
      <c r="F51" s="6">
        <v>44696</v>
      </c>
      <c r="G51" s="6">
        <v>44697</v>
      </c>
      <c r="H51" s="4">
        <v>1</v>
      </c>
      <c r="I51" s="4">
        <v>1</v>
      </c>
      <c r="J51" s="4">
        <v>1</v>
      </c>
      <c r="K51" s="4" t="s">
        <v>30</v>
      </c>
      <c r="L51" s="4">
        <v>352</v>
      </c>
      <c r="M51" s="4">
        <v>352</v>
      </c>
      <c r="N51" s="4" t="s">
        <v>259</v>
      </c>
      <c r="O51" s="4" t="s">
        <v>32</v>
      </c>
      <c r="P51" s="4" t="s">
        <v>33</v>
      </c>
      <c r="Q51" s="4">
        <v>0</v>
      </c>
      <c r="R51" s="7">
        <v>44695</v>
      </c>
      <c r="S51" s="6">
        <v>44700</v>
      </c>
      <c r="T51" s="4" t="s">
        <v>34</v>
      </c>
      <c r="U51" s="4">
        <v>352</v>
      </c>
      <c r="V51" s="4">
        <v>0</v>
      </c>
      <c r="W51" s="4">
        <v>0</v>
      </c>
      <c r="X51" s="4" t="s">
        <v>260</v>
      </c>
      <c r="Y51" s="4" t="s">
        <v>261</v>
      </c>
    </row>
    <row r="52" s="4" customFormat="1" spans="1:25">
      <c r="A52" s="4" t="s">
        <v>262</v>
      </c>
      <c r="B52" s="4" t="s">
        <v>26</v>
      </c>
      <c r="C52" s="4" t="s">
        <v>27</v>
      </c>
      <c r="D52" s="4" t="s">
        <v>263</v>
      </c>
      <c r="E52" s="4" t="s">
        <v>123</v>
      </c>
      <c r="F52" s="6">
        <v>44696</v>
      </c>
      <c r="G52" s="6">
        <v>44697</v>
      </c>
      <c r="H52" s="4">
        <v>1</v>
      </c>
      <c r="I52" s="4">
        <v>1</v>
      </c>
      <c r="J52" s="4">
        <v>1</v>
      </c>
      <c r="K52" s="4" t="s">
        <v>30</v>
      </c>
      <c r="L52" s="4">
        <v>129</v>
      </c>
      <c r="M52" s="4">
        <v>129</v>
      </c>
      <c r="N52" s="4" t="s">
        <v>264</v>
      </c>
      <c r="O52" s="4" t="s">
        <v>32</v>
      </c>
      <c r="P52" s="4" t="s">
        <v>33</v>
      </c>
      <c r="Q52" s="4">
        <v>0</v>
      </c>
      <c r="R52" s="7">
        <v>44695</v>
      </c>
      <c r="S52" s="6">
        <v>44700</v>
      </c>
      <c r="T52" s="4" t="s">
        <v>34</v>
      </c>
      <c r="U52" s="4">
        <v>129</v>
      </c>
      <c r="V52" s="4">
        <v>0</v>
      </c>
      <c r="W52" s="4">
        <v>0</v>
      </c>
      <c r="X52" s="4" t="s">
        <v>265</v>
      </c>
      <c r="Y52" s="4" t="s">
        <v>98</v>
      </c>
    </row>
    <row r="53" s="4" customFormat="1" spans="1:25">
      <c r="A53" s="4" t="s">
        <v>266</v>
      </c>
      <c r="B53" s="4" t="s">
        <v>26</v>
      </c>
      <c r="C53" s="4" t="s">
        <v>27</v>
      </c>
      <c r="D53" s="4" t="s">
        <v>226</v>
      </c>
      <c r="E53" s="4" t="s">
        <v>267</v>
      </c>
      <c r="F53" s="6">
        <v>44696</v>
      </c>
      <c r="G53" s="6">
        <v>44697</v>
      </c>
      <c r="H53" s="4">
        <v>1</v>
      </c>
      <c r="I53" s="4">
        <v>1</v>
      </c>
      <c r="J53" s="4">
        <v>1</v>
      </c>
      <c r="K53" s="4" t="s">
        <v>30</v>
      </c>
      <c r="L53" s="4">
        <v>330</v>
      </c>
      <c r="M53" s="4">
        <v>330</v>
      </c>
      <c r="N53" s="4" t="s">
        <v>268</v>
      </c>
      <c r="O53" s="4" t="s">
        <v>32</v>
      </c>
      <c r="P53" s="4" t="s">
        <v>33</v>
      </c>
      <c r="Q53" s="4">
        <v>0</v>
      </c>
      <c r="R53" s="7">
        <v>44695</v>
      </c>
      <c r="S53" s="6">
        <v>44700</v>
      </c>
      <c r="T53" s="4" t="s">
        <v>34</v>
      </c>
      <c r="U53" s="4">
        <v>330</v>
      </c>
      <c r="V53" s="4">
        <v>0</v>
      </c>
      <c r="W53" s="4">
        <v>0</v>
      </c>
      <c r="X53" s="4" t="s">
        <v>269</v>
      </c>
      <c r="Y53" s="4" t="s">
        <v>270</v>
      </c>
    </row>
    <row r="54" s="4" customFormat="1" spans="1:26">
      <c r="A54" s="4" t="s">
        <v>271</v>
      </c>
      <c r="B54" s="4" t="s">
        <v>26</v>
      </c>
      <c r="C54" s="4" t="s">
        <v>27</v>
      </c>
      <c r="D54" s="4" t="s">
        <v>272</v>
      </c>
      <c r="E54" s="4" t="s">
        <v>273</v>
      </c>
      <c r="F54" s="6">
        <v>44696</v>
      </c>
      <c r="G54" s="6">
        <v>44697</v>
      </c>
      <c r="H54" s="4">
        <v>2</v>
      </c>
      <c r="I54" s="4">
        <v>1</v>
      </c>
      <c r="J54" s="4">
        <v>2</v>
      </c>
      <c r="K54" s="4" t="s">
        <v>30</v>
      </c>
      <c r="L54" s="4">
        <v>570</v>
      </c>
      <c r="M54" s="4">
        <v>570</v>
      </c>
      <c r="N54" s="4" t="s">
        <v>274</v>
      </c>
      <c r="O54" s="4" t="s">
        <v>32</v>
      </c>
      <c r="P54" s="4" t="s">
        <v>33</v>
      </c>
      <c r="Q54" s="4">
        <v>0</v>
      </c>
      <c r="R54" s="7">
        <v>44695</v>
      </c>
      <c r="S54" s="6">
        <v>44700</v>
      </c>
      <c r="T54" s="4" t="s">
        <v>34</v>
      </c>
      <c r="U54" s="4">
        <v>570</v>
      </c>
      <c r="V54" s="4">
        <v>0</v>
      </c>
      <c r="W54" s="4">
        <v>0</v>
      </c>
      <c r="X54" s="4" t="s">
        <v>275</v>
      </c>
      <c r="Y54" s="4">
        <v>6415638</v>
      </c>
      <c r="Z54" s="4" t="s">
        <v>276</v>
      </c>
    </row>
    <row r="55" s="4" customFormat="1" spans="1:25">
      <c r="A55" s="4" t="s">
        <v>277</v>
      </c>
      <c r="B55" s="4" t="s">
        <v>26</v>
      </c>
      <c r="C55" s="4" t="s">
        <v>27</v>
      </c>
      <c r="D55" s="4" t="s">
        <v>226</v>
      </c>
      <c r="E55" s="4" t="s">
        <v>278</v>
      </c>
      <c r="F55" s="6">
        <v>44696</v>
      </c>
      <c r="G55" s="6">
        <v>44697</v>
      </c>
      <c r="H55" s="4">
        <v>1</v>
      </c>
      <c r="I55" s="4">
        <v>1</v>
      </c>
      <c r="J55" s="4">
        <v>1</v>
      </c>
      <c r="K55" s="4" t="s">
        <v>30</v>
      </c>
      <c r="L55" s="4">
        <v>300</v>
      </c>
      <c r="M55" s="4">
        <v>300</v>
      </c>
      <c r="N55" s="4" t="s">
        <v>279</v>
      </c>
      <c r="O55" s="4" t="s">
        <v>32</v>
      </c>
      <c r="P55" s="4" t="s">
        <v>33</v>
      </c>
      <c r="Q55" s="4">
        <v>0</v>
      </c>
      <c r="R55" s="7">
        <v>44695</v>
      </c>
      <c r="S55" s="6">
        <v>44700</v>
      </c>
      <c r="T55" s="4" t="s">
        <v>34</v>
      </c>
      <c r="U55" s="4">
        <v>300</v>
      </c>
      <c r="V55" s="4">
        <v>0</v>
      </c>
      <c r="W55" s="4">
        <v>0</v>
      </c>
      <c r="X55" s="4" t="s">
        <v>280</v>
      </c>
      <c r="Y55" s="4" t="s">
        <v>281</v>
      </c>
    </row>
    <row r="56" s="4" customFormat="1" spans="1:25">
      <c r="A56" s="4" t="s">
        <v>282</v>
      </c>
      <c r="B56" s="4" t="s">
        <v>26</v>
      </c>
      <c r="C56" s="4" t="s">
        <v>27</v>
      </c>
      <c r="D56" s="4" t="s">
        <v>143</v>
      </c>
      <c r="E56" s="4" t="s">
        <v>144</v>
      </c>
      <c r="F56" s="6">
        <v>44696</v>
      </c>
      <c r="G56" s="6">
        <v>44697</v>
      </c>
      <c r="H56" s="4">
        <v>2</v>
      </c>
      <c r="I56" s="4">
        <v>1</v>
      </c>
      <c r="J56" s="4">
        <v>2</v>
      </c>
      <c r="K56" s="4" t="s">
        <v>30</v>
      </c>
      <c r="L56" s="4">
        <v>1400</v>
      </c>
      <c r="M56" s="4">
        <v>1400</v>
      </c>
      <c r="N56" s="4" t="s">
        <v>283</v>
      </c>
      <c r="O56" s="4" t="s">
        <v>32</v>
      </c>
      <c r="P56" s="4" t="s">
        <v>33</v>
      </c>
      <c r="Q56" s="4">
        <v>0</v>
      </c>
      <c r="R56" s="7">
        <v>44695</v>
      </c>
      <c r="S56" s="6">
        <v>44700</v>
      </c>
      <c r="T56" s="4" t="s">
        <v>34</v>
      </c>
      <c r="U56" s="4">
        <v>1400</v>
      </c>
      <c r="V56" s="4">
        <v>0</v>
      </c>
      <c r="W56" s="4">
        <v>0</v>
      </c>
      <c r="X56" s="4" t="s">
        <v>284</v>
      </c>
      <c r="Y56" s="4" t="s">
        <v>285</v>
      </c>
    </row>
    <row r="57" s="4" customFormat="1" spans="1:25">
      <c r="A57" s="4" t="s">
        <v>286</v>
      </c>
      <c r="B57" s="4" t="s">
        <v>26</v>
      </c>
      <c r="C57" s="4" t="s">
        <v>27</v>
      </c>
      <c r="D57" s="4" t="s">
        <v>263</v>
      </c>
      <c r="E57" s="4" t="s">
        <v>287</v>
      </c>
      <c r="F57" s="6">
        <v>44696</v>
      </c>
      <c r="G57" s="6">
        <v>44697</v>
      </c>
      <c r="H57" s="4">
        <v>1</v>
      </c>
      <c r="I57" s="4">
        <v>1</v>
      </c>
      <c r="J57" s="4">
        <v>1</v>
      </c>
      <c r="K57" s="4" t="s">
        <v>30</v>
      </c>
      <c r="L57" s="4">
        <v>180</v>
      </c>
      <c r="M57" s="4">
        <v>180</v>
      </c>
      <c r="N57" s="4" t="s">
        <v>288</v>
      </c>
      <c r="O57" s="4" t="s">
        <v>32</v>
      </c>
      <c r="P57" s="4" t="s">
        <v>33</v>
      </c>
      <c r="Q57" s="4">
        <v>0</v>
      </c>
      <c r="R57" s="7">
        <v>44696</v>
      </c>
      <c r="S57" s="6">
        <v>44700</v>
      </c>
      <c r="T57" s="4" t="s">
        <v>34</v>
      </c>
      <c r="U57" s="4">
        <v>180</v>
      </c>
      <c r="V57" s="4">
        <v>0</v>
      </c>
      <c r="W57" s="4">
        <v>0</v>
      </c>
      <c r="X57" s="4" t="s">
        <v>289</v>
      </c>
      <c r="Y57" s="4" t="s">
        <v>98</v>
      </c>
    </row>
    <row r="58" s="4" customFormat="1" spans="1:25">
      <c r="A58" s="4" t="s">
        <v>290</v>
      </c>
      <c r="B58" s="4" t="s">
        <v>26</v>
      </c>
      <c r="C58" s="4" t="s">
        <v>27</v>
      </c>
      <c r="D58" s="4" t="s">
        <v>291</v>
      </c>
      <c r="E58" s="4" t="s">
        <v>292</v>
      </c>
      <c r="F58" s="6">
        <v>44696</v>
      </c>
      <c r="G58" s="6">
        <v>44697</v>
      </c>
      <c r="H58" s="4">
        <v>1</v>
      </c>
      <c r="I58" s="4">
        <v>1</v>
      </c>
      <c r="J58" s="4">
        <v>1</v>
      </c>
      <c r="K58" s="4" t="s">
        <v>30</v>
      </c>
      <c r="L58" s="4">
        <v>390</v>
      </c>
      <c r="M58" s="4">
        <v>390</v>
      </c>
      <c r="N58" s="4" t="s">
        <v>293</v>
      </c>
      <c r="O58" s="4" t="s">
        <v>32</v>
      </c>
      <c r="P58" s="4" t="s">
        <v>33</v>
      </c>
      <c r="Q58" s="4">
        <v>0</v>
      </c>
      <c r="R58" s="7">
        <v>44696</v>
      </c>
      <c r="S58" s="6">
        <v>44700</v>
      </c>
      <c r="T58" s="4" t="s">
        <v>34</v>
      </c>
      <c r="U58" s="4">
        <v>390</v>
      </c>
      <c r="V58" s="4">
        <v>0</v>
      </c>
      <c r="W58" s="4">
        <v>0</v>
      </c>
      <c r="X58" s="4" t="s">
        <v>294</v>
      </c>
      <c r="Y58" s="4" t="s">
        <v>92</v>
      </c>
    </row>
    <row r="59" s="4" customFormat="1" spans="1:25">
      <c r="A59" s="4" t="s">
        <v>290</v>
      </c>
      <c r="B59" s="4" t="s">
        <v>26</v>
      </c>
      <c r="C59" s="4" t="s">
        <v>141</v>
      </c>
      <c r="D59" s="4" t="s">
        <v>291</v>
      </c>
      <c r="E59" s="4" t="s">
        <v>292</v>
      </c>
      <c r="F59" s="6">
        <v>44696</v>
      </c>
      <c r="G59" s="6">
        <v>44697</v>
      </c>
      <c r="H59" s="4">
        <v>1</v>
      </c>
      <c r="I59" s="4">
        <v>1</v>
      </c>
      <c r="J59" s="4">
        <v>1</v>
      </c>
      <c r="K59" s="4" t="s">
        <v>30</v>
      </c>
      <c r="L59" s="4">
        <v>-390</v>
      </c>
      <c r="M59" s="4">
        <v>-390</v>
      </c>
      <c r="N59" s="4" t="s">
        <v>293</v>
      </c>
      <c r="O59" s="4" t="s">
        <v>32</v>
      </c>
      <c r="P59" s="4" t="s">
        <v>33</v>
      </c>
      <c r="Q59" s="4">
        <v>0</v>
      </c>
      <c r="R59" s="7">
        <v>44696</v>
      </c>
      <c r="S59" s="6">
        <v>44700</v>
      </c>
      <c r="T59" s="4" t="s">
        <v>34</v>
      </c>
      <c r="U59" s="4">
        <v>-390</v>
      </c>
      <c r="V59" s="4">
        <v>0</v>
      </c>
      <c r="W59" s="4">
        <v>0</v>
      </c>
      <c r="X59" s="4" t="s">
        <v>294</v>
      </c>
      <c r="Y59" s="4" t="s">
        <v>92</v>
      </c>
    </row>
    <row r="60" s="4" customFormat="1" spans="1:25">
      <c r="A60" s="4" t="s">
        <v>295</v>
      </c>
      <c r="B60" s="4" t="s">
        <v>26</v>
      </c>
      <c r="C60" s="4" t="s">
        <v>27</v>
      </c>
      <c r="D60" s="4" t="s">
        <v>296</v>
      </c>
      <c r="E60" s="4" t="s">
        <v>297</v>
      </c>
      <c r="F60" s="6">
        <v>44696</v>
      </c>
      <c r="G60" s="6">
        <v>44697</v>
      </c>
      <c r="H60" s="4">
        <v>1</v>
      </c>
      <c r="I60" s="4">
        <v>1</v>
      </c>
      <c r="J60" s="4">
        <v>1</v>
      </c>
      <c r="K60" s="4" t="s">
        <v>30</v>
      </c>
      <c r="L60" s="4">
        <v>326</v>
      </c>
      <c r="M60" s="4">
        <v>326</v>
      </c>
      <c r="N60" s="4" t="s">
        <v>298</v>
      </c>
      <c r="O60" s="4" t="s">
        <v>32</v>
      </c>
      <c r="P60" s="4" t="s">
        <v>33</v>
      </c>
      <c r="Q60" s="4">
        <v>0</v>
      </c>
      <c r="R60" s="7">
        <v>44696</v>
      </c>
      <c r="S60" s="6">
        <v>44700</v>
      </c>
      <c r="T60" s="4" t="s">
        <v>34</v>
      </c>
      <c r="U60" s="4">
        <v>326</v>
      </c>
      <c r="V60" s="4">
        <v>0</v>
      </c>
      <c r="W60" s="4">
        <v>0</v>
      </c>
      <c r="X60" s="4" t="s">
        <v>299</v>
      </c>
      <c r="Y60" s="4" t="s">
        <v>300</v>
      </c>
    </row>
    <row r="61" s="4" customFormat="1" spans="1:25">
      <c r="A61" s="4" t="s">
        <v>301</v>
      </c>
      <c r="B61" s="4" t="s">
        <v>26</v>
      </c>
      <c r="C61" s="4" t="s">
        <v>27</v>
      </c>
      <c r="D61" s="4" t="s">
        <v>302</v>
      </c>
      <c r="E61" s="4" t="s">
        <v>303</v>
      </c>
      <c r="F61" s="6">
        <v>44696</v>
      </c>
      <c r="G61" s="6">
        <v>44697</v>
      </c>
      <c r="H61" s="4">
        <v>1</v>
      </c>
      <c r="I61" s="4">
        <v>1</v>
      </c>
      <c r="J61" s="4">
        <v>1</v>
      </c>
      <c r="K61" s="4" t="s">
        <v>30</v>
      </c>
      <c r="L61" s="4">
        <v>293</v>
      </c>
      <c r="M61" s="4">
        <v>293</v>
      </c>
      <c r="N61" s="4" t="s">
        <v>304</v>
      </c>
      <c r="O61" s="4" t="s">
        <v>32</v>
      </c>
      <c r="P61" s="4" t="s">
        <v>33</v>
      </c>
      <c r="Q61" s="4">
        <v>0</v>
      </c>
      <c r="R61" s="7">
        <v>44696</v>
      </c>
      <c r="S61" s="6">
        <v>44700</v>
      </c>
      <c r="T61" s="4" t="s">
        <v>34</v>
      </c>
      <c r="U61" s="4">
        <v>293</v>
      </c>
      <c r="V61" s="4">
        <v>0</v>
      </c>
      <c r="W61" s="4">
        <v>0</v>
      </c>
      <c r="X61" s="4" t="s">
        <v>305</v>
      </c>
      <c r="Y61" s="4" t="s">
        <v>306</v>
      </c>
    </row>
    <row r="62" s="4" customFormat="1" spans="1:25">
      <c r="A62" s="4" t="s">
        <v>307</v>
      </c>
      <c r="B62" s="4" t="s">
        <v>26</v>
      </c>
      <c r="C62" s="4" t="s">
        <v>27</v>
      </c>
      <c r="D62" s="4" t="s">
        <v>226</v>
      </c>
      <c r="E62" s="4" t="s">
        <v>198</v>
      </c>
      <c r="F62" s="6">
        <v>44696</v>
      </c>
      <c r="G62" s="6">
        <v>44697</v>
      </c>
      <c r="H62" s="4">
        <v>1</v>
      </c>
      <c r="I62" s="4">
        <v>1</v>
      </c>
      <c r="J62" s="4">
        <v>1</v>
      </c>
      <c r="K62" s="4" t="s">
        <v>30</v>
      </c>
      <c r="L62" s="4">
        <v>330</v>
      </c>
      <c r="M62" s="4">
        <v>330</v>
      </c>
      <c r="N62" s="4" t="s">
        <v>308</v>
      </c>
      <c r="O62" s="4" t="s">
        <v>32</v>
      </c>
      <c r="P62" s="4" t="s">
        <v>33</v>
      </c>
      <c r="Q62" s="4">
        <v>0</v>
      </c>
      <c r="R62" s="7">
        <v>44696</v>
      </c>
      <c r="S62" s="6">
        <v>44700</v>
      </c>
      <c r="T62" s="4" t="s">
        <v>34</v>
      </c>
      <c r="U62" s="4">
        <v>330</v>
      </c>
      <c r="V62" s="4">
        <v>0</v>
      </c>
      <c r="W62" s="4">
        <v>0</v>
      </c>
      <c r="X62" s="4" t="s">
        <v>309</v>
      </c>
      <c r="Y62" s="4" t="s">
        <v>310</v>
      </c>
    </row>
    <row r="63" s="4" customFormat="1" spans="1:25">
      <c r="A63" s="4" t="s">
        <v>311</v>
      </c>
      <c r="B63" s="4" t="s">
        <v>26</v>
      </c>
      <c r="C63" s="4" t="s">
        <v>27</v>
      </c>
      <c r="D63" s="4" t="s">
        <v>226</v>
      </c>
      <c r="E63" s="4" t="s">
        <v>267</v>
      </c>
      <c r="F63" s="6">
        <v>44696</v>
      </c>
      <c r="G63" s="6">
        <v>44697</v>
      </c>
      <c r="H63" s="4">
        <v>1</v>
      </c>
      <c r="I63" s="4">
        <v>1</v>
      </c>
      <c r="J63" s="4">
        <v>1</v>
      </c>
      <c r="K63" s="4" t="s">
        <v>30</v>
      </c>
      <c r="L63" s="4">
        <v>330</v>
      </c>
      <c r="M63" s="4">
        <v>330</v>
      </c>
      <c r="N63" s="4" t="s">
        <v>312</v>
      </c>
      <c r="O63" s="4" t="s">
        <v>32</v>
      </c>
      <c r="P63" s="4" t="s">
        <v>33</v>
      </c>
      <c r="Q63" s="4">
        <v>0</v>
      </c>
      <c r="R63" s="7">
        <v>44696</v>
      </c>
      <c r="S63" s="6">
        <v>44700</v>
      </c>
      <c r="T63" s="4" t="s">
        <v>34</v>
      </c>
      <c r="U63" s="4">
        <v>330</v>
      </c>
      <c r="V63" s="4">
        <v>0</v>
      </c>
      <c r="W63" s="4">
        <v>0</v>
      </c>
      <c r="X63" s="4" t="s">
        <v>313</v>
      </c>
      <c r="Y63" s="4" t="s">
        <v>92</v>
      </c>
    </row>
    <row r="64" s="4" customFormat="1" spans="1:25">
      <c r="A64" s="4" t="s">
        <v>311</v>
      </c>
      <c r="B64" s="4" t="s">
        <v>26</v>
      </c>
      <c r="C64" s="4" t="s">
        <v>141</v>
      </c>
      <c r="D64" s="4" t="s">
        <v>226</v>
      </c>
      <c r="E64" s="4" t="s">
        <v>267</v>
      </c>
      <c r="F64" s="6">
        <v>44696</v>
      </c>
      <c r="G64" s="6">
        <v>44697</v>
      </c>
      <c r="H64" s="4">
        <v>1</v>
      </c>
      <c r="I64" s="4">
        <v>1</v>
      </c>
      <c r="J64" s="4">
        <v>1</v>
      </c>
      <c r="K64" s="4" t="s">
        <v>30</v>
      </c>
      <c r="L64" s="4">
        <v>-330</v>
      </c>
      <c r="M64" s="4">
        <v>-330</v>
      </c>
      <c r="N64" s="4" t="s">
        <v>312</v>
      </c>
      <c r="O64" s="4" t="s">
        <v>32</v>
      </c>
      <c r="P64" s="4" t="s">
        <v>33</v>
      </c>
      <c r="Q64" s="4">
        <v>0</v>
      </c>
      <c r="R64" s="7">
        <v>44696</v>
      </c>
      <c r="S64" s="6">
        <v>44700</v>
      </c>
      <c r="T64" s="4" t="s">
        <v>34</v>
      </c>
      <c r="U64" s="4">
        <v>-330</v>
      </c>
      <c r="V64" s="4">
        <v>0</v>
      </c>
      <c r="W64" s="4">
        <v>0</v>
      </c>
      <c r="X64" s="4" t="s">
        <v>313</v>
      </c>
      <c r="Y64" s="4" t="s">
        <v>92</v>
      </c>
    </row>
    <row r="65" s="4" customFormat="1" spans="1:25">
      <c r="A65" s="4" t="s">
        <v>314</v>
      </c>
      <c r="B65" s="4" t="s">
        <v>26</v>
      </c>
      <c r="C65" s="4" t="s">
        <v>27</v>
      </c>
      <c r="D65" s="4" t="s">
        <v>100</v>
      </c>
      <c r="E65" s="4" t="s">
        <v>315</v>
      </c>
      <c r="F65" s="6">
        <v>44696</v>
      </c>
      <c r="G65" s="6">
        <v>44697</v>
      </c>
      <c r="H65" s="4">
        <v>1</v>
      </c>
      <c r="I65" s="4">
        <v>1</v>
      </c>
      <c r="J65" s="4">
        <v>1</v>
      </c>
      <c r="K65" s="4" t="s">
        <v>30</v>
      </c>
      <c r="L65" s="4">
        <v>251</v>
      </c>
      <c r="M65" s="4">
        <v>251</v>
      </c>
      <c r="N65" s="4" t="s">
        <v>316</v>
      </c>
      <c r="O65" s="4" t="s">
        <v>32</v>
      </c>
      <c r="P65" s="4" t="s">
        <v>33</v>
      </c>
      <c r="Q65" s="4">
        <v>0</v>
      </c>
      <c r="R65" s="7">
        <v>44696</v>
      </c>
      <c r="S65" s="6">
        <v>44700</v>
      </c>
      <c r="T65" s="4" t="s">
        <v>34</v>
      </c>
      <c r="U65" s="4">
        <v>251</v>
      </c>
      <c r="V65" s="4">
        <v>0</v>
      </c>
      <c r="W65" s="4">
        <v>0</v>
      </c>
      <c r="X65" s="4" t="s">
        <v>317</v>
      </c>
      <c r="Y65" s="4" t="s">
        <v>318</v>
      </c>
    </row>
    <row r="66" s="4" customFormat="1" spans="1:25">
      <c r="A66" s="4" t="s">
        <v>319</v>
      </c>
      <c r="B66" s="4" t="s">
        <v>26</v>
      </c>
      <c r="C66" s="4" t="s">
        <v>27</v>
      </c>
      <c r="D66" s="4" t="s">
        <v>263</v>
      </c>
      <c r="E66" s="4" t="s">
        <v>123</v>
      </c>
      <c r="F66" s="6">
        <v>44696</v>
      </c>
      <c r="G66" s="6">
        <v>44697</v>
      </c>
      <c r="H66" s="4">
        <v>1</v>
      </c>
      <c r="I66" s="4">
        <v>1</v>
      </c>
      <c r="J66" s="4">
        <v>1</v>
      </c>
      <c r="K66" s="4" t="s">
        <v>30</v>
      </c>
      <c r="L66" s="4">
        <v>129</v>
      </c>
      <c r="M66" s="4">
        <v>129</v>
      </c>
      <c r="N66" s="4" t="s">
        <v>320</v>
      </c>
      <c r="O66" s="4" t="s">
        <v>32</v>
      </c>
      <c r="P66" s="4" t="s">
        <v>33</v>
      </c>
      <c r="Q66" s="4">
        <v>0</v>
      </c>
      <c r="R66" s="7">
        <v>44696</v>
      </c>
      <c r="S66" s="6">
        <v>44700</v>
      </c>
      <c r="T66" s="4" t="s">
        <v>34</v>
      </c>
      <c r="U66" s="4">
        <v>129</v>
      </c>
      <c r="V66" s="4">
        <v>0</v>
      </c>
      <c r="W66" s="4">
        <v>0</v>
      </c>
      <c r="X66" s="4" t="s">
        <v>321</v>
      </c>
      <c r="Y66" s="4" t="s">
        <v>98</v>
      </c>
    </row>
    <row r="67" s="4" customFormat="1" spans="1:26">
      <c r="A67" s="4" t="s">
        <v>322</v>
      </c>
      <c r="B67" s="4" t="s">
        <v>26</v>
      </c>
      <c r="C67" s="4" t="s">
        <v>27</v>
      </c>
      <c r="D67" s="4" t="s">
        <v>226</v>
      </c>
      <c r="E67" s="4" t="s">
        <v>198</v>
      </c>
      <c r="F67" s="6">
        <v>44696</v>
      </c>
      <c r="G67" s="6">
        <v>44697</v>
      </c>
      <c r="H67" s="4">
        <v>2</v>
      </c>
      <c r="I67" s="4">
        <v>1</v>
      </c>
      <c r="J67" s="4">
        <v>2</v>
      </c>
      <c r="K67" s="4" t="s">
        <v>30</v>
      </c>
      <c r="L67" s="4">
        <v>660</v>
      </c>
      <c r="M67" s="4">
        <v>660</v>
      </c>
      <c r="N67" s="4" t="s">
        <v>323</v>
      </c>
      <c r="O67" s="4" t="s">
        <v>32</v>
      </c>
      <c r="P67" s="4" t="s">
        <v>33</v>
      </c>
      <c r="Q67" s="4">
        <v>0</v>
      </c>
      <c r="R67" s="7">
        <v>44696</v>
      </c>
      <c r="S67" s="6">
        <v>44700</v>
      </c>
      <c r="T67" s="4" t="s">
        <v>34</v>
      </c>
      <c r="U67" s="4">
        <v>660</v>
      </c>
      <c r="V67" s="4">
        <v>0</v>
      </c>
      <c r="W67" s="4">
        <v>0</v>
      </c>
      <c r="X67" s="4" t="s">
        <v>324</v>
      </c>
      <c r="Y67" s="4">
        <v>35199</v>
      </c>
      <c r="Z67" s="4" t="s">
        <v>325</v>
      </c>
    </row>
    <row r="68" s="4" customFormat="1" spans="1:25">
      <c r="A68" s="4" t="s">
        <v>326</v>
      </c>
      <c r="B68" s="4" t="s">
        <v>26</v>
      </c>
      <c r="C68" s="4" t="s">
        <v>27</v>
      </c>
      <c r="D68" s="4" t="s">
        <v>226</v>
      </c>
      <c r="E68" s="4" t="s">
        <v>198</v>
      </c>
      <c r="F68" s="6">
        <v>44696</v>
      </c>
      <c r="G68" s="6">
        <v>44697</v>
      </c>
      <c r="H68" s="4">
        <v>1</v>
      </c>
      <c r="I68" s="4">
        <v>1</v>
      </c>
      <c r="J68" s="4">
        <v>1</v>
      </c>
      <c r="K68" s="4" t="s">
        <v>30</v>
      </c>
      <c r="L68" s="4">
        <v>330</v>
      </c>
      <c r="M68" s="4">
        <v>330</v>
      </c>
      <c r="N68" s="4" t="s">
        <v>327</v>
      </c>
      <c r="O68" s="4" t="s">
        <v>32</v>
      </c>
      <c r="P68" s="4" t="s">
        <v>33</v>
      </c>
      <c r="Q68" s="4">
        <v>0</v>
      </c>
      <c r="R68" s="7">
        <v>44696</v>
      </c>
      <c r="S68" s="6">
        <v>44700</v>
      </c>
      <c r="T68" s="4" t="s">
        <v>34</v>
      </c>
      <c r="U68" s="4">
        <v>330</v>
      </c>
      <c r="V68" s="4">
        <v>0</v>
      </c>
      <c r="W68" s="4">
        <v>0</v>
      </c>
      <c r="X68" s="4" t="s">
        <v>328</v>
      </c>
      <c r="Y68" s="4" t="s">
        <v>329</v>
      </c>
    </row>
    <row r="69" s="4" customFormat="1" spans="1:25">
      <c r="A69" s="4" t="s">
        <v>330</v>
      </c>
      <c r="B69" s="4" t="s">
        <v>26</v>
      </c>
      <c r="C69" s="4" t="s">
        <v>27</v>
      </c>
      <c r="D69" s="4" t="s">
        <v>238</v>
      </c>
      <c r="E69" s="4" t="s">
        <v>239</v>
      </c>
      <c r="F69" s="6">
        <v>44696</v>
      </c>
      <c r="G69" s="6">
        <v>44697</v>
      </c>
      <c r="H69" s="4">
        <v>1</v>
      </c>
      <c r="I69" s="4">
        <v>1</v>
      </c>
      <c r="J69" s="4">
        <v>1</v>
      </c>
      <c r="K69" s="4" t="s">
        <v>30</v>
      </c>
      <c r="L69" s="4">
        <v>552</v>
      </c>
      <c r="M69" s="4">
        <v>552</v>
      </c>
      <c r="N69" s="4" t="s">
        <v>331</v>
      </c>
      <c r="O69" s="4" t="s">
        <v>32</v>
      </c>
      <c r="P69" s="4" t="s">
        <v>33</v>
      </c>
      <c r="Q69" s="4">
        <v>0</v>
      </c>
      <c r="R69" s="7">
        <v>44696</v>
      </c>
      <c r="S69" s="6">
        <v>44700</v>
      </c>
      <c r="T69" s="4" t="s">
        <v>34</v>
      </c>
      <c r="U69" s="4">
        <v>552</v>
      </c>
      <c r="V69" s="4">
        <v>0</v>
      </c>
      <c r="W69" s="4">
        <v>0</v>
      </c>
      <c r="X69" s="4" t="s">
        <v>332</v>
      </c>
      <c r="Y69" s="4" t="s">
        <v>333</v>
      </c>
    </row>
    <row r="70" s="4" customFormat="1" spans="1:25">
      <c r="A70" s="4" t="s">
        <v>334</v>
      </c>
      <c r="B70" s="4" t="s">
        <v>26</v>
      </c>
      <c r="C70" s="4" t="s">
        <v>27</v>
      </c>
      <c r="D70" s="4" t="s">
        <v>106</v>
      </c>
      <c r="E70" s="4" t="s">
        <v>107</v>
      </c>
      <c r="F70" s="6">
        <v>44696</v>
      </c>
      <c r="G70" s="6">
        <v>44697</v>
      </c>
      <c r="H70" s="4">
        <v>1</v>
      </c>
      <c r="I70" s="4">
        <v>1</v>
      </c>
      <c r="J70" s="4">
        <v>1</v>
      </c>
      <c r="K70" s="4" t="s">
        <v>30</v>
      </c>
      <c r="L70" s="4">
        <v>330</v>
      </c>
      <c r="M70" s="4">
        <v>330</v>
      </c>
      <c r="N70" s="4" t="s">
        <v>335</v>
      </c>
      <c r="O70" s="4" t="s">
        <v>32</v>
      </c>
      <c r="P70" s="4" t="s">
        <v>33</v>
      </c>
      <c r="Q70" s="4">
        <v>0</v>
      </c>
      <c r="R70" s="7">
        <v>44696</v>
      </c>
      <c r="S70" s="6">
        <v>44700</v>
      </c>
      <c r="T70" s="4" t="s">
        <v>34</v>
      </c>
      <c r="U70" s="4">
        <v>330</v>
      </c>
      <c r="V70" s="4">
        <v>0</v>
      </c>
      <c r="W70" s="4">
        <v>0</v>
      </c>
      <c r="X70" s="4" t="s">
        <v>336</v>
      </c>
      <c r="Y70" s="4" t="s">
        <v>337</v>
      </c>
    </row>
    <row r="71" s="4" customFormat="1" spans="1:25">
      <c r="A71" s="4" t="s">
        <v>338</v>
      </c>
      <c r="B71" s="4" t="s">
        <v>26</v>
      </c>
      <c r="C71" s="4" t="s">
        <v>27</v>
      </c>
      <c r="D71" s="4" t="s">
        <v>263</v>
      </c>
      <c r="E71" s="4" t="s">
        <v>123</v>
      </c>
      <c r="F71" s="6">
        <v>44696</v>
      </c>
      <c r="G71" s="6">
        <v>44697</v>
      </c>
      <c r="H71" s="4">
        <v>1</v>
      </c>
      <c r="I71" s="4">
        <v>1</v>
      </c>
      <c r="J71" s="4">
        <v>1</v>
      </c>
      <c r="K71" s="4" t="s">
        <v>30</v>
      </c>
      <c r="L71" s="4">
        <v>129</v>
      </c>
      <c r="M71" s="4">
        <v>129</v>
      </c>
      <c r="N71" s="4" t="s">
        <v>339</v>
      </c>
      <c r="O71" s="4" t="s">
        <v>32</v>
      </c>
      <c r="P71" s="4" t="s">
        <v>33</v>
      </c>
      <c r="Q71" s="4">
        <v>0</v>
      </c>
      <c r="R71" s="7">
        <v>44696</v>
      </c>
      <c r="S71" s="6">
        <v>44700</v>
      </c>
      <c r="T71" s="4" t="s">
        <v>34</v>
      </c>
      <c r="U71" s="4">
        <v>129</v>
      </c>
      <c r="V71" s="4">
        <v>0</v>
      </c>
      <c r="W71" s="4">
        <v>0</v>
      </c>
      <c r="X71" s="4" t="s">
        <v>92</v>
      </c>
      <c r="Y71" s="4" t="s">
        <v>92</v>
      </c>
    </row>
    <row r="72" s="4" customFormat="1" spans="1:25">
      <c r="A72" s="4" t="s">
        <v>340</v>
      </c>
      <c r="B72" s="4" t="s">
        <v>26</v>
      </c>
      <c r="C72" s="4" t="s">
        <v>27</v>
      </c>
      <c r="D72" s="4" t="s">
        <v>341</v>
      </c>
      <c r="E72" s="4" t="s">
        <v>342</v>
      </c>
      <c r="F72" s="6">
        <v>44696</v>
      </c>
      <c r="G72" s="6">
        <v>44697</v>
      </c>
      <c r="H72" s="4">
        <v>1</v>
      </c>
      <c r="I72" s="4">
        <v>1</v>
      </c>
      <c r="J72" s="4">
        <v>1</v>
      </c>
      <c r="K72" s="4" t="s">
        <v>30</v>
      </c>
      <c r="L72" s="4">
        <v>720</v>
      </c>
      <c r="M72" s="4">
        <v>720</v>
      </c>
      <c r="N72" s="4" t="s">
        <v>343</v>
      </c>
      <c r="O72" s="4" t="s">
        <v>32</v>
      </c>
      <c r="P72" s="4" t="s">
        <v>33</v>
      </c>
      <c r="Q72" s="4">
        <v>0</v>
      </c>
      <c r="R72" s="7">
        <v>44696</v>
      </c>
      <c r="S72" s="6">
        <v>44700</v>
      </c>
      <c r="T72" s="4" t="s">
        <v>34</v>
      </c>
      <c r="U72" s="4">
        <v>720</v>
      </c>
      <c r="V72" s="4">
        <v>0</v>
      </c>
      <c r="W72" s="4">
        <v>0</v>
      </c>
      <c r="X72" s="4" t="s">
        <v>344</v>
      </c>
      <c r="Y72" s="4" t="s">
        <v>345</v>
      </c>
    </row>
    <row r="73" s="4" customFormat="1" spans="1:25">
      <c r="A73" s="4" t="s">
        <v>346</v>
      </c>
      <c r="B73" s="4" t="s">
        <v>26</v>
      </c>
      <c r="C73" s="4" t="s">
        <v>27</v>
      </c>
      <c r="D73" s="4" t="s">
        <v>122</v>
      </c>
      <c r="E73" s="4" t="s">
        <v>123</v>
      </c>
      <c r="F73" s="6">
        <v>44696</v>
      </c>
      <c r="G73" s="6">
        <v>44697</v>
      </c>
      <c r="H73" s="4">
        <v>1</v>
      </c>
      <c r="I73" s="4">
        <v>1</v>
      </c>
      <c r="J73" s="4">
        <v>1</v>
      </c>
      <c r="K73" s="4" t="s">
        <v>30</v>
      </c>
      <c r="L73" s="4">
        <v>143</v>
      </c>
      <c r="M73" s="4">
        <v>143</v>
      </c>
      <c r="N73" s="4" t="s">
        <v>347</v>
      </c>
      <c r="O73" s="4" t="s">
        <v>32</v>
      </c>
      <c r="P73" s="4" t="s">
        <v>33</v>
      </c>
      <c r="Q73" s="4">
        <v>0</v>
      </c>
      <c r="R73" s="7">
        <v>44696</v>
      </c>
      <c r="S73" s="6">
        <v>44700</v>
      </c>
      <c r="T73" s="4" t="s">
        <v>34</v>
      </c>
      <c r="U73" s="4">
        <v>143</v>
      </c>
      <c r="V73" s="4">
        <v>0</v>
      </c>
      <c r="W73" s="4">
        <v>0</v>
      </c>
      <c r="X73" s="4" t="s">
        <v>348</v>
      </c>
      <c r="Y73" s="4" t="s">
        <v>349</v>
      </c>
    </row>
    <row r="74" s="4" customFormat="1" spans="1:25">
      <c r="A74" s="4" t="s">
        <v>350</v>
      </c>
      <c r="B74" s="4" t="s">
        <v>26</v>
      </c>
      <c r="C74" s="4" t="s">
        <v>27</v>
      </c>
      <c r="D74" s="4" t="s">
        <v>85</v>
      </c>
      <c r="E74" s="4" t="s">
        <v>351</v>
      </c>
      <c r="F74" s="6">
        <v>44696</v>
      </c>
      <c r="G74" s="6">
        <v>44697</v>
      </c>
      <c r="H74" s="4">
        <v>1</v>
      </c>
      <c r="I74" s="4">
        <v>1</v>
      </c>
      <c r="J74" s="4">
        <v>1</v>
      </c>
      <c r="K74" s="4" t="s">
        <v>30</v>
      </c>
      <c r="L74" s="4">
        <v>300</v>
      </c>
      <c r="M74" s="4">
        <v>300</v>
      </c>
      <c r="N74" s="4" t="s">
        <v>352</v>
      </c>
      <c r="O74" s="4" t="s">
        <v>32</v>
      </c>
      <c r="P74" s="4" t="s">
        <v>33</v>
      </c>
      <c r="Q74" s="4">
        <v>0</v>
      </c>
      <c r="R74" s="7">
        <v>44696</v>
      </c>
      <c r="S74" s="6">
        <v>44700</v>
      </c>
      <c r="T74" s="4" t="s">
        <v>34</v>
      </c>
      <c r="U74" s="4">
        <v>300</v>
      </c>
      <c r="V74" s="4">
        <v>0</v>
      </c>
      <c r="W74" s="4">
        <v>0</v>
      </c>
      <c r="X74" s="4" t="s">
        <v>353</v>
      </c>
      <c r="Y74" s="4" t="s">
        <v>354</v>
      </c>
    </row>
    <row r="75" s="4" customFormat="1" spans="1:25">
      <c r="A75" s="4" t="s">
        <v>355</v>
      </c>
      <c r="B75" s="4" t="s">
        <v>26</v>
      </c>
      <c r="C75" s="4" t="s">
        <v>27</v>
      </c>
      <c r="D75" s="4" t="s">
        <v>85</v>
      </c>
      <c r="E75" s="4" t="s">
        <v>356</v>
      </c>
      <c r="F75" s="6">
        <v>44696</v>
      </c>
      <c r="G75" s="6">
        <v>44697</v>
      </c>
      <c r="H75" s="4">
        <v>1</v>
      </c>
      <c r="I75" s="4">
        <v>1</v>
      </c>
      <c r="J75" s="4">
        <v>1</v>
      </c>
      <c r="K75" s="4" t="s">
        <v>30</v>
      </c>
      <c r="L75" s="4">
        <v>300</v>
      </c>
      <c r="M75" s="4">
        <v>300</v>
      </c>
      <c r="N75" s="4" t="s">
        <v>357</v>
      </c>
      <c r="O75" s="4" t="s">
        <v>32</v>
      </c>
      <c r="P75" s="4" t="s">
        <v>33</v>
      </c>
      <c r="Q75" s="4">
        <v>0</v>
      </c>
      <c r="R75" s="7">
        <v>44696</v>
      </c>
      <c r="S75" s="6">
        <v>44700</v>
      </c>
      <c r="T75" s="4" t="s">
        <v>34</v>
      </c>
      <c r="U75" s="4">
        <v>300</v>
      </c>
      <c r="V75" s="4">
        <v>0</v>
      </c>
      <c r="W75" s="4">
        <v>0</v>
      </c>
      <c r="X75" s="4" t="s">
        <v>358</v>
      </c>
      <c r="Y75" s="4" t="s">
        <v>359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I78"/>
  <sheetViews>
    <sheetView tabSelected="1" topLeftCell="A58" workbookViewId="0">
      <selection activeCell="A76" sqref="A76:A78"/>
    </sheetView>
  </sheetViews>
  <sheetFormatPr defaultColWidth="9" defaultRowHeight="13.5"/>
  <cols>
    <col min="1" max="1" width="12.625" style="4"/>
    <col min="2" max="3" width="10.375" style="4"/>
    <col min="4" max="16361" width="9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360</v>
      </c>
    </row>
    <row r="2" s="4" customFormat="1" spans="1:9">
      <c r="A2" s="5">
        <v>17914878124</v>
      </c>
      <c r="B2" s="6">
        <v>44696</v>
      </c>
      <c r="C2" s="6">
        <v>44697</v>
      </c>
      <c r="D2" s="4">
        <v>1588</v>
      </c>
      <c r="E2" s="4" t="str">
        <f>VLOOKUP(A2,HOP!A:L,12,0)</f>
        <v>1588.00</v>
      </c>
      <c r="F2" s="4" t="str">
        <f>VLOOKUP(A2,HOP!A:C,3,0)</f>
        <v>2545621</v>
      </c>
      <c r="G2" s="4">
        <f>D2-E2</f>
        <v>0</v>
      </c>
      <c r="H2" s="4" t="str">
        <f>$H$1&amp;F2</f>
        <v>，2545621</v>
      </c>
      <c r="I2" s="4" t="str">
        <f>VLOOKUP(A2,HOP!A:U,21,0)</f>
        <v>直采</v>
      </c>
    </row>
    <row r="3" s="4" customFormat="1" spans="1:9">
      <c r="A3" s="5">
        <v>17914774485</v>
      </c>
      <c r="B3" s="6">
        <v>44696</v>
      </c>
      <c r="C3" s="6">
        <v>44697</v>
      </c>
      <c r="D3" s="4">
        <v>568</v>
      </c>
      <c r="E3" s="4" t="str">
        <f>VLOOKUP(A3,HOP!A:L,12,0)</f>
        <v>568.00</v>
      </c>
      <c r="F3" s="4" t="str">
        <f>VLOOKUP(A3,HOP!A:C,3,0)</f>
        <v>2545574</v>
      </c>
      <c r="G3" s="4">
        <f t="shared" ref="G3:G34" si="0">D3-E3</f>
        <v>0</v>
      </c>
      <c r="H3" s="4" t="str">
        <f t="shared" ref="H3:H34" si="1">$H$1&amp;F3</f>
        <v>，2545574</v>
      </c>
      <c r="I3" s="4" t="str">
        <f>VLOOKUP(A3,HOP!A:U,21,0)</f>
        <v>直采</v>
      </c>
    </row>
    <row r="4" s="4" customFormat="1" spans="1:9">
      <c r="A4" s="5">
        <v>17915261943</v>
      </c>
      <c r="B4" s="6">
        <v>44696</v>
      </c>
      <c r="C4" s="6">
        <v>44697</v>
      </c>
      <c r="D4" s="4">
        <v>240</v>
      </c>
      <c r="E4" s="4" t="str">
        <f>VLOOKUP(A4,HOP!A:L,12,0)</f>
        <v>240.00</v>
      </c>
      <c r="F4" s="4" t="str">
        <f>VLOOKUP(A4,HOP!A:C,3,0)</f>
        <v>2546009</v>
      </c>
      <c r="G4" s="4">
        <f t="shared" si="0"/>
        <v>0</v>
      </c>
      <c r="H4" s="4" t="str">
        <f t="shared" si="1"/>
        <v>，2546009</v>
      </c>
      <c r="I4" s="4" t="str">
        <f>VLOOKUP(A4,HOP!A:U,21,0)</f>
        <v>直采</v>
      </c>
    </row>
    <row r="5" s="4" customFormat="1" spans="1:9">
      <c r="A5" s="5">
        <v>17915314032</v>
      </c>
      <c r="B5" s="6">
        <v>44695</v>
      </c>
      <c r="C5" s="6">
        <v>44697</v>
      </c>
      <c r="D5" s="4">
        <v>876</v>
      </c>
      <c r="E5" s="4" t="str">
        <f>VLOOKUP(A5,HOP!A:L,12,0)</f>
        <v>876.00</v>
      </c>
      <c r="F5" s="4" t="str">
        <f>VLOOKUP(A5,HOP!A:C,3,0)</f>
        <v>2546041</v>
      </c>
      <c r="G5" s="4">
        <f t="shared" si="0"/>
        <v>0</v>
      </c>
      <c r="H5" s="4" t="str">
        <f t="shared" si="1"/>
        <v>，2546041</v>
      </c>
      <c r="I5" s="4" t="str">
        <f>VLOOKUP(A5,HOP!A:U,21,0)</f>
        <v>直采</v>
      </c>
    </row>
    <row r="6" s="4" customFormat="1" spans="1:9">
      <c r="A6" s="5">
        <v>17915323855</v>
      </c>
      <c r="B6" s="6">
        <v>44696</v>
      </c>
      <c r="C6" s="6">
        <v>44697</v>
      </c>
      <c r="D6" s="4">
        <v>240</v>
      </c>
      <c r="E6" s="4" t="str">
        <f>VLOOKUP(A6,HOP!A:L,12,0)</f>
        <v>240.00</v>
      </c>
      <c r="F6" s="4" t="str">
        <f>VLOOKUP(A6,HOP!A:C,3,0)</f>
        <v>2546050</v>
      </c>
      <c r="G6" s="4">
        <f t="shared" si="0"/>
        <v>0</v>
      </c>
      <c r="H6" s="4" t="str">
        <f t="shared" si="1"/>
        <v>，2546050</v>
      </c>
      <c r="I6" s="4" t="str">
        <f>VLOOKUP(A6,HOP!A:U,21,0)</f>
        <v>直采</v>
      </c>
    </row>
    <row r="7" s="4" customFormat="1" spans="1:9">
      <c r="A7" s="5">
        <v>17915365645</v>
      </c>
      <c r="B7" s="6">
        <v>44694</v>
      </c>
      <c r="C7" s="6">
        <v>44697</v>
      </c>
      <c r="D7" s="4">
        <v>2016</v>
      </c>
      <c r="E7" s="4" t="str">
        <f>VLOOKUP(A7,HOP!A:L,12,0)</f>
        <v>2016.00</v>
      </c>
      <c r="F7" s="4" t="str">
        <f>VLOOKUP(A7,HOP!A:C,3,0)</f>
        <v>2546076</v>
      </c>
      <c r="G7" s="4">
        <f t="shared" si="0"/>
        <v>0</v>
      </c>
      <c r="H7" s="4" t="str">
        <f t="shared" si="1"/>
        <v>，2546076</v>
      </c>
      <c r="I7" s="4" t="str">
        <f>VLOOKUP(A7,HOP!A:U,21,0)</f>
        <v>直采</v>
      </c>
    </row>
    <row r="8" s="4" customFormat="1" spans="1:9">
      <c r="A8" s="5">
        <v>17915366461</v>
      </c>
      <c r="B8" s="6">
        <v>44696</v>
      </c>
      <c r="C8" s="6">
        <v>44697</v>
      </c>
      <c r="D8" s="4">
        <v>306</v>
      </c>
      <c r="E8" s="4" t="str">
        <f>VLOOKUP(A8,HOP!A:L,12,0)</f>
        <v>306.00</v>
      </c>
      <c r="F8" s="4" t="str">
        <f>VLOOKUP(A8,HOP!A:C,3,0)</f>
        <v>2546080</v>
      </c>
      <c r="G8" s="4">
        <f t="shared" si="0"/>
        <v>0</v>
      </c>
      <c r="H8" s="4" t="str">
        <f t="shared" si="1"/>
        <v>，2546080</v>
      </c>
      <c r="I8" s="4" t="str">
        <f>VLOOKUP(A8,HOP!A:U,21,0)</f>
        <v>直采</v>
      </c>
    </row>
    <row r="9" s="4" customFormat="1" spans="1:9">
      <c r="A9" s="5">
        <v>17915394746</v>
      </c>
      <c r="B9" s="6">
        <v>44695</v>
      </c>
      <c r="C9" s="6">
        <v>44697</v>
      </c>
      <c r="D9" s="4">
        <v>480</v>
      </c>
      <c r="E9" s="4" t="str">
        <f>VLOOKUP(A9,HOP!A:L,12,0)</f>
        <v>480.00</v>
      </c>
      <c r="F9" s="4" t="str">
        <f>VLOOKUP(A9,HOP!A:C,3,0)</f>
        <v>2546113</v>
      </c>
      <c r="G9" s="4">
        <f t="shared" si="0"/>
        <v>0</v>
      </c>
      <c r="H9" s="4" t="str">
        <f t="shared" si="1"/>
        <v>，2546113</v>
      </c>
      <c r="I9" s="4" t="str">
        <f>VLOOKUP(A9,HOP!A:U,21,0)</f>
        <v>直采</v>
      </c>
    </row>
    <row r="10" s="4" customFormat="1" spans="1:9">
      <c r="A10" s="5">
        <v>17915407855</v>
      </c>
      <c r="B10" s="6">
        <v>44695</v>
      </c>
      <c r="C10" s="6">
        <v>44697</v>
      </c>
      <c r="D10" s="4">
        <v>960</v>
      </c>
      <c r="E10" s="4" t="str">
        <f>VLOOKUP(A10,HOP!A:L,12,0)</f>
        <v>960.00</v>
      </c>
      <c r="F10" s="4" t="str">
        <f>VLOOKUP(A10,HOP!A:C,3,0)</f>
        <v>2546121</v>
      </c>
      <c r="G10" s="4">
        <f t="shared" si="0"/>
        <v>0</v>
      </c>
      <c r="H10" s="4" t="str">
        <f t="shared" si="1"/>
        <v>，2546121</v>
      </c>
      <c r="I10" s="4" t="str">
        <f>VLOOKUP(A10,HOP!A:U,21,0)</f>
        <v>直采</v>
      </c>
    </row>
    <row r="11" s="4" customFormat="1" spans="1:9">
      <c r="A11" s="5">
        <v>17915451467</v>
      </c>
      <c r="B11" s="6">
        <v>44696</v>
      </c>
      <c r="C11" s="6">
        <v>44697</v>
      </c>
      <c r="D11" s="4">
        <v>566</v>
      </c>
      <c r="E11" s="4" t="str">
        <f>VLOOKUP(A11,HOP!A:L,12,0)</f>
        <v>566.00</v>
      </c>
      <c r="F11" s="4" t="str">
        <f>VLOOKUP(A11,HOP!A:C,3,0)</f>
        <v>2546169</v>
      </c>
      <c r="G11" s="4">
        <f t="shared" si="0"/>
        <v>0</v>
      </c>
      <c r="H11" s="4" t="str">
        <f t="shared" si="1"/>
        <v>，2546169</v>
      </c>
      <c r="I11" s="4" t="str">
        <f>VLOOKUP(A11,HOP!A:U,21,0)</f>
        <v>直采</v>
      </c>
    </row>
    <row r="12" s="4" customFormat="1" spans="1:9">
      <c r="A12" s="5">
        <v>17915505203</v>
      </c>
      <c r="B12" s="6">
        <v>44696</v>
      </c>
      <c r="C12" s="6">
        <v>44697</v>
      </c>
      <c r="D12" s="4">
        <v>352</v>
      </c>
      <c r="E12" s="4" t="str">
        <f>VLOOKUP(A12,HOP!A:L,12,0)</f>
        <v>352.00</v>
      </c>
      <c r="F12" s="4" t="str">
        <f>VLOOKUP(A12,HOP!A:C,3,0)</f>
        <v>2546230</v>
      </c>
      <c r="G12" s="4">
        <f t="shared" si="0"/>
        <v>0</v>
      </c>
      <c r="H12" s="4" t="str">
        <f t="shared" si="1"/>
        <v>，2546230</v>
      </c>
      <c r="I12" s="4" t="str">
        <f>VLOOKUP(A12,HOP!A:U,21,0)</f>
        <v>直采</v>
      </c>
    </row>
    <row r="13" s="4" customFormat="1" spans="1:9">
      <c r="A13" s="5">
        <v>17915628886</v>
      </c>
      <c r="B13" s="6">
        <v>44695</v>
      </c>
      <c r="C13" s="6">
        <v>44697</v>
      </c>
      <c r="D13" s="4">
        <v>876</v>
      </c>
      <c r="E13" s="4" t="str">
        <f>VLOOKUP(A13,HOP!A:L,12,0)</f>
        <v>876.00</v>
      </c>
      <c r="F13" s="4" t="str">
        <f>VLOOKUP(A13,HOP!A:C,3,0)</f>
        <v>2546365</v>
      </c>
      <c r="G13" s="4">
        <f t="shared" si="0"/>
        <v>0</v>
      </c>
      <c r="H13" s="4" t="str">
        <f t="shared" si="1"/>
        <v>，2546365</v>
      </c>
      <c r="I13" s="4" t="str">
        <f>VLOOKUP(A13,HOP!A:U,21,0)</f>
        <v>直采</v>
      </c>
    </row>
    <row r="14" s="4" customFormat="1" spans="1:9">
      <c r="A14" s="5">
        <v>17915538075</v>
      </c>
      <c r="B14" s="6">
        <v>44695</v>
      </c>
      <c r="C14" s="6">
        <v>44697</v>
      </c>
      <c r="D14" s="4">
        <v>1840</v>
      </c>
      <c r="E14" s="4" t="str">
        <f>VLOOKUP(A14,HOP!A:L,12,0)</f>
        <v>1840.00</v>
      </c>
      <c r="F14" s="4" t="str">
        <f>VLOOKUP(A14,HOP!A:C,3,0)</f>
        <v>2546265</v>
      </c>
      <c r="G14" s="4">
        <f t="shared" si="0"/>
        <v>0</v>
      </c>
      <c r="H14" s="4" t="str">
        <f t="shared" si="1"/>
        <v>，2546265</v>
      </c>
      <c r="I14" s="4" t="str">
        <f>VLOOKUP(A14,HOP!A:U,21,0)</f>
        <v>直采</v>
      </c>
    </row>
    <row r="15" s="4" customFormat="1" spans="1:9">
      <c r="A15" s="5">
        <v>17919050039</v>
      </c>
      <c r="B15" s="6">
        <v>44695</v>
      </c>
      <c r="C15" s="6">
        <v>44697</v>
      </c>
      <c r="D15" s="4">
        <v>504</v>
      </c>
      <c r="E15" s="4" t="str">
        <f>VLOOKUP(A15,HOP!A:L,12,0)</f>
        <v>504.00</v>
      </c>
      <c r="F15" s="4" t="str">
        <f>VLOOKUP(A15,HOP!A:C,3,0)</f>
        <v>2546679</v>
      </c>
      <c r="G15" s="4">
        <f t="shared" si="0"/>
        <v>0</v>
      </c>
      <c r="H15" s="4" t="str">
        <f t="shared" si="1"/>
        <v>，2546679</v>
      </c>
      <c r="I15" s="4" t="str">
        <f>VLOOKUP(A15,HOP!A:U,21,0)</f>
        <v>直采</v>
      </c>
    </row>
    <row r="16" s="4" customFormat="1" spans="1:9">
      <c r="A16" s="5">
        <v>17919690604</v>
      </c>
      <c r="B16" s="6">
        <v>44695</v>
      </c>
      <c r="C16" s="6">
        <v>44697</v>
      </c>
      <c r="D16" s="4">
        <v>570</v>
      </c>
      <c r="E16" s="4" t="str">
        <f>VLOOKUP(A16,HOP!A:L,12,0)</f>
        <v>570.00</v>
      </c>
      <c r="F16" s="4" t="str">
        <f>VLOOKUP(A16,HOP!A:C,3,0)</f>
        <v>2546979</v>
      </c>
      <c r="G16" s="4">
        <f t="shared" si="0"/>
        <v>0</v>
      </c>
      <c r="H16" s="4" t="str">
        <f t="shared" si="1"/>
        <v>，2546979</v>
      </c>
      <c r="I16" s="4" t="str">
        <f>VLOOKUP(A16,HOP!A:U,21,0)</f>
        <v>直采</v>
      </c>
    </row>
    <row r="17" s="4" customFormat="1" spans="1:9">
      <c r="A17" s="5">
        <v>17920029152</v>
      </c>
      <c r="B17" s="6">
        <v>44695</v>
      </c>
      <c r="C17" s="6">
        <v>44697</v>
      </c>
      <c r="D17" s="4">
        <v>606</v>
      </c>
      <c r="E17" s="4" t="str">
        <f>VLOOKUP(A17,HOP!A:L,12,0)</f>
        <v>606.00</v>
      </c>
      <c r="F17" s="4" t="str">
        <f>VLOOKUP(A17,HOP!A:C,3,0)</f>
        <v>2547118</v>
      </c>
      <c r="G17" s="4">
        <f t="shared" si="0"/>
        <v>0</v>
      </c>
      <c r="H17" s="4" t="str">
        <f t="shared" si="1"/>
        <v>，2547118</v>
      </c>
      <c r="I17" s="4" t="str">
        <f>VLOOKUP(A17,HOP!A:U,21,0)</f>
        <v>直采</v>
      </c>
    </row>
    <row r="18" s="4" customFormat="1" spans="1:9">
      <c r="A18" s="5">
        <v>17920337186</v>
      </c>
      <c r="B18" s="6">
        <v>44695</v>
      </c>
      <c r="C18" s="6">
        <v>44697</v>
      </c>
      <c r="D18" s="4">
        <v>1630</v>
      </c>
      <c r="E18" s="4" t="str">
        <f>VLOOKUP(A18,HOP!A:L,12,0)</f>
        <v>1630.00</v>
      </c>
      <c r="F18" s="4" t="str">
        <f>VLOOKUP(A18,HOP!A:C,3,0)</f>
        <v>2547202</v>
      </c>
      <c r="G18" s="4">
        <f t="shared" si="0"/>
        <v>0</v>
      </c>
      <c r="H18" s="4" t="str">
        <f t="shared" si="1"/>
        <v>，2547202</v>
      </c>
      <c r="I18" s="4" t="str">
        <f>VLOOKUP(A18,HOP!A:U,21,0)</f>
        <v>直采</v>
      </c>
    </row>
    <row r="19" s="4" customFormat="1" spans="1:9">
      <c r="A19" s="5">
        <v>17920947436</v>
      </c>
      <c r="B19" s="6">
        <v>44695</v>
      </c>
      <c r="C19" s="6">
        <v>44697</v>
      </c>
      <c r="D19" s="4">
        <v>276</v>
      </c>
      <c r="E19" s="4" t="str">
        <f>VLOOKUP(A19,HOP!A:L,12,0)</f>
        <v>276.00</v>
      </c>
      <c r="F19" s="4" t="str">
        <f>VLOOKUP(A19,HOP!A:C,3,0)</f>
        <v>2547386</v>
      </c>
      <c r="G19" s="4">
        <f t="shared" si="0"/>
        <v>0</v>
      </c>
      <c r="H19" s="4" t="str">
        <f t="shared" si="1"/>
        <v>，2547386</v>
      </c>
      <c r="I19" s="4" t="str">
        <f>VLOOKUP(A19,HOP!A:U,21,0)</f>
        <v>直采</v>
      </c>
    </row>
    <row r="20" s="4" customFormat="1" spans="1:9">
      <c r="A20" s="5">
        <v>17921411827</v>
      </c>
      <c r="B20" s="6">
        <v>44696</v>
      </c>
      <c r="C20" s="6">
        <v>44697</v>
      </c>
      <c r="D20" s="4">
        <v>438</v>
      </c>
      <c r="E20" s="4" t="str">
        <f>VLOOKUP(A20,HOP!A:L,12,0)</f>
        <v>438.00</v>
      </c>
      <c r="F20" s="4" t="str">
        <f>VLOOKUP(A20,HOP!A:C,3,0)</f>
        <v>2547659</v>
      </c>
      <c r="G20" s="4">
        <f t="shared" si="0"/>
        <v>0</v>
      </c>
      <c r="H20" s="4" t="str">
        <f t="shared" si="1"/>
        <v>，2547659</v>
      </c>
      <c r="I20" s="4" t="str">
        <f>VLOOKUP(A20,HOP!A:U,21,0)</f>
        <v>直采</v>
      </c>
    </row>
    <row r="21" s="4" customFormat="1" spans="1:9">
      <c r="A21" s="5">
        <v>17921473717</v>
      </c>
      <c r="B21" s="6">
        <v>44695</v>
      </c>
      <c r="C21" s="6">
        <v>44697</v>
      </c>
      <c r="D21" s="4">
        <v>610</v>
      </c>
      <c r="E21" s="4" t="str">
        <f>VLOOKUP(A21,HOP!A:L,12,0)</f>
        <v>610.00</v>
      </c>
      <c r="F21" s="4" t="str">
        <f>VLOOKUP(A21,HOP!A:C,3,0)</f>
        <v>2547698</v>
      </c>
      <c r="G21" s="4">
        <f t="shared" si="0"/>
        <v>0</v>
      </c>
      <c r="H21" s="4" t="str">
        <f t="shared" si="1"/>
        <v>，2547698</v>
      </c>
      <c r="I21" s="4" t="str">
        <f>VLOOKUP(A21,HOP!A:U,21,0)</f>
        <v>直采</v>
      </c>
    </row>
    <row r="22" s="4" customFormat="1" hidden="1" spans="1:9">
      <c r="A22" s="5">
        <v>17921534795</v>
      </c>
      <c r="B22" s="6">
        <v>44696</v>
      </c>
      <c r="C22" s="6">
        <v>44697</v>
      </c>
      <c r="D22" s="4">
        <v>0</v>
      </c>
      <c r="E22" s="4" t="e">
        <f>VLOOKUP(A22,HOP!A:L,12,0)</f>
        <v>#N/A</v>
      </c>
      <c r="F22" s="4" t="e">
        <f>VLOOKUP(A22,HOP!A:C,3,0)</f>
        <v>#N/A</v>
      </c>
      <c r="G22" s="4" t="e">
        <f t="shared" si="0"/>
        <v>#N/A</v>
      </c>
      <c r="H22" s="4" t="e">
        <f t="shared" si="1"/>
        <v>#N/A</v>
      </c>
      <c r="I22" s="4" t="e">
        <f>VLOOKUP(A22,HOP!A:U,21,0)</f>
        <v>#N/A</v>
      </c>
    </row>
    <row r="23" s="4" customFormat="1" spans="1:9">
      <c r="A23" s="5">
        <v>17924809727</v>
      </c>
      <c r="B23" s="6">
        <v>44695</v>
      </c>
      <c r="C23" s="6">
        <v>44697</v>
      </c>
      <c r="D23" s="4">
        <v>2700</v>
      </c>
      <c r="E23" s="4" t="str">
        <f>VLOOKUP(A23,HOP!A:L,12,0)</f>
        <v>2700.00</v>
      </c>
      <c r="F23" s="4" t="str">
        <f>VLOOKUP(A23,HOP!A:C,3,0)</f>
        <v>2548002</v>
      </c>
      <c r="G23" s="4">
        <f t="shared" si="0"/>
        <v>0</v>
      </c>
      <c r="H23" s="4" t="str">
        <f t="shared" si="1"/>
        <v>，2548002</v>
      </c>
      <c r="I23" s="4" t="str">
        <f>VLOOKUP(A23,HOP!A:U,21,0)</f>
        <v>直采</v>
      </c>
    </row>
    <row r="24" s="4" customFormat="1" spans="1:9">
      <c r="A24" s="5">
        <v>17924958708</v>
      </c>
      <c r="B24" s="6">
        <v>44695</v>
      </c>
      <c r="C24" s="6">
        <v>44697</v>
      </c>
      <c r="D24" s="4">
        <v>2184</v>
      </c>
      <c r="E24" s="4" t="str">
        <f>VLOOKUP(A24,HOP!A:L,12,0)</f>
        <v>2184.00</v>
      </c>
      <c r="F24" s="4" t="str">
        <f>VLOOKUP(A24,HOP!A:C,3,0)</f>
        <v>2548034</v>
      </c>
      <c r="G24" s="4">
        <f t="shared" si="0"/>
        <v>0</v>
      </c>
      <c r="H24" s="4" t="str">
        <f t="shared" si="1"/>
        <v>，2548034</v>
      </c>
      <c r="I24" s="4" t="str">
        <f>VLOOKUP(A24,HOP!A:U,21,0)</f>
        <v>直采</v>
      </c>
    </row>
    <row r="25" s="4" customFormat="1" hidden="1" spans="1:9">
      <c r="A25" s="5">
        <v>17926809631</v>
      </c>
      <c r="B25" s="6">
        <v>44696</v>
      </c>
      <c r="C25" s="6">
        <v>44697</v>
      </c>
      <c r="D25" s="4">
        <v>0</v>
      </c>
      <c r="E25" s="4" t="e">
        <f>VLOOKUP(A25,HOP!A:L,12,0)</f>
        <v>#N/A</v>
      </c>
      <c r="F25" s="4" t="e">
        <f>VLOOKUP(A25,HOP!A:C,3,0)</f>
        <v>#N/A</v>
      </c>
      <c r="G25" s="4" t="e">
        <f t="shared" si="0"/>
        <v>#N/A</v>
      </c>
      <c r="H25" s="4" t="e">
        <f t="shared" si="1"/>
        <v>#N/A</v>
      </c>
      <c r="I25" s="4" t="e">
        <f>VLOOKUP(A25,HOP!A:U,21,0)</f>
        <v>#N/A</v>
      </c>
    </row>
    <row r="26" s="4" customFormat="1" spans="1:9">
      <c r="A26" s="5">
        <v>17927646211</v>
      </c>
      <c r="B26" s="6">
        <v>44696</v>
      </c>
      <c r="C26" s="6">
        <v>44697</v>
      </c>
      <c r="D26" s="4">
        <v>438</v>
      </c>
      <c r="E26" s="4" t="str">
        <f>VLOOKUP(A26,HOP!A:L,12,0)</f>
        <v>438.00</v>
      </c>
      <c r="F26" s="4" t="str">
        <f>VLOOKUP(A26,HOP!A:C,3,0)</f>
        <v>2549376</v>
      </c>
      <c r="G26" s="4">
        <f t="shared" si="0"/>
        <v>0</v>
      </c>
      <c r="H26" s="4" t="str">
        <f t="shared" si="1"/>
        <v>，2549376</v>
      </c>
      <c r="I26" s="4" t="str">
        <f>VLOOKUP(A26,HOP!A:U,21,0)</f>
        <v>直采</v>
      </c>
    </row>
    <row r="27" s="4" customFormat="1" spans="1:9">
      <c r="A27" s="5">
        <v>17927749440</v>
      </c>
      <c r="B27" s="6">
        <v>44695</v>
      </c>
      <c r="C27" s="6">
        <v>44697</v>
      </c>
      <c r="D27" s="4">
        <v>3784</v>
      </c>
      <c r="E27" s="4" t="str">
        <f>VLOOKUP(A27,HOP!A:L,12,0)</f>
        <v>3784.00</v>
      </c>
      <c r="F27" s="4" t="str">
        <f>VLOOKUP(A27,HOP!A:C,3,0)</f>
        <v>2549456</v>
      </c>
      <c r="G27" s="4">
        <f t="shared" si="0"/>
        <v>0</v>
      </c>
      <c r="H27" s="4" t="str">
        <f t="shared" si="1"/>
        <v>，2549456</v>
      </c>
      <c r="I27" s="4" t="str">
        <f>VLOOKUP(A27,HOP!A:U,21,0)</f>
        <v>直采</v>
      </c>
    </row>
    <row r="28" s="4" customFormat="1" spans="1:9">
      <c r="A28" s="5">
        <v>17930224015</v>
      </c>
      <c r="B28" s="6">
        <v>44696</v>
      </c>
      <c r="C28" s="6">
        <v>44697</v>
      </c>
      <c r="D28" s="4">
        <v>1400</v>
      </c>
      <c r="E28" s="4" t="str">
        <f>VLOOKUP(A28,HOP!A:L,12,0)</f>
        <v>1400.00</v>
      </c>
      <c r="F28" s="4" t="str">
        <f>VLOOKUP(A28,HOP!A:C,3,0)</f>
        <v>2549640</v>
      </c>
      <c r="G28" s="4">
        <f t="shared" si="0"/>
        <v>0</v>
      </c>
      <c r="H28" s="4" t="str">
        <f t="shared" si="1"/>
        <v>，2549640</v>
      </c>
      <c r="I28" s="4" t="str">
        <f>VLOOKUP(A28,HOP!A:U,21,0)</f>
        <v>直采</v>
      </c>
    </row>
    <row r="29" s="4" customFormat="1" hidden="1" spans="1:9">
      <c r="A29" s="5">
        <v>17930285664</v>
      </c>
      <c r="B29" s="6">
        <v>44696</v>
      </c>
      <c r="C29" s="6">
        <v>44697</v>
      </c>
      <c r="D29" s="4">
        <v>0</v>
      </c>
      <c r="E29" s="4" t="e">
        <f>VLOOKUP(A29,HOP!A:L,12,0)</f>
        <v>#N/A</v>
      </c>
      <c r="F29" s="4" t="e">
        <f>VLOOKUP(A29,HOP!A:C,3,0)</f>
        <v>#N/A</v>
      </c>
      <c r="G29" s="4" t="e">
        <f t="shared" si="0"/>
        <v>#N/A</v>
      </c>
      <c r="H29" s="4" t="e">
        <f t="shared" si="1"/>
        <v>#N/A</v>
      </c>
      <c r="I29" s="4" t="e">
        <f>VLOOKUP(A29,HOP!A:U,21,0)</f>
        <v>#N/A</v>
      </c>
    </row>
    <row r="30" s="4" customFormat="1" spans="1:9">
      <c r="A30" s="5">
        <v>17930815834</v>
      </c>
      <c r="B30" s="6">
        <v>44696</v>
      </c>
      <c r="C30" s="6">
        <v>44697</v>
      </c>
      <c r="D30" s="4">
        <v>438</v>
      </c>
      <c r="E30" s="4" t="str">
        <f>VLOOKUP(A30,HOP!A:L,12,0)</f>
        <v>438.00</v>
      </c>
      <c r="F30" s="4" t="str">
        <f>VLOOKUP(A30,HOP!A:C,3,0)</f>
        <v>2549880</v>
      </c>
      <c r="G30" s="4">
        <f t="shared" si="0"/>
        <v>0</v>
      </c>
      <c r="H30" s="4" t="str">
        <f t="shared" si="1"/>
        <v>，2549880</v>
      </c>
      <c r="I30" s="4" t="str">
        <f>VLOOKUP(A30,HOP!A:U,21,0)</f>
        <v>直采</v>
      </c>
    </row>
    <row r="31" s="4" customFormat="1" spans="1:9">
      <c r="A31" s="5">
        <v>17930848927</v>
      </c>
      <c r="B31" s="6">
        <v>44696</v>
      </c>
      <c r="C31" s="6">
        <v>44697</v>
      </c>
      <c r="D31" s="4">
        <v>795</v>
      </c>
      <c r="E31" s="4" t="str">
        <f>VLOOKUP(A31,HOP!A:L,12,0)</f>
        <v>795.00</v>
      </c>
      <c r="F31" s="4" t="str">
        <f>VLOOKUP(A31,HOP!A:C,3,0)</f>
        <v>2549891</v>
      </c>
      <c r="G31" s="4">
        <f t="shared" si="0"/>
        <v>0</v>
      </c>
      <c r="H31" s="4" t="str">
        <f t="shared" si="1"/>
        <v>，2549891</v>
      </c>
      <c r="I31" s="4" t="str">
        <f>VLOOKUP(A31,HOP!A:U,21,0)</f>
        <v>直采</v>
      </c>
    </row>
    <row r="32" s="4" customFormat="1" spans="1:9">
      <c r="A32" s="5">
        <v>17931224950</v>
      </c>
      <c r="B32" s="6">
        <v>44695</v>
      </c>
      <c r="C32" s="6">
        <v>44697</v>
      </c>
      <c r="D32" s="4">
        <v>542</v>
      </c>
      <c r="E32" s="4" t="str">
        <f>VLOOKUP(A32,HOP!A:L,12,0)</f>
        <v>542.00</v>
      </c>
      <c r="F32" s="4" t="str">
        <f>VLOOKUP(A32,HOP!A:C,3,0)</f>
        <v>2550034</v>
      </c>
      <c r="G32" s="4">
        <f t="shared" si="0"/>
        <v>0</v>
      </c>
      <c r="H32" s="4" t="str">
        <f t="shared" si="1"/>
        <v>，2550034</v>
      </c>
      <c r="I32" s="4" t="str">
        <f>VLOOKUP(A32,HOP!A:U,21,0)</f>
        <v>直采</v>
      </c>
    </row>
    <row r="33" s="4" customFormat="1" spans="1:9">
      <c r="A33" s="5">
        <v>17931287127</v>
      </c>
      <c r="B33" s="6">
        <v>44696</v>
      </c>
      <c r="C33" s="6">
        <v>44697</v>
      </c>
      <c r="D33" s="4">
        <v>438</v>
      </c>
      <c r="E33" s="4" t="str">
        <f>VLOOKUP(A33,HOP!A:L,12,0)</f>
        <v>438.00</v>
      </c>
      <c r="F33" s="4" t="str">
        <f>VLOOKUP(A33,HOP!A:C,3,0)</f>
        <v>2550071</v>
      </c>
      <c r="G33" s="4">
        <f t="shared" si="0"/>
        <v>0</v>
      </c>
      <c r="H33" s="4" t="str">
        <f t="shared" si="1"/>
        <v>，2550071</v>
      </c>
      <c r="I33" s="4" t="str">
        <f>VLOOKUP(A33,HOP!A:U,21,0)</f>
        <v>直采</v>
      </c>
    </row>
    <row r="34" s="4" customFormat="1" spans="1:9">
      <c r="A34" s="5">
        <v>17931595515</v>
      </c>
      <c r="B34" s="6">
        <v>44696</v>
      </c>
      <c r="C34" s="6">
        <v>44697</v>
      </c>
      <c r="D34" s="4">
        <v>310</v>
      </c>
      <c r="E34" s="4" t="str">
        <f>VLOOKUP(A34,HOP!A:L,12,0)</f>
        <v>310.00</v>
      </c>
      <c r="F34" s="4" t="str">
        <f>VLOOKUP(A34,HOP!A:C,3,0)</f>
        <v>2550180</v>
      </c>
      <c r="G34" s="4">
        <f t="shared" si="0"/>
        <v>0</v>
      </c>
      <c r="H34" s="4" t="str">
        <f t="shared" si="1"/>
        <v>，2550180</v>
      </c>
      <c r="I34" s="4" t="str">
        <f>VLOOKUP(A34,HOP!A:U,21,0)</f>
        <v>直采</v>
      </c>
    </row>
    <row r="35" s="4" customFormat="1" spans="1:9">
      <c r="A35" s="5">
        <v>17931675274</v>
      </c>
      <c r="B35" s="6">
        <v>44696</v>
      </c>
      <c r="C35" s="6">
        <v>44697</v>
      </c>
      <c r="D35" s="4">
        <v>310</v>
      </c>
      <c r="E35" s="4" t="str">
        <f>VLOOKUP(A35,HOP!A:L,12,0)</f>
        <v>310.00</v>
      </c>
      <c r="F35" s="4" t="str">
        <f>VLOOKUP(A35,HOP!A:C,3,0)</f>
        <v>2550223</v>
      </c>
      <c r="G35" s="4">
        <f t="shared" ref="G35:G66" si="2">D35-E35</f>
        <v>0</v>
      </c>
      <c r="H35" s="4" t="str">
        <f t="shared" ref="H35:H66" si="3">$H$1&amp;F35</f>
        <v>，2550223</v>
      </c>
      <c r="I35" s="4" t="str">
        <f>VLOOKUP(A35,HOP!A:U,21,0)</f>
        <v>直采</v>
      </c>
    </row>
    <row r="36" s="4" customFormat="1" hidden="1" spans="1:9">
      <c r="A36" s="5">
        <v>17931904436</v>
      </c>
      <c r="B36" s="6">
        <v>44696</v>
      </c>
      <c r="C36" s="6">
        <v>44697</v>
      </c>
      <c r="D36" s="4">
        <v>0</v>
      </c>
      <c r="E36" s="4" t="e">
        <f>VLOOKUP(A36,HOP!A:L,12,0)</f>
        <v>#N/A</v>
      </c>
      <c r="F36" s="4" t="e">
        <f>VLOOKUP(A36,HOP!A:C,3,0)</f>
        <v>#N/A</v>
      </c>
      <c r="G36" s="4" t="e">
        <f t="shared" si="2"/>
        <v>#N/A</v>
      </c>
      <c r="H36" s="4" t="e">
        <f t="shared" si="3"/>
        <v>#N/A</v>
      </c>
      <c r="I36" s="4" t="e">
        <f>VLOOKUP(A36,HOP!A:U,21,0)</f>
        <v>#N/A</v>
      </c>
    </row>
    <row r="37" s="4" customFormat="1" spans="1:9">
      <c r="A37" s="5">
        <v>17931929635</v>
      </c>
      <c r="B37" s="6">
        <v>44696</v>
      </c>
      <c r="C37" s="6">
        <v>44697</v>
      </c>
      <c r="D37" s="4">
        <v>410</v>
      </c>
      <c r="E37" s="4" t="str">
        <f>VLOOKUP(A37,HOP!A:L,12,0)</f>
        <v>410.00</v>
      </c>
      <c r="F37" s="4" t="str">
        <f>VLOOKUP(A37,HOP!A:C,3,0)</f>
        <v>2550415</v>
      </c>
      <c r="G37" s="4">
        <f t="shared" si="2"/>
        <v>0</v>
      </c>
      <c r="H37" s="4" t="str">
        <f t="shared" si="3"/>
        <v>，2550415</v>
      </c>
      <c r="I37" s="4" t="str">
        <f>VLOOKUP(A37,HOP!A:U,21,0)</f>
        <v>直采</v>
      </c>
    </row>
    <row r="38" s="4" customFormat="1" spans="1:9">
      <c r="A38" s="5">
        <v>17932515963</v>
      </c>
      <c r="B38" s="6">
        <v>44696</v>
      </c>
      <c r="C38" s="6">
        <v>44697</v>
      </c>
      <c r="D38" s="4">
        <v>545</v>
      </c>
      <c r="E38" s="4" t="str">
        <f>VLOOKUP(A38,HOP!A:L,12,0)</f>
        <v>545.00</v>
      </c>
      <c r="F38" s="4" t="str">
        <f>VLOOKUP(A38,HOP!A:C,3,0)</f>
        <v>2550756</v>
      </c>
      <c r="G38" s="4">
        <f t="shared" si="2"/>
        <v>0</v>
      </c>
      <c r="H38" s="4" t="str">
        <f t="shared" si="3"/>
        <v>，2550756</v>
      </c>
      <c r="I38" s="4" t="str">
        <f>VLOOKUP(A38,HOP!A:U,21,0)</f>
        <v>直采</v>
      </c>
    </row>
    <row r="39" s="4" customFormat="1" spans="1:9">
      <c r="A39" s="5">
        <v>17932351844</v>
      </c>
      <c r="B39" s="6">
        <v>44696</v>
      </c>
      <c r="C39" s="6">
        <v>44697</v>
      </c>
      <c r="D39" s="4">
        <v>438</v>
      </c>
      <c r="E39" s="4" t="str">
        <f>VLOOKUP(A39,HOP!A:L,12,0)</f>
        <v>438.00</v>
      </c>
      <c r="F39" s="4" t="str">
        <f>VLOOKUP(A39,HOP!A:C,3,0)</f>
        <v>2550675</v>
      </c>
      <c r="G39" s="4">
        <f t="shared" si="2"/>
        <v>0</v>
      </c>
      <c r="H39" s="4" t="str">
        <f t="shared" si="3"/>
        <v>，2550675</v>
      </c>
      <c r="I39" s="4" t="str">
        <f>VLOOKUP(A39,HOP!A:U,21,0)</f>
        <v>直采</v>
      </c>
    </row>
    <row r="40" s="4" customFormat="1" spans="1:9">
      <c r="A40" s="5">
        <v>17932744737</v>
      </c>
      <c r="B40" s="6">
        <v>44696</v>
      </c>
      <c r="C40" s="6">
        <v>44697</v>
      </c>
      <c r="D40" s="4">
        <v>295</v>
      </c>
      <c r="E40" s="4" t="str">
        <f>VLOOKUP(A40,HOP!A:L,12,0)</f>
        <v>295.00</v>
      </c>
      <c r="F40" s="4" t="str">
        <f>VLOOKUP(A40,HOP!A:C,3,0)</f>
        <v>2550873</v>
      </c>
      <c r="G40" s="4">
        <f t="shared" si="2"/>
        <v>0</v>
      </c>
      <c r="H40" s="4" t="str">
        <f t="shared" si="3"/>
        <v>，2550873</v>
      </c>
      <c r="I40" s="4" t="str">
        <f>VLOOKUP(A40,HOP!A:U,21,0)</f>
        <v>直采</v>
      </c>
    </row>
    <row r="41" s="4" customFormat="1" spans="1:9">
      <c r="A41" s="5">
        <v>17932516361</v>
      </c>
      <c r="B41" s="6">
        <v>44696</v>
      </c>
      <c r="C41" s="6">
        <v>44697</v>
      </c>
      <c r="D41" s="4">
        <v>640</v>
      </c>
      <c r="E41" s="4" t="str">
        <f>VLOOKUP(A41,HOP!A:L,12,0)</f>
        <v>640.00</v>
      </c>
      <c r="F41" s="4" t="str">
        <f>VLOOKUP(A41,HOP!A:C,3,0)</f>
        <v>2550757</v>
      </c>
      <c r="G41" s="4">
        <f t="shared" si="2"/>
        <v>0</v>
      </c>
      <c r="H41" s="4" t="str">
        <f t="shared" si="3"/>
        <v>，2550757</v>
      </c>
      <c r="I41" s="4" t="str">
        <f>VLOOKUP(A41,HOP!A:U,21,0)</f>
        <v>直采</v>
      </c>
    </row>
    <row r="42" s="4" customFormat="1" spans="1:9">
      <c r="A42" s="5">
        <v>17932798671</v>
      </c>
      <c r="B42" s="6">
        <v>44695</v>
      </c>
      <c r="C42" s="6">
        <v>44697</v>
      </c>
      <c r="D42" s="4">
        <v>1104</v>
      </c>
      <c r="E42" s="4" t="str">
        <f>VLOOKUP(A42,HOP!A:L,12,0)</f>
        <v>1104.00</v>
      </c>
      <c r="F42" s="4" t="str">
        <f>VLOOKUP(A42,HOP!A:C,3,0)</f>
        <v>2550902</v>
      </c>
      <c r="G42" s="4">
        <f t="shared" si="2"/>
        <v>0</v>
      </c>
      <c r="H42" s="4" t="str">
        <f t="shared" si="3"/>
        <v>，2550902</v>
      </c>
      <c r="I42" s="4" t="str">
        <f>VLOOKUP(A42,HOP!A:U,21,0)</f>
        <v>直采</v>
      </c>
    </row>
    <row r="43" s="4" customFormat="1" spans="1:9">
      <c r="A43" s="5">
        <v>17933018036</v>
      </c>
      <c r="B43" s="6">
        <v>44695</v>
      </c>
      <c r="C43" s="6">
        <v>44697</v>
      </c>
      <c r="D43" s="4">
        <v>1040</v>
      </c>
      <c r="E43" s="4" t="str">
        <f>VLOOKUP(A43,HOP!A:L,12,0)</f>
        <v>1040.00</v>
      </c>
      <c r="F43" s="4" t="str">
        <f>VLOOKUP(A43,HOP!A:C,3,0)</f>
        <v>2551098</v>
      </c>
      <c r="G43" s="4">
        <f t="shared" si="2"/>
        <v>0</v>
      </c>
      <c r="H43" s="4" t="str">
        <f t="shared" si="3"/>
        <v>，2551098</v>
      </c>
      <c r="I43" s="4" t="str">
        <f>VLOOKUP(A43,HOP!A:U,21,0)</f>
        <v>直采</v>
      </c>
    </row>
    <row r="44" s="4" customFormat="1" spans="1:9">
      <c r="A44" s="5">
        <v>17933163330</v>
      </c>
      <c r="B44" s="6">
        <v>44696</v>
      </c>
      <c r="C44" s="6">
        <v>44697</v>
      </c>
      <c r="D44" s="4">
        <v>300</v>
      </c>
      <c r="E44" s="4" t="str">
        <f>VLOOKUP(A44,HOP!A:L,12,0)</f>
        <v>300.00</v>
      </c>
      <c r="F44" s="4" t="str">
        <f>VLOOKUP(A44,HOP!A:C,3,0)</f>
        <v>2551213</v>
      </c>
      <c r="G44" s="4">
        <f t="shared" si="2"/>
        <v>0</v>
      </c>
      <c r="H44" s="4" t="str">
        <f t="shared" si="3"/>
        <v>，2551213</v>
      </c>
      <c r="I44" s="4" t="str">
        <f>VLOOKUP(A44,HOP!A:U,21,0)</f>
        <v>直采</v>
      </c>
    </row>
    <row r="45" s="4" customFormat="1" hidden="1" spans="1:9">
      <c r="A45" s="5">
        <v>17933298779</v>
      </c>
      <c r="B45" s="6">
        <v>44696</v>
      </c>
      <c r="C45" s="6">
        <v>44697</v>
      </c>
      <c r="D45" s="4">
        <v>0</v>
      </c>
      <c r="E45" s="4" t="e">
        <f>VLOOKUP(A45,HOP!A:L,12,0)</f>
        <v>#N/A</v>
      </c>
      <c r="F45" s="4" t="e">
        <f>VLOOKUP(A45,HOP!A:C,3,0)</f>
        <v>#N/A</v>
      </c>
      <c r="G45" s="4" t="e">
        <f t="shared" si="2"/>
        <v>#N/A</v>
      </c>
      <c r="H45" s="4" t="e">
        <f t="shared" si="3"/>
        <v>#N/A</v>
      </c>
      <c r="I45" s="4" t="e">
        <f>VLOOKUP(A45,HOP!A:U,21,0)</f>
        <v>#N/A</v>
      </c>
    </row>
    <row r="46" s="4" customFormat="1" spans="1:9">
      <c r="A46" s="5">
        <v>17935065734</v>
      </c>
      <c r="B46" s="6">
        <v>44696</v>
      </c>
      <c r="C46" s="6">
        <v>44697</v>
      </c>
      <c r="D46" s="4">
        <v>352</v>
      </c>
      <c r="E46" s="4" t="str">
        <f>VLOOKUP(A46,HOP!A:L,12,0)</f>
        <v>352.00</v>
      </c>
      <c r="F46" s="4" t="str">
        <f>VLOOKUP(A46,HOP!A:C,3,0)</f>
        <v>2551349</v>
      </c>
      <c r="G46" s="4">
        <f t="shared" si="2"/>
        <v>0</v>
      </c>
      <c r="H46" s="4" t="str">
        <f t="shared" si="3"/>
        <v>，2551349</v>
      </c>
      <c r="I46" s="4" t="str">
        <f>VLOOKUP(A46,HOP!A:U,21,0)</f>
        <v>直采</v>
      </c>
    </row>
    <row r="47" s="4" customFormat="1" spans="1:9">
      <c r="A47" s="5">
        <v>17935525296</v>
      </c>
      <c r="B47" s="6">
        <v>44696</v>
      </c>
      <c r="C47" s="6">
        <v>44697</v>
      </c>
      <c r="D47" s="4">
        <v>129</v>
      </c>
      <c r="E47" s="4" t="str">
        <f>VLOOKUP(A47,HOP!A:L,12,0)</f>
        <v>129.00</v>
      </c>
      <c r="F47" s="4" t="str">
        <f>VLOOKUP(A47,HOP!A:C,3,0)</f>
        <v>2551460</v>
      </c>
      <c r="G47" s="4">
        <f t="shared" si="2"/>
        <v>0</v>
      </c>
      <c r="H47" s="4" t="str">
        <f t="shared" si="3"/>
        <v>，2551460</v>
      </c>
      <c r="I47" s="4" t="str">
        <f>VLOOKUP(A47,HOP!A:U,21,0)</f>
        <v>直采</v>
      </c>
    </row>
    <row r="48" s="4" customFormat="1" spans="1:9">
      <c r="A48" s="5">
        <v>17935675828</v>
      </c>
      <c r="B48" s="6">
        <v>44696</v>
      </c>
      <c r="C48" s="6">
        <v>44697</v>
      </c>
      <c r="D48" s="4">
        <v>330</v>
      </c>
      <c r="E48" s="4" t="str">
        <f>VLOOKUP(A48,HOP!A:L,12,0)</f>
        <v>330.00</v>
      </c>
      <c r="F48" s="4" t="str">
        <f>VLOOKUP(A48,HOP!A:C,3,0)</f>
        <v>2551510</v>
      </c>
      <c r="G48" s="4">
        <f t="shared" si="2"/>
        <v>0</v>
      </c>
      <c r="H48" s="4" t="str">
        <f t="shared" si="3"/>
        <v>，2551510</v>
      </c>
      <c r="I48" s="4" t="str">
        <f>VLOOKUP(A48,HOP!A:U,21,0)</f>
        <v>直采</v>
      </c>
    </row>
    <row r="49" s="4" customFormat="1" spans="1:9">
      <c r="A49" s="5">
        <v>17935678300</v>
      </c>
      <c r="B49" s="6">
        <v>44696</v>
      </c>
      <c r="C49" s="6">
        <v>44697</v>
      </c>
      <c r="D49" s="4">
        <v>570</v>
      </c>
      <c r="E49" s="4" t="str">
        <f>VLOOKUP(A49,HOP!A:L,12,0)</f>
        <v>570.00</v>
      </c>
      <c r="F49" s="4" t="str">
        <f>VLOOKUP(A49,HOP!A:C,3,0)</f>
        <v>2551511</v>
      </c>
      <c r="G49" s="4">
        <f t="shared" si="2"/>
        <v>0</v>
      </c>
      <c r="H49" s="4" t="str">
        <f t="shared" si="3"/>
        <v>，2551511</v>
      </c>
      <c r="I49" s="4" t="str">
        <f>VLOOKUP(A49,HOP!A:U,21,0)</f>
        <v>直采</v>
      </c>
    </row>
    <row r="50" s="4" customFormat="1" spans="1:9">
      <c r="A50" s="5">
        <v>17935682619</v>
      </c>
      <c r="B50" s="6">
        <v>44696</v>
      </c>
      <c r="C50" s="6">
        <v>44697</v>
      </c>
      <c r="D50" s="4">
        <v>300</v>
      </c>
      <c r="E50" s="4" t="str">
        <f>VLOOKUP(A50,HOP!A:L,12,0)</f>
        <v>300.00</v>
      </c>
      <c r="F50" s="4" t="str">
        <f>VLOOKUP(A50,HOP!A:C,3,0)</f>
        <v>2551515</v>
      </c>
      <c r="G50" s="4">
        <f t="shared" si="2"/>
        <v>0</v>
      </c>
      <c r="H50" s="4" t="str">
        <f t="shared" si="3"/>
        <v>，2551515</v>
      </c>
      <c r="I50" s="4" t="str">
        <f>VLOOKUP(A50,HOP!A:U,21,0)</f>
        <v>直采</v>
      </c>
    </row>
    <row r="51" s="4" customFormat="1" spans="1:9">
      <c r="A51" s="5">
        <v>17935687724</v>
      </c>
      <c r="B51" s="6">
        <v>44696</v>
      </c>
      <c r="C51" s="6">
        <v>44697</v>
      </c>
      <c r="D51" s="4">
        <v>1400</v>
      </c>
      <c r="E51" s="4" t="str">
        <f>VLOOKUP(A51,HOP!A:L,12,0)</f>
        <v>1400.00</v>
      </c>
      <c r="F51" s="4" t="str">
        <f>VLOOKUP(A51,HOP!A:C,3,0)</f>
        <v>2551518</v>
      </c>
      <c r="G51" s="4">
        <f t="shared" si="2"/>
        <v>0</v>
      </c>
      <c r="H51" s="4" t="str">
        <f t="shared" si="3"/>
        <v>，2551518</v>
      </c>
      <c r="I51" s="4" t="str">
        <f>VLOOKUP(A51,HOP!A:U,21,0)</f>
        <v>直采</v>
      </c>
    </row>
    <row r="52" s="4" customFormat="1" spans="1:9">
      <c r="A52" s="5">
        <v>17936079743</v>
      </c>
      <c r="B52" s="6">
        <v>44696</v>
      </c>
      <c r="C52" s="6">
        <v>44697</v>
      </c>
      <c r="D52" s="4">
        <v>180</v>
      </c>
      <c r="E52" s="4" t="str">
        <f>VLOOKUP(A52,HOP!A:L,12,0)</f>
        <v>180.00</v>
      </c>
      <c r="F52" s="4" t="str">
        <f>VLOOKUP(A52,HOP!A:C,3,0)</f>
        <v>2551636</v>
      </c>
      <c r="G52" s="4">
        <f t="shared" si="2"/>
        <v>0</v>
      </c>
      <c r="H52" s="4" t="str">
        <f t="shared" si="3"/>
        <v>，2551636</v>
      </c>
      <c r="I52" s="4" t="str">
        <f>VLOOKUP(A52,HOP!A:U,21,0)</f>
        <v>直采</v>
      </c>
    </row>
    <row r="53" s="4" customFormat="1" hidden="1" spans="1:9">
      <c r="A53" s="5">
        <v>17936138674</v>
      </c>
      <c r="B53" s="6">
        <v>44696</v>
      </c>
      <c r="C53" s="6">
        <v>44697</v>
      </c>
      <c r="D53" s="4">
        <v>0</v>
      </c>
      <c r="E53" s="4" t="e">
        <f>VLOOKUP(A53,HOP!A:L,12,0)</f>
        <v>#N/A</v>
      </c>
      <c r="F53" s="4" t="e">
        <f>VLOOKUP(A53,HOP!A:C,3,0)</f>
        <v>#N/A</v>
      </c>
      <c r="G53" s="4" t="e">
        <f t="shared" si="2"/>
        <v>#N/A</v>
      </c>
      <c r="H53" s="4" t="e">
        <f t="shared" si="3"/>
        <v>#N/A</v>
      </c>
      <c r="I53" s="4" t="e">
        <f>VLOOKUP(A53,HOP!A:U,21,0)</f>
        <v>#N/A</v>
      </c>
    </row>
    <row r="54" s="4" customFormat="1" spans="1:9">
      <c r="A54" s="5">
        <v>17936342315</v>
      </c>
      <c r="B54" s="6">
        <v>44696</v>
      </c>
      <c r="C54" s="6">
        <v>44697</v>
      </c>
      <c r="D54" s="4">
        <v>326</v>
      </c>
      <c r="E54" s="4" t="str">
        <f>VLOOKUP(A54,HOP!A:L,12,0)</f>
        <v>326.00</v>
      </c>
      <c r="F54" s="4" t="str">
        <f>VLOOKUP(A54,HOP!A:C,3,0)</f>
        <v>2551770</v>
      </c>
      <c r="G54" s="4">
        <f t="shared" si="2"/>
        <v>0</v>
      </c>
      <c r="H54" s="4" t="str">
        <f t="shared" si="3"/>
        <v>，2551770</v>
      </c>
      <c r="I54" s="4" t="str">
        <f>VLOOKUP(A54,HOP!A:U,21,0)</f>
        <v>直采</v>
      </c>
    </row>
    <row r="55" s="4" customFormat="1" spans="1:9">
      <c r="A55" s="5">
        <v>17936553709</v>
      </c>
      <c r="B55" s="6">
        <v>44696</v>
      </c>
      <c r="C55" s="6">
        <v>44697</v>
      </c>
      <c r="D55" s="4">
        <v>293</v>
      </c>
      <c r="E55" s="4" t="str">
        <f>VLOOKUP(A55,HOP!A:L,12,0)</f>
        <v>293.00</v>
      </c>
      <c r="F55" s="4" t="str">
        <f>VLOOKUP(A55,HOP!A:C,3,0)</f>
        <v>2551862</v>
      </c>
      <c r="G55" s="4">
        <f t="shared" si="2"/>
        <v>0</v>
      </c>
      <c r="H55" s="4" t="str">
        <f t="shared" si="3"/>
        <v>，2551862</v>
      </c>
      <c r="I55" s="4" t="str">
        <f>VLOOKUP(A55,HOP!A:U,21,0)</f>
        <v>直采</v>
      </c>
    </row>
    <row r="56" s="4" customFormat="1" spans="1:9">
      <c r="A56" s="5">
        <v>17936566252</v>
      </c>
      <c r="B56" s="6">
        <v>44696</v>
      </c>
      <c r="C56" s="6">
        <v>44697</v>
      </c>
      <c r="D56" s="4">
        <v>330</v>
      </c>
      <c r="E56" s="4" t="str">
        <f>VLOOKUP(A56,HOP!A:L,12,0)</f>
        <v>330.00</v>
      </c>
      <c r="F56" s="4" t="str">
        <f>VLOOKUP(A56,HOP!A:C,3,0)</f>
        <v>2551871</v>
      </c>
      <c r="G56" s="4">
        <f t="shared" si="2"/>
        <v>0</v>
      </c>
      <c r="H56" s="4" t="str">
        <f t="shared" si="3"/>
        <v>，2551871</v>
      </c>
      <c r="I56" s="4" t="str">
        <f>VLOOKUP(A56,HOP!A:U,21,0)</f>
        <v>直采</v>
      </c>
    </row>
    <row r="57" s="4" customFormat="1" hidden="1" spans="1:9">
      <c r="A57" s="5">
        <v>17936584370</v>
      </c>
      <c r="B57" s="6">
        <v>44696</v>
      </c>
      <c r="C57" s="6">
        <v>44697</v>
      </c>
      <c r="D57" s="4">
        <v>0</v>
      </c>
      <c r="E57" s="4" t="e">
        <f>VLOOKUP(A57,HOP!A:L,12,0)</f>
        <v>#N/A</v>
      </c>
      <c r="F57" s="4" t="e">
        <f>VLOOKUP(A57,HOP!A:C,3,0)</f>
        <v>#N/A</v>
      </c>
      <c r="G57" s="4" t="e">
        <f t="shared" si="2"/>
        <v>#N/A</v>
      </c>
      <c r="H57" s="4" t="e">
        <f t="shared" si="3"/>
        <v>#N/A</v>
      </c>
      <c r="I57" s="4" t="e">
        <f>VLOOKUP(A57,HOP!A:U,21,0)</f>
        <v>#N/A</v>
      </c>
    </row>
    <row r="58" s="4" customFormat="1" spans="1:9">
      <c r="A58" s="5">
        <v>17936643949</v>
      </c>
      <c r="B58" s="6">
        <v>44696</v>
      </c>
      <c r="C58" s="6">
        <v>44697</v>
      </c>
      <c r="D58" s="4">
        <v>251</v>
      </c>
      <c r="E58" s="4" t="str">
        <f>VLOOKUP(A58,HOP!A:L,12,0)</f>
        <v>251.00</v>
      </c>
      <c r="F58" s="4" t="str">
        <f>VLOOKUP(A58,HOP!A:C,3,0)</f>
        <v>2551899</v>
      </c>
      <c r="G58" s="4">
        <f t="shared" si="2"/>
        <v>0</v>
      </c>
      <c r="H58" s="4" t="str">
        <f t="shared" si="3"/>
        <v>，2551899</v>
      </c>
      <c r="I58" s="4" t="str">
        <f>VLOOKUP(A58,HOP!A:U,21,0)</f>
        <v>直采</v>
      </c>
    </row>
    <row r="59" s="4" customFormat="1" spans="1:9">
      <c r="A59" s="5">
        <v>17936671946</v>
      </c>
      <c r="B59" s="6">
        <v>44696</v>
      </c>
      <c r="C59" s="6">
        <v>44697</v>
      </c>
      <c r="D59" s="4">
        <v>129</v>
      </c>
      <c r="E59" s="4" t="str">
        <f>VLOOKUP(A59,HOP!A:L,12,0)</f>
        <v>129.00</v>
      </c>
      <c r="F59" s="4" t="str">
        <f>VLOOKUP(A59,HOP!A:C,3,0)</f>
        <v>2551914</v>
      </c>
      <c r="G59" s="4">
        <f t="shared" si="2"/>
        <v>0</v>
      </c>
      <c r="H59" s="4" t="str">
        <f t="shared" si="3"/>
        <v>，2551914</v>
      </c>
      <c r="I59" s="4" t="str">
        <f>VLOOKUP(A59,HOP!A:U,21,0)</f>
        <v>直采</v>
      </c>
    </row>
    <row r="60" s="4" customFormat="1" spans="1:9">
      <c r="A60" s="5">
        <v>17936516264</v>
      </c>
      <c r="B60" s="6">
        <v>44696</v>
      </c>
      <c r="C60" s="6">
        <v>44697</v>
      </c>
      <c r="D60" s="4">
        <v>660</v>
      </c>
      <c r="E60" s="4" t="str">
        <f>VLOOKUP(A60,HOP!A:L,12,0)</f>
        <v>660.00</v>
      </c>
      <c r="F60" s="4" t="str">
        <f>VLOOKUP(A60,HOP!A:C,3,0)</f>
        <v>2551850</v>
      </c>
      <c r="G60" s="4">
        <f t="shared" si="2"/>
        <v>0</v>
      </c>
      <c r="H60" s="4" t="str">
        <f t="shared" si="3"/>
        <v>，2551850</v>
      </c>
      <c r="I60" s="4" t="str">
        <f>VLOOKUP(A60,HOP!A:U,21,0)</f>
        <v>直采</v>
      </c>
    </row>
    <row r="61" s="4" customFormat="1" spans="1:9">
      <c r="A61" s="5">
        <v>17936612531</v>
      </c>
      <c r="B61" s="6">
        <v>44696</v>
      </c>
      <c r="C61" s="6">
        <v>44697</v>
      </c>
      <c r="D61" s="4">
        <v>330</v>
      </c>
      <c r="E61" s="4" t="str">
        <f>VLOOKUP(A61,HOP!A:L,12,0)</f>
        <v>330.00</v>
      </c>
      <c r="F61" s="4" t="str">
        <f>VLOOKUP(A61,HOP!A:C,3,0)</f>
        <v>2551891</v>
      </c>
      <c r="G61" s="4">
        <f t="shared" si="2"/>
        <v>0</v>
      </c>
      <c r="H61" s="4" t="str">
        <f t="shared" si="3"/>
        <v>，2551891</v>
      </c>
      <c r="I61" s="4" t="str">
        <f>VLOOKUP(A61,HOP!A:U,21,0)</f>
        <v>直采</v>
      </c>
    </row>
    <row r="62" s="4" customFormat="1" spans="1:9">
      <c r="A62" s="5">
        <v>17936805335</v>
      </c>
      <c r="B62" s="6">
        <v>44696</v>
      </c>
      <c r="C62" s="6">
        <v>44697</v>
      </c>
      <c r="D62" s="4">
        <v>552</v>
      </c>
      <c r="E62" s="4" t="str">
        <f>VLOOKUP(A62,HOP!A:L,12,0)</f>
        <v>552.00</v>
      </c>
      <c r="F62" s="4" t="str">
        <f>VLOOKUP(A62,HOP!A:C,3,0)</f>
        <v>2551956</v>
      </c>
      <c r="G62" s="4">
        <f t="shared" si="2"/>
        <v>0</v>
      </c>
      <c r="H62" s="4" t="str">
        <f t="shared" si="3"/>
        <v>，2551956</v>
      </c>
      <c r="I62" s="4" t="str">
        <f>VLOOKUP(A62,HOP!A:U,21,0)</f>
        <v>直采</v>
      </c>
    </row>
    <row r="63" s="4" customFormat="1" spans="1:9">
      <c r="A63" s="5">
        <v>17936992845</v>
      </c>
      <c r="B63" s="6">
        <v>44696</v>
      </c>
      <c r="C63" s="6">
        <v>44697</v>
      </c>
      <c r="D63" s="4">
        <v>330</v>
      </c>
      <c r="E63" s="4" t="str">
        <f>VLOOKUP(A63,HOP!A:L,12,0)</f>
        <v>330.00</v>
      </c>
      <c r="F63" s="4" t="str">
        <f>VLOOKUP(A63,HOP!A:C,3,0)</f>
        <v>2552037</v>
      </c>
      <c r="G63" s="4">
        <f t="shared" si="2"/>
        <v>0</v>
      </c>
      <c r="H63" s="4" t="str">
        <f t="shared" si="3"/>
        <v>，2552037</v>
      </c>
      <c r="I63" s="4" t="str">
        <f>VLOOKUP(A63,HOP!A:U,21,0)</f>
        <v>直采</v>
      </c>
    </row>
    <row r="64" s="4" customFormat="1" spans="1:9">
      <c r="A64" s="5">
        <v>17937226071</v>
      </c>
      <c r="B64" s="6">
        <v>44696</v>
      </c>
      <c r="C64" s="6">
        <v>44697</v>
      </c>
      <c r="D64" s="4">
        <v>129</v>
      </c>
      <c r="E64" s="4" t="str">
        <f>VLOOKUP(A64,HOP!A:L,12,0)</f>
        <v>129.00</v>
      </c>
      <c r="F64" s="4" t="str">
        <f>VLOOKUP(A64,HOP!A:C,3,0)</f>
        <v>2552155</v>
      </c>
      <c r="G64" s="4">
        <f t="shared" si="2"/>
        <v>0</v>
      </c>
      <c r="H64" s="4" t="str">
        <f t="shared" si="3"/>
        <v>，2552155</v>
      </c>
      <c r="I64" s="4" t="str">
        <f>VLOOKUP(A64,HOP!A:U,21,0)</f>
        <v>直采</v>
      </c>
    </row>
    <row r="65" s="4" customFormat="1" spans="1:9">
      <c r="A65" s="5">
        <v>17937271157</v>
      </c>
      <c r="B65" s="6">
        <v>44696</v>
      </c>
      <c r="C65" s="6">
        <v>44697</v>
      </c>
      <c r="D65" s="4">
        <v>720</v>
      </c>
      <c r="E65" s="4" t="str">
        <f>VLOOKUP(A65,HOP!A:L,12,0)</f>
        <v>720.00</v>
      </c>
      <c r="F65" s="4" t="str">
        <f>VLOOKUP(A65,HOP!A:C,3,0)</f>
        <v>2552173</v>
      </c>
      <c r="G65" s="4">
        <f t="shared" si="2"/>
        <v>0</v>
      </c>
      <c r="H65" s="4" t="str">
        <f t="shared" si="3"/>
        <v>，2552173</v>
      </c>
      <c r="I65" s="4" t="str">
        <f>VLOOKUP(A65,HOP!A:U,21,0)</f>
        <v>直采</v>
      </c>
    </row>
    <row r="66" s="4" customFormat="1" spans="1:9">
      <c r="A66" s="5">
        <v>17937102508</v>
      </c>
      <c r="B66" s="6">
        <v>44696</v>
      </c>
      <c r="C66" s="6">
        <v>44697</v>
      </c>
      <c r="D66" s="4">
        <v>143</v>
      </c>
      <c r="E66" s="4" t="str">
        <f>VLOOKUP(A66,HOP!A:L,12,0)</f>
        <v>143.00</v>
      </c>
      <c r="F66" s="4" t="str">
        <f>VLOOKUP(A66,HOP!A:C,3,0)</f>
        <v>2552097</v>
      </c>
      <c r="G66" s="4">
        <f t="shared" si="2"/>
        <v>0</v>
      </c>
      <c r="H66" s="4" t="str">
        <f t="shared" si="3"/>
        <v>，2552097</v>
      </c>
      <c r="I66" s="4" t="str">
        <f>VLOOKUP(A66,HOP!A:U,21,0)</f>
        <v>直采</v>
      </c>
    </row>
    <row r="67" s="4" customFormat="1" spans="1:9">
      <c r="A67" s="5">
        <v>17937428499</v>
      </c>
      <c r="B67" s="6">
        <v>44696</v>
      </c>
      <c r="C67" s="6">
        <v>44697</v>
      </c>
      <c r="D67" s="4">
        <v>300</v>
      </c>
      <c r="E67" s="4" t="str">
        <f>VLOOKUP(A67,HOP!A:L,12,0)</f>
        <v>300.00</v>
      </c>
      <c r="F67" s="4" t="str">
        <f>VLOOKUP(A67,HOP!A:C,3,0)</f>
        <v>2552265</v>
      </c>
      <c r="G67" s="4">
        <f>D67-E67</f>
        <v>0</v>
      </c>
      <c r="H67" s="4" t="str">
        <f>$H$1&amp;F67</f>
        <v>，2552265</v>
      </c>
      <c r="I67" s="4" t="str">
        <f>VLOOKUP(A67,HOP!A:U,21,0)</f>
        <v>直采</v>
      </c>
    </row>
    <row r="68" s="4" customFormat="1" spans="1:9">
      <c r="A68" s="5">
        <v>17937501114</v>
      </c>
      <c r="B68" s="6">
        <v>44696</v>
      </c>
      <c r="C68" s="6">
        <v>44697</v>
      </c>
      <c r="D68" s="4">
        <v>300</v>
      </c>
      <c r="E68" s="4" t="str">
        <f>VLOOKUP(A68,HOP!A:L,12,0)</f>
        <v>300.00</v>
      </c>
      <c r="F68" s="4" t="str">
        <f>VLOOKUP(A68,HOP!A:C,3,0)</f>
        <v>2552311</v>
      </c>
      <c r="G68" s="4">
        <f>D68-E68</f>
        <v>0</v>
      </c>
      <c r="H68" s="4" t="str">
        <f>$H$1&amp;F68</f>
        <v>，2552311</v>
      </c>
      <c r="I68" s="4" t="str">
        <f>VLOOKUP(A68,HOP!A:U,21,0)</f>
        <v>直采</v>
      </c>
    </row>
    <row r="70" spans="4:4">
      <c r="D70" s="4">
        <f>SUM(D2:D69)</f>
        <v>41707</v>
      </c>
    </row>
    <row r="76" spans="1:1">
      <c r="A76" s="4" t="s">
        <v>361</v>
      </c>
    </row>
    <row r="77" spans="1:1">
      <c r="A77" s="4" t="s">
        <v>362</v>
      </c>
    </row>
    <row r="78" spans="1:1">
      <c r="A78" s="4" t="s">
        <v>363</v>
      </c>
    </row>
  </sheetData>
  <autoFilter ref="A1:X68">
    <filterColumn colId="3">
      <filters>
        <filter val="310"/>
        <filter val="410"/>
        <filter val="610"/>
        <filter val="251"/>
        <filter val="352"/>
        <filter val="552"/>
        <filter val="293"/>
        <filter val="295"/>
        <filter val="795"/>
        <filter val="2016"/>
        <filter val="660"/>
        <filter val="720"/>
        <filter val="960"/>
        <filter val="326"/>
        <filter val="566"/>
        <filter val="568"/>
        <filter val="129"/>
        <filter val="330"/>
        <filter val="570"/>
        <filter val="1630"/>
        <filter val="276"/>
        <filter val="876"/>
        <filter val="438"/>
        <filter val="180"/>
        <filter val="240"/>
        <filter val="300"/>
        <filter val="480"/>
        <filter val="640"/>
        <filter val="1040"/>
        <filter val="1400"/>
        <filter val="1840"/>
        <filter val="2700"/>
        <filter val="542"/>
        <filter val="143"/>
        <filter val="504"/>
        <filter val="1104"/>
        <filter val="2184"/>
        <filter val="3784"/>
        <filter val="545"/>
        <filter val="306"/>
        <filter val="606"/>
        <filter val="1588"/>
      </filters>
    </filterColumn>
    <extLst/>
  </autoFilter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00"/>
  <sheetViews>
    <sheetView workbookViewId="0">
      <selection activeCell="D37" sqref="D37"/>
    </sheetView>
  </sheetViews>
  <sheetFormatPr defaultColWidth="8" defaultRowHeight="12.75"/>
  <cols>
    <col min="1" max="1" width="11.125" style="1"/>
    <col min="2" max="16383" width="8" style="1"/>
  </cols>
  <sheetData>
    <row r="1" s="1" customFormat="1" spans="1:21">
      <c r="A1" s="2" t="s">
        <v>364</v>
      </c>
      <c r="B1" s="2" t="s">
        <v>365</v>
      </c>
      <c r="C1" s="2" t="s">
        <v>366</v>
      </c>
      <c r="D1" s="2" t="s">
        <v>367</v>
      </c>
      <c r="E1" s="2" t="s">
        <v>13</v>
      </c>
      <c r="F1" s="2" t="s">
        <v>5</v>
      </c>
      <c r="G1" s="2" t="s">
        <v>6</v>
      </c>
      <c r="H1" s="2" t="s">
        <v>368</v>
      </c>
      <c r="I1" s="2" t="s">
        <v>369</v>
      </c>
      <c r="J1" s="2" t="s">
        <v>370</v>
      </c>
      <c r="K1" s="2" t="s">
        <v>371</v>
      </c>
      <c r="L1" s="2" t="s">
        <v>372</v>
      </c>
      <c r="M1" s="2" t="s">
        <v>373</v>
      </c>
      <c r="N1" s="2" t="s">
        <v>374</v>
      </c>
      <c r="O1" s="2" t="s">
        <v>375</v>
      </c>
      <c r="P1" s="2" t="s">
        <v>376</v>
      </c>
      <c r="Q1" s="2" t="s">
        <v>377</v>
      </c>
      <c r="R1" s="2" t="s">
        <v>378</v>
      </c>
      <c r="S1" s="2" t="s">
        <v>379</v>
      </c>
      <c r="T1" s="2" t="s">
        <v>380</v>
      </c>
      <c r="U1" s="2" t="s">
        <v>381</v>
      </c>
    </row>
    <row r="2" s="1" customFormat="1" spans="1:21">
      <c r="A2" s="3">
        <v>17937501114</v>
      </c>
      <c r="B2" s="1" t="s">
        <v>382</v>
      </c>
      <c r="C2" s="1" t="s">
        <v>383</v>
      </c>
      <c r="D2" s="1" t="s">
        <v>384</v>
      </c>
      <c r="E2" s="1" t="s">
        <v>385</v>
      </c>
      <c r="F2" s="1" t="s">
        <v>382</v>
      </c>
      <c r="G2" s="1" t="s">
        <v>386</v>
      </c>
      <c r="H2" s="1" t="s">
        <v>387</v>
      </c>
      <c r="I2" s="1" t="s">
        <v>388</v>
      </c>
      <c r="J2" s="1" t="s">
        <v>389</v>
      </c>
      <c r="K2" s="1" t="s">
        <v>388</v>
      </c>
      <c r="L2" s="1" t="s">
        <v>388</v>
      </c>
      <c r="M2" s="1" t="s">
        <v>390</v>
      </c>
      <c r="N2" s="1" t="s">
        <v>390</v>
      </c>
      <c r="O2" s="1" t="s">
        <v>391</v>
      </c>
      <c r="P2" s="1" t="s">
        <v>392</v>
      </c>
      <c r="Q2" s="1" t="s">
        <v>393</v>
      </c>
      <c r="R2" s="1" t="s">
        <v>394</v>
      </c>
      <c r="S2" s="1" t="s">
        <v>395</v>
      </c>
      <c r="T2" s="1" t="s">
        <v>396</v>
      </c>
      <c r="U2" s="1" t="s">
        <v>397</v>
      </c>
    </row>
    <row r="3" s="1" customFormat="1" spans="1:21">
      <c r="A3" s="3">
        <v>17937428499</v>
      </c>
      <c r="B3" s="1" t="s">
        <v>382</v>
      </c>
      <c r="C3" s="1" t="s">
        <v>398</v>
      </c>
      <c r="D3" s="1" t="s">
        <v>384</v>
      </c>
      <c r="E3" s="1" t="s">
        <v>399</v>
      </c>
      <c r="F3" s="1" t="s">
        <v>382</v>
      </c>
      <c r="G3" s="1" t="s">
        <v>386</v>
      </c>
      <c r="H3" s="1" t="s">
        <v>387</v>
      </c>
      <c r="I3" s="1" t="s">
        <v>388</v>
      </c>
      <c r="J3" s="1" t="s">
        <v>389</v>
      </c>
      <c r="K3" s="1" t="s">
        <v>388</v>
      </c>
      <c r="L3" s="1" t="s">
        <v>388</v>
      </c>
      <c r="M3" s="1" t="s">
        <v>390</v>
      </c>
      <c r="N3" s="1" t="s">
        <v>390</v>
      </c>
      <c r="O3" s="1" t="s">
        <v>391</v>
      </c>
      <c r="P3" s="1" t="s">
        <v>392</v>
      </c>
      <c r="Q3" s="1" t="s">
        <v>393</v>
      </c>
      <c r="R3" s="1" t="s">
        <v>400</v>
      </c>
      <c r="S3" s="1" t="s">
        <v>395</v>
      </c>
      <c r="T3" s="1" t="s">
        <v>396</v>
      </c>
      <c r="U3" s="1" t="s">
        <v>397</v>
      </c>
    </row>
    <row r="4" s="1" customFormat="1" spans="1:21">
      <c r="A4" s="3">
        <v>17937271157</v>
      </c>
      <c r="B4" s="1" t="s">
        <v>382</v>
      </c>
      <c r="C4" s="1" t="s">
        <v>401</v>
      </c>
      <c r="D4" s="1" t="s">
        <v>402</v>
      </c>
      <c r="E4" s="1" t="s">
        <v>403</v>
      </c>
      <c r="F4" s="1" t="s">
        <v>382</v>
      </c>
      <c r="G4" s="1" t="s">
        <v>386</v>
      </c>
      <c r="H4" s="1" t="s">
        <v>387</v>
      </c>
      <c r="I4" s="1" t="s">
        <v>404</v>
      </c>
      <c r="J4" s="1" t="s">
        <v>389</v>
      </c>
      <c r="K4" s="1" t="s">
        <v>404</v>
      </c>
      <c r="L4" s="1" t="s">
        <v>404</v>
      </c>
      <c r="M4" s="1" t="s">
        <v>390</v>
      </c>
      <c r="N4" s="1" t="s">
        <v>390</v>
      </c>
      <c r="O4" s="1" t="s">
        <v>391</v>
      </c>
      <c r="P4" s="1" t="s">
        <v>392</v>
      </c>
      <c r="Q4" s="1" t="s">
        <v>393</v>
      </c>
      <c r="R4" s="1" t="s">
        <v>405</v>
      </c>
      <c r="S4" s="1" t="s">
        <v>395</v>
      </c>
      <c r="T4" s="1" t="s">
        <v>396</v>
      </c>
      <c r="U4" s="1" t="s">
        <v>397</v>
      </c>
    </row>
    <row r="5" s="1" customFormat="1" spans="1:21">
      <c r="A5" s="3">
        <v>17937226071</v>
      </c>
      <c r="B5" s="1" t="s">
        <v>382</v>
      </c>
      <c r="C5" s="1" t="s">
        <v>406</v>
      </c>
      <c r="D5" s="1" t="s">
        <v>407</v>
      </c>
      <c r="E5" s="1" t="s">
        <v>408</v>
      </c>
      <c r="F5" s="1" t="s">
        <v>382</v>
      </c>
      <c r="G5" s="1" t="s">
        <v>386</v>
      </c>
      <c r="H5" s="1" t="s">
        <v>387</v>
      </c>
      <c r="I5" s="1" t="s">
        <v>409</v>
      </c>
      <c r="J5" s="1" t="s">
        <v>389</v>
      </c>
      <c r="K5" s="1" t="s">
        <v>409</v>
      </c>
      <c r="L5" s="1" t="s">
        <v>409</v>
      </c>
      <c r="M5" s="1" t="s">
        <v>390</v>
      </c>
      <c r="N5" s="1" t="s">
        <v>390</v>
      </c>
      <c r="O5" s="1" t="s">
        <v>391</v>
      </c>
      <c r="P5" s="1" t="s">
        <v>392</v>
      </c>
      <c r="Q5" s="1" t="s">
        <v>393</v>
      </c>
      <c r="R5" s="1" t="s">
        <v>410</v>
      </c>
      <c r="S5" s="1" t="s">
        <v>395</v>
      </c>
      <c r="T5" s="1" t="s">
        <v>396</v>
      </c>
      <c r="U5" s="1" t="s">
        <v>397</v>
      </c>
    </row>
    <row r="6" s="1" customFormat="1" spans="1:21">
      <c r="A6" s="3">
        <v>17937102508</v>
      </c>
      <c r="B6" s="1" t="s">
        <v>382</v>
      </c>
      <c r="C6" s="1" t="s">
        <v>411</v>
      </c>
      <c r="D6" s="1" t="s">
        <v>412</v>
      </c>
      <c r="E6" s="1" t="s">
        <v>413</v>
      </c>
      <c r="F6" s="1" t="s">
        <v>382</v>
      </c>
      <c r="G6" s="1" t="s">
        <v>386</v>
      </c>
      <c r="H6" s="1" t="s">
        <v>387</v>
      </c>
      <c r="I6" s="1" t="s">
        <v>414</v>
      </c>
      <c r="J6" s="1" t="s">
        <v>389</v>
      </c>
      <c r="K6" s="1" t="s">
        <v>414</v>
      </c>
      <c r="L6" s="1" t="s">
        <v>414</v>
      </c>
      <c r="M6" s="1" t="s">
        <v>390</v>
      </c>
      <c r="N6" s="1" t="s">
        <v>390</v>
      </c>
      <c r="O6" s="1" t="s">
        <v>391</v>
      </c>
      <c r="P6" s="1" t="s">
        <v>392</v>
      </c>
      <c r="Q6" s="1" t="s">
        <v>393</v>
      </c>
      <c r="R6" s="1" t="s">
        <v>415</v>
      </c>
      <c r="S6" s="1" t="s">
        <v>395</v>
      </c>
      <c r="T6" s="1" t="s">
        <v>396</v>
      </c>
      <c r="U6" s="1" t="s">
        <v>397</v>
      </c>
    </row>
    <row r="7" s="1" customFormat="1" spans="1:21">
      <c r="A7" s="3">
        <v>17936992845</v>
      </c>
      <c r="B7" s="1" t="s">
        <v>382</v>
      </c>
      <c r="C7" s="1" t="s">
        <v>416</v>
      </c>
      <c r="D7" s="1" t="s">
        <v>417</v>
      </c>
      <c r="E7" s="1" t="s">
        <v>418</v>
      </c>
      <c r="F7" s="1" t="s">
        <v>382</v>
      </c>
      <c r="G7" s="1" t="s">
        <v>386</v>
      </c>
      <c r="H7" s="1" t="s">
        <v>387</v>
      </c>
      <c r="I7" s="1" t="s">
        <v>419</v>
      </c>
      <c r="J7" s="1" t="s">
        <v>389</v>
      </c>
      <c r="K7" s="1" t="s">
        <v>419</v>
      </c>
      <c r="L7" s="1" t="s">
        <v>419</v>
      </c>
      <c r="M7" s="1" t="s">
        <v>390</v>
      </c>
      <c r="N7" s="1" t="s">
        <v>390</v>
      </c>
      <c r="O7" s="1" t="s">
        <v>391</v>
      </c>
      <c r="P7" s="1" t="s">
        <v>392</v>
      </c>
      <c r="Q7" s="1" t="s">
        <v>393</v>
      </c>
      <c r="R7" s="1" t="s">
        <v>420</v>
      </c>
      <c r="S7" s="1" t="s">
        <v>395</v>
      </c>
      <c r="T7" s="1" t="s">
        <v>396</v>
      </c>
      <c r="U7" s="1" t="s">
        <v>397</v>
      </c>
    </row>
    <row r="8" s="1" customFormat="1" spans="1:21">
      <c r="A8" s="3">
        <v>17936805335</v>
      </c>
      <c r="B8" s="1" t="s">
        <v>382</v>
      </c>
      <c r="C8" s="1" t="s">
        <v>421</v>
      </c>
      <c r="D8" s="1" t="s">
        <v>422</v>
      </c>
      <c r="E8" s="1" t="s">
        <v>423</v>
      </c>
      <c r="F8" s="1" t="s">
        <v>382</v>
      </c>
      <c r="G8" s="1" t="s">
        <v>386</v>
      </c>
      <c r="H8" s="1" t="s">
        <v>387</v>
      </c>
      <c r="I8" s="1" t="s">
        <v>424</v>
      </c>
      <c r="J8" s="1" t="s">
        <v>389</v>
      </c>
      <c r="K8" s="1" t="s">
        <v>424</v>
      </c>
      <c r="L8" s="1" t="s">
        <v>424</v>
      </c>
      <c r="M8" s="1" t="s">
        <v>390</v>
      </c>
      <c r="N8" s="1" t="s">
        <v>390</v>
      </c>
      <c r="O8" s="1" t="s">
        <v>391</v>
      </c>
      <c r="P8" s="1" t="s">
        <v>392</v>
      </c>
      <c r="Q8" s="1" t="s">
        <v>393</v>
      </c>
      <c r="R8" s="1" t="s">
        <v>425</v>
      </c>
      <c r="S8" s="1" t="s">
        <v>395</v>
      </c>
      <c r="T8" s="1" t="s">
        <v>396</v>
      </c>
      <c r="U8" s="1" t="s">
        <v>397</v>
      </c>
    </row>
    <row r="9" s="1" customFormat="1" spans="1:21">
      <c r="A9" s="3">
        <v>17936671946</v>
      </c>
      <c r="B9" s="1" t="s">
        <v>382</v>
      </c>
      <c r="C9" s="1" t="s">
        <v>426</v>
      </c>
      <c r="D9" s="1" t="s">
        <v>407</v>
      </c>
      <c r="E9" s="1" t="s">
        <v>427</v>
      </c>
      <c r="F9" s="1" t="s">
        <v>382</v>
      </c>
      <c r="G9" s="1" t="s">
        <v>386</v>
      </c>
      <c r="H9" s="1" t="s">
        <v>387</v>
      </c>
      <c r="I9" s="1" t="s">
        <v>409</v>
      </c>
      <c r="J9" s="1" t="s">
        <v>389</v>
      </c>
      <c r="K9" s="1" t="s">
        <v>409</v>
      </c>
      <c r="L9" s="1" t="s">
        <v>409</v>
      </c>
      <c r="M9" s="1" t="s">
        <v>390</v>
      </c>
      <c r="N9" s="1" t="s">
        <v>390</v>
      </c>
      <c r="O9" s="1" t="s">
        <v>391</v>
      </c>
      <c r="P9" s="1" t="s">
        <v>392</v>
      </c>
      <c r="Q9" s="1" t="s">
        <v>393</v>
      </c>
      <c r="R9" s="1" t="s">
        <v>428</v>
      </c>
      <c r="S9" s="1" t="s">
        <v>395</v>
      </c>
      <c r="T9" s="1" t="s">
        <v>396</v>
      </c>
      <c r="U9" s="1" t="s">
        <v>397</v>
      </c>
    </row>
    <row r="10" s="1" customFormat="1" spans="1:21">
      <c r="A10" s="3">
        <v>17936643949</v>
      </c>
      <c r="B10" s="1" t="s">
        <v>382</v>
      </c>
      <c r="C10" s="1" t="s">
        <v>429</v>
      </c>
      <c r="D10" s="1" t="s">
        <v>430</v>
      </c>
      <c r="E10" s="1" t="s">
        <v>431</v>
      </c>
      <c r="F10" s="1" t="s">
        <v>382</v>
      </c>
      <c r="G10" s="1" t="s">
        <v>386</v>
      </c>
      <c r="H10" s="1" t="s">
        <v>387</v>
      </c>
      <c r="I10" s="1" t="s">
        <v>432</v>
      </c>
      <c r="J10" s="1" t="s">
        <v>389</v>
      </c>
      <c r="K10" s="1" t="s">
        <v>432</v>
      </c>
      <c r="L10" s="1" t="s">
        <v>432</v>
      </c>
      <c r="M10" s="1" t="s">
        <v>390</v>
      </c>
      <c r="N10" s="1" t="s">
        <v>390</v>
      </c>
      <c r="O10" s="1" t="s">
        <v>391</v>
      </c>
      <c r="P10" s="1" t="s">
        <v>392</v>
      </c>
      <c r="Q10" s="1" t="s">
        <v>393</v>
      </c>
      <c r="R10" s="1" t="s">
        <v>433</v>
      </c>
      <c r="S10" s="1" t="s">
        <v>395</v>
      </c>
      <c r="T10" s="1" t="s">
        <v>396</v>
      </c>
      <c r="U10" s="1" t="s">
        <v>397</v>
      </c>
    </row>
    <row r="11" s="1" customFormat="1" spans="1:21">
      <c r="A11" s="3">
        <v>17936612531</v>
      </c>
      <c r="B11" s="1" t="s">
        <v>382</v>
      </c>
      <c r="C11" s="1" t="s">
        <v>434</v>
      </c>
      <c r="D11" s="1" t="s">
        <v>435</v>
      </c>
      <c r="E11" s="1" t="s">
        <v>436</v>
      </c>
      <c r="F11" s="1" t="s">
        <v>382</v>
      </c>
      <c r="G11" s="1" t="s">
        <v>386</v>
      </c>
      <c r="H11" s="1" t="s">
        <v>387</v>
      </c>
      <c r="I11" s="1" t="s">
        <v>419</v>
      </c>
      <c r="J11" s="1" t="s">
        <v>389</v>
      </c>
      <c r="K11" s="1" t="s">
        <v>419</v>
      </c>
      <c r="L11" s="1" t="s">
        <v>419</v>
      </c>
      <c r="M11" s="1" t="s">
        <v>390</v>
      </c>
      <c r="N11" s="1" t="s">
        <v>390</v>
      </c>
      <c r="O11" s="1" t="s">
        <v>391</v>
      </c>
      <c r="P11" s="1" t="s">
        <v>392</v>
      </c>
      <c r="Q11" s="1" t="s">
        <v>393</v>
      </c>
      <c r="R11" s="1" t="s">
        <v>437</v>
      </c>
      <c r="S11" s="1" t="s">
        <v>395</v>
      </c>
      <c r="T11" s="1" t="s">
        <v>396</v>
      </c>
      <c r="U11" s="1" t="s">
        <v>397</v>
      </c>
    </row>
    <row r="12" s="1" customFormat="1" spans="1:21">
      <c r="A12" s="3">
        <v>17936566252</v>
      </c>
      <c r="B12" s="1" t="s">
        <v>382</v>
      </c>
      <c r="C12" s="1" t="s">
        <v>438</v>
      </c>
      <c r="D12" s="1" t="s">
        <v>435</v>
      </c>
      <c r="E12" s="1" t="s">
        <v>439</v>
      </c>
      <c r="F12" s="1" t="s">
        <v>382</v>
      </c>
      <c r="G12" s="1" t="s">
        <v>386</v>
      </c>
      <c r="H12" s="1" t="s">
        <v>387</v>
      </c>
      <c r="I12" s="1" t="s">
        <v>419</v>
      </c>
      <c r="J12" s="1" t="s">
        <v>389</v>
      </c>
      <c r="K12" s="1" t="s">
        <v>419</v>
      </c>
      <c r="L12" s="1" t="s">
        <v>419</v>
      </c>
      <c r="M12" s="1" t="s">
        <v>390</v>
      </c>
      <c r="N12" s="1" t="s">
        <v>390</v>
      </c>
      <c r="O12" s="1" t="s">
        <v>391</v>
      </c>
      <c r="P12" s="1" t="s">
        <v>392</v>
      </c>
      <c r="Q12" s="1" t="s">
        <v>393</v>
      </c>
      <c r="R12" s="1" t="s">
        <v>440</v>
      </c>
      <c r="S12" s="1" t="s">
        <v>395</v>
      </c>
      <c r="T12" s="1" t="s">
        <v>396</v>
      </c>
      <c r="U12" s="1" t="s">
        <v>397</v>
      </c>
    </row>
    <row r="13" s="1" customFormat="1" spans="1:21">
      <c r="A13" s="3">
        <v>17936553709</v>
      </c>
      <c r="B13" s="1" t="s">
        <v>382</v>
      </c>
      <c r="C13" s="1" t="s">
        <v>441</v>
      </c>
      <c r="D13" s="1" t="s">
        <v>442</v>
      </c>
      <c r="E13" s="1" t="s">
        <v>443</v>
      </c>
      <c r="F13" s="1" t="s">
        <v>382</v>
      </c>
      <c r="G13" s="1" t="s">
        <v>386</v>
      </c>
      <c r="H13" s="1" t="s">
        <v>387</v>
      </c>
      <c r="I13" s="1" t="s">
        <v>444</v>
      </c>
      <c r="J13" s="1" t="s">
        <v>389</v>
      </c>
      <c r="K13" s="1" t="s">
        <v>444</v>
      </c>
      <c r="L13" s="1" t="s">
        <v>444</v>
      </c>
      <c r="M13" s="1" t="s">
        <v>390</v>
      </c>
      <c r="N13" s="1" t="s">
        <v>390</v>
      </c>
      <c r="O13" s="1" t="s">
        <v>391</v>
      </c>
      <c r="P13" s="1" t="s">
        <v>392</v>
      </c>
      <c r="Q13" s="1" t="s">
        <v>393</v>
      </c>
      <c r="R13" s="1" t="s">
        <v>445</v>
      </c>
      <c r="S13" s="1" t="s">
        <v>395</v>
      </c>
      <c r="T13" s="1" t="s">
        <v>396</v>
      </c>
      <c r="U13" s="1" t="s">
        <v>397</v>
      </c>
    </row>
    <row r="14" s="1" customFormat="1" spans="1:21">
      <c r="A14" s="3">
        <v>17936516264</v>
      </c>
      <c r="B14" s="1" t="s">
        <v>382</v>
      </c>
      <c r="C14" s="1" t="s">
        <v>446</v>
      </c>
      <c r="D14" s="1" t="s">
        <v>435</v>
      </c>
      <c r="E14" s="1" t="s">
        <v>447</v>
      </c>
      <c r="F14" s="1" t="s">
        <v>382</v>
      </c>
      <c r="G14" s="1" t="s">
        <v>386</v>
      </c>
      <c r="H14" s="1" t="s">
        <v>387</v>
      </c>
      <c r="I14" s="1" t="s">
        <v>448</v>
      </c>
      <c r="J14" s="1" t="s">
        <v>389</v>
      </c>
      <c r="K14" s="1" t="s">
        <v>448</v>
      </c>
      <c r="L14" s="1" t="s">
        <v>448</v>
      </c>
      <c r="M14" s="1" t="s">
        <v>390</v>
      </c>
      <c r="N14" s="1" t="s">
        <v>390</v>
      </c>
      <c r="O14" s="1" t="s">
        <v>391</v>
      </c>
      <c r="P14" s="1" t="s">
        <v>392</v>
      </c>
      <c r="Q14" s="1" t="s">
        <v>393</v>
      </c>
      <c r="R14" s="1" t="s">
        <v>449</v>
      </c>
      <c r="S14" s="1" t="s">
        <v>395</v>
      </c>
      <c r="T14" s="1" t="s">
        <v>396</v>
      </c>
      <c r="U14" s="1" t="s">
        <v>397</v>
      </c>
    </row>
    <row r="15" s="1" customFormat="1" spans="1:21">
      <c r="A15" s="3">
        <v>17936342315</v>
      </c>
      <c r="B15" s="1" t="s">
        <v>382</v>
      </c>
      <c r="C15" s="1" t="s">
        <v>450</v>
      </c>
      <c r="D15" s="1" t="s">
        <v>451</v>
      </c>
      <c r="E15" s="1" t="s">
        <v>452</v>
      </c>
      <c r="F15" s="1" t="s">
        <v>382</v>
      </c>
      <c r="G15" s="1" t="s">
        <v>386</v>
      </c>
      <c r="H15" s="1" t="s">
        <v>387</v>
      </c>
      <c r="I15" s="1" t="s">
        <v>453</v>
      </c>
      <c r="J15" s="1" t="s">
        <v>389</v>
      </c>
      <c r="K15" s="1" t="s">
        <v>453</v>
      </c>
      <c r="L15" s="1" t="s">
        <v>453</v>
      </c>
      <c r="M15" s="1" t="s">
        <v>390</v>
      </c>
      <c r="N15" s="1" t="s">
        <v>390</v>
      </c>
      <c r="O15" s="1" t="s">
        <v>391</v>
      </c>
      <c r="P15" s="1" t="s">
        <v>392</v>
      </c>
      <c r="Q15" s="1" t="s">
        <v>393</v>
      </c>
      <c r="R15" s="1" t="s">
        <v>454</v>
      </c>
      <c r="S15" s="1" t="s">
        <v>395</v>
      </c>
      <c r="T15" s="1" t="s">
        <v>396</v>
      </c>
      <c r="U15" s="1" t="s">
        <v>397</v>
      </c>
    </row>
    <row r="16" s="1" customFormat="1" spans="1:21">
      <c r="A16" s="3">
        <v>17936079743</v>
      </c>
      <c r="B16" s="1" t="s">
        <v>382</v>
      </c>
      <c r="C16" s="1" t="s">
        <v>455</v>
      </c>
      <c r="D16" s="1" t="s">
        <v>407</v>
      </c>
      <c r="E16" s="1" t="s">
        <v>456</v>
      </c>
      <c r="F16" s="1" t="s">
        <v>382</v>
      </c>
      <c r="G16" s="1" t="s">
        <v>386</v>
      </c>
      <c r="H16" s="1" t="s">
        <v>387</v>
      </c>
      <c r="I16" s="1" t="s">
        <v>457</v>
      </c>
      <c r="J16" s="1" t="s">
        <v>389</v>
      </c>
      <c r="K16" s="1" t="s">
        <v>457</v>
      </c>
      <c r="L16" s="1" t="s">
        <v>457</v>
      </c>
      <c r="M16" s="1" t="s">
        <v>390</v>
      </c>
      <c r="N16" s="1" t="s">
        <v>390</v>
      </c>
      <c r="O16" s="1" t="s">
        <v>391</v>
      </c>
      <c r="P16" s="1" t="s">
        <v>392</v>
      </c>
      <c r="Q16" s="1" t="s">
        <v>393</v>
      </c>
      <c r="R16" s="1" t="s">
        <v>458</v>
      </c>
      <c r="S16" s="1" t="s">
        <v>395</v>
      </c>
      <c r="T16" s="1" t="s">
        <v>396</v>
      </c>
      <c r="U16" s="1" t="s">
        <v>397</v>
      </c>
    </row>
    <row r="17" s="1" customFormat="1" spans="1:21">
      <c r="A17" s="3">
        <v>17935687724</v>
      </c>
      <c r="B17" s="1" t="s">
        <v>459</v>
      </c>
      <c r="C17" s="1" t="s">
        <v>460</v>
      </c>
      <c r="D17" s="1" t="s">
        <v>461</v>
      </c>
      <c r="E17" s="1" t="s">
        <v>462</v>
      </c>
      <c r="F17" s="1" t="s">
        <v>382</v>
      </c>
      <c r="G17" s="1" t="s">
        <v>386</v>
      </c>
      <c r="H17" s="1" t="s">
        <v>387</v>
      </c>
      <c r="I17" s="1" t="s">
        <v>463</v>
      </c>
      <c r="J17" s="1" t="s">
        <v>389</v>
      </c>
      <c r="K17" s="1" t="s">
        <v>463</v>
      </c>
      <c r="L17" s="1" t="s">
        <v>463</v>
      </c>
      <c r="M17" s="1" t="s">
        <v>390</v>
      </c>
      <c r="N17" s="1" t="s">
        <v>390</v>
      </c>
      <c r="O17" s="1" t="s">
        <v>391</v>
      </c>
      <c r="P17" s="1" t="s">
        <v>392</v>
      </c>
      <c r="Q17" s="1" t="s">
        <v>393</v>
      </c>
      <c r="R17" s="1" t="s">
        <v>464</v>
      </c>
      <c r="S17" s="1" t="s">
        <v>395</v>
      </c>
      <c r="T17" s="1" t="s">
        <v>396</v>
      </c>
      <c r="U17" s="1" t="s">
        <v>397</v>
      </c>
    </row>
    <row r="18" s="1" customFormat="1" spans="1:21">
      <c r="A18" s="3">
        <v>17935682619</v>
      </c>
      <c r="B18" s="1" t="s">
        <v>459</v>
      </c>
      <c r="C18" s="1" t="s">
        <v>465</v>
      </c>
      <c r="D18" s="1" t="s">
        <v>435</v>
      </c>
      <c r="E18" s="1" t="s">
        <v>466</v>
      </c>
      <c r="F18" s="1" t="s">
        <v>382</v>
      </c>
      <c r="G18" s="1" t="s">
        <v>386</v>
      </c>
      <c r="H18" s="1" t="s">
        <v>387</v>
      </c>
      <c r="I18" s="1" t="s">
        <v>388</v>
      </c>
      <c r="J18" s="1" t="s">
        <v>389</v>
      </c>
      <c r="K18" s="1" t="s">
        <v>388</v>
      </c>
      <c r="L18" s="1" t="s">
        <v>388</v>
      </c>
      <c r="M18" s="1" t="s">
        <v>390</v>
      </c>
      <c r="N18" s="1" t="s">
        <v>390</v>
      </c>
      <c r="O18" s="1" t="s">
        <v>391</v>
      </c>
      <c r="P18" s="1" t="s">
        <v>392</v>
      </c>
      <c r="Q18" s="1" t="s">
        <v>393</v>
      </c>
      <c r="R18" s="1" t="s">
        <v>467</v>
      </c>
      <c r="S18" s="1" t="s">
        <v>395</v>
      </c>
      <c r="T18" s="1" t="s">
        <v>396</v>
      </c>
      <c r="U18" s="1" t="s">
        <v>397</v>
      </c>
    </row>
    <row r="19" s="1" customFormat="1" spans="1:21">
      <c r="A19" s="3">
        <v>17935678300</v>
      </c>
      <c r="B19" s="1" t="s">
        <v>459</v>
      </c>
      <c r="C19" s="1" t="s">
        <v>468</v>
      </c>
      <c r="D19" s="1" t="s">
        <v>469</v>
      </c>
      <c r="E19" s="1" t="s">
        <v>470</v>
      </c>
      <c r="F19" s="1" t="s">
        <v>382</v>
      </c>
      <c r="G19" s="1" t="s">
        <v>386</v>
      </c>
      <c r="H19" s="1" t="s">
        <v>387</v>
      </c>
      <c r="I19" s="1" t="s">
        <v>471</v>
      </c>
      <c r="J19" s="1" t="s">
        <v>389</v>
      </c>
      <c r="K19" s="1" t="s">
        <v>471</v>
      </c>
      <c r="L19" s="1" t="s">
        <v>471</v>
      </c>
      <c r="M19" s="1" t="s">
        <v>390</v>
      </c>
      <c r="N19" s="1" t="s">
        <v>390</v>
      </c>
      <c r="O19" s="1" t="s">
        <v>391</v>
      </c>
      <c r="P19" s="1" t="s">
        <v>392</v>
      </c>
      <c r="Q19" s="1" t="s">
        <v>393</v>
      </c>
      <c r="R19" s="1" t="s">
        <v>472</v>
      </c>
      <c r="S19" s="1" t="s">
        <v>395</v>
      </c>
      <c r="T19" s="1" t="s">
        <v>396</v>
      </c>
      <c r="U19" s="1" t="s">
        <v>397</v>
      </c>
    </row>
    <row r="20" s="1" customFormat="1" spans="1:21">
      <c r="A20" s="3">
        <v>17935675828</v>
      </c>
      <c r="B20" s="1" t="s">
        <v>459</v>
      </c>
      <c r="C20" s="1" t="s">
        <v>473</v>
      </c>
      <c r="D20" s="1" t="s">
        <v>435</v>
      </c>
      <c r="E20" s="1" t="s">
        <v>474</v>
      </c>
      <c r="F20" s="1" t="s">
        <v>382</v>
      </c>
      <c r="G20" s="1" t="s">
        <v>386</v>
      </c>
      <c r="H20" s="1" t="s">
        <v>387</v>
      </c>
      <c r="I20" s="1" t="s">
        <v>419</v>
      </c>
      <c r="J20" s="1" t="s">
        <v>389</v>
      </c>
      <c r="K20" s="1" t="s">
        <v>419</v>
      </c>
      <c r="L20" s="1" t="s">
        <v>419</v>
      </c>
      <c r="M20" s="1" t="s">
        <v>390</v>
      </c>
      <c r="N20" s="1" t="s">
        <v>390</v>
      </c>
      <c r="O20" s="1" t="s">
        <v>391</v>
      </c>
      <c r="P20" s="1" t="s">
        <v>392</v>
      </c>
      <c r="Q20" s="1" t="s">
        <v>393</v>
      </c>
      <c r="R20" s="1" t="s">
        <v>475</v>
      </c>
      <c r="S20" s="1" t="s">
        <v>395</v>
      </c>
      <c r="T20" s="1" t="s">
        <v>396</v>
      </c>
      <c r="U20" s="1" t="s">
        <v>397</v>
      </c>
    </row>
    <row r="21" s="1" customFormat="1" spans="1:21">
      <c r="A21" s="3">
        <v>17935525296</v>
      </c>
      <c r="B21" s="1" t="s">
        <v>459</v>
      </c>
      <c r="C21" s="1" t="s">
        <v>476</v>
      </c>
      <c r="D21" s="1" t="s">
        <v>407</v>
      </c>
      <c r="E21" s="1" t="s">
        <v>477</v>
      </c>
      <c r="F21" s="1" t="s">
        <v>382</v>
      </c>
      <c r="G21" s="1" t="s">
        <v>386</v>
      </c>
      <c r="H21" s="1" t="s">
        <v>387</v>
      </c>
      <c r="I21" s="1" t="s">
        <v>409</v>
      </c>
      <c r="J21" s="1" t="s">
        <v>389</v>
      </c>
      <c r="K21" s="1" t="s">
        <v>409</v>
      </c>
      <c r="L21" s="1" t="s">
        <v>409</v>
      </c>
      <c r="M21" s="1" t="s">
        <v>390</v>
      </c>
      <c r="N21" s="1" t="s">
        <v>390</v>
      </c>
      <c r="O21" s="1" t="s">
        <v>391</v>
      </c>
      <c r="P21" s="1" t="s">
        <v>392</v>
      </c>
      <c r="Q21" s="1" t="s">
        <v>393</v>
      </c>
      <c r="R21" s="1" t="s">
        <v>478</v>
      </c>
      <c r="S21" s="1" t="s">
        <v>395</v>
      </c>
      <c r="T21" s="1" t="s">
        <v>396</v>
      </c>
      <c r="U21" s="1" t="s">
        <v>397</v>
      </c>
    </row>
    <row r="22" s="1" customFormat="1" spans="1:21">
      <c r="A22" s="3">
        <v>17935065734</v>
      </c>
      <c r="B22" s="1" t="s">
        <v>459</v>
      </c>
      <c r="C22" s="1" t="s">
        <v>479</v>
      </c>
      <c r="D22" s="1" t="s">
        <v>384</v>
      </c>
      <c r="E22" s="1" t="s">
        <v>480</v>
      </c>
      <c r="F22" s="1" t="s">
        <v>382</v>
      </c>
      <c r="G22" s="1" t="s">
        <v>386</v>
      </c>
      <c r="H22" s="1" t="s">
        <v>387</v>
      </c>
      <c r="I22" s="1" t="s">
        <v>481</v>
      </c>
      <c r="J22" s="1" t="s">
        <v>389</v>
      </c>
      <c r="K22" s="1" t="s">
        <v>481</v>
      </c>
      <c r="L22" s="1" t="s">
        <v>481</v>
      </c>
      <c r="M22" s="1" t="s">
        <v>390</v>
      </c>
      <c r="N22" s="1" t="s">
        <v>390</v>
      </c>
      <c r="O22" s="1" t="s">
        <v>391</v>
      </c>
      <c r="P22" s="1" t="s">
        <v>392</v>
      </c>
      <c r="Q22" s="1" t="s">
        <v>393</v>
      </c>
      <c r="R22" s="1" t="s">
        <v>482</v>
      </c>
      <c r="S22" s="1" t="s">
        <v>395</v>
      </c>
      <c r="T22" s="1" t="s">
        <v>396</v>
      </c>
      <c r="U22" s="1" t="s">
        <v>397</v>
      </c>
    </row>
    <row r="23" s="1" customFormat="1" spans="1:21">
      <c r="A23" s="3">
        <v>17933163330</v>
      </c>
      <c r="B23" s="1" t="s">
        <v>459</v>
      </c>
      <c r="C23" s="1" t="s">
        <v>483</v>
      </c>
      <c r="D23" s="1" t="s">
        <v>435</v>
      </c>
      <c r="E23" s="1" t="s">
        <v>484</v>
      </c>
      <c r="F23" s="1" t="s">
        <v>382</v>
      </c>
      <c r="G23" s="1" t="s">
        <v>386</v>
      </c>
      <c r="H23" s="1" t="s">
        <v>387</v>
      </c>
      <c r="I23" s="1" t="s">
        <v>388</v>
      </c>
      <c r="J23" s="1" t="s">
        <v>389</v>
      </c>
      <c r="K23" s="1" t="s">
        <v>388</v>
      </c>
      <c r="L23" s="1" t="s">
        <v>388</v>
      </c>
      <c r="M23" s="1" t="s">
        <v>390</v>
      </c>
      <c r="N23" s="1" t="s">
        <v>390</v>
      </c>
      <c r="O23" s="1" t="s">
        <v>391</v>
      </c>
      <c r="P23" s="1" t="s">
        <v>392</v>
      </c>
      <c r="Q23" s="1" t="s">
        <v>393</v>
      </c>
      <c r="R23" s="1" t="s">
        <v>485</v>
      </c>
      <c r="S23" s="1" t="s">
        <v>395</v>
      </c>
      <c r="T23" s="1" t="s">
        <v>396</v>
      </c>
      <c r="U23" s="1" t="s">
        <v>397</v>
      </c>
    </row>
    <row r="24" s="1" customFormat="1" spans="1:21">
      <c r="A24" s="3">
        <v>17933018036</v>
      </c>
      <c r="B24" s="1" t="s">
        <v>459</v>
      </c>
      <c r="C24" s="1" t="s">
        <v>486</v>
      </c>
      <c r="D24" s="1" t="s">
        <v>487</v>
      </c>
      <c r="E24" s="1" t="s">
        <v>488</v>
      </c>
      <c r="F24" s="1" t="s">
        <v>459</v>
      </c>
      <c r="G24" s="1" t="s">
        <v>386</v>
      </c>
      <c r="H24" s="1" t="s">
        <v>387</v>
      </c>
      <c r="I24" s="1" t="s">
        <v>489</v>
      </c>
      <c r="J24" s="1" t="s">
        <v>389</v>
      </c>
      <c r="K24" s="1" t="s">
        <v>489</v>
      </c>
      <c r="L24" s="1" t="s">
        <v>489</v>
      </c>
      <c r="M24" s="1" t="s">
        <v>390</v>
      </c>
      <c r="N24" s="1" t="s">
        <v>390</v>
      </c>
      <c r="O24" s="1" t="s">
        <v>391</v>
      </c>
      <c r="P24" s="1" t="s">
        <v>392</v>
      </c>
      <c r="Q24" s="1" t="s">
        <v>393</v>
      </c>
      <c r="R24" s="1" t="s">
        <v>490</v>
      </c>
      <c r="S24" s="1" t="s">
        <v>395</v>
      </c>
      <c r="T24" s="1" t="s">
        <v>396</v>
      </c>
      <c r="U24" s="1" t="s">
        <v>397</v>
      </c>
    </row>
    <row r="25" s="1" customFormat="1" spans="1:21">
      <c r="A25" s="3">
        <v>17932798671</v>
      </c>
      <c r="B25" s="1" t="s">
        <v>459</v>
      </c>
      <c r="C25" s="1" t="s">
        <v>491</v>
      </c>
      <c r="D25" s="1" t="s">
        <v>422</v>
      </c>
      <c r="E25" s="1" t="s">
        <v>492</v>
      </c>
      <c r="F25" s="1" t="s">
        <v>459</v>
      </c>
      <c r="G25" s="1" t="s">
        <v>386</v>
      </c>
      <c r="H25" s="1" t="s">
        <v>387</v>
      </c>
      <c r="I25" s="1" t="s">
        <v>493</v>
      </c>
      <c r="J25" s="1" t="s">
        <v>389</v>
      </c>
      <c r="K25" s="1" t="s">
        <v>493</v>
      </c>
      <c r="L25" s="1" t="s">
        <v>493</v>
      </c>
      <c r="M25" s="1" t="s">
        <v>390</v>
      </c>
      <c r="N25" s="1" t="s">
        <v>390</v>
      </c>
      <c r="O25" s="1" t="s">
        <v>391</v>
      </c>
      <c r="P25" s="1" t="s">
        <v>392</v>
      </c>
      <c r="Q25" s="1" t="s">
        <v>393</v>
      </c>
      <c r="R25" s="1" t="s">
        <v>494</v>
      </c>
      <c r="S25" s="1" t="s">
        <v>395</v>
      </c>
      <c r="T25" s="1" t="s">
        <v>396</v>
      </c>
      <c r="U25" s="1" t="s">
        <v>397</v>
      </c>
    </row>
    <row r="26" s="1" customFormat="1" spans="1:21">
      <c r="A26" s="3">
        <v>17932744737</v>
      </c>
      <c r="B26" s="1" t="s">
        <v>459</v>
      </c>
      <c r="C26" s="1" t="s">
        <v>495</v>
      </c>
      <c r="D26" s="1" t="s">
        <v>435</v>
      </c>
      <c r="E26" s="1" t="s">
        <v>496</v>
      </c>
      <c r="F26" s="1" t="s">
        <v>382</v>
      </c>
      <c r="G26" s="1" t="s">
        <v>386</v>
      </c>
      <c r="H26" s="1" t="s">
        <v>387</v>
      </c>
      <c r="I26" s="1" t="s">
        <v>497</v>
      </c>
      <c r="J26" s="1" t="s">
        <v>389</v>
      </c>
      <c r="K26" s="1" t="s">
        <v>497</v>
      </c>
      <c r="L26" s="1" t="s">
        <v>497</v>
      </c>
      <c r="M26" s="1" t="s">
        <v>390</v>
      </c>
      <c r="N26" s="1" t="s">
        <v>390</v>
      </c>
      <c r="O26" s="1" t="s">
        <v>391</v>
      </c>
      <c r="P26" s="1" t="s">
        <v>392</v>
      </c>
      <c r="Q26" s="1" t="s">
        <v>393</v>
      </c>
      <c r="R26" s="1" t="s">
        <v>498</v>
      </c>
      <c r="S26" s="1" t="s">
        <v>395</v>
      </c>
      <c r="T26" s="1" t="s">
        <v>396</v>
      </c>
      <c r="U26" s="1" t="s">
        <v>397</v>
      </c>
    </row>
    <row r="27" s="1" customFormat="1" spans="1:21">
      <c r="A27" s="3">
        <v>17932516361</v>
      </c>
      <c r="B27" s="1" t="s">
        <v>459</v>
      </c>
      <c r="C27" s="1" t="s">
        <v>499</v>
      </c>
      <c r="D27" s="1" t="s">
        <v>500</v>
      </c>
      <c r="E27" s="1" t="s">
        <v>501</v>
      </c>
      <c r="F27" s="1" t="s">
        <v>382</v>
      </c>
      <c r="G27" s="1" t="s">
        <v>386</v>
      </c>
      <c r="H27" s="1" t="s">
        <v>387</v>
      </c>
      <c r="I27" s="1" t="s">
        <v>502</v>
      </c>
      <c r="J27" s="1" t="s">
        <v>389</v>
      </c>
      <c r="K27" s="1" t="s">
        <v>502</v>
      </c>
      <c r="L27" s="1" t="s">
        <v>502</v>
      </c>
      <c r="M27" s="1" t="s">
        <v>390</v>
      </c>
      <c r="N27" s="1" t="s">
        <v>390</v>
      </c>
      <c r="O27" s="1" t="s">
        <v>391</v>
      </c>
      <c r="P27" s="1" t="s">
        <v>392</v>
      </c>
      <c r="Q27" s="1" t="s">
        <v>393</v>
      </c>
      <c r="R27" s="1" t="s">
        <v>503</v>
      </c>
      <c r="S27" s="1" t="s">
        <v>395</v>
      </c>
      <c r="T27" s="1" t="s">
        <v>396</v>
      </c>
      <c r="U27" s="1" t="s">
        <v>397</v>
      </c>
    </row>
    <row r="28" s="1" customFormat="1" spans="1:21">
      <c r="A28" s="3">
        <v>17932515963</v>
      </c>
      <c r="B28" s="1" t="s">
        <v>459</v>
      </c>
      <c r="C28" s="1" t="s">
        <v>504</v>
      </c>
      <c r="D28" s="1" t="s">
        <v>505</v>
      </c>
      <c r="E28" s="1" t="s">
        <v>506</v>
      </c>
      <c r="F28" s="1" t="s">
        <v>382</v>
      </c>
      <c r="G28" s="1" t="s">
        <v>386</v>
      </c>
      <c r="H28" s="1" t="s">
        <v>387</v>
      </c>
      <c r="I28" s="1" t="s">
        <v>507</v>
      </c>
      <c r="J28" s="1" t="s">
        <v>389</v>
      </c>
      <c r="K28" s="1" t="s">
        <v>507</v>
      </c>
      <c r="L28" s="1" t="s">
        <v>507</v>
      </c>
      <c r="M28" s="1" t="s">
        <v>390</v>
      </c>
      <c r="N28" s="1" t="s">
        <v>390</v>
      </c>
      <c r="O28" s="1" t="s">
        <v>391</v>
      </c>
      <c r="P28" s="1" t="s">
        <v>392</v>
      </c>
      <c r="Q28" s="1" t="s">
        <v>393</v>
      </c>
      <c r="R28" s="1" t="s">
        <v>508</v>
      </c>
      <c r="S28" s="1" t="s">
        <v>395</v>
      </c>
      <c r="T28" s="1" t="s">
        <v>396</v>
      </c>
      <c r="U28" s="1" t="s">
        <v>397</v>
      </c>
    </row>
    <row r="29" s="1" customFormat="1" spans="1:21">
      <c r="A29" s="3">
        <v>17932351844</v>
      </c>
      <c r="B29" s="1" t="s">
        <v>459</v>
      </c>
      <c r="C29" s="1" t="s">
        <v>509</v>
      </c>
      <c r="D29" s="1" t="s">
        <v>510</v>
      </c>
      <c r="E29" s="1" t="s">
        <v>511</v>
      </c>
      <c r="F29" s="1" t="s">
        <v>382</v>
      </c>
      <c r="G29" s="1" t="s">
        <v>386</v>
      </c>
      <c r="H29" s="1" t="s">
        <v>387</v>
      </c>
      <c r="I29" s="1" t="s">
        <v>512</v>
      </c>
      <c r="J29" s="1" t="s">
        <v>389</v>
      </c>
      <c r="K29" s="1" t="s">
        <v>512</v>
      </c>
      <c r="L29" s="1" t="s">
        <v>512</v>
      </c>
      <c r="M29" s="1" t="s">
        <v>390</v>
      </c>
      <c r="N29" s="1" t="s">
        <v>390</v>
      </c>
      <c r="O29" s="1" t="s">
        <v>391</v>
      </c>
      <c r="P29" s="1" t="s">
        <v>392</v>
      </c>
      <c r="Q29" s="1" t="s">
        <v>393</v>
      </c>
      <c r="R29" s="1" t="s">
        <v>513</v>
      </c>
      <c r="S29" s="1" t="s">
        <v>395</v>
      </c>
      <c r="T29" s="1" t="s">
        <v>396</v>
      </c>
      <c r="U29" s="1" t="s">
        <v>397</v>
      </c>
    </row>
    <row r="30" s="1" customFormat="1" spans="1:21">
      <c r="A30" s="3">
        <v>17931929635</v>
      </c>
      <c r="B30" s="1" t="s">
        <v>459</v>
      </c>
      <c r="C30" s="1" t="s">
        <v>514</v>
      </c>
      <c r="D30" s="1" t="s">
        <v>510</v>
      </c>
      <c r="E30" s="1" t="s">
        <v>515</v>
      </c>
      <c r="F30" s="1" t="s">
        <v>382</v>
      </c>
      <c r="G30" s="1" t="s">
        <v>386</v>
      </c>
      <c r="H30" s="1" t="s">
        <v>387</v>
      </c>
      <c r="I30" s="1" t="s">
        <v>516</v>
      </c>
      <c r="J30" s="1" t="s">
        <v>389</v>
      </c>
      <c r="K30" s="1" t="s">
        <v>516</v>
      </c>
      <c r="L30" s="1" t="s">
        <v>516</v>
      </c>
      <c r="M30" s="1" t="s">
        <v>390</v>
      </c>
      <c r="N30" s="1" t="s">
        <v>390</v>
      </c>
      <c r="O30" s="1" t="s">
        <v>391</v>
      </c>
      <c r="P30" s="1" t="s">
        <v>392</v>
      </c>
      <c r="Q30" s="1" t="s">
        <v>393</v>
      </c>
      <c r="R30" s="1" t="s">
        <v>517</v>
      </c>
      <c r="S30" s="1" t="s">
        <v>395</v>
      </c>
      <c r="T30" s="1" t="s">
        <v>396</v>
      </c>
      <c r="U30" s="1" t="s">
        <v>397</v>
      </c>
    </row>
    <row r="31" s="1" customFormat="1" spans="1:21">
      <c r="A31" s="3">
        <v>17931675274</v>
      </c>
      <c r="B31" s="1" t="s">
        <v>459</v>
      </c>
      <c r="C31" s="1" t="s">
        <v>518</v>
      </c>
      <c r="D31" s="1" t="s">
        <v>519</v>
      </c>
      <c r="E31" s="1" t="s">
        <v>520</v>
      </c>
      <c r="F31" s="1" t="s">
        <v>382</v>
      </c>
      <c r="G31" s="1" t="s">
        <v>386</v>
      </c>
      <c r="H31" s="1" t="s">
        <v>387</v>
      </c>
      <c r="I31" s="1" t="s">
        <v>521</v>
      </c>
      <c r="J31" s="1" t="s">
        <v>389</v>
      </c>
      <c r="K31" s="1" t="s">
        <v>521</v>
      </c>
      <c r="L31" s="1" t="s">
        <v>521</v>
      </c>
      <c r="M31" s="1" t="s">
        <v>390</v>
      </c>
      <c r="N31" s="1" t="s">
        <v>390</v>
      </c>
      <c r="O31" s="1" t="s">
        <v>391</v>
      </c>
      <c r="P31" s="1" t="s">
        <v>392</v>
      </c>
      <c r="Q31" s="1" t="s">
        <v>393</v>
      </c>
      <c r="R31" s="1" t="s">
        <v>522</v>
      </c>
      <c r="S31" s="1" t="s">
        <v>395</v>
      </c>
      <c r="T31" s="1" t="s">
        <v>396</v>
      </c>
      <c r="U31" s="1" t="s">
        <v>397</v>
      </c>
    </row>
    <row r="32" s="1" customFormat="1" spans="1:21">
      <c r="A32" s="3">
        <v>17931595515</v>
      </c>
      <c r="B32" s="1" t="s">
        <v>459</v>
      </c>
      <c r="C32" s="1" t="s">
        <v>523</v>
      </c>
      <c r="D32" s="1" t="s">
        <v>519</v>
      </c>
      <c r="E32" s="1" t="s">
        <v>524</v>
      </c>
      <c r="F32" s="1" t="s">
        <v>382</v>
      </c>
      <c r="G32" s="1" t="s">
        <v>386</v>
      </c>
      <c r="H32" s="1" t="s">
        <v>387</v>
      </c>
      <c r="I32" s="1" t="s">
        <v>521</v>
      </c>
      <c r="J32" s="1" t="s">
        <v>389</v>
      </c>
      <c r="K32" s="1" t="s">
        <v>521</v>
      </c>
      <c r="L32" s="1" t="s">
        <v>521</v>
      </c>
      <c r="M32" s="1" t="s">
        <v>390</v>
      </c>
      <c r="N32" s="1" t="s">
        <v>390</v>
      </c>
      <c r="O32" s="1" t="s">
        <v>391</v>
      </c>
      <c r="P32" s="1" t="s">
        <v>392</v>
      </c>
      <c r="Q32" s="1" t="s">
        <v>393</v>
      </c>
      <c r="R32" s="1" t="s">
        <v>525</v>
      </c>
      <c r="S32" s="1" t="s">
        <v>395</v>
      </c>
      <c r="T32" s="1" t="s">
        <v>396</v>
      </c>
      <c r="U32" s="1" t="s">
        <v>397</v>
      </c>
    </row>
    <row r="33" s="1" customFormat="1" spans="1:21">
      <c r="A33" s="3">
        <v>17931287127</v>
      </c>
      <c r="B33" s="1" t="s">
        <v>526</v>
      </c>
      <c r="C33" s="1" t="s">
        <v>527</v>
      </c>
      <c r="D33" s="1" t="s">
        <v>510</v>
      </c>
      <c r="E33" s="1" t="s">
        <v>528</v>
      </c>
      <c r="F33" s="1" t="s">
        <v>382</v>
      </c>
      <c r="G33" s="1" t="s">
        <v>386</v>
      </c>
      <c r="H33" s="1" t="s">
        <v>387</v>
      </c>
      <c r="I33" s="1" t="s">
        <v>512</v>
      </c>
      <c r="J33" s="1" t="s">
        <v>389</v>
      </c>
      <c r="K33" s="1" t="s">
        <v>512</v>
      </c>
      <c r="L33" s="1" t="s">
        <v>512</v>
      </c>
      <c r="M33" s="1" t="s">
        <v>390</v>
      </c>
      <c r="N33" s="1" t="s">
        <v>390</v>
      </c>
      <c r="O33" s="1" t="s">
        <v>391</v>
      </c>
      <c r="P33" s="1" t="s">
        <v>392</v>
      </c>
      <c r="Q33" s="1" t="s">
        <v>393</v>
      </c>
      <c r="R33" s="1" t="s">
        <v>529</v>
      </c>
      <c r="S33" s="1" t="s">
        <v>395</v>
      </c>
      <c r="T33" s="1" t="s">
        <v>396</v>
      </c>
      <c r="U33" s="1" t="s">
        <v>397</v>
      </c>
    </row>
    <row r="34" s="1" customFormat="1" spans="1:21">
      <c r="A34" s="3">
        <v>17931224950</v>
      </c>
      <c r="B34" s="1" t="s">
        <v>526</v>
      </c>
      <c r="C34" s="1" t="s">
        <v>530</v>
      </c>
      <c r="D34" s="1" t="s">
        <v>531</v>
      </c>
      <c r="E34" s="1" t="s">
        <v>532</v>
      </c>
      <c r="F34" s="1" t="s">
        <v>459</v>
      </c>
      <c r="G34" s="1" t="s">
        <v>386</v>
      </c>
      <c r="H34" s="1" t="s">
        <v>387</v>
      </c>
      <c r="I34" s="1" t="s">
        <v>533</v>
      </c>
      <c r="J34" s="1" t="s">
        <v>389</v>
      </c>
      <c r="K34" s="1" t="s">
        <v>533</v>
      </c>
      <c r="L34" s="1" t="s">
        <v>533</v>
      </c>
      <c r="M34" s="1" t="s">
        <v>390</v>
      </c>
      <c r="N34" s="1" t="s">
        <v>390</v>
      </c>
      <c r="O34" s="1" t="s">
        <v>391</v>
      </c>
      <c r="P34" s="1" t="s">
        <v>392</v>
      </c>
      <c r="Q34" s="1" t="s">
        <v>393</v>
      </c>
      <c r="R34" s="1" t="s">
        <v>534</v>
      </c>
      <c r="S34" s="1" t="s">
        <v>395</v>
      </c>
      <c r="T34" s="1" t="s">
        <v>396</v>
      </c>
      <c r="U34" s="1" t="s">
        <v>397</v>
      </c>
    </row>
    <row r="35" s="1" customFormat="1" spans="1:21">
      <c r="A35" s="3">
        <v>17930848927</v>
      </c>
      <c r="B35" s="1" t="s">
        <v>526</v>
      </c>
      <c r="C35" s="1" t="s">
        <v>535</v>
      </c>
      <c r="D35" s="1" t="s">
        <v>430</v>
      </c>
      <c r="E35" s="1" t="s">
        <v>536</v>
      </c>
      <c r="F35" s="1" t="s">
        <v>382</v>
      </c>
      <c r="G35" s="1" t="s">
        <v>386</v>
      </c>
      <c r="H35" s="1" t="s">
        <v>387</v>
      </c>
      <c r="I35" s="1" t="s">
        <v>537</v>
      </c>
      <c r="J35" s="1" t="s">
        <v>389</v>
      </c>
      <c r="K35" s="1" t="s">
        <v>537</v>
      </c>
      <c r="L35" s="1" t="s">
        <v>537</v>
      </c>
      <c r="M35" s="1" t="s">
        <v>390</v>
      </c>
      <c r="N35" s="1" t="s">
        <v>390</v>
      </c>
      <c r="O35" s="1" t="s">
        <v>391</v>
      </c>
      <c r="P35" s="1" t="s">
        <v>392</v>
      </c>
      <c r="Q35" s="1" t="s">
        <v>393</v>
      </c>
      <c r="R35" s="1" t="s">
        <v>538</v>
      </c>
      <c r="S35" s="1" t="s">
        <v>395</v>
      </c>
      <c r="T35" s="1" t="s">
        <v>396</v>
      </c>
      <c r="U35" s="1" t="s">
        <v>397</v>
      </c>
    </row>
    <row r="36" s="1" customFormat="1" spans="1:21">
      <c r="A36" s="3">
        <v>17930815834</v>
      </c>
      <c r="B36" s="1" t="s">
        <v>526</v>
      </c>
      <c r="C36" s="1" t="s">
        <v>539</v>
      </c>
      <c r="D36" s="1" t="s">
        <v>510</v>
      </c>
      <c r="E36" s="1" t="s">
        <v>540</v>
      </c>
      <c r="F36" s="1" t="s">
        <v>382</v>
      </c>
      <c r="G36" s="1" t="s">
        <v>386</v>
      </c>
      <c r="H36" s="1" t="s">
        <v>387</v>
      </c>
      <c r="I36" s="1" t="s">
        <v>512</v>
      </c>
      <c r="J36" s="1" t="s">
        <v>389</v>
      </c>
      <c r="K36" s="1" t="s">
        <v>512</v>
      </c>
      <c r="L36" s="1" t="s">
        <v>512</v>
      </c>
      <c r="M36" s="1" t="s">
        <v>390</v>
      </c>
      <c r="N36" s="1" t="s">
        <v>390</v>
      </c>
      <c r="O36" s="1" t="s">
        <v>391</v>
      </c>
      <c r="P36" s="1" t="s">
        <v>392</v>
      </c>
      <c r="Q36" s="1" t="s">
        <v>393</v>
      </c>
      <c r="R36" s="1" t="s">
        <v>541</v>
      </c>
      <c r="S36" s="1" t="s">
        <v>395</v>
      </c>
      <c r="T36" s="1" t="s">
        <v>396</v>
      </c>
      <c r="U36" s="1" t="s">
        <v>397</v>
      </c>
    </row>
    <row r="37" s="1" customFormat="1" spans="1:21">
      <c r="A37" s="3">
        <v>17930224015</v>
      </c>
      <c r="B37" s="1" t="s">
        <v>526</v>
      </c>
      <c r="C37" s="1" t="s">
        <v>542</v>
      </c>
      <c r="D37" s="1" t="s">
        <v>461</v>
      </c>
      <c r="E37" s="1" t="s">
        <v>543</v>
      </c>
      <c r="F37" s="1" t="s">
        <v>382</v>
      </c>
      <c r="G37" s="1" t="s">
        <v>386</v>
      </c>
      <c r="H37" s="1" t="s">
        <v>387</v>
      </c>
      <c r="I37" s="1" t="s">
        <v>463</v>
      </c>
      <c r="J37" s="1" t="s">
        <v>389</v>
      </c>
      <c r="K37" s="1" t="s">
        <v>463</v>
      </c>
      <c r="L37" s="1" t="s">
        <v>463</v>
      </c>
      <c r="M37" s="1" t="s">
        <v>390</v>
      </c>
      <c r="N37" s="1" t="s">
        <v>390</v>
      </c>
      <c r="O37" s="1" t="s">
        <v>391</v>
      </c>
      <c r="P37" s="1" t="s">
        <v>392</v>
      </c>
      <c r="Q37" s="1" t="s">
        <v>393</v>
      </c>
      <c r="R37" s="1" t="s">
        <v>544</v>
      </c>
      <c r="S37" s="1" t="s">
        <v>395</v>
      </c>
      <c r="T37" s="1" t="s">
        <v>396</v>
      </c>
      <c r="U37" s="1" t="s">
        <v>397</v>
      </c>
    </row>
    <row r="38" s="1" customFormat="1" spans="1:21">
      <c r="A38" s="3">
        <v>17927749440</v>
      </c>
      <c r="B38" s="1" t="s">
        <v>526</v>
      </c>
      <c r="C38" s="1" t="s">
        <v>545</v>
      </c>
      <c r="D38" s="1" t="s">
        <v>546</v>
      </c>
      <c r="E38" s="1" t="s">
        <v>547</v>
      </c>
      <c r="F38" s="1" t="s">
        <v>459</v>
      </c>
      <c r="G38" s="1" t="s">
        <v>386</v>
      </c>
      <c r="H38" s="1" t="s">
        <v>387</v>
      </c>
      <c r="I38" s="1" t="s">
        <v>548</v>
      </c>
      <c r="J38" s="1" t="s">
        <v>389</v>
      </c>
      <c r="K38" s="1" t="s">
        <v>548</v>
      </c>
      <c r="L38" s="1" t="s">
        <v>548</v>
      </c>
      <c r="M38" s="1" t="s">
        <v>390</v>
      </c>
      <c r="N38" s="1" t="s">
        <v>390</v>
      </c>
      <c r="O38" s="1" t="s">
        <v>391</v>
      </c>
      <c r="P38" s="1" t="s">
        <v>392</v>
      </c>
      <c r="Q38" s="1" t="s">
        <v>393</v>
      </c>
      <c r="R38" s="1" t="s">
        <v>549</v>
      </c>
      <c r="S38" s="1" t="s">
        <v>395</v>
      </c>
      <c r="T38" s="1" t="s">
        <v>396</v>
      </c>
      <c r="U38" s="1" t="s">
        <v>397</v>
      </c>
    </row>
    <row r="39" s="1" customFormat="1" spans="1:21">
      <c r="A39" s="3">
        <v>17927646211</v>
      </c>
      <c r="B39" s="1" t="s">
        <v>526</v>
      </c>
      <c r="C39" s="1" t="s">
        <v>550</v>
      </c>
      <c r="D39" s="1" t="s">
        <v>510</v>
      </c>
      <c r="E39" s="1" t="s">
        <v>551</v>
      </c>
      <c r="F39" s="1" t="s">
        <v>382</v>
      </c>
      <c r="G39" s="1" t="s">
        <v>386</v>
      </c>
      <c r="H39" s="1" t="s">
        <v>387</v>
      </c>
      <c r="I39" s="1" t="s">
        <v>512</v>
      </c>
      <c r="J39" s="1" t="s">
        <v>389</v>
      </c>
      <c r="K39" s="1" t="s">
        <v>512</v>
      </c>
      <c r="L39" s="1" t="s">
        <v>512</v>
      </c>
      <c r="M39" s="1" t="s">
        <v>390</v>
      </c>
      <c r="N39" s="1" t="s">
        <v>390</v>
      </c>
      <c r="O39" s="1" t="s">
        <v>391</v>
      </c>
      <c r="P39" s="1" t="s">
        <v>392</v>
      </c>
      <c r="Q39" s="1" t="s">
        <v>393</v>
      </c>
      <c r="R39" s="1" t="s">
        <v>552</v>
      </c>
      <c r="S39" s="1" t="s">
        <v>395</v>
      </c>
      <c r="T39" s="1" t="s">
        <v>396</v>
      </c>
      <c r="U39" s="1" t="s">
        <v>397</v>
      </c>
    </row>
    <row r="40" s="1" customFormat="1" spans="1:21">
      <c r="A40" s="3">
        <v>17924958708</v>
      </c>
      <c r="B40" s="1" t="s">
        <v>553</v>
      </c>
      <c r="C40" s="1" t="s">
        <v>554</v>
      </c>
      <c r="D40" s="1" t="s">
        <v>555</v>
      </c>
      <c r="E40" s="1" t="s">
        <v>556</v>
      </c>
      <c r="F40" s="1" t="s">
        <v>459</v>
      </c>
      <c r="G40" s="1" t="s">
        <v>386</v>
      </c>
      <c r="H40" s="1" t="s">
        <v>387</v>
      </c>
      <c r="I40" s="1" t="s">
        <v>557</v>
      </c>
      <c r="J40" s="1" t="s">
        <v>389</v>
      </c>
      <c r="K40" s="1" t="s">
        <v>557</v>
      </c>
      <c r="L40" s="1" t="s">
        <v>557</v>
      </c>
      <c r="M40" s="1" t="s">
        <v>390</v>
      </c>
      <c r="N40" s="1" t="s">
        <v>390</v>
      </c>
      <c r="O40" s="1" t="s">
        <v>391</v>
      </c>
      <c r="P40" s="1" t="s">
        <v>392</v>
      </c>
      <c r="Q40" s="1" t="s">
        <v>393</v>
      </c>
      <c r="R40" s="1" t="s">
        <v>558</v>
      </c>
      <c r="S40" s="1" t="s">
        <v>395</v>
      </c>
      <c r="T40" s="1" t="s">
        <v>396</v>
      </c>
      <c r="U40" s="1" t="s">
        <v>397</v>
      </c>
    </row>
    <row r="41" s="1" customFormat="1" spans="1:21">
      <c r="A41" s="3">
        <v>17924809727</v>
      </c>
      <c r="B41" s="1" t="s">
        <v>553</v>
      </c>
      <c r="C41" s="1" t="s">
        <v>559</v>
      </c>
      <c r="D41" s="1" t="s">
        <v>461</v>
      </c>
      <c r="E41" s="1" t="s">
        <v>560</v>
      </c>
      <c r="F41" s="1" t="s">
        <v>459</v>
      </c>
      <c r="G41" s="1" t="s">
        <v>386</v>
      </c>
      <c r="H41" s="1" t="s">
        <v>387</v>
      </c>
      <c r="I41" s="1" t="s">
        <v>561</v>
      </c>
      <c r="J41" s="1" t="s">
        <v>389</v>
      </c>
      <c r="K41" s="1" t="s">
        <v>561</v>
      </c>
      <c r="L41" s="1" t="s">
        <v>561</v>
      </c>
      <c r="M41" s="1" t="s">
        <v>390</v>
      </c>
      <c r="N41" s="1" t="s">
        <v>390</v>
      </c>
      <c r="O41" s="1" t="s">
        <v>391</v>
      </c>
      <c r="P41" s="1" t="s">
        <v>392</v>
      </c>
      <c r="Q41" s="1" t="s">
        <v>393</v>
      </c>
      <c r="R41" s="1" t="s">
        <v>562</v>
      </c>
      <c r="S41" s="1" t="s">
        <v>395</v>
      </c>
      <c r="T41" s="1" t="s">
        <v>396</v>
      </c>
      <c r="U41" s="1" t="s">
        <v>397</v>
      </c>
    </row>
    <row r="42" s="1" customFormat="1" spans="1:21">
      <c r="A42" s="3">
        <v>17921473717</v>
      </c>
      <c r="B42" s="1" t="s">
        <v>553</v>
      </c>
      <c r="C42" s="1" t="s">
        <v>563</v>
      </c>
      <c r="D42" s="1" t="s">
        <v>564</v>
      </c>
      <c r="E42" s="1" t="s">
        <v>565</v>
      </c>
      <c r="F42" s="1" t="s">
        <v>459</v>
      </c>
      <c r="G42" s="1" t="s">
        <v>386</v>
      </c>
      <c r="H42" s="1" t="s">
        <v>387</v>
      </c>
      <c r="I42" s="1" t="s">
        <v>566</v>
      </c>
      <c r="J42" s="1" t="s">
        <v>389</v>
      </c>
      <c r="K42" s="1" t="s">
        <v>566</v>
      </c>
      <c r="L42" s="1" t="s">
        <v>566</v>
      </c>
      <c r="M42" s="1" t="s">
        <v>390</v>
      </c>
      <c r="N42" s="1" t="s">
        <v>390</v>
      </c>
      <c r="O42" s="1" t="s">
        <v>391</v>
      </c>
      <c r="P42" s="1" t="s">
        <v>392</v>
      </c>
      <c r="Q42" s="1" t="s">
        <v>393</v>
      </c>
      <c r="R42" s="1" t="s">
        <v>567</v>
      </c>
      <c r="S42" s="1" t="s">
        <v>395</v>
      </c>
      <c r="T42" s="1" t="s">
        <v>396</v>
      </c>
      <c r="U42" s="1" t="s">
        <v>397</v>
      </c>
    </row>
    <row r="43" s="1" customFormat="1" spans="1:21">
      <c r="A43" s="3">
        <v>17921411827</v>
      </c>
      <c r="B43" s="1" t="s">
        <v>553</v>
      </c>
      <c r="C43" s="1" t="s">
        <v>568</v>
      </c>
      <c r="D43" s="1" t="s">
        <v>510</v>
      </c>
      <c r="E43" s="1" t="s">
        <v>569</v>
      </c>
      <c r="F43" s="1" t="s">
        <v>382</v>
      </c>
      <c r="G43" s="1" t="s">
        <v>386</v>
      </c>
      <c r="H43" s="1" t="s">
        <v>387</v>
      </c>
      <c r="I43" s="1" t="s">
        <v>512</v>
      </c>
      <c r="J43" s="1" t="s">
        <v>389</v>
      </c>
      <c r="K43" s="1" t="s">
        <v>512</v>
      </c>
      <c r="L43" s="1" t="s">
        <v>512</v>
      </c>
      <c r="M43" s="1" t="s">
        <v>390</v>
      </c>
      <c r="N43" s="1" t="s">
        <v>390</v>
      </c>
      <c r="O43" s="1" t="s">
        <v>391</v>
      </c>
      <c r="P43" s="1" t="s">
        <v>392</v>
      </c>
      <c r="Q43" s="1" t="s">
        <v>393</v>
      </c>
      <c r="R43" s="1" t="s">
        <v>570</v>
      </c>
      <c r="S43" s="1" t="s">
        <v>395</v>
      </c>
      <c r="T43" s="1" t="s">
        <v>396</v>
      </c>
      <c r="U43" s="1" t="s">
        <v>397</v>
      </c>
    </row>
    <row r="44" s="1" customFormat="1" spans="1:21">
      <c r="A44" s="3">
        <v>17920947436</v>
      </c>
      <c r="B44" s="1" t="s">
        <v>571</v>
      </c>
      <c r="C44" s="1" t="s">
        <v>572</v>
      </c>
      <c r="D44" s="1" t="s">
        <v>412</v>
      </c>
      <c r="E44" s="1" t="s">
        <v>573</v>
      </c>
      <c r="F44" s="1" t="s">
        <v>459</v>
      </c>
      <c r="G44" s="1" t="s">
        <v>386</v>
      </c>
      <c r="H44" s="1" t="s">
        <v>387</v>
      </c>
      <c r="I44" s="1" t="s">
        <v>574</v>
      </c>
      <c r="J44" s="1" t="s">
        <v>389</v>
      </c>
      <c r="K44" s="1" t="s">
        <v>574</v>
      </c>
      <c r="L44" s="1" t="s">
        <v>574</v>
      </c>
      <c r="M44" s="1" t="s">
        <v>390</v>
      </c>
      <c r="N44" s="1" t="s">
        <v>390</v>
      </c>
      <c r="O44" s="1" t="s">
        <v>391</v>
      </c>
      <c r="P44" s="1" t="s">
        <v>392</v>
      </c>
      <c r="Q44" s="1" t="s">
        <v>393</v>
      </c>
      <c r="R44" s="1" t="s">
        <v>575</v>
      </c>
      <c r="S44" s="1" t="s">
        <v>395</v>
      </c>
      <c r="T44" s="1" t="s">
        <v>396</v>
      </c>
      <c r="U44" s="1" t="s">
        <v>397</v>
      </c>
    </row>
    <row r="45" s="1" customFormat="1" spans="1:21">
      <c r="A45" s="3">
        <v>17920337186</v>
      </c>
      <c r="B45" s="1" t="s">
        <v>571</v>
      </c>
      <c r="C45" s="1" t="s">
        <v>576</v>
      </c>
      <c r="D45" s="1" t="s">
        <v>577</v>
      </c>
      <c r="E45" s="1" t="s">
        <v>578</v>
      </c>
      <c r="F45" s="1" t="s">
        <v>459</v>
      </c>
      <c r="G45" s="1" t="s">
        <v>386</v>
      </c>
      <c r="H45" s="1" t="s">
        <v>387</v>
      </c>
      <c r="I45" s="1" t="s">
        <v>579</v>
      </c>
      <c r="J45" s="1" t="s">
        <v>389</v>
      </c>
      <c r="K45" s="1" t="s">
        <v>579</v>
      </c>
      <c r="L45" s="1" t="s">
        <v>579</v>
      </c>
      <c r="M45" s="1" t="s">
        <v>390</v>
      </c>
      <c r="N45" s="1" t="s">
        <v>390</v>
      </c>
      <c r="O45" s="1" t="s">
        <v>391</v>
      </c>
      <c r="P45" s="1" t="s">
        <v>392</v>
      </c>
      <c r="Q45" s="1" t="s">
        <v>393</v>
      </c>
      <c r="R45" s="1" t="s">
        <v>580</v>
      </c>
      <c r="S45" s="1" t="s">
        <v>395</v>
      </c>
      <c r="T45" s="1" t="s">
        <v>396</v>
      </c>
      <c r="U45" s="1" t="s">
        <v>397</v>
      </c>
    </row>
    <row r="46" s="1" customFormat="1" spans="1:21">
      <c r="A46" s="3">
        <v>17920029152</v>
      </c>
      <c r="B46" s="1" t="s">
        <v>571</v>
      </c>
      <c r="C46" s="1" t="s">
        <v>581</v>
      </c>
      <c r="D46" s="1" t="s">
        <v>384</v>
      </c>
      <c r="E46" s="1" t="s">
        <v>582</v>
      </c>
      <c r="F46" s="1" t="s">
        <v>459</v>
      </c>
      <c r="G46" s="1" t="s">
        <v>386</v>
      </c>
      <c r="H46" s="1" t="s">
        <v>387</v>
      </c>
      <c r="I46" s="1" t="s">
        <v>583</v>
      </c>
      <c r="J46" s="1" t="s">
        <v>389</v>
      </c>
      <c r="K46" s="1" t="s">
        <v>583</v>
      </c>
      <c r="L46" s="1" t="s">
        <v>583</v>
      </c>
      <c r="M46" s="1" t="s">
        <v>390</v>
      </c>
      <c r="N46" s="1" t="s">
        <v>390</v>
      </c>
      <c r="O46" s="1" t="s">
        <v>391</v>
      </c>
      <c r="P46" s="1" t="s">
        <v>392</v>
      </c>
      <c r="Q46" s="1" t="s">
        <v>393</v>
      </c>
      <c r="R46" s="1" t="s">
        <v>584</v>
      </c>
      <c r="S46" s="1" t="s">
        <v>395</v>
      </c>
      <c r="T46" s="1" t="s">
        <v>396</v>
      </c>
      <c r="U46" s="1" t="s">
        <v>397</v>
      </c>
    </row>
    <row r="47" s="1" customFormat="1" spans="1:21">
      <c r="A47" s="3">
        <v>17919690604</v>
      </c>
      <c r="B47" s="1" t="s">
        <v>571</v>
      </c>
      <c r="C47" s="1" t="s">
        <v>585</v>
      </c>
      <c r="D47" s="1" t="s">
        <v>417</v>
      </c>
      <c r="E47" s="1" t="s">
        <v>586</v>
      </c>
      <c r="F47" s="1" t="s">
        <v>459</v>
      </c>
      <c r="G47" s="1" t="s">
        <v>386</v>
      </c>
      <c r="H47" s="1" t="s">
        <v>387</v>
      </c>
      <c r="I47" s="1" t="s">
        <v>471</v>
      </c>
      <c r="J47" s="1" t="s">
        <v>389</v>
      </c>
      <c r="K47" s="1" t="s">
        <v>471</v>
      </c>
      <c r="L47" s="1" t="s">
        <v>471</v>
      </c>
      <c r="M47" s="1" t="s">
        <v>390</v>
      </c>
      <c r="N47" s="1" t="s">
        <v>390</v>
      </c>
      <c r="O47" s="1" t="s">
        <v>391</v>
      </c>
      <c r="P47" s="1" t="s">
        <v>392</v>
      </c>
      <c r="Q47" s="1" t="s">
        <v>393</v>
      </c>
      <c r="R47" s="1" t="s">
        <v>587</v>
      </c>
      <c r="S47" s="1" t="s">
        <v>395</v>
      </c>
      <c r="T47" s="1" t="s">
        <v>396</v>
      </c>
      <c r="U47" s="1" t="s">
        <v>397</v>
      </c>
    </row>
    <row r="48" s="1" customFormat="1" spans="1:21">
      <c r="A48" s="3">
        <v>17919050039</v>
      </c>
      <c r="B48" s="1" t="s">
        <v>571</v>
      </c>
      <c r="C48" s="1" t="s">
        <v>588</v>
      </c>
      <c r="D48" s="1" t="s">
        <v>430</v>
      </c>
      <c r="E48" s="1" t="s">
        <v>589</v>
      </c>
      <c r="F48" s="1" t="s">
        <v>459</v>
      </c>
      <c r="G48" s="1" t="s">
        <v>386</v>
      </c>
      <c r="H48" s="1" t="s">
        <v>387</v>
      </c>
      <c r="I48" s="1" t="s">
        <v>590</v>
      </c>
      <c r="J48" s="1" t="s">
        <v>389</v>
      </c>
      <c r="K48" s="1" t="s">
        <v>590</v>
      </c>
      <c r="L48" s="1" t="s">
        <v>590</v>
      </c>
      <c r="M48" s="1" t="s">
        <v>390</v>
      </c>
      <c r="N48" s="1" t="s">
        <v>390</v>
      </c>
      <c r="O48" s="1" t="s">
        <v>391</v>
      </c>
      <c r="P48" s="1" t="s">
        <v>392</v>
      </c>
      <c r="Q48" s="1" t="s">
        <v>393</v>
      </c>
      <c r="R48" s="1" t="s">
        <v>591</v>
      </c>
      <c r="S48" s="1" t="s">
        <v>395</v>
      </c>
      <c r="T48" s="1" t="s">
        <v>396</v>
      </c>
      <c r="U48" s="1" t="s">
        <v>397</v>
      </c>
    </row>
    <row r="49" s="1" customFormat="1" spans="1:21">
      <c r="A49" s="3">
        <v>17915628886</v>
      </c>
      <c r="B49" s="1" t="s">
        <v>571</v>
      </c>
      <c r="C49" s="1" t="s">
        <v>592</v>
      </c>
      <c r="D49" s="1" t="s">
        <v>510</v>
      </c>
      <c r="E49" s="1" t="s">
        <v>593</v>
      </c>
      <c r="F49" s="1" t="s">
        <v>459</v>
      </c>
      <c r="G49" s="1" t="s">
        <v>386</v>
      </c>
      <c r="H49" s="1" t="s">
        <v>387</v>
      </c>
      <c r="I49" s="1" t="s">
        <v>594</v>
      </c>
      <c r="J49" s="1" t="s">
        <v>389</v>
      </c>
      <c r="K49" s="1" t="s">
        <v>594</v>
      </c>
      <c r="L49" s="1" t="s">
        <v>594</v>
      </c>
      <c r="M49" s="1" t="s">
        <v>390</v>
      </c>
      <c r="N49" s="1" t="s">
        <v>390</v>
      </c>
      <c r="O49" s="1" t="s">
        <v>391</v>
      </c>
      <c r="P49" s="1" t="s">
        <v>392</v>
      </c>
      <c r="Q49" s="1" t="s">
        <v>393</v>
      </c>
      <c r="R49" s="1" t="s">
        <v>595</v>
      </c>
      <c r="S49" s="1" t="s">
        <v>395</v>
      </c>
      <c r="T49" s="1" t="s">
        <v>396</v>
      </c>
      <c r="U49" s="1" t="s">
        <v>397</v>
      </c>
    </row>
    <row r="50" s="1" customFormat="1" spans="1:21">
      <c r="A50" s="3">
        <v>17915538075</v>
      </c>
      <c r="B50" s="1" t="s">
        <v>596</v>
      </c>
      <c r="C50" s="1" t="s">
        <v>597</v>
      </c>
      <c r="D50" s="1" t="s">
        <v>598</v>
      </c>
      <c r="E50" s="1" t="s">
        <v>599</v>
      </c>
      <c r="F50" s="1" t="s">
        <v>459</v>
      </c>
      <c r="G50" s="1" t="s">
        <v>386</v>
      </c>
      <c r="H50" s="1" t="s">
        <v>387</v>
      </c>
      <c r="I50" s="1" t="s">
        <v>600</v>
      </c>
      <c r="J50" s="1" t="s">
        <v>389</v>
      </c>
      <c r="K50" s="1" t="s">
        <v>600</v>
      </c>
      <c r="L50" s="1" t="s">
        <v>600</v>
      </c>
      <c r="M50" s="1" t="s">
        <v>390</v>
      </c>
      <c r="N50" s="1" t="s">
        <v>390</v>
      </c>
      <c r="O50" s="1" t="s">
        <v>391</v>
      </c>
      <c r="P50" s="1" t="s">
        <v>392</v>
      </c>
      <c r="Q50" s="1" t="s">
        <v>393</v>
      </c>
      <c r="R50" s="1" t="s">
        <v>601</v>
      </c>
      <c r="S50" s="1" t="s">
        <v>395</v>
      </c>
      <c r="T50" s="1" t="s">
        <v>396</v>
      </c>
      <c r="U50" s="1" t="s">
        <v>397</v>
      </c>
    </row>
    <row r="51" s="1" customFormat="1" spans="1:21">
      <c r="A51" s="3">
        <v>17915505203</v>
      </c>
      <c r="B51" s="1" t="s">
        <v>596</v>
      </c>
      <c r="C51" s="1" t="s">
        <v>602</v>
      </c>
      <c r="D51" s="1" t="s">
        <v>384</v>
      </c>
      <c r="E51" s="1" t="s">
        <v>603</v>
      </c>
      <c r="F51" s="1" t="s">
        <v>382</v>
      </c>
      <c r="G51" s="1" t="s">
        <v>386</v>
      </c>
      <c r="H51" s="1" t="s">
        <v>387</v>
      </c>
      <c r="I51" s="1" t="s">
        <v>481</v>
      </c>
      <c r="J51" s="1" t="s">
        <v>389</v>
      </c>
      <c r="K51" s="1" t="s">
        <v>481</v>
      </c>
      <c r="L51" s="1" t="s">
        <v>481</v>
      </c>
      <c r="M51" s="1" t="s">
        <v>390</v>
      </c>
      <c r="N51" s="1" t="s">
        <v>390</v>
      </c>
      <c r="O51" s="1" t="s">
        <v>391</v>
      </c>
      <c r="P51" s="1" t="s">
        <v>392</v>
      </c>
      <c r="Q51" s="1" t="s">
        <v>393</v>
      </c>
      <c r="R51" s="1" t="s">
        <v>604</v>
      </c>
      <c r="S51" s="1" t="s">
        <v>395</v>
      </c>
      <c r="T51" s="1" t="s">
        <v>396</v>
      </c>
      <c r="U51" s="1" t="s">
        <v>397</v>
      </c>
    </row>
    <row r="52" s="1" customFormat="1" spans="1:21">
      <c r="A52" s="3">
        <v>17915451467</v>
      </c>
      <c r="B52" s="1" t="s">
        <v>596</v>
      </c>
      <c r="C52" s="1" t="s">
        <v>605</v>
      </c>
      <c r="D52" s="1" t="s">
        <v>606</v>
      </c>
      <c r="E52" s="1" t="s">
        <v>607</v>
      </c>
      <c r="F52" s="1" t="s">
        <v>382</v>
      </c>
      <c r="G52" s="1" t="s">
        <v>386</v>
      </c>
      <c r="H52" s="1" t="s">
        <v>387</v>
      </c>
      <c r="I52" s="1" t="s">
        <v>608</v>
      </c>
      <c r="J52" s="1" t="s">
        <v>389</v>
      </c>
      <c r="K52" s="1" t="s">
        <v>608</v>
      </c>
      <c r="L52" s="1" t="s">
        <v>608</v>
      </c>
      <c r="M52" s="1" t="s">
        <v>390</v>
      </c>
      <c r="N52" s="1" t="s">
        <v>390</v>
      </c>
      <c r="O52" s="1" t="s">
        <v>391</v>
      </c>
      <c r="P52" s="1" t="s">
        <v>392</v>
      </c>
      <c r="Q52" s="1" t="s">
        <v>393</v>
      </c>
      <c r="R52" s="1" t="s">
        <v>609</v>
      </c>
      <c r="S52" s="1" t="s">
        <v>395</v>
      </c>
      <c r="T52" s="1" t="s">
        <v>396</v>
      </c>
      <c r="U52" s="1" t="s">
        <v>397</v>
      </c>
    </row>
    <row r="53" s="1" customFormat="1" spans="1:21">
      <c r="A53" s="3">
        <v>17915407855</v>
      </c>
      <c r="B53" s="1" t="s">
        <v>596</v>
      </c>
      <c r="C53" s="1" t="s">
        <v>610</v>
      </c>
      <c r="D53" s="1" t="s">
        <v>611</v>
      </c>
      <c r="E53" s="1" t="s">
        <v>612</v>
      </c>
      <c r="F53" s="1" t="s">
        <v>459</v>
      </c>
      <c r="G53" s="1" t="s">
        <v>386</v>
      </c>
      <c r="H53" s="1" t="s">
        <v>387</v>
      </c>
      <c r="I53" s="1" t="s">
        <v>613</v>
      </c>
      <c r="J53" s="1" t="s">
        <v>389</v>
      </c>
      <c r="K53" s="1" t="s">
        <v>613</v>
      </c>
      <c r="L53" s="1" t="s">
        <v>613</v>
      </c>
      <c r="M53" s="1" t="s">
        <v>390</v>
      </c>
      <c r="N53" s="1" t="s">
        <v>390</v>
      </c>
      <c r="O53" s="1" t="s">
        <v>391</v>
      </c>
      <c r="P53" s="1" t="s">
        <v>392</v>
      </c>
      <c r="Q53" s="1" t="s">
        <v>393</v>
      </c>
      <c r="R53" s="1" t="s">
        <v>614</v>
      </c>
      <c r="S53" s="1" t="s">
        <v>395</v>
      </c>
      <c r="T53" s="1" t="s">
        <v>396</v>
      </c>
      <c r="U53" s="1" t="s">
        <v>397</v>
      </c>
    </row>
    <row r="54" s="1" customFormat="1" spans="1:21">
      <c r="A54" s="3">
        <v>17915394746</v>
      </c>
      <c r="B54" s="1" t="s">
        <v>596</v>
      </c>
      <c r="C54" s="1" t="s">
        <v>615</v>
      </c>
      <c r="D54" s="1" t="s">
        <v>611</v>
      </c>
      <c r="E54" s="1" t="s">
        <v>612</v>
      </c>
      <c r="F54" s="1" t="s">
        <v>459</v>
      </c>
      <c r="G54" s="1" t="s">
        <v>386</v>
      </c>
      <c r="H54" s="1" t="s">
        <v>387</v>
      </c>
      <c r="I54" s="1" t="s">
        <v>616</v>
      </c>
      <c r="J54" s="1" t="s">
        <v>389</v>
      </c>
      <c r="K54" s="1" t="s">
        <v>616</v>
      </c>
      <c r="L54" s="1" t="s">
        <v>616</v>
      </c>
      <c r="M54" s="1" t="s">
        <v>390</v>
      </c>
      <c r="N54" s="1" t="s">
        <v>390</v>
      </c>
      <c r="O54" s="1" t="s">
        <v>391</v>
      </c>
      <c r="P54" s="1" t="s">
        <v>392</v>
      </c>
      <c r="Q54" s="1" t="s">
        <v>393</v>
      </c>
      <c r="R54" s="1" t="s">
        <v>617</v>
      </c>
      <c r="S54" s="1" t="s">
        <v>395</v>
      </c>
      <c r="T54" s="1" t="s">
        <v>396</v>
      </c>
      <c r="U54" s="1" t="s">
        <v>397</v>
      </c>
    </row>
    <row r="55" s="1" customFormat="1" spans="1:21">
      <c r="A55" s="3">
        <v>17915366461</v>
      </c>
      <c r="B55" s="1" t="s">
        <v>596</v>
      </c>
      <c r="C55" s="1" t="s">
        <v>618</v>
      </c>
      <c r="D55" s="1" t="s">
        <v>564</v>
      </c>
      <c r="E55" s="1" t="s">
        <v>619</v>
      </c>
      <c r="F55" s="1" t="s">
        <v>382</v>
      </c>
      <c r="G55" s="1" t="s">
        <v>386</v>
      </c>
      <c r="H55" s="1" t="s">
        <v>387</v>
      </c>
      <c r="I55" s="1" t="s">
        <v>620</v>
      </c>
      <c r="J55" s="1" t="s">
        <v>389</v>
      </c>
      <c r="K55" s="1" t="s">
        <v>620</v>
      </c>
      <c r="L55" s="1" t="s">
        <v>620</v>
      </c>
      <c r="M55" s="1" t="s">
        <v>390</v>
      </c>
      <c r="N55" s="1" t="s">
        <v>390</v>
      </c>
      <c r="O55" s="1" t="s">
        <v>391</v>
      </c>
      <c r="P55" s="1" t="s">
        <v>392</v>
      </c>
      <c r="Q55" s="1" t="s">
        <v>393</v>
      </c>
      <c r="R55" s="1" t="s">
        <v>621</v>
      </c>
      <c r="S55" s="1" t="s">
        <v>395</v>
      </c>
      <c r="T55" s="1" t="s">
        <v>396</v>
      </c>
      <c r="U55" s="1" t="s">
        <v>397</v>
      </c>
    </row>
    <row r="56" s="1" customFormat="1" spans="1:21">
      <c r="A56" s="3">
        <v>17915365645</v>
      </c>
      <c r="B56" s="1" t="s">
        <v>596</v>
      </c>
      <c r="C56" s="1" t="s">
        <v>622</v>
      </c>
      <c r="D56" s="1" t="s">
        <v>623</v>
      </c>
      <c r="E56" s="1" t="s">
        <v>624</v>
      </c>
      <c r="F56" s="1" t="s">
        <v>526</v>
      </c>
      <c r="G56" s="1" t="s">
        <v>386</v>
      </c>
      <c r="H56" s="1" t="s">
        <v>387</v>
      </c>
      <c r="I56" s="1" t="s">
        <v>625</v>
      </c>
      <c r="J56" s="1" t="s">
        <v>389</v>
      </c>
      <c r="K56" s="1" t="s">
        <v>625</v>
      </c>
      <c r="L56" s="1" t="s">
        <v>625</v>
      </c>
      <c r="M56" s="1" t="s">
        <v>390</v>
      </c>
      <c r="N56" s="1" t="s">
        <v>390</v>
      </c>
      <c r="O56" s="1" t="s">
        <v>391</v>
      </c>
      <c r="P56" s="1" t="s">
        <v>392</v>
      </c>
      <c r="Q56" s="1" t="s">
        <v>393</v>
      </c>
      <c r="R56" s="1" t="s">
        <v>626</v>
      </c>
      <c r="S56" s="1" t="s">
        <v>395</v>
      </c>
      <c r="T56" s="1" t="s">
        <v>396</v>
      </c>
      <c r="U56" s="1" t="s">
        <v>397</v>
      </c>
    </row>
    <row r="57" s="1" customFormat="1" spans="1:21">
      <c r="A57" s="3">
        <v>17915323855</v>
      </c>
      <c r="B57" s="1" t="s">
        <v>596</v>
      </c>
      <c r="C57" s="1" t="s">
        <v>627</v>
      </c>
      <c r="D57" s="1" t="s">
        <v>611</v>
      </c>
      <c r="E57" s="1" t="s">
        <v>628</v>
      </c>
      <c r="F57" s="1" t="s">
        <v>382</v>
      </c>
      <c r="G57" s="1" t="s">
        <v>386</v>
      </c>
      <c r="H57" s="1" t="s">
        <v>387</v>
      </c>
      <c r="I57" s="1" t="s">
        <v>629</v>
      </c>
      <c r="J57" s="1" t="s">
        <v>389</v>
      </c>
      <c r="K57" s="1" t="s">
        <v>629</v>
      </c>
      <c r="L57" s="1" t="s">
        <v>629</v>
      </c>
      <c r="M57" s="1" t="s">
        <v>390</v>
      </c>
      <c r="N57" s="1" t="s">
        <v>390</v>
      </c>
      <c r="O57" s="1" t="s">
        <v>391</v>
      </c>
      <c r="P57" s="1" t="s">
        <v>392</v>
      </c>
      <c r="Q57" s="1" t="s">
        <v>393</v>
      </c>
      <c r="R57" s="1" t="s">
        <v>630</v>
      </c>
      <c r="S57" s="1" t="s">
        <v>395</v>
      </c>
      <c r="T57" s="1" t="s">
        <v>396</v>
      </c>
      <c r="U57" s="1" t="s">
        <v>397</v>
      </c>
    </row>
    <row r="58" s="1" customFormat="1" spans="1:21">
      <c r="A58" s="3">
        <v>17915314032</v>
      </c>
      <c r="B58" s="1" t="s">
        <v>596</v>
      </c>
      <c r="C58" s="1" t="s">
        <v>631</v>
      </c>
      <c r="D58" s="1" t="s">
        <v>510</v>
      </c>
      <c r="E58" s="1" t="s">
        <v>632</v>
      </c>
      <c r="F58" s="1" t="s">
        <v>459</v>
      </c>
      <c r="G58" s="1" t="s">
        <v>386</v>
      </c>
      <c r="H58" s="1" t="s">
        <v>387</v>
      </c>
      <c r="I58" s="1" t="s">
        <v>594</v>
      </c>
      <c r="J58" s="1" t="s">
        <v>389</v>
      </c>
      <c r="K58" s="1" t="s">
        <v>594</v>
      </c>
      <c r="L58" s="1" t="s">
        <v>594</v>
      </c>
      <c r="M58" s="1" t="s">
        <v>390</v>
      </c>
      <c r="N58" s="1" t="s">
        <v>390</v>
      </c>
      <c r="O58" s="1" t="s">
        <v>391</v>
      </c>
      <c r="P58" s="1" t="s">
        <v>392</v>
      </c>
      <c r="Q58" s="1" t="s">
        <v>393</v>
      </c>
      <c r="R58" s="1" t="s">
        <v>633</v>
      </c>
      <c r="S58" s="1" t="s">
        <v>395</v>
      </c>
      <c r="T58" s="1" t="s">
        <v>396</v>
      </c>
      <c r="U58" s="1" t="s">
        <v>397</v>
      </c>
    </row>
    <row r="59" s="1" customFormat="1" spans="1:21">
      <c r="A59" s="3">
        <v>17915261943</v>
      </c>
      <c r="B59" s="1" t="s">
        <v>596</v>
      </c>
      <c r="C59" s="1" t="s">
        <v>634</v>
      </c>
      <c r="D59" s="1" t="s">
        <v>611</v>
      </c>
      <c r="E59" s="1" t="s">
        <v>635</v>
      </c>
      <c r="F59" s="1" t="s">
        <v>382</v>
      </c>
      <c r="G59" s="1" t="s">
        <v>386</v>
      </c>
      <c r="H59" s="1" t="s">
        <v>387</v>
      </c>
      <c r="I59" s="1" t="s">
        <v>629</v>
      </c>
      <c r="J59" s="1" t="s">
        <v>389</v>
      </c>
      <c r="K59" s="1" t="s">
        <v>629</v>
      </c>
      <c r="L59" s="1" t="s">
        <v>629</v>
      </c>
      <c r="M59" s="1" t="s">
        <v>390</v>
      </c>
      <c r="N59" s="1" t="s">
        <v>390</v>
      </c>
      <c r="O59" s="1" t="s">
        <v>391</v>
      </c>
      <c r="P59" s="1" t="s">
        <v>392</v>
      </c>
      <c r="Q59" s="1" t="s">
        <v>393</v>
      </c>
      <c r="R59" s="1" t="s">
        <v>636</v>
      </c>
      <c r="S59" s="1" t="s">
        <v>395</v>
      </c>
      <c r="T59" s="1" t="s">
        <v>396</v>
      </c>
      <c r="U59" s="1" t="s">
        <v>397</v>
      </c>
    </row>
    <row r="60" s="1" customFormat="1" spans="1:21">
      <c r="A60" s="3">
        <v>17914878124</v>
      </c>
      <c r="B60" s="1" t="s">
        <v>596</v>
      </c>
      <c r="C60" s="1" t="s">
        <v>637</v>
      </c>
      <c r="D60" s="1" t="s">
        <v>638</v>
      </c>
      <c r="E60" s="1" t="s">
        <v>639</v>
      </c>
      <c r="F60" s="1" t="s">
        <v>382</v>
      </c>
      <c r="G60" s="1" t="s">
        <v>386</v>
      </c>
      <c r="H60" s="1" t="s">
        <v>387</v>
      </c>
      <c r="I60" s="1" t="s">
        <v>640</v>
      </c>
      <c r="J60" s="1" t="s">
        <v>389</v>
      </c>
      <c r="K60" s="1" t="s">
        <v>640</v>
      </c>
      <c r="L60" s="1" t="s">
        <v>640</v>
      </c>
      <c r="M60" s="1" t="s">
        <v>390</v>
      </c>
      <c r="N60" s="1" t="s">
        <v>390</v>
      </c>
      <c r="O60" s="1" t="s">
        <v>391</v>
      </c>
      <c r="P60" s="1" t="s">
        <v>392</v>
      </c>
      <c r="Q60" s="1" t="s">
        <v>393</v>
      </c>
      <c r="R60" s="1" t="s">
        <v>641</v>
      </c>
      <c r="S60" s="1" t="s">
        <v>395</v>
      </c>
      <c r="T60" s="1" t="s">
        <v>396</v>
      </c>
      <c r="U60" s="1" t="s">
        <v>397</v>
      </c>
    </row>
    <row r="61" s="1" customFormat="1" spans="1:21">
      <c r="A61" s="3">
        <v>17914774485</v>
      </c>
      <c r="B61" s="1" t="s">
        <v>596</v>
      </c>
      <c r="C61" s="1" t="s">
        <v>642</v>
      </c>
      <c r="D61" s="1" t="s">
        <v>643</v>
      </c>
      <c r="E61" s="1" t="s">
        <v>644</v>
      </c>
      <c r="F61" s="1" t="s">
        <v>382</v>
      </c>
      <c r="G61" s="1" t="s">
        <v>386</v>
      </c>
      <c r="H61" s="1" t="s">
        <v>387</v>
      </c>
      <c r="I61" s="1" t="s">
        <v>645</v>
      </c>
      <c r="J61" s="1" t="s">
        <v>389</v>
      </c>
      <c r="K61" s="1" t="s">
        <v>645</v>
      </c>
      <c r="L61" s="1" t="s">
        <v>645</v>
      </c>
      <c r="M61" s="1" t="s">
        <v>390</v>
      </c>
      <c r="N61" s="1" t="s">
        <v>390</v>
      </c>
      <c r="O61" s="1" t="s">
        <v>391</v>
      </c>
      <c r="P61" s="1" t="s">
        <v>392</v>
      </c>
      <c r="Q61" s="1" t="s">
        <v>393</v>
      </c>
      <c r="R61" s="1" t="s">
        <v>646</v>
      </c>
      <c r="S61" s="1" t="s">
        <v>395</v>
      </c>
      <c r="T61" s="1" t="s">
        <v>396</v>
      </c>
      <c r="U61" s="1" t="s">
        <v>397</v>
      </c>
    </row>
    <row r="62" s="1" customFormat="1" spans="1:21">
      <c r="A62" s="3">
        <v>17913308728</v>
      </c>
      <c r="B62" s="1" t="s">
        <v>596</v>
      </c>
      <c r="C62" s="1" t="s">
        <v>647</v>
      </c>
      <c r="D62" s="1" t="s">
        <v>648</v>
      </c>
      <c r="E62" s="1" t="s">
        <v>649</v>
      </c>
      <c r="F62" s="1" t="s">
        <v>459</v>
      </c>
      <c r="G62" s="1" t="s">
        <v>386</v>
      </c>
      <c r="H62" s="1" t="s">
        <v>387</v>
      </c>
      <c r="I62" s="1" t="s">
        <v>650</v>
      </c>
      <c r="J62" s="1" t="s">
        <v>389</v>
      </c>
      <c r="K62" s="1" t="s">
        <v>650</v>
      </c>
      <c r="L62" s="1" t="s">
        <v>650</v>
      </c>
      <c r="M62" s="1" t="s">
        <v>390</v>
      </c>
      <c r="N62" s="1" t="s">
        <v>390</v>
      </c>
      <c r="O62" s="1" t="s">
        <v>391</v>
      </c>
      <c r="P62" s="1" t="s">
        <v>392</v>
      </c>
      <c r="Q62" s="1" t="s">
        <v>393</v>
      </c>
      <c r="R62" s="1" t="s">
        <v>651</v>
      </c>
      <c r="S62" s="1" t="s">
        <v>395</v>
      </c>
      <c r="T62" s="1" t="s">
        <v>396</v>
      </c>
      <c r="U62" s="1" t="s">
        <v>397</v>
      </c>
    </row>
    <row r="63" s="1" customFormat="1" spans="1:21">
      <c r="A63" s="3">
        <v>17913243472</v>
      </c>
      <c r="B63" s="1" t="s">
        <v>596</v>
      </c>
      <c r="C63" s="1" t="s">
        <v>652</v>
      </c>
      <c r="D63" s="1" t="s">
        <v>430</v>
      </c>
      <c r="E63" s="1" t="s">
        <v>653</v>
      </c>
      <c r="F63" s="1" t="s">
        <v>459</v>
      </c>
      <c r="G63" s="1" t="s">
        <v>386</v>
      </c>
      <c r="H63" s="1" t="s">
        <v>387</v>
      </c>
      <c r="I63" s="1" t="s">
        <v>654</v>
      </c>
      <c r="J63" s="1" t="s">
        <v>389</v>
      </c>
      <c r="K63" s="1" t="s">
        <v>654</v>
      </c>
      <c r="L63" s="1" t="s">
        <v>654</v>
      </c>
      <c r="M63" s="1" t="s">
        <v>390</v>
      </c>
      <c r="N63" s="1" t="s">
        <v>390</v>
      </c>
      <c r="O63" s="1" t="s">
        <v>391</v>
      </c>
      <c r="P63" s="1" t="s">
        <v>392</v>
      </c>
      <c r="Q63" s="1" t="s">
        <v>393</v>
      </c>
      <c r="R63" s="1" t="s">
        <v>655</v>
      </c>
      <c r="S63" s="1" t="s">
        <v>395</v>
      </c>
      <c r="T63" s="1" t="s">
        <v>396</v>
      </c>
      <c r="U63" s="1" t="s">
        <v>397</v>
      </c>
    </row>
    <row r="64" s="1" customFormat="1" spans="1:21">
      <c r="A64" s="3">
        <v>17913080205</v>
      </c>
      <c r="B64" s="1" t="s">
        <v>596</v>
      </c>
      <c r="C64" s="1" t="s">
        <v>656</v>
      </c>
      <c r="D64" s="1" t="s">
        <v>657</v>
      </c>
      <c r="E64" s="1" t="s">
        <v>658</v>
      </c>
      <c r="F64" s="1" t="s">
        <v>553</v>
      </c>
      <c r="G64" s="1" t="s">
        <v>386</v>
      </c>
      <c r="H64" s="1" t="s">
        <v>387</v>
      </c>
      <c r="I64" s="1" t="s">
        <v>659</v>
      </c>
      <c r="J64" s="1" t="s">
        <v>389</v>
      </c>
      <c r="K64" s="1" t="s">
        <v>659</v>
      </c>
      <c r="L64" s="1" t="s">
        <v>659</v>
      </c>
      <c r="M64" s="1" t="s">
        <v>390</v>
      </c>
      <c r="N64" s="1" t="s">
        <v>390</v>
      </c>
      <c r="O64" s="1" t="s">
        <v>391</v>
      </c>
      <c r="P64" s="1" t="s">
        <v>392</v>
      </c>
      <c r="Q64" s="1" t="s">
        <v>393</v>
      </c>
      <c r="R64" s="1" t="s">
        <v>660</v>
      </c>
      <c r="S64" s="1" t="s">
        <v>395</v>
      </c>
      <c r="T64" s="1" t="s">
        <v>396</v>
      </c>
      <c r="U64" s="1" t="s">
        <v>397</v>
      </c>
    </row>
    <row r="65" s="1" customFormat="1" spans="1:21">
      <c r="A65" s="3">
        <v>17913018320</v>
      </c>
      <c r="B65" s="1" t="s">
        <v>596</v>
      </c>
      <c r="C65" s="1" t="s">
        <v>661</v>
      </c>
      <c r="D65" s="1" t="s">
        <v>606</v>
      </c>
      <c r="E65" s="1" t="s">
        <v>662</v>
      </c>
      <c r="F65" s="1" t="s">
        <v>382</v>
      </c>
      <c r="G65" s="1" t="s">
        <v>386</v>
      </c>
      <c r="H65" s="1" t="s">
        <v>387</v>
      </c>
      <c r="I65" s="1" t="s">
        <v>663</v>
      </c>
      <c r="J65" s="1" t="s">
        <v>389</v>
      </c>
      <c r="K65" s="1" t="s">
        <v>663</v>
      </c>
      <c r="L65" s="1" t="s">
        <v>663</v>
      </c>
      <c r="M65" s="1" t="s">
        <v>390</v>
      </c>
      <c r="N65" s="1" t="s">
        <v>390</v>
      </c>
      <c r="O65" s="1" t="s">
        <v>391</v>
      </c>
      <c r="P65" s="1" t="s">
        <v>392</v>
      </c>
      <c r="Q65" s="1" t="s">
        <v>393</v>
      </c>
      <c r="R65" s="1" t="s">
        <v>664</v>
      </c>
      <c r="S65" s="1" t="s">
        <v>395</v>
      </c>
      <c r="T65" s="1" t="s">
        <v>396</v>
      </c>
      <c r="U65" s="1" t="s">
        <v>397</v>
      </c>
    </row>
    <row r="66" s="1" customFormat="1" spans="1:21">
      <c r="A66" s="3">
        <v>17912968413</v>
      </c>
      <c r="B66" s="1" t="s">
        <v>596</v>
      </c>
      <c r="C66" s="1" t="s">
        <v>665</v>
      </c>
      <c r="D66" s="1" t="s">
        <v>666</v>
      </c>
      <c r="E66" s="1" t="s">
        <v>667</v>
      </c>
      <c r="F66" s="1" t="s">
        <v>382</v>
      </c>
      <c r="G66" s="1" t="s">
        <v>386</v>
      </c>
      <c r="H66" s="1" t="s">
        <v>387</v>
      </c>
      <c r="I66" s="1" t="s">
        <v>668</v>
      </c>
      <c r="J66" s="1" t="s">
        <v>389</v>
      </c>
      <c r="K66" s="1" t="s">
        <v>668</v>
      </c>
      <c r="L66" s="1" t="s">
        <v>668</v>
      </c>
      <c r="M66" s="1" t="s">
        <v>390</v>
      </c>
      <c r="N66" s="1" t="s">
        <v>390</v>
      </c>
      <c r="O66" s="1" t="s">
        <v>391</v>
      </c>
      <c r="P66" s="1" t="s">
        <v>392</v>
      </c>
      <c r="Q66" s="1" t="s">
        <v>393</v>
      </c>
      <c r="R66" s="1" t="s">
        <v>669</v>
      </c>
      <c r="S66" s="1" t="s">
        <v>395</v>
      </c>
      <c r="T66" s="1" t="s">
        <v>396</v>
      </c>
      <c r="U66" s="1" t="s">
        <v>397</v>
      </c>
    </row>
    <row r="67" s="1" customFormat="1" spans="1:21">
      <c r="A67" s="3">
        <v>17912930690</v>
      </c>
      <c r="B67" s="1" t="s">
        <v>596</v>
      </c>
      <c r="C67" s="1" t="s">
        <v>670</v>
      </c>
      <c r="D67" s="1" t="s">
        <v>657</v>
      </c>
      <c r="E67" s="1" t="s">
        <v>671</v>
      </c>
      <c r="F67" s="1" t="s">
        <v>382</v>
      </c>
      <c r="G67" s="1" t="s">
        <v>386</v>
      </c>
      <c r="H67" s="1" t="s">
        <v>387</v>
      </c>
      <c r="I67" s="1" t="s">
        <v>672</v>
      </c>
      <c r="J67" s="1" t="s">
        <v>389</v>
      </c>
      <c r="K67" s="1" t="s">
        <v>672</v>
      </c>
      <c r="L67" s="1" t="s">
        <v>672</v>
      </c>
      <c r="M67" s="1" t="s">
        <v>390</v>
      </c>
      <c r="N67" s="1" t="s">
        <v>390</v>
      </c>
      <c r="O67" s="1" t="s">
        <v>391</v>
      </c>
      <c r="P67" s="1" t="s">
        <v>392</v>
      </c>
      <c r="Q67" s="1" t="s">
        <v>393</v>
      </c>
      <c r="R67" s="1" t="s">
        <v>673</v>
      </c>
      <c r="S67" s="1" t="s">
        <v>395</v>
      </c>
      <c r="T67" s="1" t="s">
        <v>396</v>
      </c>
      <c r="U67" s="1" t="s">
        <v>397</v>
      </c>
    </row>
    <row r="68" s="1" customFormat="1" spans="1:21">
      <c r="A68" s="3">
        <v>17912902993</v>
      </c>
      <c r="B68" s="1" t="s">
        <v>674</v>
      </c>
      <c r="C68" s="1" t="s">
        <v>675</v>
      </c>
      <c r="D68" s="1" t="s">
        <v>676</v>
      </c>
      <c r="E68" s="1" t="s">
        <v>677</v>
      </c>
      <c r="F68" s="1" t="s">
        <v>459</v>
      </c>
      <c r="G68" s="1" t="s">
        <v>386</v>
      </c>
      <c r="H68" s="1" t="s">
        <v>387</v>
      </c>
      <c r="I68" s="1" t="s">
        <v>678</v>
      </c>
      <c r="J68" s="1" t="s">
        <v>389</v>
      </c>
      <c r="K68" s="1" t="s">
        <v>678</v>
      </c>
      <c r="L68" s="1" t="s">
        <v>678</v>
      </c>
      <c r="M68" s="1" t="s">
        <v>390</v>
      </c>
      <c r="N68" s="1" t="s">
        <v>390</v>
      </c>
      <c r="O68" s="1" t="s">
        <v>391</v>
      </c>
      <c r="P68" s="1" t="s">
        <v>392</v>
      </c>
      <c r="Q68" s="1" t="s">
        <v>393</v>
      </c>
      <c r="R68" s="1" t="s">
        <v>679</v>
      </c>
      <c r="S68" s="1" t="s">
        <v>395</v>
      </c>
      <c r="T68" s="1" t="s">
        <v>396</v>
      </c>
      <c r="U68" s="1" t="s">
        <v>397</v>
      </c>
    </row>
    <row r="69" s="1" customFormat="1" spans="1:21">
      <c r="A69" s="3">
        <v>17912648277</v>
      </c>
      <c r="B69" s="1" t="s">
        <v>674</v>
      </c>
      <c r="C69" s="1" t="s">
        <v>680</v>
      </c>
      <c r="D69" s="1" t="s">
        <v>606</v>
      </c>
      <c r="E69" s="1" t="s">
        <v>681</v>
      </c>
      <c r="F69" s="1" t="s">
        <v>382</v>
      </c>
      <c r="G69" s="1" t="s">
        <v>386</v>
      </c>
      <c r="H69" s="1" t="s">
        <v>387</v>
      </c>
      <c r="I69" s="1" t="s">
        <v>608</v>
      </c>
      <c r="J69" s="1" t="s">
        <v>389</v>
      </c>
      <c r="K69" s="1" t="s">
        <v>608</v>
      </c>
      <c r="L69" s="1" t="s">
        <v>608</v>
      </c>
      <c r="M69" s="1" t="s">
        <v>390</v>
      </c>
      <c r="N69" s="1" t="s">
        <v>390</v>
      </c>
      <c r="O69" s="1" t="s">
        <v>391</v>
      </c>
      <c r="P69" s="1" t="s">
        <v>392</v>
      </c>
      <c r="Q69" s="1" t="s">
        <v>393</v>
      </c>
      <c r="R69" s="1" t="s">
        <v>682</v>
      </c>
      <c r="S69" s="1" t="s">
        <v>395</v>
      </c>
      <c r="T69" s="1" t="s">
        <v>396</v>
      </c>
      <c r="U69" s="1" t="s">
        <v>397</v>
      </c>
    </row>
    <row r="70" s="1" customFormat="1" spans="1:21">
      <c r="A70" s="3">
        <v>17909807817</v>
      </c>
      <c r="B70" s="1" t="s">
        <v>674</v>
      </c>
      <c r="C70" s="1" t="s">
        <v>683</v>
      </c>
      <c r="D70" s="1" t="s">
        <v>510</v>
      </c>
      <c r="E70" s="1" t="s">
        <v>684</v>
      </c>
      <c r="F70" s="1" t="s">
        <v>459</v>
      </c>
      <c r="G70" s="1" t="s">
        <v>386</v>
      </c>
      <c r="H70" s="1" t="s">
        <v>387</v>
      </c>
      <c r="I70" s="1" t="s">
        <v>685</v>
      </c>
      <c r="J70" s="1" t="s">
        <v>389</v>
      </c>
      <c r="K70" s="1" t="s">
        <v>685</v>
      </c>
      <c r="L70" s="1" t="s">
        <v>685</v>
      </c>
      <c r="M70" s="1" t="s">
        <v>390</v>
      </c>
      <c r="N70" s="1" t="s">
        <v>390</v>
      </c>
      <c r="O70" s="1" t="s">
        <v>391</v>
      </c>
      <c r="P70" s="1" t="s">
        <v>392</v>
      </c>
      <c r="Q70" s="1" t="s">
        <v>393</v>
      </c>
      <c r="R70" s="1" t="s">
        <v>686</v>
      </c>
      <c r="S70" s="1" t="s">
        <v>395</v>
      </c>
      <c r="T70" s="1" t="s">
        <v>396</v>
      </c>
      <c r="U70" s="1" t="s">
        <v>397</v>
      </c>
    </row>
    <row r="71" s="1" customFormat="1" spans="1:21">
      <c r="A71" s="3">
        <v>17902167210</v>
      </c>
      <c r="B71" s="1" t="s">
        <v>687</v>
      </c>
      <c r="C71" s="1" t="s">
        <v>688</v>
      </c>
      <c r="D71" s="1" t="s">
        <v>689</v>
      </c>
      <c r="E71" s="1" t="s">
        <v>690</v>
      </c>
      <c r="F71" s="1" t="s">
        <v>382</v>
      </c>
      <c r="G71" s="1" t="s">
        <v>386</v>
      </c>
      <c r="H71" s="1" t="s">
        <v>387</v>
      </c>
      <c r="I71" s="1" t="s">
        <v>691</v>
      </c>
      <c r="J71" s="1" t="s">
        <v>389</v>
      </c>
      <c r="K71" s="1" t="s">
        <v>691</v>
      </c>
      <c r="L71" s="1" t="s">
        <v>691</v>
      </c>
      <c r="M71" s="1" t="s">
        <v>390</v>
      </c>
      <c r="N71" s="1" t="s">
        <v>390</v>
      </c>
      <c r="O71" s="1" t="s">
        <v>391</v>
      </c>
      <c r="P71" s="1" t="s">
        <v>392</v>
      </c>
      <c r="Q71" s="1" t="s">
        <v>393</v>
      </c>
      <c r="R71" s="1" t="s">
        <v>692</v>
      </c>
      <c r="S71" s="1" t="s">
        <v>395</v>
      </c>
      <c r="T71" s="1" t="s">
        <v>396</v>
      </c>
      <c r="U71" s="1" t="s">
        <v>397</v>
      </c>
    </row>
    <row r="72" s="1" customFormat="1" spans="1:21">
      <c r="A72" s="3">
        <v>17901886006</v>
      </c>
      <c r="B72" s="1" t="s">
        <v>687</v>
      </c>
      <c r="C72" s="1" t="s">
        <v>693</v>
      </c>
      <c r="D72" s="1" t="s">
        <v>694</v>
      </c>
      <c r="E72" s="1" t="s">
        <v>695</v>
      </c>
      <c r="F72" s="1" t="s">
        <v>553</v>
      </c>
      <c r="G72" s="1" t="s">
        <v>386</v>
      </c>
      <c r="H72" s="1" t="s">
        <v>387</v>
      </c>
      <c r="I72" s="1" t="s">
        <v>696</v>
      </c>
      <c r="J72" s="1" t="s">
        <v>389</v>
      </c>
      <c r="K72" s="1" t="s">
        <v>696</v>
      </c>
      <c r="L72" s="1" t="s">
        <v>696</v>
      </c>
      <c r="M72" s="1" t="s">
        <v>390</v>
      </c>
      <c r="N72" s="1" t="s">
        <v>390</v>
      </c>
      <c r="O72" s="1" t="s">
        <v>391</v>
      </c>
      <c r="P72" s="1" t="s">
        <v>392</v>
      </c>
      <c r="Q72" s="1" t="s">
        <v>393</v>
      </c>
      <c r="R72" s="1" t="s">
        <v>697</v>
      </c>
      <c r="S72" s="1" t="s">
        <v>395</v>
      </c>
      <c r="T72" s="1" t="s">
        <v>396</v>
      </c>
      <c r="U72" s="1" t="s">
        <v>397</v>
      </c>
    </row>
    <row r="73" s="1" customFormat="1" spans="1:21">
      <c r="A73" s="3">
        <v>17900951262</v>
      </c>
      <c r="B73" s="1" t="s">
        <v>687</v>
      </c>
      <c r="C73" s="1" t="s">
        <v>698</v>
      </c>
      <c r="D73" s="1" t="s">
        <v>699</v>
      </c>
      <c r="E73" s="1" t="s">
        <v>700</v>
      </c>
      <c r="F73" s="1" t="s">
        <v>382</v>
      </c>
      <c r="G73" s="1" t="s">
        <v>386</v>
      </c>
      <c r="H73" s="1" t="s">
        <v>387</v>
      </c>
      <c r="I73" s="1" t="s">
        <v>701</v>
      </c>
      <c r="J73" s="1" t="s">
        <v>389</v>
      </c>
      <c r="K73" s="1" t="s">
        <v>701</v>
      </c>
      <c r="L73" s="1" t="s">
        <v>701</v>
      </c>
      <c r="M73" s="1" t="s">
        <v>390</v>
      </c>
      <c r="N73" s="1" t="s">
        <v>390</v>
      </c>
      <c r="O73" s="1" t="s">
        <v>391</v>
      </c>
      <c r="P73" s="1" t="s">
        <v>392</v>
      </c>
      <c r="Q73" s="1" t="s">
        <v>393</v>
      </c>
      <c r="R73" s="1" t="s">
        <v>702</v>
      </c>
      <c r="S73" s="1" t="s">
        <v>395</v>
      </c>
      <c r="T73" s="1" t="s">
        <v>396</v>
      </c>
      <c r="U73" s="1" t="s">
        <v>397</v>
      </c>
    </row>
    <row r="74" s="1" customFormat="1" spans="1:21">
      <c r="A74" s="3">
        <v>17900770262</v>
      </c>
      <c r="B74" s="1" t="s">
        <v>687</v>
      </c>
      <c r="C74" s="1" t="s">
        <v>703</v>
      </c>
      <c r="D74" s="1" t="s">
        <v>704</v>
      </c>
      <c r="E74" s="1" t="s">
        <v>705</v>
      </c>
      <c r="F74" s="1" t="s">
        <v>382</v>
      </c>
      <c r="G74" s="1" t="s">
        <v>386</v>
      </c>
      <c r="H74" s="1" t="s">
        <v>387</v>
      </c>
      <c r="I74" s="1" t="s">
        <v>706</v>
      </c>
      <c r="J74" s="1" t="s">
        <v>389</v>
      </c>
      <c r="K74" s="1" t="s">
        <v>706</v>
      </c>
      <c r="L74" s="1" t="s">
        <v>706</v>
      </c>
      <c r="M74" s="1" t="s">
        <v>390</v>
      </c>
      <c r="N74" s="1" t="s">
        <v>390</v>
      </c>
      <c r="O74" s="1" t="s">
        <v>391</v>
      </c>
      <c r="P74" s="1" t="s">
        <v>392</v>
      </c>
      <c r="Q74" s="1" t="s">
        <v>393</v>
      </c>
      <c r="R74" s="1" t="s">
        <v>707</v>
      </c>
      <c r="S74" s="1" t="s">
        <v>395</v>
      </c>
      <c r="T74" s="1" t="s">
        <v>396</v>
      </c>
      <c r="U74" s="1" t="s">
        <v>397</v>
      </c>
    </row>
    <row r="75" s="1" customFormat="1" spans="1:21">
      <c r="A75" s="3">
        <v>17898135172</v>
      </c>
      <c r="B75" s="1" t="s">
        <v>708</v>
      </c>
      <c r="C75" s="1" t="s">
        <v>709</v>
      </c>
      <c r="D75" s="1" t="s">
        <v>606</v>
      </c>
      <c r="E75" s="1" t="s">
        <v>710</v>
      </c>
      <c r="F75" s="1" t="s">
        <v>459</v>
      </c>
      <c r="G75" s="1" t="s">
        <v>386</v>
      </c>
      <c r="H75" s="1" t="s">
        <v>387</v>
      </c>
      <c r="I75" s="1" t="s">
        <v>711</v>
      </c>
      <c r="J75" s="1" t="s">
        <v>389</v>
      </c>
      <c r="K75" s="1" t="s">
        <v>711</v>
      </c>
      <c r="L75" s="1" t="s">
        <v>711</v>
      </c>
      <c r="M75" s="1" t="s">
        <v>390</v>
      </c>
      <c r="N75" s="1" t="s">
        <v>390</v>
      </c>
      <c r="O75" s="1" t="s">
        <v>391</v>
      </c>
      <c r="P75" s="1" t="s">
        <v>392</v>
      </c>
      <c r="Q75" s="1" t="s">
        <v>393</v>
      </c>
      <c r="R75" s="1" t="s">
        <v>712</v>
      </c>
      <c r="S75" s="1" t="s">
        <v>395</v>
      </c>
      <c r="T75" s="1" t="s">
        <v>396</v>
      </c>
      <c r="U75" s="1" t="s">
        <v>397</v>
      </c>
    </row>
    <row r="76" s="1" customFormat="1" spans="1:21">
      <c r="A76" s="3">
        <v>17896054667</v>
      </c>
      <c r="B76" s="1" t="s">
        <v>708</v>
      </c>
      <c r="C76" s="1" t="s">
        <v>713</v>
      </c>
      <c r="D76" s="1" t="s">
        <v>714</v>
      </c>
      <c r="E76" s="1" t="s">
        <v>715</v>
      </c>
      <c r="F76" s="1" t="s">
        <v>459</v>
      </c>
      <c r="G76" s="1" t="s">
        <v>386</v>
      </c>
      <c r="H76" s="1" t="s">
        <v>387</v>
      </c>
      <c r="I76" s="1" t="s">
        <v>716</v>
      </c>
      <c r="J76" s="1" t="s">
        <v>389</v>
      </c>
      <c r="K76" s="1" t="s">
        <v>716</v>
      </c>
      <c r="L76" s="1" t="s">
        <v>716</v>
      </c>
      <c r="M76" s="1" t="s">
        <v>390</v>
      </c>
      <c r="N76" s="1" t="s">
        <v>390</v>
      </c>
      <c r="O76" s="1" t="s">
        <v>391</v>
      </c>
      <c r="P76" s="1" t="s">
        <v>392</v>
      </c>
      <c r="Q76" s="1" t="s">
        <v>393</v>
      </c>
      <c r="R76" s="1" t="s">
        <v>717</v>
      </c>
      <c r="S76" s="1" t="s">
        <v>395</v>
      </c>
      <c r="T76" s="1" t="s">
        <v>396</v>
      </c>
      <c r="U76" s="1" t="s">
        <v>397</v>
      </c>
    </row>
    <row r="77" s="1" customFormat="1" spans="1:21">
      <c r="A77" s="3">
        <v>17892592949</v>
      </c>
      <c r="B77" s="1" t="s">
        <v>718</v>
      </c>
      <c r="C77" s="1" t="s">
        <v>719</v>
      </c>
      <c r="D77" s="1" t="s">
        <v>720</v>
      </c>
      <c r="E77" s="1" t="s">
        <v>721</v>
      </c>
      <c r="F77" s="1" t="s">
        <v>526</v>
      </c>
      <c r="G77" s="1" t="s">
        <v>386</v>
      </c>
      <c r="H77" s="1" t="s">
        <v>387</v>
      </c>
      <c r="I77" s="1" t="s">
        <v>722</v>
      </c>
      <c r="J77" s="1" t="s">
        <v>389</v>
      </c>
      <c r="K77" s="1" t="s">
        <v>722</v>
      </c>
      <c r="L77" s="1" t="s">
        <v>722</v>
      </c>
      <c r="M77" s="1" t="s">
        <v>390</v>
      </c>
      <c r="N77" s="1" t="s">
        <v>390</v>
      </c>
      <c r="O77" s="1" t="s">
        <v>391</v>
      </c>
      <c r="P77" s="1" t="s">
        <v>392</v>
      </c>
      <c r="Q77" s="1" t="s">
        <v>393</v>
      </c>
      <c r="R77" s="1" t="s">
        <v>723</v>
      </c>
      <c r="S77" s="1" t="s">
        <v>395</v>
      </c>
      <c r="T77" s="1" t="s">
        <v>396</v>
      </c>
      <c r="U77" s="1" t="s">
        <v>397</v>
      </c>
    </row>
    <row r="78" s="1" customFormat="1" spans="1:21">
      <c r="A78" s="3">
        <v>17890989151</v>
      </c>
      <c r="B78" s="1" t="s">
        <v>724</v>
      </c>
      <c r="C78" s="1" t="s">
        <v>725</v>
      </c>
      <c r="D78" s="1" t="s">
        <v>726</v>
      </c>
      <c r="E78" s="1" t="s">
        <v>727</v>
      </c>
      <c r="F78" s="1" t="s">
        <v>526</v>
      </c>
      <c r="G78" s="1" t="s">
        <v>386</v>
      </c>
      <c r="H78" s="1" t="s">
        <v>387</v>
      </c>
      <c r="I78" s="1" t="s">
        <v>728</v>
      </c>
      <c r="J78" s="1" t="s">
        <v>389</v>
      </c>
      <c r="K78" s="1" t="s">
        <v>728</v>
      </c>
      <c r="L78" s="1" t="s">
        <v>728</v>
      </c>
      <c r="M78" s="1" t="s">
        <v>390</v>
      </c>
      <c r="N78" s="1" t="s">
        <v>390</v>
      </c>
      <c r="O78" s="1" t="s">
        <v>391</v>
      </c>
      <c r="P78" s="1" t="s">
        <v>392</v>
      </c>
      <c r="Q78" s="1" t="s">
        <v>393</v>
      </c>
      <c r="R78" s="1" t="s">
        <v>729</v>
      </c>
      <c r="S78" s="1" t="s">
        <v>395</v>
      </c>
      <c r="T78" s="1" t="s">
        <v>396</v>
      </c>
      <c r="U78" s="1" t="s">
        <v>397</v>
      </c>
    </row>
    <row r="79" s="1" customFormat="1" spans="1:21">
      <c r="A79" s="3">
        <v>17886144175</v>
      </c>
      <c r="B79" s="1" t="s">
        <v>730</v>
      </c>
      <c r="C79" s="1" t="s">
        <v>731</v>
      </c>
      <c r="D79" s="1" t="s">
        <v>720</v>
      </c>
      <c r="E79" s="1" t="s">
        <v>732</v>
      </c>
      <c r="F79" s="1" t="s">
        <v>526</v>
      </c>
      <c r="G79" s="1" t="s">
        <v>386</v>
      </c>
      <c r="H79" s="1" t="s">
        <v>387</v>
      </c>
      <c r="I79" s="1" t="s">
        <v>722</v>
      </c>
      <c r="J79" s="1" t="s">
        <v>389</v>
      </c>
      <c r="K79" s="1" t="s">
        <v>722</v>
      </c>
      <c r="L79" s="1" t="s">
        <v>722</v>
      </c>
      <c r="M79" s="1" t="s">
        <v>390</v>
      </c>
      <c r="N79" s="1" t="s">
        <v>390</v>
      </c>
      <c r="O79" s="1" t="s">
        <v>391</v>
      </c>
      <c r="P79" s="1" t="s">
        <v>392</v>
      </c>
      <c r="Q79" s="1" t="s">
        <v>393</v>
      </c>
      <c r="R79" s="1" t="s">
        <v>733</v>
      </c>
      <c r="S79" s="1" t="s">
        <v>395</v>
      </c>
      <c r="T79" s="1" t="s">
        <v>396</v>
      </c>
      <c r="U79" s="1" t="s">
        <v>397</v>
      </c>
    </row>
    <row r="80" s="1" customFormat="1" spans="1:21">
      <c r="A80" s="3">
        <v>17878338824</v>
      </c>
      <c r="B80" s="1" t="s">
        <v>734</v>
      </c>
      <c r="C80" s="1" t="s">
        <v>735</v>
      </c>
      <c r="D80" s="1" t="s">
        <v>736</v>
      </c>
      <c r="E80" s="1" t="s">
        <v>737</v>
      </c>
      <c r="F80" s="1" t="s">
        <v>459</v>
      </c>
      <c r="G80" s="1" t="s">
        <v>386</v>
      </c>
      <c r="H80" s="1" t="s">
        <v>387</v>
      </c>
      <c r="I80" s="1" t="s">
        <v>738</v>
      </c>
      <c r="J80" s="1" t="s">
        <v>389</v>
      </c>
      <c r="K80" s="1" t="s">
        <v>738</v>
      </c>
      <c r="L80" s="1" t="s">
        <v>738</v>
      </c>
      <c r="M80" s="1" t="s">
        <v>390</v>
      </c>
      <c r="N80" s="1" t="s">
        <v>390</v>
      </c>
      <c r="O80" s="1" t="s">
        <v>391</v>
      </c>
      <c r="P80" s="1" t="s">
        <v>392</v>
      </c>
      <c r="Q80" s="1" t="s">
        <v>393</v>
      </c>
      <c r="R80" s="1" t="s">
        <v>739</v>
      </c>
      <c r="S80" s="1" t="s">
        <v>395</v>
      </c>
      <c r="T80" s="1" t="s">
        <v>396</v>
      </c>
      <c r="U80" s="1" t="s">
        <v>397</v>
      </c>
    </row>
    <row r="81" s="1" customFormat="1" spans="1:21">
      <c r="A81" s="3">
        <v>17877695173</v>
      </c>
      <c r="B81" s="1" t="s">
        <v>740</v>
      </c>
      <c r="C81" s="1" t="s">
        <v>741</v>
      </c>
      <c r="D81" s="1" t="s">
        <v>742</v>
      </c>
      <c r="E81" s="1" t="s">
        <v>743</v>
      </c>
      <c r="F81" s="1" t="s">
        <v>459</v>
      </c>
      <c r="G81" s="1" t="s">
        <v>386</v>
      </c>
      <c r="H81" s="1" t="s">
        <v>387</v>
      </c>
      <c r="I81" s="1" t="s">
        <v>744</v>
      </c>
      <c r="J81" s="1" t="s">
        <v>389</v>
      </c>
      <c r="K81" s="1" t="s">
        <v>744</v>
      </c>
      <c r="L81" s="1" t="s">
        <v>744</v>
      </c>
      <c r="M81" s="1" t="s">
        <v>390</v>
      </c>
      <c r="N81" s="1" t="s">
        <v>390</v>
      </c>
      <c r="O81" s="1" t="s">
        <v>391</v>
      </c>
      <c r="P81" s="1" t="s">
        <v>392</v>
      </c>
      <c r="Q81" s="1" t="s">
        <v>393</v>
      </c>
      <c r="R81" s="1" t="s">
        <v>745</v>
      </c>
      <c r="S81" s="1" t="s">
        <v>395</v>
      </c>
      <c r="T81" s="1" t="s">
        <v>396</v>
      </c>
      <c r="U81" s="1" t="s">
        <v>397</v>
      </c>
    </row>
    <row r="82" s="1" customFormat="1" spans="1:21">
      <c r="A82" s="3">
        <v>17875847261</v>
      </c>
      <c r="B82" s="1" t="s">
        <v>740</v>
      </c>
      <c r="C82" s="1" t="s">
        <v>746</v>
      </c>
      <c r="D82" s="1" t="s">
        <v>699</v>
      </c>
      <c r="E82" s="1" t="s">
        <v>747</v>
      </c>
      <c r="F82" s="1" t="s">
        <v>459</v>
      </c>
      <c r="G82" s="1" t="s">
        <v>386</v>
      </c>
      <c r="H82" s="1" t="s">
        <v>387</v>
      </c>
      <c r="I82" s="1" t="s">
        <v>748</v>
      </c>
      <c r="J82" s="1" t="s">
        <v>389</v>
      </c>
      <c r="K82" s="1" t="s">
        <v>748</v>
      </c>
      <c r="L82" s="1" t="s">
        <v>748</v>
      </c>
      <c r="M82" s="1" t="s">
        <v>390</v>
      </c>
      <c r="N82" s="1" t="s">
        <v>390</v>
      </c>
      <c r="O82" s="1" t="s">
        <v>391</v>
      </c>
      <c r="P82" s="1" t="s">
        <v>392</v>
      </c>
      <c r="Q82" s="1" t="s">
        <v>393</v>
      </c>
      <c r="R82" s="1" t="s">
        <v>749</v>
      </c>
      <c r="S82" s="1" t="s">
        <v>395</v>
      </c>
      <c r="T82" s="1" t="s">
        <v>396</v>
      </c>
      <c r="U82" s="1" t="s">
        <v>397</v>
      </c>
    </row>
    <row r="83" s="1" customFormat="1" spans="1:21">
      <c r="A83" s="3">
        <v>17871616195</v>
      </c>
      <c r="B83" s="1" t="s">
        <v>750</v>
      </c>
      <c r="C83" s="1" t="s">
        <v>751</v>
      </c>
      <c r="D83" s="1" t="s">
        <v>752</v>
      </c>
      <c r="E83" s="1" t="s">
        <v>753</v>
      </c>
      <c r="F83" s="1" t="s">
        <v>382</v>
      </c>
      <c r="G83" s="1" t="s">
        <v>386</v>
      </c>
      <c r="H83" s="1" t="s">
        <v>387</v>
      </c>
      <c r="I83" s="1" t="s">
        <v>754</v>
      </c>
      <c r="J83" s="1" t="s">
        <v>389</v>
      </c>
      <c r="K83" s="1" t="s">
        <v>754</v>
      </c>
      <c r="L83" s="1" t="s">
        <v>754</v>
      </c>
      <c r="M83" s="1" t="s">
        <v>390</v>
      </c>
      <c r="N83" s="1" t="s">
        <v>390</v>
      </c>
      <c r="O83" s="1" t="s">
        <v>391</v>
      </c>
      <c r="P83" s="1" t="s">
        <v>392</v>
      </c>
      <c r="Q83" s="1" t="s">
        <v>393</v>
      </c>
      <c r="R83" s="1" t="s">
        <v>755</v>
      </c>
      <c r="S83" s="1" t="s">
        <v>395</v>
      </c>
      <c r="T83" s="1" t="s">
        <v>396</v>
      </c>
      <c r="U83" s="1" t="s">
        <v>397</v>
      </c>
    </row>
    <row r="84" s="1" customFormat="1" spans="1:21">
      <c r="A84" s="3">
        <v>17870734887</v>
      </c>
      <c r="B84" s="1" t="s">
        <v>750</v>
      </c>
      <c r="C84" s="1" t="s">
        <v>756</v>
      </c>
      <c r="D84" s="1" t="s">
        <v>757</v>
      </c>
      <c r="E84" s="1" t="s">
        <v>758</v>
      </c>
      <c r="F84" s="1" t="s">
        <v>382</v>
      </c>
      <c r="G84" s="1" t="s">
        <v>386</v>
      </c>
      <c r="H84" s="1" t="s">
        <v>387</v>
      </c>
      <c r="I84" s="1" t="s">
        <v>759</v>
      </c>
      <c r="J84" s="1" t="s">
        <v>389</v>
      </c>
      <c r="K84" s="1" t="s">
        <v>759</v>
      </c>
      <c r="L84" s="1" t="s">
        <v>759</v>
      </c>
      <c r="M84" s="1" t="s">
        <v>390</v>
      </c>
      <c r="N84" s="1" t="s">
        <v>390</v>
      </c>
      <c r="O84" s="1" t="s">
        <v>391</v>
      </c>
      <c r="P84" s="1" t="s">
        <v>392</v>
      </c>
      <c r="Q84" s="1" t="s">
        <v>393</v>
      </c>
      <c r="R84" s="1" t="s">
        <v>760</v>
      </c>
      <c r="S84" s="1" t="s">
        <v>395</v>
      </c>
      <c r="T84" s="1" t="s">
        <v>396</v>
      </c>
      <c r="U84" s="1" t="s">
        <v>397</v>
      </c>
    </row>
    <row r="85" s="1" customFormat="1" spans="1:21">
      <c r="A85" s="3">
        <v>17864849680</v>
      </c>
      <c r="B85" s="1" t="s">
        <v>761</v>
      </c>
      <c r="C85" s="1" t="s">
        <v>762</v>
      </c>
      <c r="D85" s="1" t="s">
        <v>606</v>
      </c>
      <c r="E85" s="1" t="s">
        <v>763</v>
      </c>
      <c r="F85" s="1" t="s">
        <v>382</v>
      </c>
      <c r="G85" s="1" t="s">
        <v>386</v>
      </c>
      <c r="H85" s="1" t="s">
        <v>387</v>
      </c>
      <c r="I85" s="1" t="s">
        <v>663</v>
      </c>
      <c r="J85" s="1" t="s">
        <v>389</v>
      </c>
      <c r="K85" s="1" t="s">
        <v>663</v>
      </c>
      <c r="L85" s="1" t="s">
        <v>663</v>
      </c>
      <c r="M85" s="1" t="s">
        <v>390</v>
      </c>
      <c r="N85" s="1" t="s">
        <v>390</v>
      </c>
      <c r="O85" s="1" t="s">
        <v>391</v>
      </c>
      <c r="P85" s="1" t="s">
        <v>392</v>
      </c>
      <c r="Q85" s="1" t="s">
        <v>393</v>
      </c>
      <c r="R85" s="1" t="s">
        <v>764</v>
      </c>
      <c r="S85" s="1" t="s">
        <v>395</v>
      </c>
      <c r="T85" s="1" t="s">
        <v>396</v>
      </c>
      <c r="U85" s="1" t="s">
        <v>397</v>
      </c>
    </row>
    <row r="86" s="1" customFormat="1" spans="1:21">
      <c r="A86" s="3">
        <v>17856833271</v>
      </c>
      <c r="B86" s="1" t="s">
        <v>765</v>
      </c>
      <c r="C86" s="1" t="s">
        <v>766</v>
      </c>
      <c r="D86" s="1" t="s">
        <v>752</v>
      </c>
      <c r="E86" s="1" t="s">
        <v>767</v>
      </c>
      <c r="F86" s="1" t="s">
        <v>382</v>
      </c>
      <c r="G86" s="1" t="s">
        <v>386</v>
      </c>
      <c r="H86" s="1" t="s">
        <v>387</v>
      </c>
      <c r="I86" s="1" t="s">
        <v>768</v>
      </c>
      <c r="J86" s="1" t="s">
        <v>389</v>
      </c>
      <c r="K86" s="1" t="s">
        <v>768</v>
      </c>
      <c r="L86" s="1" t="s">
        <v>768</v>
      </c>
      <c r="M86" s="1" t="s">
        <v>390</v>
      </c>
      <c r="N86" s="1" t="s">
        <v>390</v>
      </c>
      <c r="O86" s="1" t="s">
        <v>391</v>
      </c>
      <c r="P86" s="1" t="s">
        <v>392</v>
      </c>
      <c r="Q86" s="1" t="s">
        <v>393</v>
      </c>
      <c r="R86" s="1" t="s">
        <v>769</v>
      </c>
      <c r="S86" s="1" t="s">
        <v>395</v>
      </c>
      <c r="T86" s="1" t="s">
        <v>396</v>
      </c>
      <c r="U86" s="1" t="s">
        <v>397</v>
      </c>
    </row>
    <row r="87" s="1" customFormat="1" spans="1:21">
      <c r="A87" s="3">
        <v>17856801538</v>
      </c>
      <c r="B87" s="1" t="s">
        <v>770</v>
      </c>
      <c r="C87" s="1" t="s">
        <v>771</v>
      </c>
      <c r="D87" s="1" t="s">
        <v>752</v>
      </c>
      <c r="E87" s="1" t="s">
        <v>772</v>
      </c>
      <c r="F87" s="1" t="s">
        <v>382</v>
      </c>
      <c r="G87" s="1" t="s">
        <v>386</v>
      </c>
      <c r="H87" s="1" t="s">
        <v>387</v>
      </c>
      <c r="I87" s="1" t="s">
        <v>620</v>
      </c>
      <c r="J87" s="1" t="s">
        <v>389</v>
      </c>
      <c r="K87" s="1" t="s">
        <v>620</v>
      </c>
      <c r="L87" s="1" t="s">
        <v>620</v>
      </c>
      <c r="M87" s="1" t="s">
        <v>390</v>
      </c>
      <c r="N87" s="1" t="s">
        <v>390</v>
      </c>
      <c r="O87" s="1" t="s">
        <v>391</v>
      </c>
      <c r="P87" s="1" t="s">
        <v>392</v>
      </c>
      <c r="Q87" s="1" t="s">
        <v>393</v>
      </c>
      <c r="R87" s="1" t="s">
        <v>773</v>
      </c>
      <c r="S87" s="1" t="s">
        <v>395</v>
      </c>
      <c r="T87" s="1" t="s">
        <v>396</v>
      </c>
      <c r="U87" s="1" t="s">
        <v>397</v>
      </c>
    </row>
    <row r="88" s="1" customFormat="1" spans="1:21">
      <c r="A88" s="3">
        <v>17850406131</v>
      </c>
      <c r="B88" s="1" t="s">
        <v>774</v>
      </c>
      <c r="C88" s="1" t="s">
        <v>775</v>
      </c>
      <c r="D88" s="1" t="s">
        <v>776</v>
      </c>
      <c r="E88" s="1" t="s">
        <v>777</v>
      </c>
      <c r="F88" s="1" t="s">
        <v>459</v>
      </c>
      <c r="G88" s="1" t="s">
        <v>386</v>
      </c>
      <c r="H88" s="1" t="s">
        <v>387</v>
      </c>
      <c r="I88" s="1" t="s">
        <v>778</v>
      </c>
      <c r="J88" s="1" t="s">
        <v>389</v>
      </c>
      <c r="K88" s="1" t="s">
        <v>778</v>
      </c>
      <c r="L88" s="1" t="s">
        <v>778</v>
      </c>
      <c r="M88" s="1" t="s">
        <v>390</v>
      </c>
      <c r="N88" s="1" t="s">
        <v>390</v>
      </c>
      <c r="O88" s="1" t="s">
        <v>391</v>
      </c>
      <c r="P88" s="1" t="s">
        <v>392</v>
      </c>
      <c r="Q88" s="1" t="s">
        <v>393</v>
      </c>
      <c r="R88" s="1" t="s">
        <v>779</v>
      </c>
      <c r="S88" s="1" t="s">
        <v>395</v>
      </c>
      <c r="T88" s="1" t="s">
        <v>396</v>
      </c>
      <c r="U88" s="1" t="s">
        <v>397</v>
      </c>
    </row>
    <row r="89" s="1" customFormat="1" spans="1:21">
      <c r="A89" s="3">
        <v>17843615311</v>
      </c>
      <c r="B89" s="1" t="s">
        <v>780</v>
      </c>
      <c r="C89" s="1" t="s">
        <v>781</v>
      </c>
      <c r="D89" s="1" t="s">
        <v>782</v>
      </c>
      <c r="E89" s="1" t="s">
        <v>783</v>
      </c>
      <c r="F89" s="1" t="s">
        <v>459</v>
      </c>
      <c r="G89" s="1" t="s">
        <v>386</v>
      </c>
      <c r="H89" s="1" t="s">
        <v>387</v>
      </c>
      <c r="I89" s="1" t="s">
        <v>784</v>
      </c>
      <c r="J89" s="1" t="s">
        <v>389</v>
      </c>
      <c r="K89" s="1" t="s">
        <v>784</v>
      </c>
      <c r="L89" s="1" t="s">
        <v>784</v>
      </c>
      <c r="M89" s="1" t="s">
        <v>390</v>
      </c>
      <c r="N89" s="1" t="s">
        <v>390</v>
      </c>
      <c r="O89" s="1" t="s">
        <v>391</v>
      </c>
      <c r="P89" s="1" t="s">
        <v>392</v>
      </c>
      <c r="Q89" s="1" t="s">
        <v>393</v>
      </c>
      <c r="R89" s="1" t="s">
        <v>785</v>
      </c>
      <c r="S89" s="1" t="s">
        <v>395</v>
      </c>
      <c r="T89" s="1" t="s">
        <v>396</v>
      </c>
      <c r="U89" s="1" t="s">
        <v>397</v>
      </c>
    </row>
    <row r="90" s="1" customFormat="1" spans="1:21">
      <c r="A90" s="3">
        <v>17834479101</v>
      </c>
      <c r="B90" s="1" t="s">
        <v>786</v>
      </c>
      <c r="C90" s="1" t="s">
        <v>787</v>
      </c>
      <c r="D90" s="1" t="s">
        <v>752</v>
      </c>
      <c r="E90" s="1" t="s">
        <v>788</v>
      </c>
      <c r="F90" s="1" t="s">
        <v>382</v>
      </c>
      <c r="G90" s="1" t="s">
        <v>386</v>
      </c>
      <c r="H90" s="1" t="s">
        <v>387</v>
      </c>
      <c r="I90" s="1" t="s">
        <v>789</v>
      </c>
      <c r="J90" s="1" t="s">
        <v>389</v>
      </c>
      <c r="K90" s="1" t="s">
        <v>789</v>
      </c>
      <c r="L90" s="1" t="s">
        <v>789</v>
      </c>
      <c r="M90" s="1" t="s">
        <v>390</v>
      </c>
      <c r="N90" s="1" t="s">
        <v>390</v>
      </c>
      <c r="O90" s="1" t="s">
        <v>391</v>
      </c>
      <c r="P90" s="1" t="s">
        <v>392</v>
      </c>
      <c r="Q90" s="1" t="s">
        <v>393</v>
      </c>
      <c r="R90" s="1" t="s">
        <v>790</v>
      </c>
      <c r="S90" s="1" t="s">
        <v>395</v>
      </c>
      <c r="T90" s="1" t="s">
        <v>396</v>
      </c>
      <c r="U90" s="1" t="s">
        <v>397</v>
      </c>
    </row>
    <row r="91" s="1" customFormat="1" spans="1:21">
      <c r="A91" s="3">
        <v>17827413778</v>
      </c>
      <c r="B91" s="1" t="s">
        <v>791</v>
      </c>
      <c r="C91" s="1" t="s">
        <v>792</v>
      </c>
      <c r="D91" s="1" t="s">
        <v>793</v>
      </c>
      <c r="E91" s="1" t="s">
        <v>794</v>
      </c>
      <c r="F91" s="1" t="s">
        <v>382</v>
      </c>
      <c r="G91" s="1" t="s">
        <v>386</v>
      </c>
      <c r="H91" s="1" t="s">
        <v>387</v>
      </c>
      <c r="I91" s="1" t="s">
        <v>795</v>
      </c>
      <c r="J91" s="1" t="s">
        <v>389</v>
      </c>
      <c r="K91" s="1" t="s">
        <v>795</v>
      </c>
      <c r="L91" s="1" t="s">
        <v>795</v>
      </c>
      <c r="M91" s="1" t="s">
        <v>390</v>
      </c>
      <c r="N91" s="1" t="s">
        <v>390</v>
      </c>
      <c r="O91" s="1" t="s">
        <v>391</v>
      </c>
      <c r="P91" s="1" t="s">
        <v>392</v>
      </c>
      <c r="Q91" s="1" t="s">
        <v>393</v>
      </c>
      <c r="R91" s="1" t="s">
        <v>796</v>
      </c>
      <c r="S91" s="1" t="s">
        <v>395</v>
      </c>
      <c r="T91" s="1" t="s">
        <v>396</v>
      </c>
      <c r="U91" s="1" t="s">
        <v>397</v>
      </c>
    </row>
    <row r="92" s="1" customFormat="1" spans="1:21">
      <c r="A92" s="3">
        <v>17807331366</v>
      </c>
      <c r="B92" s="1" t="s">
        <v>797</v>
      </c>
      <c r="C92" s="1" t="s">
        <v>798</v>
      </c>
      <c r="D92" s="1" t="s">
        <v>799</v>
      </c>
      <c r="E92" s="1" t="s">
        <v>800</v>
      </c>
      <c r="F92" s="1" t="s">
        <v>382</v>
      </c>
      <c r="G92" s="1" t="s">
        <v>386</v>
      </c>
      <c r="H92" s="1" t="s">
        <v>387</v>
      </c>
      <c r="I92" s="1" t="s">
        <v>801</v>
      </c>
      <c r="J92" s="1" t="s">
        <v>389</v>
      </c>
      <c r="K92" s="1" t="s">
        <v>801</v>
      </c>
      <c r="L92" s="1" t="s">
        <v>801</v>
      </c>
      <c r="M92" s="1" t="s">
        <v>390</v>
      </c>
      <c r="N92" s="1" t="s">
        <v>390</v>
      </c>
      <c r="O92" s="1" t="s">
        <v>391</v>
      </c>
      <c r="P92" s="1" t="s">
        <v>392</v>
      </c>
      <c r="Q92" s="1" t="s">
        <v>393</v>
      </c>
      <c r="R92" s="1" t="s">
        <v>802</v>
      </c>
      <c r="S92" s="1" t="s">
        <v>395</v>
      </c>
      <c r="T92" s="1" t="s">
        <v>396</v>
      </c>
      <c r="U92" s="1" t="s">
        <v>397</v>
      </c>
    </row>
    <row r="93" s="1" customFormat="1" spans="1:21">
      <c r="A93" s="3">
        <v>17799450001</v>
      </c>
      <c r="B93" s="1" t="s">
        <v>803</v>
      </c>
      <c r="C93" s="1" t="s">
        <v>804</v>
      </c>
      <c r="D93" s="1" t="s">
        <v>805</v>
      </c>
      <c r="E93" s="1" t="s">
        <v>806</v>
      </c>
      <c r="F93" s="1" t="s">
        <v>459</v>
      </c>
      <c r="G93" s="1" t="s">
        <v>386</v>
      </c>
      <c r="H93" s="1" t="s">
        <v>387</v>
      </c>
      <c r="I93" s="1" t="s">
        <v>807</v>
      </c>
      <c r="J93" s="1" t="s">
        <v>389</v>
      </c>
      <c r="K93" s="1" t="s">
        <v>807</v>
      </c>
      <c r="L93" s="1" t="s">
        <v>807</v>
      </c>
      <c r="M93" s="1" t="s">
        <v>390</v>
      </c>
      <c r="N93" s="1" t="s">
        <v>390</v>
      </c>
      <c r="O93" s="1" t="s">
        <v>391</v>
      </c>
      <c r="P93" s="1" t="s">
        <v>392</v>
      </c>
      <c r="Q93" s="1" t="s">
        <v>393</v>
      </c>
      <c r="R93" s="1" t="s">
        <v>808</v>
      </c>
      <c r="S93" s="1" t="s">
        <v>395</v>
      </c>
      <c r="T93" s="1" t="s">
        <v>396</v>
      </c>
      <c r="U93" s="1" t="s">
        <v>397</v>
      </c>
    </row>
    <row r="94" s="1" customFormat="1" spans="1:21">
      <c r="A94" s="3">
        <v>17781341439</v>
      </c>
      <c r="B94" s="1" t="s">
        <v>809</v>
      </c>
      <c r="C94" s="1" t="s">
        <v>810</v>
      </c>
      <c r="D94" s="1" t="s">
        <v>811</v>
      </c>
      <c r="E94" s="1" t="s">
        <v>812</v>
      </c>
      <c r="F94" s="1" t="s">
        <v>382</v>
      </c>
      <c r="G94" s="1" t="s">
        <v>386</v>
      </c>
      <c r="H94" s="1" t="s">
        <v>387</v>
      </c>
      <c r="I94" s="1" t="s">
        <v>813</v>
      </c>
      <c r="J94" s="1" t="s">
        <v>389</v>
      </c>
      <c r="K94" s="1" t="s">
        <v>813</v>
      </c>
      <c r="L94" s="1" t="s">
        <v>813</v>
      </c>
      <c r="M94" s="1" t="s">
        <v>390</v>
      </c>
      <c r="N94" s="1" t="s">
        <v>390</v>
      </c>
      <c r="O94" s="1" t="s">
        <v>391</v>
      </c>
      <c r="P94" s="1" t="s">
        <v>392</v>
      </c>
      <c r="Q94" s="1" t="s">
        <v>393</v>
      </c>
      <c r="R94" s="1" t="s">
        <v>814</v>
      </c>
      <c r="S94" s="1" t="s">
        <v>395</v>
      </c>
      <c r="T94" s="1" t="s">
        <v>396</v>
      </c>
      <c r="U94" s="1" t="s">
        <v>397</v>
      </c>
    </row>
    <row r="95" s="1" customFormat="1" spans="1:21">
      <c r="A95" s="3">
        <v>17773046845</v>
      </c>
      <c r="B95" s="1" t="s">
        <v>815</v>
      </c>
      <c r="C95" s="1" t="s">
        <v>816</v>
      </c>
      <c r="D95" s="1" t="s">
        <v>817</v>
      </c>
      <c r="E95" s="1" t="s">
        <v>818</v>
      </c>
      <c r="F95" s="1" t="s">
        <v>459</v>
      </c>
      <c r="G95" s="1" t="s">
        <v>386</v>
      </c>
      <c r="H95" s="1" t="s">
        <v>387</v>
      </c>
      <c r="I95" s="1" t="s">
        <v>819</v>
      </c>
      <c r="J95" s="1" t="s">
        <v>389</v>
      </c>
      <c r="K95" s="1" t="s">
        <v>819</v>
      </c>
      <c r="L95" s="1" t="s">
        <v>819</v>
      </c>
      <c r="M95" s="1" t="s">
        <v>390</v>
      </c>
      <c r="N95" s="1" t="s">
        <v>390</v>
      </c>
      <c r="O95" s="1" t="s">
        <v>391</v>
      </c>
      <c r="P95" s="1" t="s">
        <v>392</v>
      </c>
      <c r="Q95" s="1" t="s">
        <v>393</v>
      </c>
      <c r="R95" s="1" t="s">
        <v>820</v>
      </c>
      <c r="S95" s="1" t="s">
        <v>395</v>
      </c>
      <c r="T95" s="1" t="s">
        <v>396</v>
      </c>
      <c r="U95" s="1" t="s">
        <v>397</v>
      </c>
    </row>
    <row r="96" s="1" customFormat="1" spans="1:21">
      <c r="A96" s="3">
        <v>17751193996</v>
      </c>
      <c r="B96" s="1" t="s">
        <v>821</v>
      </c>
      <c r="C96" s="1" t="s">
        <v>822</v>
      </c>
      <c r="D96" s="1" t="s">
        <v>823</v>
      </c>
      <c r="E96" s="1" t="s">
        <v>824</v>
      </c>
      <c r="F96" s="1" t="s">
        <v>382</v>
      </c>
      <c r="G96" s="1" t="s">
        <v>386</v>
      </c>
      <c r="H96" s="1" t="s">
        <v>387</v>
      </c>
      <c r="I96" s="1" t="s">
        <v>825</v>
      </c>
      <c r="J96" s="1" t="s">
        <v>389</v>
      </c>
      <c r="K96" s="1" t="s">
        <v>825</v>
      </c>
      <c r="L96" s="1" t="s">
        <v>825</v>
      </c>
      <c r="M96" s="1" t="s">
        <v>390</v>
      </c>
      <c r="N96" s="1" t="s">
        <v>390</v>
      </c>
      <c r="O96" s="1" t="s">
        <v>391</v>
      </c>
      <c r="P96" s="1" t="s">
        <v>392</v>
      </c>
      <c r="Q96" s="1" t="s">
        <v>393</v>
      </c>
      <c r="R96" s="1" t="s">
        <v>826</v>
      </c>
      <c r="S96" s="1" t="s">
        <v>395</v>
      </c>
      <c r="T96" s="1" t="s">
        <v>396</v>
      </c>
      <c r="U96" s="1" t="s">
        <v>397</v>
      </c>
    </row>
    <row r="97" s="1" customFormat="1" spans="1:21">
      <c r="A97" s="3">
        <v>17708590830</v>
      </c>
      <c r="B97" s="1" t="s">
        <v>827</v>
      </c>
      <c r="C97" s="1" t="s">
        <v>828</v>
      </c>
      <c r="D97" s="1" t="s">
        <v>782</v>
      </c>
      <c r="E97" s="1" t="s">
        <v>829</v>
      </c>
      <c r="F97" s="1" t="s">
        <v>459</v>
      </c>
      <c r="G97" s="1" t="s">
        <v>386</v>
      </c>
      <c r="H97" s="1" t="s">
        <v>387</v>
      </c>
      <c r="I97" s="1" t="s">
        <v>830</v>
      </c>
      <c r="J97" s="1" t="s">
        <v>389</v>
      </c>
      <c r="K97" s="1" t="s">
        <v>830</v>
      </c>
      <c r="L97" s="1" t="s">
        <v>830</v>
      </c>
      <c r="M97" s="1" t="s">
        <v>390</v>
      </c>
      <c r="N97" s="1" t="s">
        <v>390</v>
      </c>
      <c r="O97" s="1" t="s">
        <v>391</v>
      </c>
      <c r="P97" s="1" t="s">
        <v>392</v>
      </c>
      <c r="Q97" s="1" t="s">
        <v>393</v>
      </c>
      <c r="R97" s="1" t="s">
        <v>831</v>
      </c>
      <c r="S97" s="1" t="s">
        <v>395</v>
      </c>
      <c r="T97" s="1" t="s">
        <v>396</v>
      </c>
      <c r="U97" s="1" t="s">
        <v>397</v>
      </c>
    </row>
    <row r="98" s="1" customFormat="1" spans="1:21">
      <c r="A98" s="3">
        <v>17687548453</v>
      </c>
      <c r="B98" s="1" t="s">
        <v>832</v>
      </c>
      <c r="C98" s="1" t="s">
        <v>833</v>
      </c>
      <c r="D98" s="1" t="s">
        <v>834</v>
      </c>
      <c r="E98" s="1" t="s">
        <v>835</v>
      </c>
      <c r="F98" s="1" t="s">
        <v>459</v>
      </c>
      <c r="G98" s="1" t="s">
        <v>386</v>
      </c>
      <c r="H98" s="1" t="s">
        <v>387</v>
      </c>
      <c r="I98" s="1" t="s">
        <v>836</v>
      </c>
      <c r="J98" s="1" t="s">
        <v>389</v>
      </c>
      <c r="K98" s="1" t="s">
        <v>836</v>
      </c>
      <c r="L98" s="1" t="s">
        <v>836</v>
      </c>
      <c r="M98" s="1" t="s">
        <v>390</v>
      </c>
      <c r="N98" s="1" t="s">
        <v>390</v>
      </c>
      <c r="O98" s="1" t="s">
        <v>391</v>
      </c>
      <c r="P98" s="1" t="s">
        <v>392</v>
      </c>
      <c r="Q98" s="1" t="s">
        <v>393</v>
      </c>
      <c r="R98" s="1" t="s">
        <v>837</v>
      </c>
      <c r="S98" s="1" t="s">
        <v>395</v>
      </c>
      <c r="T98" s="1" t="s">
        <v>396</v>
      </c>
      <c r="U98" s="1" t="s">
        <v>397</v>
      </c>
    </row>
    <row r="99" s="1" customFormat="1" spans="1:21">
      <c r="A99" s="3">
        <v>17540876411</v>
      </c>
      <c r="B99" s="1" t="s">
        <v>838</v>
      </c>
      <c r="C99" s="1" t="s">
        <v>839</v>
      </c>
      <c r="D99" s="1" t="s">
        <v>840</v>
      </c>
      <c r="E99" s="1" t="s">
        <v>841</v>
      </c>
      <c r="F99" s="1" t="s">
        <v>526</v>
      </c>
      <c r="G99" s="1" t="s">
        <v>386</v>
      </c>
      <c r="H99" s="1" t="s">
        <v>387</v>
      </c>
      <c r="I99" s="1" t="s">
        <v>842</v>
      </c>
      <c r="J99" s="1" t="s">
        <v>389</v>
      </c>
      <c r="K99" s="1" t="s">
        <v>842</v>
      </c>
      <c r="L99" s="1" t="s">
        <v>842</v>
      </c>
      <c r="M99" s="1" t="s">
        <v>390</v>
      </c>
      <c r="N99" s="1" t="s">
        <v>390</v>
      </c>
      <c r="O99" s="1" t="s">
        <v>391</v>
      </c>
      <c r="P99" s="1" t="s">
        <v>392</v>
      </c>
      <c r="Q99" s="1" t="s">
        <v>393</v>
      </c>
      <c r="R99" s="1" t="s">
        <v>843</v>
      </c>
      <c r="S99" s="1" t="s">
        <v>395</v>
      </c>
      <c r="T99" s="1" t="s">
        <v>396</v>
      </c>
      <c r="U99" s="1" t="s">
        <v>397</v>
      </c>
    </row>
    <row r="100" s="1" customFormat="1" spans="1:21">
      <c r="A100" s="3">
        <v>17430668785</v>
      </c>
      <c r="B100" s="1" t="s">
        <v>844</v>
      </c>
      <c r="C100" s="1" t="s">
        <v>845</v>
      </c>
      <c r="D100" s="1" t="s">
        <v>846</v>
      </c>
      <c r="E100" s="1" t="s">
        <v>847</v>
      </c>
      <c r="F100" s="1" t="s">
        <v>382</v>
      </c>
      <c r="G100" s="1" t="s">
        <v>386</v>
      </c>
      <c r="H100" s="1" t="s">
        <v>387</v>
      </c>
      <c r="I100" s="1" t="s">
        <v>848</v>
      </c>
      <c r="J100" s="1" t="s">
        <v>389</v>
      </c>
      <c r="K100" s="1" t="s">
        <v>848</v>
      </c>
      <c r="L100" s="1" t="s">
        <v>848</v>
      </c>
      <c r="M100" s="1" t="s">
        <v>390</v>
      </c>
      <c r="N100" s="1" t="s">
        <v>390</v>
      </c>
      <c r="O100" s="1" t="s">
        <v>391</v>
      </c>
      <c r="P100" s="1" t="s">
        <v>392</v>
      </c>
      <c r="Q100" s="1" t="s">
        <v>393</v>
      </c>
      <c r="R100" s="1" t="s">
        <v>849</v>
      </c>
      <c r="S100" s="1" t="s">
        <v>395</v>
      </c>
      <c r="T100" s="1" t="s">
        <v>396</v>
      </c>
      <c r="U100" s="1" t="s">
        <v>397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2022-05-19T01:21:12Z</dcterms:created>
  <dcterms:modified xsi:type="dcterms:W3CDTF">2022-05-19T01:31:12Z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11D2CAE86821469889AF7DF38B0CFEC3</vt:lpwstr>
  </property>
  <property fmtid="{D5CDD505-2E9C-101B-9397-08002B2CF9AE}" pid="3" name="KSOProductBuildVer">
    <vt:lpwstr>2052-11.1.0.11636</vt:lpwstr>
  </property>
</Properties>
</file>