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对账!$A$1:$I$56</definedName>
  </definedNames>
  <calcPr calcId="144525"/>
</workbook>
</file>

<file path=xl/sharedStrings.xml><?xml version="1.0" encoding="utf-8"?>
<sst xmlns="http://schemas.openxmlformats.org/spreadsheetml/2006/main" count="3413" uniqueCount="690">
  <si>
    <t>去哪儿网酒店预付对账单</t>
  </si>
  <si>
    <t>供应商名称：</t>
  </si>
  <si>
    <t>汇趣住</t>
  </si>
  <si>
    <t>结算周期：</t>
  </si>
  <si>
    <t>2022-05-21至2022-05-22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</si>
  <si>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</si>
  <si>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</si>
  <si>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</si>
  <si>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</si>
  <si>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</si>
  <si>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</si>
  <si>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</si>
  <si>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</si>
  <si>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</si>
  <si>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</si>
  <si>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</si>
  <si>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</si>
  <si>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</si>
  <si>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</si>
  <si>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</si>
  <si>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¥7,282.00</t>
  </si>
  <si>
    <t>¥973.00</t>
  </si>
  <si>
    <t>¥6,309.00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</si>
  <si>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</si>
  <si>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</si>
  <si>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</si>
  <si>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</si>
  <si>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</si>
  <si>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</si>
  <si>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</si>
  <si>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</si>
  <si>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</si>
  <si>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</si>
  <si>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</si>
  <si>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</si>
  <si>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</si>
  <si>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</si>
  <si>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</si>
  <si>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</si>
  <si>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</si>
  <si>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</si>
  <si>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</si>
  <si>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</si>
  <si>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</si>
  <si>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</si>
  <si>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</si>
  <si>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</si>
  <si>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</si>
  <si>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</si>
  <si>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</si>
  <si>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</si>
  <si>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</si>
  <si>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</si>
  <si>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</si>
  <si>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</si>
  <si>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</si>
  <si>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</si>
  <si>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</si>
  <si>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</si>
  <si>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</si>
  <si>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</si>
  <si>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</si>
  <si>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</si>
  <si>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</si>
  <si>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</si>
  <si>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</si>
  <si>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</si>
  <si>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</si>
  <si>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</si>
  <si>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</si>
  <si>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103003013514</t>
  </si>
  <si>
    <t>酒店预付</t>
  </si>
  <si>
    <t>否</t>
  </si>
  <si>
    <t>普通</t>
  </si>
  <si>
    <t>321302689</t>
  </si>
  <si>
    <t>海口8号公寓</t>
  </si>
  <si>
    <t>1639468</t>
  </si>
  <si>
    <t>徐小玉</t>
  </si>
  <si>
    <t>2022-05-20</t>
  </si>
  <si>
    <t>2022-05-21</t>
  </si>
  <si>
    <t>2022-05-22</t>
  </si>
  <si>
    <t>¥71.00</t>
  </si>
  <si>
    <t>¥10.00</t>
  </si>
  <si>
    <t>¥61.00</t>
  </si>
  <si>
    <t>标准大床房</t>
  </si>
  <si>
    <t>WEBSITE</t>
  </si>
  <si>
    <t>103003101783</t>
  </si>
  <si>
    <t>381708618</t>
  </si>
  <si>
    <t>IU酒店(乐山高铁站CBD店)</t>
  </si>
  <si>
    <t>罗思恒</t>
  </si>
  <si>
    <t>¥133.00</t>
  </si>
  <si>
    <t>¥18.00</t>
  </si>
  <si>
    <t>¥115.00</t>
  </si>
  <si>
    <t>小U·精致大床房</t>
  </si>
  <si>
    <t>103003951449</t>
  </si>
  <si>
    <t>381721401</t>
  </si>
  <si>
    <t>贝壳酒店(新余火车站广场店)</t>
  </si>
  <si>
    <t>张胜</t>
  </si>
  <si>
    <t>时尚大床房</t>
  </si>
  <si>
    <t>103004051947</t>
  </si>
  <si>
    <t>384659865</t>
  </si>
  <si>
    <t>绍兴英松商务宾馆</t>
  </si>
  <si>
    <t>方河</t>
  </si>
  <si>
    <t>¥124.00</t>
  </si>
  <si>
    <t>¥17.00</t>
  </si>
  <si>
    <t>¥107.00</t>
  </si>
  <si>
    <t>商务单人房</t>
  </si>
  <si>
    <t>103004088011</t>
  </si>
  <si>
    <t>384611964</t>
  </si>
  <si>
    <t>重庆慕尚酒店</t>
  </si>
  <si>
    <t>唐力斯</t>
  </si>
  <si>
    <t>¥142.00</t>
  </si>
  <si>
    <t>¥19.00</t>
  </si>
  <si>
    <t>¥123.00</t>
  </si>
  <si>
    <t>慕夏|轻奢阳光大床房</t>
  </si>
  <si>
    <t>103004106175</t>
  </si>
  <si>
    <t>384633387</t>
  </si>
  <si>
    <t>临沧辉宏酒店</t>
  </si>
  <si>
    <t>邱桐</t>
  </si>
  <si>
    <t>¥137.00</t>
  </si>
  <si>
    <t>¥119.00</t>
  </si>
  <si>
    <t>高级单间</t>
  </si>
  <si>
    <t>103004107926</t>
  </si>
  <si>
    <t>381763602</t>
  </si>
  <si>
    <t>格林东方酒店(常熟虞山风景区高新产业园店)</t>
  </si>
  <si>
    <t>连以新</t>
  </si>
  <si>
    <t>¥257.00</t>
  </si>
  <si>
    <t>¥34.00</t>
  </si>
  <si>
    <t>¥223.00</t>
  </si>
  <si>
    <t>东方大床房</t>
  </si>
  <si>
    <t>103004126201</t>
  </si>
  <si>
    <t>311559136</t>
  </si>
  <si>
    <t>7天优品酒店(茌平汽车站店)</t>
  </si>
  <si>
    <t>王敬朝</t>
  </si>
  <si>
    <t>¥103.00</t>
  </si>
  <si>
    <t>¥14.00</t>
  </si>
  <si>
    <t>¥89.00</t>
  </si>
  <si>
    <t>优品大床房</t>
  </si>
  <si>
    <t>103004132356</t>
  </si>
  <si>
    <t>389098566</t>
  </si>
  <si>
    <t>安阳星鹿酒店(万达广场店)</t>
  </si>
  <si>
    <t>韩超</t>
  </si>
  <si>
    <t>¥122.00</t>
  </si>
  <si>
    <t>¥16.00</t>
  </si>
  <si>
    <t>¥106.00</t>
  </si>
  <si>
    <t>星鹿揽月大床房-店家推荐</t>
  </si>
  <si>
    <t>103004137657</t>
  </si>
  <si>
    <t>384647010</t>
  </si>
  <si>
    <t>阳山我家公寓</t>
  </si>
  <si>
    <t>李冠</t>
  </si>
  <si>
    <t>¥155.00</t>
  </si>
  <si>
    <t>¥21.00</t>
  </si>
  <si>
    <t>¥134.00</t>
  </si>
  <si>
    <t>豪华大床房</t>
  </si>
  <si>
    <t>103004156584</t>
  </si>
  <si>
    <t>381679249</t>
  </si>
  <si>
    <t>速8酒店(北京亦庄万源街地铁站店)</t>
  </si>
  <si>
    <t>赵耀文</t>
  </si>
  <si>
    <t>¥116.00</t>
  </si>
  <si>
    <t>经济双床房(无窗)</t>
  </si>
  <si>
    <t>103004156821</t>
  </si>
  <si>
    <t>321287932</t>
  </si>
  <si>
    <t>睿柏·云酒店(枣庄振兴中路店)</t>
  </si>
  <si>
    <t>汤世标</t>
  </si>
  <si>
    <t>¥129.00</t>
  </si>
  <si>
    <t>¥112.00</t>
  </si>
  <si>
    <t>商务大床房</t>
  </si>
  <si>
    <t>103004240579</t>
  </si>
  <si>
    <t>316597507</t>
  </si>
  <si>
    <t>云霄华住宾馆</t>
  </si>
  <si>
    <t>林福生</t>
  </si>
  <si>
    <t>¥136.00</t>
  </si>
  <si>
    <t>¥118.00</t>
  </si>
  <si>
    <t>103004311220</t>
  </si>
  <si>
    <t>381802926</t>
  </si>
  <si>
    <t>希岸·轻雅酒店(张家口高铁站机场店)</t>
  </si>
  <si>
    <t>张秉哲</t>
  </si>
  <si>
    <t>¥132.00</t>
  </si>
  <si>
    <t>¥114.00</t>
  </si>
  <si>
    <t>玲珑大床房(无窗)</t>
  </si>
  <si>
    <t>103004359423</t>
  </si>
  <si>
    <t>381709719</t>
  </si>
  <si>
    <t>格林豪泰酒店(周宁汽车站店)</t>
  </si>
  <si>
    <t>黄平平</t>
  </si>
  <si>
    <t>¥199.00</t>
  </si>
  <si>
    <t>¥26.00</t>
  </si>
  <si>
    <t>¥173.00</t>
  </si>
  <si>
    <t>1.8米大床房</t>
  </si>
  <si>
    <t>103004384008</t>
  </si>
  <si>
    <t>375506919</t>
  </si>
  <si>
    <t>7天优品Premium(北京首都机场店)</t>
  </si>
  <si>
    <t>姜振</t>
  </si>
  <si>
    <t>¥97.00</t>
  </si>
  <si>
    <t>¥13.00</t>
  </si>
  <si>
    <t>¥84.00</t>
  </si>
  <si>
    <t>7天自主双床房</t>
  </si>
  <si>
    <t>103004399008</t>
  </si>
  <si>
    <t>381720339</t>
  </si>
  <si>
    <t>格林豪泰(榆林长城南路店)</t>
  </si>
  <si>
    <t>郝鹏飞</t>
  </si>
  <si>
    <t>¥214.00</t>
  </si>
  <si>
    <t>¥28.00</t>
  </si>
  <si>
    <t>¥186.00</t>
  </si>
  <si>
    <t>特色大床房主题</t>
  </si>
  <si>
    <t>103004446682</t>
  </si>
  <si>
    <t>321280603</t>
  </si>
  <si>
    <t>杭州大江宾馆</t>
  </si>
  <si>
    <t>崔立恒</t>
  </si>
  <si>
    <t>¥75.00</t>
  </si>
  <si>
    <t>¥65.00</t>
  </si>
  <si>
    <t>特惠大床房</t>
  </si>
  <si>
    <t>103004462114</t>
  </si>
  <si>
    <t>375507945</t>
  </si>
  <si>
    <t>如家酒店(成都环球广场花牌坊地铁站店)</t>
  </si>
  <si>
    <t>陈辉伙</t>
  </si>
  <si>
    <t>¥164.00</t>
  </si>
  <si>
    <t>¥22.00</t>
  </si>
  <si>
    <t>103004463543</t>
  </si>
  <si>
    <t>384620457</t>
  </si>
  <si>
    <t>阳西沙扒湾尚柏假日酒店</t>
  </si>
  <si>
    <t>高志权</t>
  </si>
  <si>
    <t>侧海景豪华双人房</t>
  </si>
  <si>
    <t>103004475558</t>
  </si>
  <si>
    <t>316590844</t>
  </si>
  <si>
    <t>兰溪易成商务宾馆</t>
  </si>
  <si>
    <t>章途亥</t>
  </si>
  <si>
    <t>¥130.00</t>
  </si>
  <si>
    <t>¥113.00</t>
  </si>
  <si>
    <t>103004488113</t>
  </si>
  <si>
    <t>389098833</t>
  </si>
  <si>
    <t>海凡星连锁酒店(仙桃艾尚店)</t>
  </si>
  <si>
    <t>余友格</t>
  </si>
  <si>
    <t>影院大床房</t>
  </si>
  <si>
    <t>103004506078</t>
  </si>
  <si>
    <t>318736570</t>
  </si>
  <si>
    <t>格林豪泰酒店(南宁秀峰路地铁站店)</t>
  </si>
  <si>
    <t>胡晓群</t>
  </si>
  <si>
    <t>¥159.00</t>
  </si>
  <si>
    <t>¥138.00</t>
  </si>
  <si>
    <t>103004556168</t>
  </si>
  <si>
    <t>436005094</t>
  </si>
  <si>
    <t>绵阳云亦假日酒店</t>
  </si>
  <si>
    <t>董金虎</t>
  </si>
  <si>
    <t>¥148.00</t>
  </si>
  <si>
    <t>¥20.00</t>
  </si>
  <si>
    <t>¥128.00</t>
  </si>
  <si>
    <t>青春全景双床房</t>
  </si>
  <si>
    <t>103004564976</t>
  </si>
  <si>
    <t>徐志刚</t>
  </si>
  <si>
    <t>¥81.00</t>
  </si>
  <si>
    <t>¥11.00</t>
  </si>
  <si>
    <t>¥70.00</t>
  </si>
  <si>
    <t>103004565916</t>
  </si>
  <si>
    <t>328766242</t>
  </si>
  <si>
    <t>乌海飞诚酒店</t>
  </si>
  <si>
    <t>张淑芳</t>
  </si>
  <si>
    <t>¥15.00</t>
  </si>
  <si>
    <t>¥98.00</t>
  </si>
  <si>
    <t>普通标准房</t>
  </si>
  <si>
    <t>103004604502</t>
  </si>
  <si>
    <t>321733153</t>
  </si>
  <si>
    <t>怡莱酒店(天津火车站店)</t>
  </si>
  <si>
    <t>孙勐</t>
  </si>
  <si>
    <t>¥95.00</t>
  </si>
  <si>
    <t>¥82.00</t>
  </si>
  <si>
    <t>大床房A</t>
  </si>
  <si>
    <t>103004620286</t>
  </si>
  <si>
    <t>321306034</t>
  </si>
  <si>
    <t>如家·neo酒店(昆明北京路东风广场地铁站店)</t>
  </si>
  <si>
    <t>文灿玮</t>
  </si>
  <si>
    <t>¥181.00</t>
  </si>
  <si>
    <t>¥24.00</t>
  </si>
  <si>
    <t>¥157.00</t>
  </si>
  <si>
    <t>大床房</t>
  </si>
  <si>
    <t>103004659957</t>
  </si>
  <si>
    <t>381666697</t>
  </si>
  <si>
    <t>如家酒店·neo(长沙火车站八一路省公安厅店)</t>
  </si>
  <si>
    <t>苗回归</t>
  </si>
  <si>
    <t>103004660284</t>
  </si>
  <si>
    <t>程文发</t>
  </si>
  <si>
    <t>103004663865</t>
  </si>
  <si>
    <t>谢东伶</t>
  </si>
  <si>
    <t>103004705079</t>
  </si>
  <si>
    <t>刘浩</t>
  </si>
  <si>
    <t>103004806866</t>
  </si>
  <si>
    <t>381743457</t>
  </si>
  <si>
    <t>无锡豪都商务宾馆</t>
  </si>
  <si>
    <t>施刚</t>
  </si>
  <si>
    <t>商务标准间</t>
  </si>
  <si>
    <t>103004809528</t>
  </si>
  <si>
    <t>321725977</t>
  </si>
  <si>
    <t>怀化佳晨酒店</t>
  </si>
  <si>
    <t>石志军</t>
  </si>
  <si>
    <t>¥99.00</t>
  </si>
  <si>
    <t>103004815037</t>
  </si>
  <si>
    <t>313387519</t>
  </si>
  <si>
    <t>灵台宾馆</t>
  </si>
  <si>
    <t>周晋</t>
  </si>
  <si>
    <t>优享双床房</t>
  </si>
  <si>
    <t>103004825737</t>
  </si>
  <si>
    <t>389112729</t>
  </si>
  <si>
    <t>岳阳100元酒店</t>
  </si>
  <si>
    <t>邓有园</t>
  </si>
  <si>
    <t>商务双床房</t>
  </si>
  <si>
    <t>103004841539</t>
  </si>
  <si>
    <t>328748215</t>
  </si>
  <si>
    <t>格林豪泰酒店(九江十里大道店)</t>
  </si>
  <si>
    <t>张俊</t>
  </si>
  <si>
    <t>¥126.00</t>
  </si>
  <si>
    <t>¥109.00</t>
  </si>
  <si>
    <t>103004856571</t>
  </si>
  <si>
    <t>428327167</t>
  </si>
  <si>
    <t>南澳小白兔海景公寓</t>
  </si>
  <si>
    <t>盖晓雪</t>
  </si>
  <si>
    <t>¥235.00</t>
  </si>
  <si>
    <t>¥31.00</t>
  </si>
  <si>
    <t>¥204.00</t>
  </si>
  <si>
    <t>简约日系—海景标准双人床房</t>
  </si>
  <si>
    <t>103004870098</t>
  </si>
  <si>
    <t>389085762</t>
  </si>
  <si>
    <t>姚安易引生宾馆</t>
  </si>
  <si>
    <t>吴旭彬</t>
  </si>
  <si>
    <t>¥102.00</t>
  </si>
  <si>
    <t>¥88.00</t>
  </si>
  <si>
    <t>精品标间</t>
  </si>
  <si>
    <t>103004936557</t>
  </si>
  <si>
    <t>384600420</t>
  </si>
  <si>
    <t>通城港福时尚酒店</t>
  </si>
  <si>
    <t>葛启明</t>
  </si>
  <si>
    <t>豪华单人房</t>
  </si>
  <si>
    <t>103004992331</t>
  </si>
  <si>
    <t>389098611</t>
  </si>
  <si>
    <t>芒市菠萝蜜酒店</t>
  </si>
  <si>
    <t>余文茜</t>
  </si>
  <si>
    <t>¥91.00</t>
  </si>
  <si>
    <t>¥12.00</t>
  </si>
  <si>
    <t>¥79.00</t>
  </si>
  <si>
    <t>标准间</t>
  </si>
  <si>
    <t>103004025955</t>
  </si>
  <si>
    <t>386284626</t>
  </si>
  <si>
    <t>千宿国际酒店(青岛上流汇店)</t>
  </si>
  <si>
    <t>袭著波</t>
  </si>
  <si>
    <t>¥293.00</t>
  </si>
  <si>
    <t>¥39.00</t>
  </si>
  <si>
    <t>¥254.00</t>
  </si>
  <si>
    <t>豪华双床房</t>
  </si>
  <si>
    <t>103004066078</t>
  </si>
  <si>
    <t>389083485</t>
  </si>
  <si>
    <t>康定山水青橙民宿酒店</t>
  </si>
  <si>
    <t>蒋露彬</t>
  </si>
  <si>
    <t>特惠标准间</t>
  </si>
  <si>
    <t>103004076579</t>
  </si>
  <si>
    <t>312500443</t>
  </si>
  <si>
    <t>贝壳酒店(英山路考中心店)</t>
  </si>
  <si>
    <t>周志华</t>
  </si>
  <si>
    <t>时尚双床房</t>
  </si>
  <si>
    <t>103004078602</t>
  </si>
  <si>
    <t>381721164</t>
  </si>
  <si>
    <t>格林豪泰快捷酒店(乌兰察布高铁站怀远南路店)</t>
  </si>
  <si>
    <t>罗永胜</t>
  </si>
  <si>
    <t>¥153.00</t>
  </si>
  <si>
    <t>103004082142</t>
  </si>
  <si>
    <t>318746635</t>
  </si>
  <si>
    <t>新野云巢轻奢酒店</t>
  </si>
  <si>
    <t>王传军</t>
  </si>
  <si>
    <t>豪华精致双床房</t>
  </si>
  <si>
    <t>103004090042</t>
  </si>
  <si>
    <t>381719382</t>
  </si>
  <si>
    <t>格林豪泰(济南洪楼广场印象城山东大学店)</t>
  </si>
  <si>
    <t>郑换亮</t>
  </si>
  <si>
    <t>大床房,1.5m床</t>
  </si>
  <si>
    <t>103004133223</t>
  </si>
  <si>
    <t>321294388</t>
  </si>
  <si>
    <t>九江金海湾假日宾馆</t>
  </si>
  <si>
    <t>彭保成</t>
  </si>
  <si>
    <t>¥73.00</t>
  </si>
  <si>
    <t>¥63.00</t>
  </si>
  <si>
    <t>惠选双床房</t>
  </si>
  <si>
    <t>103004136427</t>
  </si>
  <si>
    <t>381709752</t>
  </si>
  <si>
    <t>格林联盟酒店(陇南市火车站油橄榄基地店)</t>
  </si>
  <si>
    <t>张彦明</t>
  </si>
  <si>
    <t>103004232192</t>
  </si>
  <si>
    <t>386282913</t>
  </si>
  <si>
    <t>魅力大理主题酒店</t>
  </si>
  <si>
    <t>王吉</t>
  </si>
  <si>
    <t>豪华榻榻米大床房</t>
  </si>
  <si>
    <t>103004242583</t>
  </si>
  <si>
    <t>381716256</t>
  </si>
  <si>
    <t>清远浸潭金鹏宾馆</t>
  </si>
  <si>
    <t>陈永貌</t>
  </si>
  <si>
    <t>¥174.00</t>
  </si>
  <si>
    <t>¥23.00</t>
  </si>
  <si>
    <t>¥151.00</t>
  </si>
  <si>
    <t>豪华三人房</t>
  </si>
  <si>
    <t>103004317120</t>
  </si>
  <si>
    <t>389086257</t>
  </si>
  <si>
    <t>贝壳酒店(烟台高铁南站店)</t>
  </si>
  <si>
    <t>段工</t>
  </si>
  <si>
    <t>时尚高级大床房</t>
  </si>
  <si>
    <t>103004408516</t>
  </si>
  <si>
    <t>孟天义</t>
  </si>
  <si>
    <t>103004921924</t>
  </si>
  <si>
    <t>321722356</t>
  </si>
  <si>
    <t>尚客优酒店(宁阳西街路店)</t>
  </si>
  <si>
    <t>孙杰</t>
  </si>
  <si>
    <t>103004929255</t>
  </si>
  <si>
    <t>311558236</t>
  </si>
  <si>
    <t>商都凯悦大酒店</t>
  </si>
  <si>
    <t>秦建宁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</si>
  <si>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</si>
  <si>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</si>
  <si>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</si>
  <si>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</si>
  <si>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</si>
  <si>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</si>
  <si>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</si>
  <si>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</si>
  <si>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</si>
  <si>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</si>
  <si>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</si>
  <si>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A220523115620481</t>
  </si>
  <si>
    <r>
      <t>总计：</t>
    </r>
    <r>
      <rPr>
        <sz val="10"/>
        <rFont val="Arial"/>
        <charset val="134"/>
      </rPr>
      <t>6309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</si>
  <si>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</si>
  <si>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</si>
  <si>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</si>
  <si>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</si>
  <si>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</si>
  <si>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</si>
  <si>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</si>
  <si>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</si>
  <si>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</si>
  <si>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</si>
  <si>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</si>
  <si>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</si>
  <si>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</si>
  <si>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</si>
  <si>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</si>
  <si>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</si>
  <si>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</si>
  <si>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2559523</t>
  </si>
  <si>
    <t>平凉灵台宾馆</t>
  </si>
  <si>
    <t>--</t>
  </si>
  <si>
    <t>107.00</t>
  </si>
  <si>
    <t>RMB</t>
  </si>
  <si>
    <t>0</t>
  </si>
  <si>
    <t>0.00</t>
  </si>
  <si>
    <t>汇趣住国内直连</t>
  </si>
  <si>
    <t>01.011247</t>
  </si>
  <si>
    <t>2022-05-21 22:33:50</t>
  </si>
  <si>
    <t>直连</t>
  </si>
  <si>
    <t>2559510</t>
  </si>
  <si>
    <t>63.00</t>
  </si>
  <si>
    <t>2022-05-21 22:24:02</t>
  </si>
  <si>
    <t>2559485</t>
  </si>
  <si>
    <t>7天优品酒店（聊城茌平汽车站店）</t>
  </si>
  <si>
    <t>89.00</t>
  </si>
  <si>
    <t>2022-05-21 22:01:49</t>
  </si>
  <si>
    <t>2559464</t>
  </si>
  <si>
    <t>格林东方酒店（常熟虞山风景区高新产业园店）</t>
  </si>
  <si>
    <t>223.00</t>
  </si>
  <si>
    <t>2022-05-21 21:46:55</t>
  </si>
  <si>
    <t>2559436</t>
  </si>
  <si>
    <t>119.00</t>
  </si>
  <si>
    <t>2022-05-21 21:31:11</t>
  </si>
  <si>
    <t>2559409</t>
  </si>
  <si>
    <t>114.00</t>
  </si>
  <si>
    <t>2022-05-21 21:13:44</t>
  </si>
  <si>
    <t>2559402</t>
  </si>
  <si>
    <t>98.00</t>
  </si>
  <si>
    <t>2022-05-21 21:13:04</t>
  </si>
  <si>
    <t>2559397</t>
  </si>
  <si>
    <t>山水时尚酒店</t>
  </si>
  <si>
    <t>97.00</t>
  </si>
  <si>
    <t>2022-05-21 21:07:52</t>
  </si>
  <si>
    <t>2559393</t>
  </si>
  <si>
    <t>118.00</t>
  </si>
  <si>
    <t>2022-05-21 21:04:49</t>
  </si>
  <si>
    <t>2559352</t>
  </si>
  <si>
    <t>新主题网红公寓</t>
  </si>
  <si>
    <t>2022-05-21 20:31:36</t>
  </si>
  <si>
    <t>2559297</t>
  </si>
  <si>
    <t>港福时尚酒店</t>
  </si>
  <si>
    <t>88.00</t>
  </si>
  <si>
    <t>2022-05-21 19:46:36</t>
  </si>
  <si>
    <t>2559286</t>
  </si>
  <si>
    <t>如家酒店（成都宽窄巷子环球广场店）</t>
  </si>
  <si>
    <t>142.00</t>
  </si>
  <si>
    <t>2022-05-21 19:39:11</t>
  </si>
  <si>
    <t>2559268</t>
  </si>
  <si>
    <t>2022-05-21 19:22:58</t>
  </si>
  <si>
    <t>2559263</t>
  </si>
  <si>
    <t>2022-05-21 19:21:26</t>
  </si>
  <si>
    <t>2559217</t>
  </si>
  <si>
    <t>金鹏宾馆</t>
  </si>
  <si>
    <t>151.00</t>
  </si>
  <si>
    <t>2022-05-21 18:46:08</t>
  </si>
  <si>
    <t>2559202</t>
  </si>
  <si>
    <t>尚客优快捷酒店(宁阳店)</t>
  </si>
  <si>
    <t>71.00</t>
  </si>
  <si>
    <t>2022-05-21 18:41:14</t>
  </si>
  <si>
    <t>2559197</t>
  </si>
  <si>
    <t>112.00</t>
  </si>
  <si>
    <t>2022-05-21 18:36:07</t>
  </si>
  <si>
    <t>2559136</t>
  </si>
  <si>
    <t>65.00</t>
  </si>
  <si>
    <t>2022-05-21 17:57:07</t>
  </si>
  <si>
    <t>2559068</t>
  </si>
  <si>
    <t>如家酒店(昆明东风广场地铁站店)</t>
  </si>
  <si>
    <t>157.00</t>
  </si>
  <si>
    <t>2022-05-21 17:18:22</t>
  </si>
  <si>
    <t>2559063</t>
  </si>
  <si>
    <t>128.00</t>
  </si>
  <si>
    <t>2022-05-21 17:17:16</t>
  </si>
  <si>
    <t>2559004</t>
  </si>
  <si>
    <t>2022-05-21 16:43:37</t>
  </si>
  <si>
    <t>2558968</t>
  </si>
  <si>
    <t>格林豪泰酒店（九江十里大道店）</t>
  </si>
  <si>
    <t>109.00</t>
  </si>
  <si>
    <t>2022-05-21 16:19:58</t>
  </si>
  <si>
    <t>2558967</t>
  </si>
  <si>
    <t>安阳星鹿酒店</t>
  </si>
  <si>
    <t>106.00</t>
  </si>
  <si>
    <t>2022-05-21 16:19:57</t>
  </si>
  <si>
    <t>2558930</t>
  </si>
  <si>
    <t>易成商务宾馆</t>
  </si>
  <si>
    <t>113.00</t>
  </si>
  <si>
    <t>2022-05-21 15:54:48</t>
  </si>
  <si>
    <t>2558922</t>
  </si>
  <si>
    <t>2022-05-21 15:50:57</t>
  </si>
  <si>
    <t>2558921</t>
  </si>
  <si>
    <t>我家公寓</t>
  </si>
  <si>
    <t>134.00</t>
  </si>
  <si>
    <t>2022-05-21 15:50:46</t>
  </si>
  <si>
    <t>2558914</t>
  </si>
  <si>
    <t>枣庄盛泰雅居酒店</t>
  </si>
  <si>
    <t>2022-05-21 15:46:41</t>
  </si>
  <si>
    <t>2558905</t>
  </si>
  <si>
    <t>易引生宾馆</t>
  </si>
  <si>
    <t>2022-05-21 15:42:27</t>
  </si>
  <si>
    <t>2558871</t>
  </si>
  <si>
    <t>2022-05-21 15:22:18</t>
  </si>
  <si>
    <t>2558809</t>
  </si>
  <si>
    <t>凯悦大酒店</t>
  </si>
  <si>
    <t>2022-05-21 14:31:06</t>
  </si>
  <si>
    <t>2558798</t>
  </si>
  <si>
    <t>123.00</t>
  </si>
  <si>
    <t>2022-05-21 14:18:40</t>
  </si>
  <si>
    <t>103004481725</t>
  </si>
  <si>
    <t>2558739</t>
  </si>
  <si>
    <t>2022-05-21 13:38:16</t>
  </si>
  <si>
    <t>2558732</t>
  </si>
  <si>
    <t>103.00</t>
  </si>
  <si>
    <t>2022-05-21 13:28:50</t>
  </si>
  <si>
    <t>2558714</t>
  </si>
  <si>
    <t>2022-05-21 13:15:46</t>
  </si>
  <si>
    <t>2558709</t>
  </si>
  <si>
    <t>2022-05-21 13:12:41</t>
  </si>
  <si>
    <t>2558700</t>
  </si>
  <si>
    <t>82.00</t>
  </si>
  <si>
    <t>2022-05-21 13:02:56</t>
  </si>
  <si>
    <t>2558693</t>
  </si>
  <si>
    <t>173.00</t>
  </si>
  <si>
    <t>2022-05-21 12:59:01</t>
  </si>
  <si>
    <t>2558646</t>
  </si>
  <si>
    <t>79.00</t>
  </si>
  <si>
    <t>2022-05-21 12:24:30</t>
  </si>
  <si>
    <t>2558633</t>
  </si>
  <si>
    <t>速8酒店（北京亦庄万源街地铁站店）（原天华北街店）</t>
  </si>
  <si>
    <t>116.00</t>
  </si>
  <si>
    <t>2022-05-21 12:14:05</t>
  </si>
  <si>
    <t>2558620</t>
  </si>
  <si>
    <t>99.00</t>
  </si>
  <si>
    <t>2022-05-21 12:08:53</t>
  </si>
  <si>
    <t>2558582</t>
  </si>
  <si>
    <t>南澳小白兔酒店式海景公寓</t>
  </si>
  <si>
    <t>204.00</t>
  </si>
  <si>
    <t>2022-05-21 11:42:23</t>
  </si>
  <si>
    <t>2558557</t>
  </si>
  <si>
    <t>2022-05-21 11:26:15</t>
  </si>
  <si>
    <t>2558549</t>
  </si>
  <si>
    <t>186.00</t>
  </si>
  <si>
    <t>2022-05-21 11:20:59</t>
  </si>
  <si>
    <t>2558518</t>
  </si>
  <si>
    <t>133.00</t>
  </si>
  <si>
    <t>2022-05-21 10:45:35</t>
  </si>
  <si>
    <t>2558471</t>
  </si>
  <si>
    <t>千宿国际酒店（青岛上流汇店）</t>
  </si>
  <si>
    <t>254.00</t>
  </si>
  <si>
    <t>2022-05-21 09:51:25</t>
  </si>
  <si>
    <t>2558456</t>
  </si>
  <si>
    <t>138.00</t>
  </si>
  <si>
    <t>2022-05-21 09:41:28</t>
  </si>
  <si>
    <t>2558454</t>
  </si>
  <si>
    <t>2022-05-21 09:39:27</t>
  </si>
  <si>
    <t>2558437</t>
  </si>
  <si>
    <t>84.00</t>
  </si>
  <si>
    <t>2022-05-21 09:22:17</t>
  </si>
  <si>
    <t>103004905959</t>
  </si>
  <si>
    <t>2558417</t>
  </si>
  <si>
    <t>城市便捷酒店(湖北经济学院店)</t>
  </si>
  <si>
    <t>小郑</t>
  </si>
  <si>
    <t>2022-05-21 09:01:42</t>
  </si>
  <si>
    <t>2558404</t>
  </si>
  <si>
    <t>70.00</t>
  </si>
  <si>
    <t>2022-05-21 08:46:52</t>
  </si>
  <si>
    <t>2558384</t>
  </si>
  <si>
    <t>2022-05-21 08:19:58</t>
  </si>
  <si>
    <t>2558361</t>
  </si>
  <si>
    <t>2022-05-21 07:47:21</t>
  </si>
  <si>
    <t>2558320</t>
  </si>
  <si>
    <t>2022-05-21 06:15:48</t>
  </si>
  <si>
    <t>2558196</t>
  </si>
  <si>
    <t>2022-05-21 01:30:39</t>
  </si>
  <si>
    <t>2558107</t>
  </si>
  <si>
    <t>61.00</t>
  </si>
  <si>
    <t>2022-05-20 23:51:41</t>
  </si>
  <si>
    <t>103003279211</t>
  </si>
  <si>
    <t>2558055</t>
  </si>
  <si>
    <t>博乐王府驿家商务宾馆</t>
  </si>
  <si>
    <t>刘清泽</t>
  </si>
  <si>
    <t>2022-05-20 23:01:49</t>
  </si>
  <si>
    <t>103003976184</t>
  </si>
  <si>
    <t>2558053</t>
  </si>
  <si>
    <t>格林豪泰酒店(平凉金鼎时代广场智选店)</t>
  </si>
  <si>
    <t>梁芳芳</t>
  </si>
  <si>
    <t>2022-05-20 22:58:43</t>
  </si>
  <si>
    <t>2557986</t>
  </si>
  <si>
    <t>贝壳酒店（新余火车站广场店）</t>
  </si>
  <si>
    <t>2022-05-20 22:12:53</t>
  </si>
  <si>
    <t>103003890343</t>
  </si>
  <si>
    <t>2557965</t>
  </si>
  <si>
    <t>卓林商务宾馆</t>
  </si>
  <si>
    <t>盛葆琨</t>
  </si>
  <si>
    <t>2022-05-20 22:01:11</t>
  </si>
  <si>
    <t>103003229269</t>
  </si>
  <si>
    <t>2557945</t>
  </si>
  <si>
    <t>海口巴比隆酒店</t>
  </si>
  <si>
    <t>蔡周</t>
  </si>
  <si>
    <t>2022-05-20 21:48:14</t>
  </si>
  <si>
    <t>103003790465</t>
  </si>
  <si>
    <t>2557937</t>
  </si>
  <si>
    <t>2022-05-20 21:42:55</t>
  </si>
  <si>
    <t>103003830463</t>
  </si>
  <si>
    <t>2557889</t>
  </si>
  <si>
    <t>吴忠中胜中宾馆</t>
  </si>
  <si>
    <t>杨彪</t>
  </si>
  <si>
    <t>179.00</t>
  </si>
  <si>
    <t>2022-05-20 21:04:31</t>
  </si>
  <si>
    <t>2557884</t>
  </si>
  <si>
    <t>115.00</t>
  </si>
  <si>
    <t>2022-05-20 21:03:02</t>
  </si>
  <si>
    <t>103003584581</t>
  </si>
  <si>
    <t>2557873</t>
  </si>
  <si>
    <t>格林豪泰(北京朝阳区马泉营地铁站店)</t>
  </si>
  <si>
    <t>李海麒</t>
  </si>
  <si>
    <t>183.00</t>
  </si>
  <si>
    <t>2022-05-20 20:57:47</t>
  </si>
  <si>
    <t>103003398037</t>
  </si>
  <si>
    <t>2557824</t>
  </si>
  <si>
    <t>西安I see you主题酒店</t>
  </si>
  <si>
    <t>刘清锋</t>
  </si>
  <si>
    <t>96.00</t>
  </si>
  <si>
    <t>2022-05-20 20:12:44</t>
  </si>
  <si>
    <t>103003512281</t>
  </si>
  <si>
    <t>2557813</t>
  </si>
  <si>
    <t>海阳精品酒店</t>
  </si>
  <si>
    <t>黄宁</t>
  </si>
  <si>
    <t>2022-05-20 20:05:16</t>
  </si>
  <si>
    <t>103003388708</t>
  </si>
  <si>
    <t>2557808</t>
  </si>
  <si>
    <t>科泰酒店(广州海珠店)</t>
  </si>
  <si>
    <t>曾生</t>
  </si>
  <si>
    <t>2022-05-20 20:02:16</t>
  </si>
  <si>
    <t>103003196818</t>
  </si>
  <si>
    <t>2557794</t>
  </si>
  <si>
    <t>饶平锦源精品公寓</t>
  </si>
  <si>
    <t>龙登考</t>
  </si>
  <si>
    <t>2022-05-20 19:52:24</t>
  </si>
  <si>
    <t>103003033438</t>
  </si>
  <si>
    <t>2557771</t>
  </si>
  <si>
    <t>义县盛世商务宾馆</t>
  </si>
  <si>
    <t>骆实</t>
  </si>
  <si>
    <t>2022-05-20 19:31:09</t>
  </si>
  <si>
    <t>102990693134</t>
  </si>
  <si>
    <t>2022-05-07</t>
  </si>
  <si>
    <t>2541956</t>
  </si>
  <si>
    <t>崇左海滨假日酒店</t>
  </si>
  <si>
    <t>谢文静</t>
  </si>
  <si>
    <t>2022-05-07 22:10:55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</si>
</sst>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9" borderId="13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1" fillId="28" borderId="15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3" fillId="28" borderId="10" applyNumberFormat="0" applyAlignment="0" applyProtection="0">
      <alignment vertical="center"/>
    </xf>
    <xf numFmtId="0" fontId="28" fillId="22" borderId="14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78</v>
      </c>
      <c r="O4" s="7" t="s">
        <v>79</v>
      </c>
      <c r="P4" s="7" t="s">
        <v>80</v>
      </c>
      <c r="Q4" s="7"/>
      <c r="R4" s="11" t="s">
        <v>81</v>
      </c>
      <c r="S4" s="12" t="s">
        <v>19</v>
      </c>
      <c r="T4" s="7"/>
      <c r="U4" s="11" t="s">
        <v>19</v>
      </c>
      <c r="V4" s="11" t="s">
        <v>81</v>
      </c>
      <c r="W4" s="12" t="s">
        <v>82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83</v>
      </c>
      <c r="AD4" t="s">
        <v>6</v>
      </c>
      <c r="AE4" t="s">
        <v>98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99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100</v>
      </c>
      <c r="H5" s="7" t="s">
        <v>101</v>
      </c>
      <c r="I5" s="7" t="s">
        <v>76</v>
      </c>
      <c r="J5" s="7" t="s">
        <v>2</v>
      </c>
      <c r="K5" s="7" t="s">
        <v>102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103</v>
      </c>
      <c r="S5" s="12" t="s">
        <v>19</v>
      </c>
      <c r="T5" s="7"/>
      <c r="U5" s="11" t="s">
        <v>19</v>
      </c>
      <c r="V5" s="11" t="s">
        <v>103</v>
      </c>
      <c r="W5" s="12" t="s">
        <v>104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105</v>
      </c>
      <c r="AD5" t="s">
        <v>6</v>
      </c>
      <c r="AE5" t="s">
        <v>106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107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108</v>
      </c>
      <c r="H6" s="7" t="s">
        <v>109</v>
      </c>
      <c r="I6" s="7" t="s">
        <v>76</v>
      </c>
      <c r="J6" s="7" t="s">
        <v>2</v>
      </c>
      <c r="K6" s="7" t="s">
        <v>110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1" t="s">
        <v>111</v>
      </c>
      <c r="S6" s="12" t="s">
        <v>19</v>
      </c>
      <c r="T6" s="7"/>
      <c r="U6" s="11" t="s">
        <v>19</v>
      </c>
      <c r="V6" s="11" t="s">
        <v>111</v>
      </c>
      <c r="W6" s="12" t="s">
        <v>112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115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116</v>
      </c>
      <c r="H7" s="7" t="s">
        <v>117</v>
      </c>
      <c r="I7" s="7" t="s">
        <v>76</v>
      </c>
      <c r="J7" s="7" t="s">
        <v>2</v>
      </c>
      <c r="K7" s="7" t="s">
        <v>118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1" t="s">
        <v>119</v>
      </c>
      <c r="S7" s="12" t="s">
        <v>19</v>
      </c>
      <c r="T7" s="7"/>
      <c r="U7" s="11" t="s">
        <v>19</v>
      </c>
      <c r="V7" s="11" t="s">
        <v>119</v>
      </c>
      <c r="W7" s="12" t="s">
        <v>91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120</v>
      </c>
      <c r="AD7" t="s">
        <v>6</v>
      </c>
      <c r="AE7" t="s">
        <v>121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122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123</v>
      </c>
      <c r="H8" s="7" t="s">
        <v>124</v>
      </c>
      <c r="I8" s="7" t="s">
        <v>76</v>
      </c>
      <c r="J8" s="7" t="s">
        <v>2</v>
      </c>
      <c r="K8" s="7" t="s">
        <v>125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1" t="s">
        <v>126</v>
      </c>
      <c r="S8" s="12" t="s">
        <v>19</v>
      </c>
      <c r="T8" s="7"/>
      <c r="U8" s="11" t="s">
        <v>19</v>
      </c>
      <c r="V8" s="11" t="s">
        <v>126</v>
      </c>
      <c r="W8" s="12" t="s">
        <v>127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128</v>
      </c>
      <c r="AD8" t="s">
        <v>6</v>
      </c>
      <c r="AE8" t="s">
        <v>129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130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131</v>
      </c>
      <c r="H9" s="7" t="s">
        <v>132</v>
      </c>
      <c r="I9" s="7" t="s">
        <v>76</v>
      </c>
      <c r="J9" s="7" t="s">
        <v>2</v>
      </c>
      <c r="K9" s="7" t="s">
        <v>133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1" t="s">
        <v>134</v>
      </c>
      <c r="S9" s="12" t="s">
        <v>19</v>
      </c>
      <c r="T9" s="7"/>
      <c r="U9" s="11" t="s">
        <v>19</v>
      </c>
      <c r="V9" s="11" t="s">
        <v>134</v>
      </c>
      <c r="W9" s="12" t="s">
        <v>135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138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139</v>
      </c>
      <c r="H10" s="7" t="s">
        <v>140</v>
      </c>
      <c r="I10" s="7" t="s">
        <v>76</v>
      </c>
      <c r="J10" s="7" t="s">
        <v>2</v>
      </c>
      <c r="K10" s="7" t="s">
        <v>141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1" t="s">
        <v>142</v>
      </c>
      <c r="S10" s="12" t="s">
        <v>19</v>
      </c>
      <c r="T10" s="7"/>
      <c r="U10" s="11" t="s">
        <v>19</v>
      </c>
      <c r="V10" s="11" t="s">
        <v>142</v>
      </c>
      <c r="W10" s="12" t="s">
        <v>143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146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147</v>
      </c>
      <c r="H11" s="7" t="s">
        <v>148</v>
      </c>
      <c r="I11" s="7" t="s">
        <v>76</v>
      </c>
      <c r="J11" s="7" t="s">
        <v>2</v>
      </c>
      <c r="K11" s="7" t="s">
        <v>149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1" t="s">
        <v>150</v>
      </c>
      <c r="S11" s="12" t="s">
        <v>19</v>
      </c>
      <c r="T11" s="7"/>
      <c r="U11" s="11" t="s">
        <v>19</v>
      </c>
      <c r="V11" s="11" t="s">
        <v>150</v>
      </c>
      <c r="W11" s="12" t="s">
        <v>151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154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155</v>
      </c>
      <c r="H12" s="7" t="s">
        <v>156</v>
      </c>
      <c r="I12" s="7" t="s">
        <v>76</v>
      </c>
      <c r="J12" s="7" t="s">
        <v>2</v>
      </c>
      <c r="K12" s="7" t="s">
        <v>157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1" t="s">
        <v>152</v>
      </c>
      <c r="S12" s="12" t="s">
        <v>19</v>
      </c>
      <c r="T12" s="7"/>
      <c r="U12" s="11" t="s">
        <v>19</v>
      </c>
      <c r="V12" s="11" t="s">
        <v>152</v>
      </c>
      <c r="W12" s="12" t="s">
        <v>91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158</v>
      </c>
      <c r="AD12" t="s">
        <v>6</v>
      </c>
      <c r="AE12" t="s">
        <v>159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160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161</v>
      </c>
      <c r="H13" s="7" t="s">
        <v>162</v>
      </c>
      <c r="I13" s="7" t="s">
        <v>76</v>
      </c>
      <c r="J13" s="7" t="s">
        <v>2</v>
      </c>
      <c r="K13" s="7" t="s">
        <v>163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1" t="s">
        <v>164</v>
      </c>
      <c r="S13" s="12" t="s">
        <v>19</v>
      </c>
      <c r="T13" s="7"/>
      <c r="U13" s="11" t="s">
        <v>19</v>
      </c>
      <c r="V13" s="11" t="s">
        <v>164</v>
      </c>
      <c r="W13" s="12" t="s">
        <v>104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165</v>
      </c>
      <c r="AD13" t="s">
        <v>6</v>
      </c>
      <c r="AE13" t="s">
        <v>166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167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168</v>
      </c>
      <c r="H14" s="7" t="s">
        <v>169</v>
      </c>
      <c r="I14" s="7" t="s">
        <v>76</v>
      </c>
      <c r="J14" s="7" t="s">
        <v>2</v>
      </c>
      <c r="K14" s="7" t="s">
        <v>170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1" t="s">
        <v>171</v>
      </c>
      <c r="S14" s="12" t="s">
        <v>19</v>
      </c>
      <c r="T14" s="7"/>
      <c r="U14" s="11" t="s">
        <v>19</v>
      </c>
      <c r="V14" s="11" t="s">
        <v>171</v>
      </c>
      <c r="W14" s="12" t="s">
        <v>91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172</v>
      </c>
      <c r="AD14" t="s">
        <v>6</v>
      </c>
      <c r="AE14" t="s">
        <v>153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173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174</v>
      </c>
      <c r="H15" s="7" t="s">
        <v>175</v>
      </c>
      <c r="I15" s="7" t="s">
        <v>76</v>
      </c>
      <c r="J15" s="7" t="s">
        <v>2</v>
      </c>
      <c r="K15" s="7" t="s">
        <v>176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1" t="s">
        <v>177</v>
      </c>
      <c r="S15" s="12" t="s">
        <v>19</v>
      </c>
      <c r="T15" s="7"/>
      <c r="U15" s="11" t="s">
        <v>19</v>
      </c>
      <c r="V15" s="11" t="s">
        <v>177</v>
      </c>
      <c r="W15" s="12" t="s">
        <v>91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178</v>
      </c>
      <c r="AD15" t="s">
        <v>6</v>
      </c>
      <c r="AE15" t="s">
        <v>179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180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181</v>
      </c>
      <c r="H16" s="7" t="s">
        <v>182</v>
      </c>
      <c r="I16" s="7" t="s">
        <v>76</v>
      </c>
      <c r="J16" s="7" t="s">
        <v>2</v>
      </c>
      <c r="K16" s="7" t="s">
        <v>183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1" t="s">
        <v>184</v>
      </c>
      <c r="S16" s="12" t="s">
        <v>19</v>
      </c>
      <c r="T16" s="7"/>
      <c r="U16" s="11" t="s">
        <v>19</v>
      </c>
      <c r="V16" s="11" t="s">
        <v>184</v>
      </c>
      <c r="W16" s="12" t="s">
        <v>185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186</v>
      </c>
      <c r="AD16" t="s">
        <v>6</v>
      </c>
      <c r="AE16" t="s">
        <v>187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188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189</v>
      </c>
      <c r="H17" s="7" t="s">
        <v>190</v>
      </c>
      <c r="I17" s="7" t="s">
        <v>76</v>
      </c>
      <c r="J17" s="7" t="s">
        <v>2</v>
      </c>
      <c r="K17" s="7" t="s">
        <v>191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1" t="s">
        <v>192</v>
      </c>
      <c r="S17" s="12" t="s">
        <v>19</v>
      </c>
      <c r="T17" s="7"/>
      <c r="U17" s="11" t="s">
        <v>19</v>
      </c>
      <c r="V17" s="11" t="s">
        <v>192</v>
      </c>
      <c r="W17" s="12" t="s">
        <v>193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194</v>
      </c>
      <c r="AD17" t="s">
        <v>6</v>
      </c>
      <c r="AE17" t="s">
        <v>195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196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197</v>
      </c>
      <c r="H18" s="7" t="s">
        <v>198</v>
      </c>
      <c r="I18" s="7" t="s">
        <v>76</v>
      </c>
      <c r="J18" s="7" t="s">
        <v>2</v>
      </c>
      <c r="K18" s="7" t="s">
        <v>199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1" t="s">
        <v>200</v>
      </c>
      <c r="S18" s="12" t="s">
        <v>19</v>
      </c>
      <c r="T18" s="7"/>
      <c r="U18" s="11" t="s">
        <v>19</v>
      </c>
      <c r="V18" s="11" t="s">
        <v>200</v>
      </c>
      <c r="W18" s="12" t="s">
        <v>201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202</v>
      </c>
      <c r="AD18" t="s">
        <v>6</v>
      </c>
      <c r="AE18" t="s">
        <v>203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204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205</v>
      </c>
      <c r="H19" s="7" t="s">
        <v>206</v>
      </c>
      <c r="I19" s="7" t="s">
        <v>76</v>
      </c>
      <c r="J19" s="7" t="s">
        <v>2</v>
      </c>
      <c r="K19" s="7" t="s">
        <v>207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1" t="s">
        <v>208</v>
      </c>
      <c r="S19" s="12" t="s">
        <v>19</v>
      </c>
      <c r="T19" s="7"/>
      <c r="U19" s="11" t="s">
        <v>19</v>
      </c>
      <c r="V19" s="11" t="s">
        <v>208</v>
      </c>
      <c r="W19" s="12" t="s">
        <v>82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209</v>
      </c>
      <c r="AD19" t="s">
        <v>6</v>
      </c>
      <c r="AE19" t="s">
        <v>210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211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212</v>
      </c>
      <c r="H20" s="7" t="s">
        <v>213</v>
      </c>
      <c r="I20" s="7" t="s">
        <v>76</v>
      </c>
      <c r="J20" s="7" t="s">
        <v>2</v>
      </c>
      <c r="K20" s="7" t="s">
        <v>214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1" t="s">
        <v>215</v>
      </c>
      <c r="S20" s="12" t="s">
        <v>19</v>
      </c>
      <c r="T20" s="7"/>
      <c r="U20" s="11" t="s">
        <v>19</v>
      </c>
      <c r="V20" s="11" t="s">
        <v>215</v>
      </c>
      <c r="W20" s="12" t="s">
        <v>216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111</v>
      </c>
      <c r="AD20" t="s">
        <v>6</v>
      </c>
      <c r="AE20" t="s">
        <v>166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217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218</v>
      </c>
      <c r="H21" s="7" t="s">
        <v>219</v>
      </c>
      <c r="I21" s="7" t="s">
        <v>76</v>
      </c>
      <c r="J21" s="7" t="s">
        <v>2</v>
      </c>
      <c r="K21" s="7" t="s">
        <v>220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1" t="s">
        <v>142</v>
      </c>
      <c r="S21" s="12" t="s">
        <v>19</v>
      </c>
      <c r="T21" s="7"/>
      <c r="U21" s="11" t="s">
        <v>19</v>
      </c>
      <c r="V21" s="11" t="s">
        <v>142</v>
      </c>
      <c r="W21" s="12" t="s">
        <v>143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144</v>
      </c>
      <c r="AD21" t="s">
        <v>6</v>
      </c>
      <c r="AE21" t="s">
        <v>221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222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223</v>
      </c>
      <c r="H22" s="7" t="s">
        <v>224</v>
      </c>
      <c r="I22" s="7" t="s">
        <v>76</v>
      </c>
      <c r="J22" s="7" t="s">
        <v>2</v>
      </c>
      <c r="K22" s="7" t="s">
        <v>225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1" t="s">
        <v>226</v>
      </c>
      <c r="S22" s="12" t="s">
        <v>19</v>
      </c>
      <c r="T22" s="7"/>
      <c r="U22" s="11" t="s">
        <v>19</v>
      </c>
      <c r="V22" s="11" t="s">
        <v>226</v>
      </c>
      <c r="W22" s="12" t="s">
        <v>104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227</v>
      </c>
      <c r="AD22" t="s">
        <v>6</v>
      </c>
      <c r="AE22" t="s">
        <v>153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228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229</v>
      </c>
      <c r="H23" s="7" t="s">
        <v>230</v>
      </c>
      <c r="I23" s="7" t="s">
        <v>76</v>
      </c>
      <c r="J23" s="7" t="s">
        <v>2</v>
      </c>
      <c r="K23" s="7" t="s">
        <v>231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1" t="s">
        <v>164</v>
      </c>
      <c r="S23" s="12" t="s">
        <v>19</v>
      </c>
      <c r="T23" s="7"/>
      <c r="U23" s="11" t="s">
        <v>19</v>
      </c>
      <c r="V23" s="11" t="s">
        <v>164</v>
      </c>
      <c r="W23" s="12" t="s">
        <v>104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165</v>
      </c>
      <c r="AD23" t="s">
        <v>6</v>
      </c>
      <c r="AE23" t="s">
        <v>232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233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234</v>
      </c>
      <c r="H24" s="7" t="s">
        <v>235</v>
      </c>
      <c r="I24" s="7" t="s">
        <v>76</v>
      </c>
      <c r="J24" s="7" t="s">
        <v>2</v>
      </c>
      <c r="K24" s="7" t="s">
        <v>236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1" t="s">
        <v>237</v>
      </c>
      <c r="S24" s="12" t="s">
        <v>19</v>
      </c>
      <c r="T24" s="7"/>
      <c r="U24" s="11" t="s">
        <v>19</v>
      </c>
      <c r="V24" s="11" t="s">
        <v>237</v>
      </c>
      <c r="W24" s="12" t="s">
        <v>151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238</v>
      </c>
      <c r="AD24" t="s">
        <v>6</v>
      </c>
      <c r="AE24" t="s">
        <v>166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239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240</v>
      </c>
      <c r="H25" s="7" t="s">
        <v>241</v>
      </c>
      <c r="I25" s="7" t="s">
        <v>76</v>
      </c>
      <c r="J25" s="7" t="s">
        <v>2</v>
      </c>
      <c r="K25" s="7" t="s">
        <v>242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1" t="s">
        <v>243</v>
      </c>
      <c r="S25" s="12" t="s">
        <v>19</v>
      </c>
      <c r="T25" s="7"/>
      <c r="U25" s="11" t="s">
        <v>19</v>
      </c>
      <c r="V25" s="11" t="s">
        <v>243</v>
      </c>
      <c r="W25" s="12" t="s">
        <v>244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245</v>
      </c>
      <c r="AD25" t="s">
        <v>6</v>
      </c>
      <c r="AE25" t="s">
        <v>246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247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205</v>
      </c>
      <c r="H26" s="7" t="s">
        <v>206</v>
      </c>
      <c r="I26" s="7" t="s">
        <v>76</v>
      </c>
      <c r="J26" s="7" t="s">
        <v>2</v>
      </c>
      <c r="K26" s="7" t="s">
        <v>248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1" t="s">
        <v>249</v>
      </c>
      <c r="S26" s="12" t="s">
        <v>19</v>
      </c>
      <c r="T26" s="7"/>
      <c r="U26" s="11" t="s">
        <v>19</v>
      </c>
      <c r="V26" s="11" t="s">
        <v>249</v>
      </c>
      <c r="W26" s="12" t="s">
        <v>250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251</v>
      </c>
      <c r="AD26" t="s">
        <v>6</v>
      </c>
      <c r="AE26" t="s">
        <v>210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252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253</v>
      </c>
      <c r="H27" s="7" t="s">
        <v>254</v>
      </c>
      <c r="I27" s="7" t="s">
        <v>76</v>
      </c>
      <c r="J27" s="7" t="s">
        <v>2</v>
      </c>
      <c r="K27" s="7" t="s">
        <v>255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1" t="s">
        <v>227</v>
      </c>
      <c r="S27" s="12" t="s">
        <v>19</v>
      </c>
      <c r="T27" s="7"/>
      <c r="U27" s="11" t="s">
        <v>19</v>
      </c>
      <c r="V27" s="11" t="s">
        <v>227</v>
      </c>
      <c r="W27" s="12" t="s">
        <v>256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257</v>
      </c>
      <c r="AD27" t="s">
        <v>6</v>
      </c>
      <c r="AE27" t="s">
        <v>258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259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260</v>
      </c>
      <c r="H28" s="7" t="s">
        <v>261</v>
      </c>
      <c r="I28" s="7" t="s">
        <v>76</v>
      </c>
      <c r="J28" s="7" t="s">
        <v>2</v>
      </c>
      <c r="K28" s="7" t="s">
        <v>262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1" t="s">
        <v>263</v>
      </c>
      <c r="S28" s="12" t="s">
        <v>19</v>
      </c>
      <c r="T28" s="7"/>
      <c r="U28" s="11" t="s">
        <v>19</v>
      </c>
      <c r="V28" s="11" t="s">
        <v>263</v>
      </c>
      <c r="W28" s="12" t="s">
        <v>193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264</v>
      </c>
      <c r="AD28" t="s">
        <v>6</v>
      </c>
      <c r="AE28" t="s">
        <v>265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266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267</v>
      </c>
      <c r="H29" s="7" t="s">
        <v>268</v>
      </c>
      <c r="I29" s="7" t="s">
        <v>76</v>
      </c>
      <c r="J29" s="7" t="s">
        <v>2</v>
      </c>
      <c r="K29" s="7" t="s">
        <v>269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1" t="s">
        <v>270</v>
      </c>
      <c r="S29" s="12" t="s">
        <v>19</v>
      </c>
      <c r="T29" s="7"/>
      <c r="U29" s="11" t="s">
        <v>19</v>
      </c>
      <c r="V29" s="11" t="s">
        <v>270</v>
      </c>
      <c r="W29" s="12" t="s">
        <v>271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272</v>
      </c>
      <c r="AD29" t="s">
        <v>6</v>
      </c>
      <c r="AE29" t="s">
        <v>273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274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275</v>
      </c>
      <c r="H30" s="7" t="s">
        <v>276</v>
      </c>
      <c r="I30" s="7" t="s">
        <v>76</v>
      </c>
      <c r="J30" s="7" t="s">
        <v>2</v>
      </c>
      <c r="K30" s="7" t="s">
        <v>277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1" t="s">
        <v>119</v>
      </c>
      <c r="S30" s="12" t="s">
        <v>19</v>
      </c>
      <c r="T30" s="7"/>
      <c r="U30" s="11" t="s">
        <v>19</v>
      </c>
      <c r="V30" s="11" t="s">
        <v>119</v>
      </c>
      <c r="W30" s="12" t="s">
        <v>91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120</v>
      </c>
      <c r="AD30" t="s">
        <v>6</v>
      </c>
      <c r="AE30" t="s">
        <v>273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278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234</v>
      </c>
      <c r="H31" s="7" t="s">
        <v>235</v>
      </c>
      <c r="I31" s="7" t="s">
        <v>76</v>
      </c>
      <c r="J31" s="7" t="s">
        <v>2</v>
      </c>
      <c r="K31" s="7" t="s">
        <v>279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1" t="s">
        <v>237</v>
      </c>
      <c r="S31" s="12" t="s">
        <v>19</v>
      </c>
      <c r="T31" s="7"/>
      <c r="U31" s="11" t="s">
        <v>19</v>
      </c>
      <c r="V31" s="11" t="s">
        <v>237</v>
      </c>
      <c r="W31" s="12" t="s">
        <v>151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238</v>
      </c>
      <c r="AD31" t="s">
        <v>6</v>
      </c>
      <c r="AE31" t="s">
        <v>166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280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267</v>
      </c>
      <c r="H32" s="7" t="s">
        <v>268</v>
      </c>
      <c r="I32" s="7" t="s">
        <v>76</v>
      </c>
      <c r="J32" s="7" t="s">
        <v>2</v>
      </c>
      <c r="K32" s="7" t="s">
        <v>281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1" t="s">
        <v>270</v>
      </c>
      <c r="S32" s="12" t="s">
        <v>19</v>
      </c>
      <c r="T32" s="7"/>
      <c r="U32" s="11" t="s">
        <v>19</v>
      </c>
      <c r="V32" s="11" t="s">
        <v>270</v>
      </c>
      <c r="W32" s="12" t="s">
        <v>271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272</v>
      </c>
      <c r="AD32" t="s">
        <v>6</v>
      </c>
      <c r="AE32" t="s">
        <v>273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282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131</v>
      </c>
      <c r="H33" s="7" t="s">
        <v>132</v>
      </c>
      <c r="I33" s="7" t="s">
        <v>76</v>
      </c>
      <c r="J33" s="7" t="s">
        <v>2</v>
      </c>
      <c r="K33" s="7" t="s">
        <v>283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1" t="s">
        <v>134</v>
      </c>
      <c r="S33" s="12" t="s">
        <v>19</v>
      </c>
      <c r="T33" s="7"/>
      <c r="U33" s="11" t="s">
        <v>19</v>
      </c>
      <c r="V33" s="11" t="s">
        <v>134</v>
      </c>
      <c r="W33" s="12" t="s">
        <v>135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136</v>
      </c>
      <c r="AD33" t="s">
        <v>6</v>
      </c>
      <c r="AE33" t="s">
        <v>137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284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285</v>
      </c>
      <c r="H34" s="7" t="s">
        <v>286</v>
      </c>
      <c r="I34" s="7" t="s">
        <v>76</v>
      </c>
      <c r="J34" s="7" t="s">
        <v>2</v>
      </c>
      <c r="K34" s="7" t="s">
        <v>287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1" t="s">
        <v>103</v>
      </c>
      <c r="S34" s="12" t="s">
        <v>19</v>
      </c>
      <c r="T34" s="7"/>
      <c r="U34" s="11" t="s">
        <v>19</v>
      </c>
      <c r="V34" s="11" t="s">
        <v>103</v>
      </c>
      <c r="W34" s="12" t="s">
        <v>104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105</v>
      </c>
      <c r="AD34" t="s">
        <v>6</v>
      </c>
      <c r="AE34" t="s">
        <v>288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289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290</v>
      </c>
      <c r="H35" s="7" t="s">
        <v>291</v>
      </c>
      <c r="I35" s="7" t="s">
        <v>76</v>
      </c>
      <c r="J35" s="7" t="s">
        <v>2</v>
      </c>
      <c r="K35" s="7" t="s">
        <v>292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1" t="s">
        <v>178</v>
      </c>
      <c r="S35" s="12" t="s">
        <v>19</v>
      </c>
      <c r="T35" s="7"/>
      <c r="U35" s="11" t="s">
        <v>19</v>
      </c>
      <c r="V35" s="11" t="s">
        <v>178</v>
      </c>
      <c r="W35" s="12" t="s">
        <v>256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293</v>
      </c>
      <c r="AD35" t="s">
        <v>6</v>
      </c>
      <c r="AE35" t="s">
        <v>166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294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295</v>
      </c>
      <c r="H36" s="7" t="s">
        <v>296</v>
      </c>
      <c r="I36" s="7" t="s">
        <v>76</v>
      </c>
      <c r="J36" s="7" t="s">
        <v>2</v>
      </c>
      <c r="K36" s="7" t="s">
        <v>297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1" t="s">
        <v>103</v>
      </c>
      <c r="S36" s="12" t="s">
        <v>19</v>
      </c>
      <c r="T36" s="7"/>
      <c r="U36" s="11" t="s">
        <v>19</v>
      </c>
      <c r="V36" s="11" t="s">
        <v>103</v>
      </c>
      <c r="W36" s="12" t="s">
        <v>104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105</v>
      </c>
      <c r="AD36" t="s">
        <v>6</v>
      </c>
      <c r="AE36" t="s">
        <v>298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299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300</v>
      </c>
      <c r="H37" s="7" t="s">
        <v>301</v>
      </c>
      <c r="I37" s="7" t="s">
        <v>76</v>
      </c>
      <c r="J37" s="7" t="s">
        <v>2</v>
      </c>
      <c r="K37" s="7" t="s">
        <v>302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1" t="s">
        <v>103</v>
      </c>
      <c r="S37" s="12" t="s">
        <v>19</v>
      </c>
      <c r="T37" s="7"/>
      <c r="U37" s="11" t="s">
        <v>19</v>
      </c>
      <c r="V37" s="11" t="s">
        <v>103</v>
      </c>
      <c r="W37" s="12" t="s">
        <v>104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105</v>
      </c>
      <c r="AD37" t="s">
        <v>6</v>
      </c>
      <c r="AE37" t="s">
        <v>303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304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305</v>
      </c>
      <c r="H38" s="7" t="s">
        <v>306</v>
      </c>
      <c r="I38" s="7" t="s">
        <v>76</v>
      </c>
      <c r="J38" s="7" t="s">
        <v>2</v>
      </c>
      <c r="K38" s="7" t="s">
        <v>307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1" t="s">
        <v>308</v>
      </c>
      <c r="S38" s="12" t="s">
        <v>19</v>
      </c>
      <c r="T38" s="7"/>
      <c r="U38" s="11" t="s">
        <v>19</v>
      </c>
      <c r="V38" s="11" t="s">
        <v>308</v>
      </c>
      <c r="W38" s="12" t="s">
        <v>104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309</v>
      </c>
      <c r="AD38" t="s">
        <v>6</v>
      </c>
      <c r="AE38" t="s">
        <v>265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310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311</v>
      </c>
      <c r="H39" s="7" t="s">
        <v>312</v>
      </c>
      <c r="I39" s="7" t="s">
        <v>76</v>
      </c>
      <c r="J39" s="7" t="s">
        <v>2</v>
      </c>
      <c r="K39" s="7" t="s">
        <v>313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1" t="s">
        <v>314</v>
      </c>
      <c r="S39" s="12" t="s">
        <v>19</v>
      </c>
      <c r="T39" s="7"/>
      <c r="U39" s="11" t="s">
        <v>19</v>
      </c>
      <c r="V39" s="11" t="s">
        <v>314</v>
      </c>
      <c r="W39" s="12" t="s">
        <v>315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316</v>
      </c>
      <c r="AD39" t="s">
        <v>6</v>
      </c>
      <c r="AE39" t="s">
        <v>317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318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319</v>
      </c>
      <c r="H40" s="7" t="s">
        <v>320</v>
      </c>
      <c r="I40" s="7" t="s">
        <v>76</v>
      </c>
      <c r="J40" s="7" t="s">
        <v>2</v>
      </c>
      <c r="K40" s="7" t="s">
        <v>321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1" t="s">
        <v>322</v>
      </c>
      <c r="S40" s="12" t="s">
        <v>19</v>
      </c>
      <c r="T40" s="7"/>
      <c r="U40" s="11" t="s">
        <v>19</v>
      </c>
      <c r="V40" s="11" t="s">
        <v>322</v>
      </c>
      <c r="W40" s="12" t="s">
        <v>135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323</v>
      </c>
      <c r="AD40" t="s">
        <v>6</v>
      </c>
      <c r="AE40" t="s">
        <v>324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325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326</v>
      </c>
      <c r="H41" s="7" t="s">
        <v>327</v>
      </c>
      <c r="I41" s="7" t="s">
        <v>76</v>
      </c>
      <c r="J41" s="7" t="s">
        <v>2</v>
      </c>
      <c r="K41" s="7" t="s">
        <v>328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1" t="s">
        <v>322</v>
      </c>
      <c r="S41" s="12" t="s">
        <v>19</v>
      </c>
      <c r="T41" s="7"/>
      <c r="U41" s="11" t="s">
        <v>19</v>
      </c>
      <c r="V41" s="11" t="s">
        <v>322</v>
      </c>
      <c r="W41" s="12" t="s">
        <v>135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323</v>
      </c>
      <c r="AD41" t="s">
        <v>6</v>
      </c>
      <c r="AE41" t="s">
        <v>329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330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331</v>
      </c>
      <c r="H42" s="7" t="s">
        <v>332</v>
      </c>
      <c r="I42" s="7" t="s">
        <v>76</v>
      </c>
      <c r="J42" s="7" t="s">
        <v>2</v>
      </c>
      <c r="K42" s="7" t="s">
        <v>333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1" t="s">
        <v>334</v>
      </c>
      <c r="S42" s="12" t="s">
        <v>19</v>
      </c>
      <c r="T42" s="7"/>
      <c r="U42" s="11" t="s">
        <v>19</v>
      </c>
      <c r="V42" s="11" t="s">
        <v>334</v>
      </c>
      <c r="W42" s="12" t="s">
        <v>335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336</v>
      </c>
      <c r="AD42" t="s">
        <v>6</v>
      </c>
      <c r="AE42" t="s">
        <v>337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338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339</v>
      </c>
      <c r="H43" s="7" t="s">
        <v>340</v>
      </c>
      <c r="I43" s="7" t="s">
        <v>76</v>
      </c>
      <c r="J43" s="7" t="s">
        <v>2</v>
      </c>
      <c r="K43" s="7" t="s">
        <v>341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1" t="s">
        <v>342</v>
      </c>
      <c r="S43" s="12" t="s">
        <v>19</v>
      </c>
      <c r="T43" s="7"/>
      <c r="U43" s="11" t="s">
        <v>19</v>
      </c>
      <c r="V43" s="11" t="s">
        <v>342</v>
      </c>
      <c r="W43" s="12" t="s">
        <v>343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344</v>
      </c>
      <c r="AD43" t="s">
        <v>6</v>
      </c>
      <c r="AE43" t="s">
        <v>345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346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347</v>
      </c>
      <c r="H44" s="7" t="s">
        <v>348</v>
      </c>
      <c r="I44" s="7" t="s">
        <v>76</v>
      </c>
      <c r="J44" s="7" t="s">
        <v>2</v>
      </c>
      <c r="K44" s="7" t="s">
        <v>349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1" t="s">
        <v>165</v>
      </c>
      <c r="S44" s="12" t="s">
        <v>19</v>
      </c>
      <c r="T44" s="7"/>
      <c r="U44" s="11" t="s">
        <v>19</v>
      </c>
      <c r="V44" s="11" t="s">
        <v>165</v>
      </c>
      <c r="W44" s="12" t="s">
        <v>256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192</v>
      </c>
      <c r="AD44" t="s">
        <v>6</v>
      </c>
      <c r="AE44" t="s">
        <v>350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351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352</v>
      </c>
      <c r="H45" s="7" t="s">
        <v>353</v>
      </c>
      <c r="I45" s="7" t="s">
        <v>76</v>
      </c>
      <c r="J45" s="7" t="s">
        <v>2</v>
      </c>
      <c r="K45" s="7" t="s">
        <v>354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1" t="s">
        <v>227</v>
      </c>
      <c r="S45" s="12" t="s">
        <v>19</v>
      </c>
      <c r="T45" s="7"/>
      <c r="U45" s="11" t="s">
        <v>19</v>
      </c>
      <c r="V45" s="11" t="s">
        <v>227</v>
      </c>
      <c r="W45" s="12" t="s">
        <v>256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257</v>
      </c>
      <c r="AD45" t="s">
        <v>6</v>
      </c>
      <c r="AE45" t="s">
        <v>355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356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357</v>
      </c>
      <c r="H46" s="7" t="s">
        <v>358</v>
      </c>
      <c r="I46" s="7" t="s">
        <v>76</v>
      </c>
      <c r="J46" s="7" t="s">
        <v>2</v>
      </c>
      <c r="K46" s="7" t="s">
        <v>359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1" t="s">
        <v>360</v>
      </c>
      <c r="S46" s="12" t="s">
        <v>19</v>
      </c>
      <c r="T46" s="7"/>
      <c r="U46" s="11" t="s">
        <v>19</v>
      </c>
      <c r="V46" s="11" t="s">
        <v>360</v>
      </c>
      <c r="W46" s="12" t="s">
        <v>244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90</v>
      </c>
      <c r="AD46" t="s">
        <v>6</v>
      </c>
      <c r="AE46" t="s">
        <v>303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361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362</v>
      </c>
      <c r="H47" s="7" t="s">
        <v>363</v>
      </c>
      <c r="I47" s="7" t="s">
        <v>76</v>
      </c>
      <c r="J47" s="7" t="s">
        <v>2</v>
      </c>
      <c r="K47" s="7" t="s">
        <v>364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1" t="s">
        <v>120</v>
      </c>
      <c r="S47" s="12" t="s">
        <v>19</v>
      </c>
      <c r="T47" s="7"/>
      <c r="U47" s="11" t="s">
        <v>19</v>
      </c>
      <c r="V47" s="11" t="s">
        <v>120</v>
      </c>
      <c r="W47" s="12" t="s">
        <v>143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134</v>
      </c>
      <c r="AD47" t="s">
        <v>6</v>
      </c>
      <c r="AE47" t="s">
        <v>365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366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367</v>
      </c>
      <c r="H48" s="7" t="s">
        <v>368</v>
      </c>
      <c r="I48" s="7" t="s">
        <v>76</v>
      </c>
      <c r="J48" s="7" t="s">
        <v>2</v>
      </c>
      <c r="K48" s="7" t="s">
        <v>369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1" t="s">
        <v>171</v>
      </c>
      <c r="S48" s="12" t="s">
        <v>19</v>
      </c>
      <c r="T48" s="7"/>
      <c r="U48" s="11" t="s">
        <v>19</v>
      </c>
      <c r="V48" s="11" t="s">
        <v>171</v>
      </c>
      <c r="W48" s="12" t="s">
        <v>91</v>
      </c>
      <c r="X48" s="12" t="s">
        <v>19</v>
      </c>
      <c r="Y48" s="11" t="s">
        <v>19</v>
      </c>
      <c r="Z48" s="12" t="s">
        <v>19</v>
      </c>
      <c r="AA48" s="14" t="s">
        <v>19</v>
      </c>
      <c r="AB48" t="s">
        <v>19</v>
      </c>
      <c r="AC48" t="s">
        <v>172</v>
      </c>
      <c r="AD48" t="s">
        <v>6</v>
      </c>
      <c r="AE48" t="s">
        <v>370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371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372</v>
      </c>
      <c r="H49" s="7" t="s">
        <v>373</v>
      </c>
      <c r="I49" s="7" t="s">
        <v>76</v>
      </c>
      <c r="J49" s="7" t="s">
        <v>2</v>
      </c>
      <c r="K49" s="7" t="s">
        <v>374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1" t="s">
        <v>375</v>
      </c>
      <c r="S49" s="12" t="s">
        <v>19</v>
      </c>
      <c r="T49" s="7"/>
      <c r="U49" s="11" t="s">
        <v>19</v>
      </c>
      <c r="V49" s="11" t="s">
        <v>375</v>
      </c>
      <c r="W49" s="12" t="s">
        <v>82</v>
      </c>
      <c r="X49" s="12" t="s">
        <v>19</v>
      </c>
      <c r="Y49" s="11" t="s">
        <v>19</v>
      </c>
      <c r="Z49" s="12" t="s">
        <v>19</v>
      </c>
      <c r="AA49" s="14" t="s">
        <v>19</v>
      </c>
      <c r="AB49" t="s">
        <v>19</v>
      </c>
      <c r="AC49" t="s">
        <v>376</v>
      </c>
      <c r="AD49" t="s">
        <v>6</v>
      </c>
      <c r="AE49" t="s">
        <v>377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378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379</v>
      </c>
      <c r="H50" s="7" t="s">
        <v>380</v>
      </c>
      <c r="I50" s="7" t="s">
        <v>76</v>
      </c>
      <c r="J50" s="7" t="s">
        <v>2</v>
      </c>
      <c r="K50" s="7" t="s">
        <v>381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1" t="s">
        <v>111</v>
      </c>
      <c r="S50" s="12" t="s">
        <v>19</v>
      </c>
      <c r="T50" s="7"/>
      <c r="U50" s="11" t="s">
        <v>19</v>
      </c>
      <c r="V50" s="11" t="s">
        <v>111</v>
      </c>
      <c r="W50" s="12" t="s">
        <v>112</v>
      </c>
      <c r="X50" s="12" t="s">
        <v>19</v>
      </c>
      <c r="Y50" s="11" t="s">
        <v>19</v>
      </c>
      <c r="Z50" s="12" t="s">
        <v>19</v>
      </c>
      <c r="AA50" s="14" t="s">
        <v>19</v>
      </c>
      <c r="AB50" t="s">
        <v>19</v>
      </c>
      <c r="AC50" t="s">
        <v>113</v>
      </c>
      <c r="AD50" t="s">
        <v>6</v>
      </c>
      <c r="AE50" t="s">
        <v>166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382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383</v>
      </c>
      <c r="H51" s="7" t="s">
        <v>384</v>
      </c>
      <c r="I51" s="7" t="s">
        <v>76</v>
      </c>
      <c r="J51" s="7" t="s">
        <v>2</v>
      </c>
      <c r="K51" s="7" t="s">
        <v>385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1" t="s">
        <v>334</v>
      </c>
      <c r="S51" s="12" t="s">
        <v>19</v>
      </c>
      <c r="T51" s="7"/>
      <c r="U51" s="11" t="s">
        <v>19</v>
      </c>
      <c r="V51" s="11" t="s">
        <v>334</v>
      </c>
      <c r="W51" s="12" t="s">
        <v>335</v>
      </c>
      <c r="X51" s="12" t="s">
        <v>19</v>
      </c>
      <c r="Y51" s="11" t="s">
        <v>19</v>
      </c>
      <c r="Z51" s="12" t="s">
        <v>19</v>
      </c>
      <c r="AA51" s="14" t="s">
        <v>19</v>
      </c>
      <c r="AB51" t="s">
        <v>19</v>
      </c>
      <c r="AC51" t="s">
        <v>336</v>
      </c>
      <c r="AD51" t="s">
        <v>6</v>
      </c>
      <c r="AE51" t="s">
        <v>386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387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388</v>
      </c>
      <c r="H52" s="7" t="s">
        <v>389</v>
      </c>
      <c r="I52" s="7" t="s">
        <v>76</v>
      </c>
      <c r="J52" s="7" t="s">
        <v>2</v>
      </c>
      <c r="K52" s="7" t="s">
        <v>390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1" t="s">
        <v>391</v>
      </c>
      <c r="S52" s="12" t="s">
        <v>19</v>
      </c>
      <c r="T52" s="7"/>
      <c r="U52" s="11" t="s">
        <v>19</v>
      </c>
      <c r="V52" s="11" t="s">
        <v>391</v>
      </c>
      <c r="W52" s="12" t="s">
        <v>392</v>
      </c>
      <c r="X52" s="12" t="s">
        <v>19</v>
      </c>
      <c r="Y52" s="11" t="s">
        <v>19</v>
      </c>
      <c r="Z52" s="12" t="s">
        <v>19</v>
      </c>
      <c r="AA52" s="14" t="s">
        <v>19</v>
      </c>
      <c r="AB52" t="s">
        <v>19</v>
      </c>
      <c r="AC52" t="s">
        <v>393</v>
      </c>
      <c r="AD52" t="s">
        <v>6</v>
      </c>
      <c r="AE52" t="s">
        <v>394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395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396</v>
      </c>
      <c r="H53" s="7" t="s">
        <v>397</v>
      </c>
      <c r="I53" s="7" t="s">
        <v>76</v>
      </c>
      <c r="J53" s="7" t="s">
        <v>2</v>
      </c>
      <c r="K53" s="7" t="s">
        <v>398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1" t="s">
        <v>103</v>
      </c>
      <c r="S53" s="12" t="s">
        <v>19</v>
      </c>
      <c r="T53" s="7"/>
      <c r="U53" s="11" t="s">
        <v>19</v>
      </c>
      <c r="V53" s="11" t="s">
        <v>103</v>
      </c>
      <c r="W53" s="12" t="s">
        <v>104</v>
      </c>
      <c r="X53" s="12" t="s">
        <v>19</v>
      </c>
      <c r="Y53" s="11" t="s">
        <v>19</v>
      </c>
      <c r="Z53" s="12" t="s">
        <v>19</v>
      </c>
      <c r="AA53" s="14" t="s">
        <v>19</v>
      </c>
      <c r="AB53" t="s">
        <v>19</v>
      </c>
      <c r="AC53" t="s">
        <v>105</v>
      </c>
      <c r="AD53" t="s">
        <v>6</v>
      </c>
      <c r="AE53" t="s">
        <v>399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400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352</v>
      </c>
      <c r="H54" s="7" t="s">
        <v>353</v>
      </c>
      <c r="I54" s="7" t="s">
        <v>76</v>
      </c>
      <c r="J54" s="7" t="s">
        <v>2</v>
      </c>
      <c r="K54" s="7" t="s">
        <v>401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1" t="s">
        <v>227</v>
      </c>
      <c r="S54" s="12" t="s">
        <v>19</v>
      </c>
      <c r="T54" s="7"/>
      <c r="U54" s="11" t="s">
        <v>19</v>
      </c>
      <c r="V54" s="11" t="s">
        <v>227</v>
      </c>
      <c r="W54" s="12" t="s">
        <v>256</v>
      </c>
      <c r="X54" s="12" t="s">
        <v>19</v>
      </c>
      <c r="Y54" s="11" t="s">
        <v>19</v>
      </c>
      <c r="Z54" s="12" t="s">
        <v>19</v>
      </c>
      <c r="AA54" s="14" t="s">
        <v>19</v>
      </c>
      <c r="AB54" t="s">
        <v>19</v>
      </c>
      <c r="AC54" t="s">
        <v>257</v>
      </c>
      <c r="AD54" t="s">
        <v>6</v>
      </c>
      <c r="AE54" t="s">
        <v>355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402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403</v>
      </c>
      <c r="H55" s="7" t="s">
        <v>404</v>
      </c>
      <c r="I55" s="7" t="s">
        <v>76</v>
      </c>
      <c r="J55" s="7" t="s">
        <v>2</v>
      </c>
      <c r="K55" s="7" t="s">
        <v>405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1" t="s">
        <v>264</v>
      </c>
      <c r="S55" s="12" t="s">
        <v>19</v>
      </c>
      <c r="T55" s="7"/>
      <c r="U55" s="11" t="s">
        <v>19</v>
      </c>
      <c r="V55" s="11" t="s">
        <v>264</v>
      </c>
      <c r="W55" s="12" t="s">
        <v>250</v>
      </c>
      <c r="X55" s="12" t="s">
        <v>19</v>
      </c>
      <c r="Y55" s="11" t="s">
        <v>19</v>
      </c>
      <c r="Z55" s="12" t="s">
        <v>19</v>
      </c>
      <c r="AA55" s="14" t="s">
        <v>19</v>
      </c>
      <c r="AB55" t="s">
        <v>19</v>
      </c>
      <c r="AC55" t="s">
        <v>81</v>
      </c>
      <c r="AD55" t="s">
        <v>6</v>
      </c>
      <c r="AE55" t="s">
        <v>210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406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407</v>
      </c>
      <c r="H56" s="7" t="s">
        <v>408</v>
      </c>
      <c r="I56" s="7" t="s">
        <v>76</v>
      </c>
      <c r="J56" s="7" t="s">
        <v>2</v>
      </c>
      <c r="K56" s="7" t="s">
        <v>409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1" t="s">
        <v>264</v>
      </c>
      <c r="S56" s="12" t="s">
        <v>19</v>
      </c>
      <c r="T56" s="7"/>
      <c r="U56" s="11" t="s">
        <v>19</v>
      </c>
      <c r="V56" s="11" t="s">
        <v>264</v>
      </c>
      <c r="W56" s="12" t="s">
        <v>250</v>
      </c>
      <c r="X56" s="12" t="s">
        <v>19</v>
      </c>
      <c r="Y56" s="11" t="s">
        <v>19</v>
      </c>
      <c r="Z56" s="12" t="s">
        <v>19</v>
      </c>
      <c r="AA56" s="14" t="s">
        <v>19</v>
      </c>
      <c r="AB56" t="s">
        <v>19</v>
      </c>
      <c r="AC56" t="s">
        <v>81</v>
      </c>
      <c r="AD56" t="s">
        <v>6</v>
      </c>
      <c r="AE56" t="s">
        <v>337</v>
      </c>
      <c r="AF56" t="s">
        <v>85</v>
      </c>
      <c r="AG56" t="s">
        <v>72</v>
      </c>
      <c r="AH56" t="s">
        <v>19</v>
      </c>
    </row>
    <row r="57" customHeight="1" spans="1:32">
      <c r="A57" s="10" t="s">
        <v>410</v>
      </c>
      <c r="B57" s="10"/>
      <c r="C57" s="10" t="s">
        <v>411</v>
      </c>
      <c r="D57" s="10"/>
      <c r="E57" s="10"/>
      <c r="F57" s="10"/>
      <c r="G57" s="10" t="s">
        <v>411</v>
      </c>
      <c r="H57" s="10" t="s">
        <v>411</v>
      </c>
      <c r="I57" s="10" t="s">
        <v>411</v>
      </c>
      <c r="J57" s="10" t="s">
        <v>411</v>
      </c>
      <c r="K57" s="10" t="s">
        <v>411</v>
      </c>
      <c r="L57" s="10" t="s">
        <v>411</v>
      </c>
      <c r="M57" s="10" t="s">
        <v>411</v>
      </c>
      <c r="N57" s="10" t="s">
        <v>411</v>
      </c>
      <c r="O57" s="10" t="s">
        <v>411</v>
      </c>
      <c r="P57" s="10" t="s">
        <v>411</v>
      </c>
      <c r="Q57" s="10"/>
      <c r="R57" s="13" t="s">
        <v>20</v>
      </c>
      <c r="S57" s="13" t="s">
        <v>19</v>
      </c>
      <c r="T57" s="10" t="s">
        <v>411</v>
      </c>
      <c r="U57" s="13"/>
      <c r="V57" s="13" t="s">
        <v>20</v>
      </c>
      <c r="W57" s="13" t="s">
        <v>21</v>
      </c>
      <c r="X57" s="13"/>
      <c r="Y57" s="13"/>
      <c r="Z57" s="13"/>
      <c r="AA57" s="10"/>
      <c r="AB57" s="13"/>
      <c r="AC57" s="10"/>
      <c r="AD57" s="10" t="s">
        <v>411</v>
      </c>
      <c r="AE57" s="10"/>
      <c r="AF5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412</v>
      </c>
      <c r="B1" s="4" t="s">
        <v>413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414</v>
      </c>
      <c r="H1" s="4" t="s">
        <v>415</v>
      </c>
      <c r="I1" s="4" t="s">
        <v>13</v>
      </c>
      <c r="J1" s="4" t="s">
        <v>17</v>
      </c>
      <c r="K1" s="4" t="s">
        <v>18</v>
      </c>
      <c r="L1" s="9" t="s">
        <v>416</v>
      </c>
      <c r="M1" s="4" t="s">
        <v>417</v>
      </c>
      <c r="N1" s="4" t="s">
        <v>418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419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topLeftCell="A36" workbookViewId="0">
      <selection activeCell="A61" sqref="A61:A6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420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61</v>
      </c>
      <c r="E2" t="str">
        <f>VLOOKUP(A2,HOP!A:L,12,0)</f>
        <v>61.00</v>
      </c>
      <c r="F2" t="str">
        <f>VLOOKUP(A2,HOP!A:C,3,0)</f>
        <v>2558107</v>
      </c>
      <c r="G2">
        <f>D2-E2</f>
        <v>0</v>
      </c>
      <c r="H2" t="str">
        <f>$H$1&amp;F2</f>
        <v>，2558107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115</v>
      </c>
      <c r="E3" t="str">
        <f>VLOOKUP(A3,HOP!A:L,12,0)</f>
        <v>115.00</v>
      </c>
      <c r="F3" t="str">
        <f>VLOOKUP(A3,HOP!A:C,3,0)</f>
        <v>2557884</v>
      </c>
      <c r="G3">
        <f t="shared" ref="G3:G34" si="0">D3-E3</f>
        <v>0</v>
      </c>
      <c r="H3" t="str">
        <f t="shared" ref="H3:H34" si="1">$H$1&amp;F3</f>
        <v>，2557884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61</v>
      </c>
      <c r="E4" t="str">
        <f>VLOOKUP(A4,HOP!A:L,12,0)</f>
        <v>61.00</v>
      </c>
      <c r="F4" t="str">
        <f>VLOOKUP(A4,HOP!A:C,3,0)</f>
        <v>2557986</v>
      </c>
      <c r="G4">
        <f t="shared" si="0"/>
        <v>0</v>
      </c>
      <c r="H4" t="str">
        <f t="shared" si="1"/>
        <v>，2557986</v>
      </c>
      <c r="I4" t="str">
        <f>VLOOKUP(A4,HOP!A:U,21,0)</f>
        <v>直连</v>
      </c>
    </row>
    <row r="5" ht="14.25" customHeight="1" spans="1:9">
      <c r="A5" s="6" t="s">
        <v>99</v>
      </c>
      <c r="B5" s="7" t="s">
        <v>79</v>
      </c>
      <c r="C5" s="7" t="s">
        <v>80</v>
      </c>
      <c r="D5" s="3">
        <v>107</v>
      </c>
      <c r="E5" t="str">
        <f>VLOOKUP(A5,HOP!A:L,12,0)</f>
        <v>107.00</v>
      </c>
      <c r="F5" t="str">
        <f>VLOOKUP(A5,HOP!A:C,3,0)</f>
        <v>2558922</v>
      </c>
      <c r="G5">
        <f t="shared" si="0"/>
        <v>0</v>
      </c>
      <c r="H5" t="str">
        <f t="shared" si="1"/>
        <v>，2558922</v>
      </c>
      <c r="I5" t="str">
        <f>VLOOKUP(A5,HOP!A:U,21,0)</f>
        <v>直连</v>
      </c>
    </row>
    <row r="6" ht="14.25" customHeight="1" spans="1:9">
      <c r="A6" s="6" t="s">
        <v>107</v>
      </c>
      <c r="B6" s="7" t="s">
        <v>79</v>
      </c>
      <c r="C6" s="7" t="s">
        <v>80</v>
      </c>
      <c r="D6" s="3">
        <v>123</v>
      </c>
      <c r="E6" t="str">
        <f>VLOOKUP(A6,HOP!A:L,12,0)</f>
        <v>123.00</v>
      </c>
      <c r="F6" t="str">
        <f>VLOOKUP(A6,HOP!A:C,3,0)</f>
        <v>2558798</v>
      </c>
      <c r="G6">
        <f t="shared" si="0"/>
        <v>0</v>
      </c>
      <c r="H6" t="str">
        <f t="shared" si="1"/>
        <v>，2558798</v>
      </c>
      <c r="I6" t="str">
        <f>VLOOKUP(A6,HOP!A:U,21,0)</f>
        <v>直连</v>
      </c>
    </row>
    <row r="7" ht="14.25" customHeight="1" spans="1:9">
      <c r="A7" s="6" t="s">
        <v>115</v>
      </c>
      <c r="B7" s="7" t="s">
        <v>79</v>
      </c>
      <c r="C7" s="7" t="s">
        <v>80</v>
      </c>
      <c r="D7" s="3">
        <v>119</v>
      </c>
      <c r="E7" t="str">
        <f>VLOOKUP(A7,HOP!A:L,12,0)</f>
        <v>119.00</v>
      </c>
      <c r="F7" t="str">
        <f>VLOOKUP(A7,HOP!A:C,3,0)</f>
        <v>2558320</v>
      </c>
      <c r="G7">
        <f t="shared" si="0"/>
        <v>0</v>
      </c>
      <c r="H7" t="str">
        <f t="shared" si="1"/>
        <v>，2558320</v>
      </c>
      <c r="I7" t="str">
        <f>VLOOKUP(A7,HOP!A:U,21,0)</f>
        <v>直连</v>
      </c>
    </row>
    <row r="8" ht="14.25" customHeight="1" spans="1:9">
      <c r="A8" s="6" t="s">
        <v>122</v>
      </c>
      <c r="B8" s="7" t="s">
        <v>79</v>
      </c>
      <c r="C8" s="7" t="s">
        <v>80</v>
      </c>
      <c r="D8" s="3">
        <v>223</v>
      </c>
      <c r="E8" t="str">
        <f>VLOOKUP(A8,HOP!A:L,12,0)</f>
        <v>223.00</v>
      </c>
      <c r="F8" t="str">
        <f>VLOOKUP(A8,HOP!A:C,3,0)</f>
        <v>2559464</v>
      </c>
      <c r="G8">
        <f t="shared" si="0"/>
        <v>0</v>
      </c>
      <c r="H8" t="str">
        <f t="shared" si="1"/>
        <v>，2559464</v>
      </c>
      <c r="I8" t="str">
        <f>VLOOKUP(A8,HOP!A:U,21,0)</f>
        <v>直连</v>
      </c>
    </row>
    <row r="9" ht="14.25" customHeight="1" spans="1:9">
      <c r="A9" s="6" t="s">
        <v>130</v>
      </c>
      <c r="B9" s="7" t="s">
        <v>79</v>
      </c>
      <c r="C9" s="7" t="s">
        <v>80</v>
      </c>
      <c r="D9" s="3">
        <v>89</v>
      </c>
      <c r="E9" t="str">
        <f>VLOOKUP(A9,HOP!A:L,12,0)</f>
        <v>89.00</v>
      </c>
      <c r="F9" t="str">
        <f>VLOOKUP(A9,HOP!A:C,3,0)</f>
        <v>2559004</v>
      </c>
      <c r="G9">
        <f t="shared" si="0"/>
        <v>0</v>
      </c>
      <c r="H9" t="str">
        <f t="shared" si="1"/>
        <v>，2559004</v>
      </c>
      <c r="I9" t="str">
        <f>VLOOKUP(A9,HOP!A:U,21,0)</f>
        <v>直连</v>
      </c>
    </row>
    <row r="10" ht="14.25" customHeight="1" spans="1:9">
      <c r="A10" s="6" t="s">
        <v>138</v>
      </c>
      <c r="B10" s="7" t="s">
        <v>79</v>
      </c>
      <c r="C10" s="7" t="s">
        <v>80</v>
      </c>
      <c r="D10" s="3">
        <v>106</v>
      </c>
      <c r="E10" t="str">
        <f>VLOOKUP(A10,HOP!A:L,12,0)</f>
        <v>106.00</v>
      </c>
      <c r="F10" t="str">
        <f>VLOOKUP(A10,HOP!A:C,3,0)</f>
        <v>2558967</v>
      </c>
      <c r="G10">
        <f t="shared" si="0"/>
        <v>0</v>
      </c>
      <c r="H10" t="str">
        <f t="shared" si="1"/>
        <v>，2558967</v>
      </c>
      <c r="I10" t="str">
        <f>VLOOKUP(A10,HOP!A:U,21,0)</f>
        <v>直连</v>
      </c>
    </row>
    <row r="11" ht="14.25" customHeight="1" spans="1:9">
      <c r="A11" s="6" t="s">
        <v>146</v>
      </c>
      <c r="B11" s="7" t="s">
        <v>79</v>
      </c>
      <c r="C11" s="7" t="s">
        <v>80</v>
      </c>
      <c r="D11" s="3">
        <v>134</v>
      </c>
      <c r="E11" t="str">
        <f>VLOOKUP(A11,HOP!A:L,12,0)</f>
        <v>134.00</v>
      </c>
      <c r="F11" t="str">
        <f>VLOOKUP(A11,HOP!A:C,3,0)</f>
        <v>2558921</v>
      </c>
      <c r="G11">
        <f t="shared" si="0"/>
        <v>0</v>
      </c>
      <c r="H11" t="str">
        <f t="shared" si="1"/>
        <v>，2558921</v>
      </c>
      <c r="I11" t="str">
        <f>VLOOKUP(A11,HOP!A:U,21,0)</f>
        <v>直连</v>
      </c>
    </row>
    <row r="12" ht="14.25" customHeight="1" spans="1:9">
      <c r="A12" s="6" t="s">
        <v>154</v>
      </c>
      <c r="B12" s="7" t="s">
        <v>79</v>
      </c>
      <c r="C12" s="7" t="s">
        <v>80</v>
      </c>
      <c r="D12" s="3">
        <v>116</v>
      </c>
      <c r="E12" t="str">
        <f>VLOOKUP(A12,HOP!A:L,12,0)</f>
        <v>116.00</v>
      </c>
      <c r="F12" t="str">
        <f>VLOOKUP(A12,HOP!A:C,3,0)</f>
        <v>2558633</v>
      </c>
      <c r="G12">
        <f t="shared" si="0"/>
        <v>0</v>
      </c>
      <c r="H12" t="str">
        <f t="shared" si="1"/>
        <v>，2558633</v>
      </c>
      <c r="I12" t="str">
        <f>VLOOKUP(A12,HOP!A:U,21,0)</f>
        <v>直连</v>
      </c>
    </row>
    <row r="13" ht="14.25" customHeight="1" spans="1:9">
      <c r="A13" s="6" t="s">
        <v>160</v>
      </c>
      <c r="B13" s="7" t="s">
        <v>79</v>
      </c>
      <c r="C13" s="7" t="s">
        <v>80</v>
      </c>
      <c r="D13" s="3">
        <v>112</v>
      </c>
      <c r="E13" t="str">
        <f>VLOOKUP(A13,HOP!A:L,12,0)</f>
        <v>112.00</v>
      </c>
      <c r="F13" t="str">
        <f>VLOOKUP(A13,HOP!A:C,3,0)</f>
        <v>2558914</v>
      </c>
      <c r="G13">
        <f t="shared" si="0"/>
        <v>0</v>
      </c>
      <c r="H13" t="str">
        <f t="shared" si="1"/>
        <v>，2558914</v>
      </c>
      <c r="I13" t="str">
        <f>VLOOKUP(A13,HOP!A:U,21,0)</f>
        <v>直连</v>
      </c>
    </row>
    <row r="14" ht="14.25" customHeight="1" spans="1:9">
      <c r="A14" s="6" t="s">
        <v>167</v>
      </c>
      <c r="B14" s="7" t="s">
        <v>79</v>
      </c>
      <c r="C14" s="7" t="s">
        <v>80</v>
      </c>
      <c r="D14" s="3">
        <v>118</v>
      </c>
      <c r="E14" t="str">
        <f>VLOOKUP(A14,HOP!A:L,12,0)</f>
        <v>118.00</v>
      </c>
      <c r="F14" t="str">
        <f>VLOOKUP(A14,HOP!A:C,3,0)</f>
        <v>2559352</v>
      </c>
      <c r="G14">
        <f t="shared" si="0"/>
        <v>0</v>
      </c>
      <c r="H14" t="str">
        <f t="shared" si="1"/>
        <v>，2559352</v>
      </c>
      <c r="I14" t="str">
        <f>VLOOKUP(A14,HOP!A:U,21,0)</f>
        <v>直连</v>
      </c>
    </row>
    <row r="15" ht="14.25" customHeight="1" spans="1:9">
      <c r="A15" s="6" t="s">
        <v>173</v>
      </c>
      <c r="B15" s="7" t="s">
        <v>79</v>
      </c>
      <c r="C15" s="7" t="s">
        <v>80</v>
      </c>
      <c r="D15" s="3">
        <v>114</v>
      </c>
      <c r="E15" t="str">
        <f>VLOOKUP(A15,HOP!A:L,12,0)</f>
        <v>114.00</v>
      </c>
      <c r="F15" t="str">
        <f>VLOOKUP(A15,HOP!A:C,3,0)</f>
        <v>2559409</v>
      </c>
      <c r="G15">
        <f t="shared" si="0"/>
        <v>0</v>
      </c>
      <c r="H15" t="str">
        <f t="shared" si="1"/>
        <v>，2559409</v>
      </c>
      <c r="I15" t="str">
        <f>VLOOKUP(A15,HOP!A:U,21,0)</f>
        <v>直连</v>
      </c>
    </row>
    <row r="16" ht="14.25" customHeight="1" spans="1:9">
      <c r="A16" s="6" t="s">
        <v>180</v>
      </c>
      <c r="B16" s="7" t="s">
        <v>79</v>
      </c>
      <c r="C16" s="7" t="s">
        <v>80</v>
      </c>
      <c r="D16" s="3">
        <v>173</v>
      </c>
      <c r="E16" t="str">
        <f>VLOOKUP(A16,HOP!A:L,12,0)</f>
        <v>173.00</v>
      </c>
      <c r="F16" t="str">
        <f>VLOOKUP(A16,HOP!A:C,3,0)</f>
        <v>2558693</v>
      </c>
      <c r="G16">
        <f t="shared" si="0"/>
        <v>0</v>
      </c>
      <c r="H16" t="str">
        <f t="shared" si="1"/>
        <v>，2558693</v>
      </c>
      <c r="I16" t="str">
        <f>VLOOKUP(A16,HOP!A:U,21,0)</f>
        <v>直连</v>
      </c>
    </row>
    <row r="17" ht="14.25" customHeight="1" spans="1:9">
      <c r="A17" s="6" t="s">
        <v>188</v>
      </c>
      <c r="B17" s="7" t="s">
        <v>79</v>
      </c>
      <c r="C17" s="7" t="s">
        <v>80</v>
      </c>
      <c r="D17" s="3">
        <v>84</v>
      </c>
      <c r="E17" t="str">
        <f>VLOOKUP(A17,HOP!A:L,12,0)</f>
        <v>84.00</v>
      </c>
      <c r="F17" t="str">
        <f>VLOOKUP(A17,HOP!A:C,3,0)</f>
        <v>2558437</v>
      </c>
      <c r="G17">
        <f t="shared" si="0"/>
        <v>0</v>
      </c>
      <c r="H17" t="str">
        <f t="shared" si="1"/>
        <v>，2558437</v>
      </c>
      <c r="I17" t="str">
        <f>VLOOKUP(A17,HOP!A:U,21,0)</f>
        <v>直连</v>
      </c>
    </row>
    <row r="18" ht="14.25" customHeight="1" spans="1:9">
      <c r="A18" s="6" t="s">
        <v>196</v>
      </c>
      <c r="B18" s="7" t="s">
        <v>79</v>
      </c>
      <c r="C18" s="7" t="s">
        <v>80</v>
      </c>
      <c r="D18" s="3">
        <v>186</v>
      </c>
      <c r="E18" t="str">
        <f>VLOOKUP(A18,HOP!A:L,12,0)</f>
        <v>186.00</v>
      </c>
      <c r="F18" t="str">
        <f>VLOOKUP(A18,HOP!A:C,3,0)</f>
        <v>2558549</v>
      </c>
      <c r="G18">
        <f t="shared" si="0"/>
        <v>0</v>
      </c>
      <c r="H18" t="str">
        <f t="shared" si="1"/>
        <v>，2558549</v>
      </c>
      <c r="I18" t="str">
        <f>VLOOKUP(A18,HOP!A:U,21,0)</f>
        <v>直连</v>
      </c>
    </row>
    <row r="19" ht="14.25" customHeight="1" spans="1:9">
      <c r="A19" s="6" t="s">
        <v>204</v>
      </c>
      <c r="B19" s="7" t="s">
        <v>79</v>
      </c>
      <c r="C19" s="7" t="s">
        <v>80</v>
      </c>
      <c r="D19" s="3">
        <v>65</v>
      </c>
      <c r="E19" t="str">
        <f>VLOOKUP(A19,HOP!A:L,12,0)</f>
        <v>65.00</v>
      </c>
      <c r="F19" t="str">
        <f>VLOOKUP(A19,HOP!A:C,3,0)</f>
        <v>2559136</v>
      </c>
      <c r="G19">
        <f t="shared" si="0"/>
        <v>0</v>
      </c>
      <c r="H19" t="str">
        <f t="shared" si="1"/>
        <v>，2559136</v>
      </c>
      <c r="I19" t="str">
        <f>VLOOKUP(A19,HOP!A:U,21,0)</f>
        <v>直连</v>
      </c>
    </row>
    <row r="20" ht="14.25" customHeight="1" spans="1:9">
      <c r="A20" s="6" t="s">
        <v>211</v>
      </c>
      <c r="B20" s="7" t="s">
        <v>79</v>
      </c>
      <c r="C20" s="7" t="s">
        <v>80</v>
      </c>
      <c r="D20" s="3">
        <v>142</v>
      </c>
      <c r="E20" t="str">
        <f>VLOOKUP(A20,HOP!A:L,12,0)</f>
        <v>142.00</v>
      </c>
      <c r="F20" t="str">
        <f>VLOOKUP(A20,HOP!A:C,3,0)</f>
        <v>2559286</v>
      </c>
      <c r="G20">
        <f t="shared" si="0"/>
        <v>0</v>
      </c>
      <c r="H20" t="str">
        <f t="shared" si="1"/>
        <v>，2559286</v>
      </c>
      <c r="I20" t="str">
        <f>VLOOKUP(A20,HOP!A:U,21,0)</f>
        <v>直连</v>
      </c>
    </row>
    <row r="21" ht="14.25" customHeight="1" spans="1:9">
      <c r="A21" s="6" t="s">
        <v>217</v>
      </c>
      <c r="B21" s="7" t="s">
        <v>79</v>
      </c>
      <c r="C21" s="7" t="s">
        <v>80</v>
      </c>
      <c r="D21" s="3">
        <v>106</v>
      </c>
      <c r="E21" t="str">
        <f>VLOOKUP(A21,HOP!A:L,12,0)</f>
        <v>106.00</v>
      </c>
      <c r="F21" t="str">
        <f>VLOOKUP(A21,HOP!A:C,3,0)</f>
        <v>2558871</v>
      </c>
      <c r="G21">
        <f t="shared" si="0"/>
        <v>0</v>
      </c>
      <c r="H21" t="str">
        <f t="shared" si="1"/>
        <v>，2558871</v>
      </c>
      <c r="I21" t="str">
        <f>VLOOKUP(A21,HOP!A:U,21,0)</f>
        <v>直连</v>
      </c>
    </row>
    <row r="22" ht="14.25" customHeight="1" spans="1:9">
      <c r="A22" s="6" t="s">
        <v>222</v>
      </c>
      <c r="B22" s="7" t="s">
        <v>79</v>
      </c>
      <c r="C22" s="7" t="s">
        <v>80</v>
      </c>
      <c r="D22" s="3">
        <v>113</v>
      </c>
      <c r="E22" t="str">
        <f>VLOOKUP(A22,HOP!A:L,12,0)</f>
        <v>113.00</v>
      </c>
      <c r="F22" t="str">
        <f>VLOOKUP(A22,HOP!A:C,3,0)</f>
        <v>2558930</v>
      </c>
      <c r="G22">
        <f t="shared" si="0"/>
        <v>0</v>
      </c>
      <c r="H22" t="str">
        <f t="shared" si="1"/>
        <v>，2558930</v>
      </c>
      <c r="I22" t="str">
        <f>VLOOKUP(A22,HOP!A:U,21,0)</f>
        <v>直连</v>
      </c>
    </row>
    <row r="23" ht="14.25" customHeight="1" spans="1:9">
      <c r="A23" s="6" t="s">
        <v>228</v>
      </c>
      <c r="B23" s="7" t="s">
        <v>79</v>
      </c>
      <c r="C23" s="7" t="s">
        <v>80</v>
      </c>
      <c r="D23" s="3">
        <v>112</v>
      </c>
      <c r="E23" t="str">
        <f>VLOOKUP(A23,HOP!A:L,12,0)</f>
        <v>112.00</v>
      </c>
      <c r="F23" t="str">
        <f>VLOOKUP(A23,HOP!A:C,3,0)</f>
        <v>2559197</v>
      </c>
      <c r="G23">
        <f t="shared" si="0"/>
        <v>0</v>
      </c>
      <c r="H23" t="str">
        <f t="shared" si="1"/>
        <v>，2559197</v>
      </c>
      <c r="I23" t="str">
        <f>VLOOKUP(A23,HOP!A:U,21,0)</f>
        <v>直连</v>
      </c>
    </row>
    <row r="24" ht="14.25" customHeight="1" spans="1:9">
      <c r="A24" s="6" t="s">
        <v>233</v>
      </c>
      <c r="B24" s="7" t="s">
        <v>79</v>
      </c>
      <c r="C24" s="7" t="s">
        <v>80</v>
      </c>
      <c r="D24" s="3">
        <v>138</v>
      </c>
      <c r="E24" t="str">
        <f>VLOOKUP(A24,HOP!A:L,12,0)</f>
        <v>138.00</v>
      </c>
      <c r="F24" t="str">
        <f>VLOOKUP(A24,HOP!A:C,3,0)</f>
        <v>2558454</v>
      </c>
      <c r="G24">
        <f t="shared" si="0"/>
        <v>0</v>
      </c>
      <c r="H24" t="str">
        <f t="shared" si="1"/>
        <v>，2558454</v>
      </c>
      <c r="I24" t="str">
        <f>VLOOKUP(A24,HOP!A:U,21,0)</f>
        <v>直连</v>
      </c>
    </row>
    <row r="25" ht="14.25" customHeight="1" spans="1:9">
      <c r="A25" s="6" t="s">
        <v>239</v>
      </c>
      <c r="B25" s="7" t="s">
        <v>79</v>
      </c>
      <c r="C25" s="7" t="s">
        <v>80</v>
      </c>
      <c r="D25" s="3">
        <v>128</v>
      </c>
      <c r="E25" t="str">
        <f>VLOOKUP(A25,HOP!A:L,12,0)</f>
        <v>128.00</v>
      </c>
      <c r="F25" t="str">
        <f>VLOOKUP(A25,HOP!A:C,3,0)</f>
        <v>2559063</v>
      </c>
      <c r="G25">
        <f t="shared" si="0"/>
        <v>0</v>
      </c>
      <c r="H25" t="str">
        <f t="shared" si="1"/>
        <v>，2559063</v>
      </c>
      <c r="I25" t="str">
        <f>VLOOKUP(A25,HOP!A:U,21,0)</f>
        <v>直连</v>
      </c>
    </row>
    <row r="26" ht="14.25" customHeight="1" spans="1:9">
      <c r="A26" s="6" t="s">
        <v>247</v>
      </c>
      <c r="B26" s="7" t="s">
        <v>79</v>
      </c>
      <c r="C26" s="7" t="s">
        <v>80</v>
      </c>
      <c r="D26" s="3">
        <v>70</v>
      </c>
      <c r="E26" t="str">
        <f>VLOOKUP(A26,HOP!A:L,12,0)</f>
        <v>70.00</v>
      </c>
      <c r="F26" t="str">
        <f>VLOOKUP(A26,HOP!A:C,3,0)</f>
        <v>2558404</v>
      </c>
      <c r="G26">
        <f t="shared" si="0"/>
        <v>0</v>
      </c>
      <c r="H26" t="str">
        <f t="shared" si="1"/>
        <v>，2558404</v>
      </c>
      <c r="I26" t="str">
        <f>VLOOKUP(A26,HOP!A:U,21,0)</f>
        <v>直连</v>
      </c>
    </row>
    <row r="27" ht="14.25" customHeight="1" spans="1:9">
      <c r="A27" s="6" t="s">
        <v>252</v>
      </c>
      <c r="B27" s="7" t="s">
        <v>79</v>
      </c>
      <c r="C27" s="7" t="s">
        <v>80</v>
      </c>
      <c r="D27" s="3">
        <v>98</v>
      </c>
      <c r="E27" t="str">
        <f>VLOOKUP(A27,HOP!A:L,12,0)</f>
        <v>98.00</v>
      </c>
      <c r="F27" t="str">
        <f>VLOOKUP(A27,HOP!A:C,3,0)</f>
        <v>2559402</v>
      </c>
      <c r="G27">
        <f t="shared" si="0"/>
        <v>0</v>
      </c>
      <c r="H27" t="str">
        <f t="shared" si="1"/>
        <v>，2559402</v>
      </c>
      <c r="I27" t="str">
        <f>VLOOKUP(A27,HOP!A:U,21,0)</f>
        <v>直连</v>
      </c>
    </row>
    <row r="28" ht="14.25" customHeight="1" spans="1:9">
      <c r="A28" s="6" t="s">
        <v>259</v>
      </c>
      <c r="B28" s="7" t="s">
        <v>79</v>
      </c>
      <c r="C28" s="7" t="s">
        <v>80</v>
      </c>
      <c r="D28" s="3">
        <v>82</v>
      </c>
      <c r="E28" t="str">
        <f>VLOOKUP(A28,HOP!A:L,12,0)</f>
        <v>82.00</v>
      </c>
      <c r="F28" t="str">
        <f>VLOOKUP(A28,HOP!A:C,3,0)</f>
        <v>2558700</v>
      </c>
      <c r="G28">
        <f t="shared" si="0"/>
        <v>0</v>
      </c>
      <c r="H28" t="str">
        <f t="shared" si="1"/>
        <v>，2558700</v>
      </c>
      <c r="I28" t="str">
        <f>VLOOKUP(A28,HOP!A:U,21,0)</f>
        <v>直连</v>
      </c>
    </row>
    <row r="29" ht="14.25" customHeight="1" spans="1:9">
      <c r="A29" s="6" t="s">
        <v>266</v>
      </c>
      <c r="B29" s="7" t="s">
        <v>79</v>
      </c>
      <c r="C29" s="7" t="s">
        <v>80</v>
      </c>
      <c r="D29" s="3">
        <v>157</v>
      </c>
      <c r="E29" t="str">
        <f>VLOOKUP(A29,HOP!A:L,12,0)</f>
        <v>157.00</v>
      </c>
      <c r="F29" t="str">
        <f>VLOOKUP(A29,HOP!A:C,3,0)</f>
        <v>2559068</v>
      </c>
      <c r="G29">
        <f t="shared" si="0"/>
        <v>0</v>
      </c>
      <c r="H29" t="str">
        <f t="shared" si="1"/>
        <v>，2559068</v>
      </c>
      <c r="I29" t="str">
        <f>VLOOKUP(A29,HOP!A:U,21,0)</f>
        <v>直连</v>
      </c>
    </row>
    <row r="30" ht="14.25" customHeight="1" spans="1:9">
      <c r="A30" s="6" t="s">
        <v>274</v>
      </c>
      <c r="B30" s="7" t="s">
        <v>79</v>
      </c>
      <c r="C30" s="7" t="s">
        <v>80</v>
      </c>
      <c r="D30" s="3">
        <v>119</v>
      </c>
      <c r="E30" t="str">
        <f>VLOOKUP(A30,HOP!A:L,12,0)</f>
        <v>119.00</v>
      </c>
      <c r="F30" t="str">
        <f>VLOOKUP(A30,HOP!A:C,3,0)</f>
        <v>2559436</v>
      </c>
      <c r="G30">
        <f t="shared" si="0"/>
        <v>0</v>
      </c>
      <c r="H30" t="str">
        <f t="shared" si="1"/>
        <v>，2559436</v>
      </c>
      <c r="I30" t="str">
        <f>VLOOKUP(A30,HOP!A:U,21,0)</f>
        <v>直连</v>
      </c>
    </row>
    <row r="31" ht="14.25" customHeight="1" spans="1:9">
      <c r="A31" s="6" t="s">
        <v>278</v>
      </c>
      <c r="B31" s="7" t="s">
        <v>79</v>
      </c>
      <c r="C31" s="7" t="s">
        <v>80</v>
      </c>
      <c r="D31" s="3">
        <v>138</v>
      </c>
      <c r="E31" t="str">
        <f>VLOOKUP(A31,HOP!A:L,12,0)</f>
        <v>138.00</v>
      </c>
      <c r="F31" t="str">
        <f>VLOOKUP(A31,HOP!A:C,3,0)</f>
        <v>2558456</v>
      </c>
      <c r="G31">
        <f t="shared" si="0"/>
        <v>0</v>
      </c>
      <c r="H31" t="str">
        <f t="shared" si="1"/>
        <v>，2558456</v>
      </c>
      <c r="I31" t="str">
        <f>VLOOKUP(A31,HOP!A:U,21,0)</f>
        <v>直连</v>
      </c>
    </row>
    <row r="32" ht="14.25" customHeight="1" spans="1:9">
      <c r="A32" s="6" t="s">
        <v>280</v>
      </c>
      <c r="B32" s="7" t="s">
        <v>79</v>
      </c>
      <c r="C32" s="7" t="s">
        <v>80</v>
      </c>
      <c r="D32" s="3">
        <v>157</v>
      </c>
      <c r="E32" t="str">
        <f>VLOOKUP(A32,HOP!A:L,12,0)</f>
        <v>157.00</v>
      </c>
      <c r="F32" t="str">
        <f>VLOOKUP(A32,HOP!A:C,3,0)</f>
        <v>2558557</v>
      </c>
      <c r="G32">
        <f t="shared" si="0"/>
        <v>0</v>
      </c>
      <c r="H32" t="str">
        <f t="shared" si="1"/>
        <v>，2558557</v>
      </c>
      <c r="I32" t="str">
        <f>VLOOKUP(A32,HOP!A:U,21,0)</f>
        <v>直连</v>
      </c>
    </row>
    <row r="33" ht="14.25" customHeight="1" spans="1:9">
      <c r="A33" s="6" t="s">
        <v>282</v>
      </c>
      <c r="B33" s="7" t="s">
        <v>79</v>
      </c>
      <c r="C33" s="7" t="s">
        <v>80</v>
      </c>
      <c r="D33" s="3">
        <v>89</v>
      </c>
      <c r="E33" t="str">
        <f>VLOOKUP(A33,HOP!A:L,12,0)</f>
        <v>89.00</v>
      </c>
      <c r="F33" t="str">
        <f>VLOOKUP(A33,HOP!A:C,3,0)</f>
        <v>2559485</v>
      </c>
      <c r="G33">
        <f t="shared" si="0"/>
        <v>0</v>
      </c>
      <c r="H33" t="str">
        <f t="shared" si="1"/>
        <v>，2559485</v>
      </c>
      <c r="I33" t="str">
        <f>VLOOKUP(A33,HOP!A:U,21,0)</f>
        <v>直连</v>
      </c>
    </row>
    <row r="34" ht="14.25" customHeight="1" spans="1:9">
      <c r="A34" s="6" t="s">
        <v>284</v>
      </c>
      <c r="B34" s="7" t="s">
        <v>79</v>
      </c>
      <c r="C34" s="7" t="s">
        <v>80</v>
      </c>
      <c r="D34" s="3">
        <v>107</v>
      </c>
      <c r="E34" t="str">
        <f>VLOOKUP(A34,HOP!A:L,12,0)</f>
        <v>107.00</v>
      </c>
      <c r="F34" t="str">
        <f>VLOOKUP(A34,HOP!A:C,3,0)</f>
        <v>2558384</v>
      </c>
      <c r="G34">
        <f t="shared" si="0"/>
        <v>0</v>
      </c>
      <c r="H34" t="str">
        <f t="shared" si="1"/>
        <v>，2558384</v>
      </c>
      <c r="I34" t="str">
        <f>VLOOKUP(A34,HOP!A:U,21,0)</f>
        <v>直连</v>
      </c>
    </row>
    <row r="35" ht="14.25" customHeight="1" spans="1:9">
      <c r="A35" s="6" t="s">
        <v>289</v>
      </c>
      <c r="B35" s="7" t="s">
        <v>79</v>
      </c>
      <c r="C35" s="7" t="s">
        <v>80</v>
      </c>
      <c r="D35" s="3">
        <v>99</v>
      </c>
      <c r="E35" t="str">
        <f>VLOOKUP(A35,HOP!A:L,12,0)</f>
        <v>99.00</v>
      </c>
      <c r="F35" t="str">
        <f>VLOOKUP(A35,HOP!A:C,3,0)</f>
        <v>2558620</v>
      </c>
      <c r="G35">
        <f t="shared" ref="G35:G56" si="2">D35-E35</f>
        <v>0</v>
      </c>
      <c r="H35" t="str">
        <f t="shared" ref="H35:H56" si="3">$H$1&amp;F35</f>
        <v>，2558620</v>
      </c>
      <c r="I35" t="str">
        <f>VLOOKUP(A35,HOP!A:U,21,0)</f>
        <v>直连</v>
      </c>
    </row>
    <row r="36" ht="14.25" customHeight="1" spans="1:9">
      <c r="A36" s="6" t="s">
        <v>294</v>
      </c>
      <c r="B36" s="7" t="s">
        <v>79</v>
      </c>
      <c r="C36" s="7" t="s">
        <v>80</v>
      </c>
      <c r="D36" s="3">
        <v>107</v>
      </c>
      <c r="E36" t="str">
        <f>VLOOKUP(A36,HOP!A:L,12,0)</f>
        <v>107.00</v>
      </c>
      <c r="F36" t="str">
        <f>VLOOKUP(A36,HOP!A:C,3,0)</f>
        <v>2559523</v>
      </c>
      <c r="G36">
        <f t="shared" si="2"/>
        <v>0</v>
      </c>
      <c r="H36" t="str">
        <f t="shared" si="3"/>
        <v>，2559523</v>
      </c>
      <c r="I36" t="str">
        <f>VLOOKUP(A36,HOP!A:U,21,0)</f>
        <v>直连</v>
      </c>
    </row>
    <row r="37" ht="14.25" customHeight="1" spans="1:9">
      <c r="A37" s="6" t="s">
        <v>299</v>
      </c>
      <c r="B37" s="7" t="s">
        <v>79</v>
      </c>
      <c r="C37" s="7" t="s">
        <v>80</v>
      </c>
      <c r="D37" s="3">
        <v>107</v>
      </c>
      <c r="E37" t="str">
        <f>VLOOKUP(A37,HOP!A:L,12,0)</f>
        <v>107.00</v>
      </c>
      <c r="F37" t="str">
        <f>VLOOKUP(A37,HOP!A:C,3,0)</f>
        <v>2558196</v>
      </c>
      <c r="G37">
        <f t="shared" si="2"/>
        <v>0</v>
      </c>
      <c r="H37" t="str">
        <f t="shared" si="3"/>
        <v>，2558196</v>
      </c>
      <c r="I37" t="str">
        <f>VLOOKUP(A37,HOP!A:U,21,0)</f>
        <v>直连</v>
      </c>
    </row>
    <row r="38" ht="14.25" customHeight="1" spans="1:9">
      <c r="A38" s="6" t="s">
        <v>304</v>
      </c>
      <c r="B38" s="7" t="s">
        <v>79</v>
      </c>
      <c r="C38" s="7" t="s">
        <v>80</v>
      </c>
      <c r="D38" s="3">
        <v>109</v>
      </c>
      <c r="E38" t="str">
        <f>VLOOKUP(A38,HOP!A:L,12,0)</f>
        <v>109.00</v>
      </c>
      <c r="F38" t="str">
        <f>VLOOKUP(A38,HOP!A:C,3,0)</f>
        <v>2558968</v>
      </c>
      <c r="G38">
        <f t="shared" si="2"/>
        <v>0</v>
      </c>
      <c r="H38" t="str">
        <f t="shared" si="3"/>
        <v>，2558968</v>
      </c>
      <c r="I38" t="str">
        <f>VLOOKUP(A38,HOP!A:U,21,0)</f>
        <v>直连</v>
      </c>
    </row>
    <row r="39" ht="14.25" customHeight="1" spans="1:9">
      <c r="A39" s="6" t="s">
        <v>310</v>
      </c>
      <c r="B39" s="7" t="s">
        <v>79</v>
      </c>
      <c r="C39" s="7" t="s">
        <v>80</v>
      </c>
      <c r="D39" s="3">
        <v>204</v>
      </c>
      <c r="E39" t="str">
        <f>VLOOKUP(A39,HOP!A:L,12,0)</f>
        <v>204.00</v>
      </c>
      <c r="F39" t="str">
        <f>VLOOKUP(A39,HOP!A:C,3,0)</f>
        <v>2558582</v>
      </c>
      <c r="G39">
        <f t="shared" si="2"/>
        <v>0</v>
      </c>
      <c r="H39" t="str">
        <f t="shared" si="3"/>
        <v>，2558582</v>
      </c>
      <c r="I39" t="str">
        <f>VLOOKUP(A39,HOP!A:U,21,0)</f>
        <v>直连</v>
      </c>
    </row>
    <row r="40" ht="14.25" customHeight="1" spans="1:9">
      <c r="A40" s="6" t="s">
        <v>318</v>
      </c>
      <c r="B40" s="7" t="s">
        <v>79</v>
      </c>
      <c r="C40" s="7" t="s">
        <v>80</v>
      </c>
      <c r="D40" s="3">
        <v>88</v>
      </c>
      <c r="E40" t="str">
        <f>VLOOKUP(A40,HOP!A:L,12,0)</f>
        <v>88.00</v>
      </c>
      <c r="F40" t="str">
        <f>VLOOKUP(A40,HOP!A:C,3,0)</f>
        <v>2558905</v>
      </c>
      <c r="G40">
        <f t="shared" si="2"/>
        <v>0</v>
      </c>
      <c r="H40" t="str">
        <f t="shared" si="3"/>
        <v>，2558905</v>
      </c>
      <c r="I40" t="str">
        <f>VLOOKUP(A40,HOP!A:U,21,0)</f>
        <v>直连</v>
      </c>
    </row>
    <row r="41" ht="14.25" customHeight="1" spans="1:9">
      <c r="A41" s="6" t="s">
        <v>325</v>
      </c>
      <c r="B41" s="7" t="s">
        <v>79</v>
      </c>
      <c r="C41" s="7" t="s">
        <v>80</v>
      </c>
      <c r="D41" s="3">
        <v>88</v>
      </c>
      <c r="E41" t="str">
        <f>VLOOKUP(A41,HOP!A:L,12,0)</f>
        <v>88.00</v>
      </c>
      <c r="F41" t="str">
        <f>VLOOKUP(A41,HOP!A:C,3,0)</f>
        <v>2559297</v>
      </c>
      <c r="G41">
        <f t="shared" si="2"/>
        <v>0</v>
      </c>
      <c r="H41" t="str">
        <f t="shared" si="3"/>
        <v>，2559297</v>
      </c>
      <c r="I41" t="str">
        <f>VLOOKUP(A41,HOP!A:U,21,0)</f>
        <v>直连</v>
      </c>
    </row>
    <row r="42" ht="14.25" customHeight="1" spans="1:9">
      <c r="A42" s="6" t="s">
        <v>330</v>
      </c>
      <c r="B42" s="7" t="s">
        <v>79</v>
      </c>
      <c r="C42" s="7" t="s">
        <v>80</v>
      </c>
      <c r="D42" s="3">
        <v>79</v>
      </c>
      <c r="E42" t="str">
        <f>VLOOKUP(A42,HOP!A:L,12,0)</f>
        <v>79.00</v>
      </c>
      <c r="F42" t="str">
        <f>VLOOKUP(A42,HOP!A:C,3,0)</f>
        <v>2558361</v>
      </c>
      <c r="G42">
        <f t="shared" si="2"/>
        <v>0</v>
      </c>
      <c r="H42" t="str">
        <f t="shared" si="3"/>
        <v>，2558361</v>
      </c>
      <c r="I42" t="str">
        <f>VLOOKUP(A42,HOP!A:U,21,0)</f>
        <v>直连</v>
      </c>
    </row>
    <row r="43" ht="14.25" customHeight="1" spans="1:9">
      <c r="A43" s="6" t="s">
        <v>338</v>
      </c>
      <c r="B43" s="7" t="s">
        <v>79</v>
      </c>
      <c r="C43" s="7" t="s">
        <v>80</v>
      </c>
      <c r="D43" s="3">
        <v>254</v>
      </c>
      <c r="E43" t="str">
        <f>VLOOKUP(A43,HOP!A:L,12,0)</f>
        <v>254.00</v>
      </c>
      <c r="F43" t="str">
        <f>VLOOKUP(A43,HOP!A:C,3,0)</f>
        <v>2558471</v>
      </c>
      <c r="G43">
        <f t="shared" si="2"/>
        <v>0</v>
      </c>
      <c r="H43" t="str">
        <f t="shared" si="3"/>
        <v>，2558471</v>
      </c>
      <c r="I43" t="str">
        <f>VLOOKUP(A43,HOP!A:U,21,0)</f>
        <v>直连</v>
      </c>
    </row>
    <row r="44" ht="14.25" customHeight="1" spans="1:9">
      <c r="A44" s="6" t="s">
        <v>346</v>
      </c>
      <c r="B44" s="7" t="s">
        <v>79</v>
      </c>
      <c r="C44" s="7" t="s">
        <v>80</v>
      </c>
      <c r="D44" s="3">
        <v>97</v>
      </c>
      <c r="E44" t="str">
        <f>VLOOKUP(A44,HOP!A:L,12,0)</f>
        <v>97.00</v>
      </c>
      <c r="F44" t="str">
        <f>VLOOKUP(A44,HOP!A:C,3,0)</f>
        <v>2559397</v>
      </c>
      <c r="G44">
        <f t="shared" si="2"/>
        <v>0</v>
      </c>
      <c r="H44" t="str">
        <f t="shared" si="3"/>
        <v>，2559397</v>
      </c>
      <c r="I44" t="str">
        <f>VLOOKUP(A44,HOP!A:U,21,0)</f>
        <v>直连</v>
      </c>
    </row>
    <row r="45" ht="14.25" customHeight="1" spans="1:9">
      <c r="A45" s="6" t="s">
        <v>351</v>
      </c>
      <c r="B45" s="7" t="s">
        <v>79</v>
      </c>
      <c r="C45" s="7" t="s">
        <v>80</v>
      </c>
      <c r="D45" s="3">
        <v>98</v>
      </c>
      <c r="E45" t="str">
        <f>VLOOKUP(A45,HOP!A:L,12,0)</f>
        <v>98.00</v>
      </c>
      <c r="F45" t="str">
        <f>VLOOKUP(A45,HOP!A:C,3,0)</f>
        <v>2559268</v>
      </c>
      <c r="G45">
        <f t="shared" si="2"/>
        <v>0</v>
      </c>
      <c r="H45" t="str">
        <f t="shared" si="3"/>
        <v>，2559268</v>
      </c>
      <c r="I45" t="str">
        <f>VLOOKUP(A45,HOP!A:U,21,0)</f>
        <v>直连</v>
      </c>
    </row>
    <row r="46" ht="14.25" customHeight="1" spans="1:9">
      <c r="A46" s="6" t="s">
        <v>356</v>
      </c>
      <c r="B46" s="7" t="s">
        <v>79</v>
      </c>
      <c r="C46" s="7" t="s">
        <v>80</v>
      </c>
      <c r="D46" s="3">
        <v>133</v>
      </c>
      <c r="E46" t="str">
        <f>VLOOKUP(A46,HOP!A:L,12,0)</f>
        <v>133.00</v>
      </c>
      <c r="F46" t="str">
        <f>VLOOKUP(A46,HOP!A:C,3,0)</f>
        <v>2558518</v>
      </c>
      <c r="G46">
        <f t="shared" si="2"/>
        <v>0</v>
      </c>
      <c r="H46" t="str">
        <f t="shared" si="3"/>
        <v>，2558518</v>
      </c>
      <c r="I46" t="str">
        <f>VLOOKUP(A46,HOP!A:U,21,0)</f>
        <v>直连</v>
      </c>
    </row>
    <row r="47" ht="14.25" customHeight="1" spans="1:9">
      <c r="A47" s="6" t="s">
        <v>361</v>
      </c>
      <c r="B47" s="7" t="s">
        <v>79</v>
      </c>
      <c r="C47" s="7" t="s">
        <v>80</v>
      </c>
      <c r="D47" s="3">
        <v>103</v>
      </c>
      <c r="E47" t="str">
        <f>VLOOKUP(A47,HOP!A:L,12,0)</f>
        <v>103.00</v>
      </c>
      <c r="F47" t="str">
        <f>VLOOKUP(A47,HOP!A:C,3,0)</f>
        <v>2558732</v>
      </c>
      <c r="G47">
        <f t="shared" si="2"/>
        <v>0</v>
      </c>
      <c r="H47" t="str">
        <f t="shared" si="3"/>
        <v>，2558732</v>
      </c>
      <c r="I47" t="str">
        <f>VLOOKUP(A47,HOP!A:U,21,0)</f>
        <v>直连</v>
      </c>
    </row>
    <row r="48" ht="14.25" customHeight="1" spans="1:9">
      <c r="A48" s="6" t="s">
        <v>366</v>
      </c>
      <c r="B48" s="7" t="s">
        <v>79</v>
      </c>
      <c r="C48" s="7" t="s">
        <v>80</v>
      </c>
      <c r="D48" s="3">
        <v>118</v>
      </c>
      <c r="E48" t="str">
        <f>VLOOKUP(A48,HOP!A:L,12,0)</f>
        <v>118.00</v>
      </c>
      <c r="F48" t="str">
        <f>VLOOKUP(A48,HOP!A:C,3,0)</f>
        <v>2559393</v>
      </c>
      <c r="G48">
        <f t="shared" si="2"/>
        <v>0</v>
      </c>
      <c r="H48" t="str">
        <f t="shared" si="3"/>
        <v>，2559393</v>
      </c>
      <c r="I48" t="str">
        <f>VLOOKUP(A48,HOP!A:U,21,0)</f>
        <v>直连</v>
      </c>
    </row>
    <row r="49" ht="14.25" customHeight="1" spans="1:9">
      <c r="A49" s="6" t="s">
        <v>371</v>
      </c>
      <c r="B49" s="7" t="s">
        <v>79</v>
      </c>
      <c r="C49" s="7" t="s">
        <v>80</v>
      </c>
      <c r="D49" s="3">
        <v>63</v>
      </c>
      <c r="E49" t="str">
        <f>VLOOKUP(A49,HOP!A:L,12,0)</f>
        <v>63.00</v>
      </c>
      <c r="F49" t="str">
        <f>VLOOKUP(A49,HOP!A:C,3,0)</f>
        <v>2559510</v>
      </c>
      <c r="G49">
        <f t="shared" si="2"/>
        <v>0</v>
      </c>
      <c r="H49" t="str">
        <f t="shared" si="3"/>
        <v>，2559510</v>
      </c>
      <c r="I49" t="str">
        <f>VLOOKUP(A49,HOP!A:U,21,0)</f>
        <v>直连</v>
      </c>
    </row>
    <row r="50" ht="14.25" customHeight="1" spans="1:9">
      <c r="A50" s="6" t="s">
        <v>378</v>
      </c>
      <c r="B50" s="7" t="s">
        <v>79</v>
      </c>
      <c r="C50" s="7" t="s">
        <v>80</v>
      </c>
      <c r="D50" s="3">
        <v>123</v>
      </c>
      <c r="E50" t="str">
        <f>VLOOKUP(A50,HOP!A:L,12,0)</f>
        <v>123.00</v>
      </c>
      <c r="F50" t="str">
        <f>VLOOKUP(A50,HOP!A:C,3,0)</f>
        <v>2558714</v>
      </c>
      <c r="G50">
        <f t="shared" si="2"/>
        <v>0</v>
      </c>
      <c r="H50" t="str">
        <f t="shared" si="3"/>
        <v>，2558714</v>
      </c>
      <c r="I50" t="str">
        <f>VLOOKUP(A50,HOP!A:U,21,0)</f>
        <v>直连</v>
      </c>
    </row>
    <row r="51" ht="14.25" customHeight="1" spans="1:9">
      <c r="A51" s="6" t="s">
        <v>382</v>
      </c>
      <c r="B51" s="7" t="s">
        <v>79</v>
      </c>
      <c r="C51" s="7" t="s">
        <v>80</v>
      </c>
      <c r="D51" s="3">
        <v>79</v>
      </c>
      <c r="E51" t="str">
        <f>VLOOKUP(A51,HOP!A:L,12,0)</f>
        <v>79.00</v>
      </c>
      <c r="F51" t="str">
        <f>VLOOKUP(A51,HOP!A:C,3,0)</f>
        <v>2558646</v>
      </c>
      <c r="G51">
        <f t="shared" si="2"/>
        <v>0</v>
      </c>
      <c r="H51" t="str">
        <f t="shared" si="3"/>
        <v>，2558646</v>
      </c>
      <c r="I51" t="str">
        <f>VLOOKUP(A51,HOP!A:U,21,0)</f>
        <v>直连</v>
      </c>
    </row>
    <row r="52" ht="14.25" customHeight="1" spans="1:9">
      <c r="A52" s="6" t="s">
        <v>387</v>
      </c>
      <c r="B52" s="7" t="s">
        <v>79</v>
      </c>
      <c r="C52" s="7" t="s">
        <v>80</v>
      </c>
      <c r="D52" s="3">
        <v>151</v>
      </c>
      <c r="E52" t="str">
        <f>VLOOKUP(A52,HOP!A:L,12,0)</f>
        <v>151.00</v>
      </c>
      <c r="F52" t="str">
        <f>VLOOKUP(A52,HOP!A:C,3,0)</f>
        <v>2559217</v>
      </c>
      <c r="G52">
        <f t="shared" si="2"/>
        <v>0</v>
      </c>
      <c r="H52" t="str">
        <f t="shared" si="3"/>
        <v>，2559217</v>
      </c>
      <c r="I52" t="str">
        <f>VLOOKUP(A52,HOP!A:U,21,0)</f>
        <v>直连</v>
      </c>
    </row>
    <row r="53" ht="14.25" customHeight="1" spans="1:9">
      <c r="A53" s="6" t="s">
        <v>395</v>
      </c>
      <c r="B53" s="7" t="s">
        <v>79</v>
      </c>
      <c r="C53" s="7" t="s">
        <v>80</v>
      </c>
      <c r="D53" s="3">
        <v>107</v>
      </c>
      <c r="E53" t="str">
        <f>VLOOKUP(A53,HOP!A:L,12,0)</f>
        <v>107.00</v>
      </c>
      <c r="F53" t="str">
        <f>VLOOKUP(A53,HOP!A:C,3,0)</f>
        <v>2558709</v>
      </c>
      <c r="G53">
        <f t="shared" si="2"/>
        <v>0</v>
      </c>
      <c r="H53" t="str">
        <f t="shared" si="3"/>
        <v>，2558709</v>
      </c>
      <c r="I53" t="str">
        <f>VLOOKUP(A53,HOP!A:U,21,0)</f>
        <v>直连</v>
      </c>
    </row>
    <row r="54" ht="14.25" customHeight="1" spans="1:9">
      <c r="A54" s="6" t="s">
        <v>400</v>
      </c>
      <c r="B54" s="7" t="s">
        <v>79</v>
      </c>
      <c r="C54" s="7" t="s">
        <v>80</v>
      </c>
      <c r="D54" s="3">
        <v>98</v>
      </c>
      <c r="E54" t="str">
        <f>VLOOKUP(A54,HOP!A:L,12,0)</f>
        <v>98.00</v>
      </c>
      <c r="F54" t="str">
        <f>VLOOKUP(A54,HOP!A:C,3,0)</f>
        <v>2559263</v>
      </c>
      <c r="G54">
        <f t="shared" si="2"/>
        <v>0</v>
      </c>
      <c r="H54" t="str">
        <f t="shared" si="3"/>
        <v>，2559263</v>
      </c>
      <c r="I54" t="str">
        <f>VLOOKUP(A54,HOP!A:U,21,0)</f>
        <v>直连</v>
      </c>
    </row>
    <row r="55" ht="14.25" customHeight="1" spans="1:9">
      <c r="A55" s="6" t="s">
        <v>402</v>
      </c>
      <c r="B55" s="7" t="s">
        <v>79</v>
      </c>
      <c r="C55" s="7" t="s">
        <v>80</v>
      </c>
      <c r="D55" s="3">
        <v>71</v>
      </c>
      <c r="E55" t="str">
        <f>VLOOKUP(A55,HOP!A:L,12,0)</f>
        <v>71.00</v>
      </c>
      <c r="F55" t="str">
        <f>VLOOKUP(A55,HOP!A:C,3,0)</f>
        <v>2559202</v>
      </c>
      <c r="G55">
        <f t="shared" si="2"/>
        <v>0</v>
      </c>
      <c r="H55" t="str">
        <f t="shared" si="3"/>
        <v>，2559202</v>
      </c>
      <c r="I55" t="str">
        <f>VLOOKUP(A55,HOP!A:U,21,0)</f>
        <v>直连</v>
      </c>
    </row>
    <row r="56" ht="14.25" customHeight="1" spans="1:9">
      <c r="A56" s="6" t="s">
        <v>406</v>
      </c>
      <c r="B56" s="7" t="s">
        <v>79</v>
      </c>
      <c r="C56" s="7" t="s">
        <v>80</v>
      </c>
      <c r="D56" s="3">
        <v>71</v>
      </c>
      <c r="E56" t="str">
        <f>VLOOKUP(A56,HOP!A:L,12,0)</f>
        <v>71.00</v>
      </c>
      <c r="F56" t="str">
        <f>VLOOKUP(A56,HOP!A:C,3,0)</f>
        <v>2558809</v>
      </c>
      <c r="G56">
        <f t="shared" si="2"/>
        <v>0</v>
      </c>
      <c r="H56" t="str">
        <f t="shared" si="3"/>
        <v>，2558809</v>
      </c>
      <c r="I56" t="str">
        <f>VLOOKUP(A56,HOP!A:U,21,0)</f>
        <v>直连</v>
      </c>
    </row>
    <row r="58" spans="4:4">
      <c r="D58" s="3">
        <f>SUM(D2:D57)</f>
        <v>6309</v>
      </c>
    </row>
    <row r="59" ht="14.25" spans="4:4">
      <c r="D59" s="8" t="s">
        <v>22</v>
      </c>
    </row>
    <row r="62" spans="1:1">
      <c r="A62" t="s">
        <v>421</v>
      </c>
    </row>
    <row r="63" spans="1:1">
      <c r="A63" s="5" t="s">
        <v>422</v>
      </c>
    </row>
  </sheetData>
  <autoFilter ref="A1:I56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423</v>
      </c>
      <c r="B1" s="2" t="s">
        <v>424</v>
      </c>
      <c r="C1" s="2" t="s">
        <v>425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426</v>
      </c>
      <c r="I1" s="2" t="s">
        <v>427</v>
      </c>
      <c r="J1" s="2" t="s">
        <v>428</v>
      </c>
      <c r="K1" s="2" t="s">
        <v>429</v>
      </c>
      <c r="L1" s="2" t="s">
        <v>430</v>
      </c>
      <c r="M1" s="2" t="s">
        <v>431</v>
      </c>
      <c r="N1" s="2" t="s">
        <v>432</v>
      </c>
      <c r="O1" s="2" t="s">
        <v>433</v>
      </c>
      <c r="P1" s="2" t="s">
        <v>434</v>
      </c>
      <c r="Q1" s="2" t="s">
        <v>435</v>
      </c>
      <c r="R1" s="2" t="s">
        <v>436</v>
      </c>
      <c r="S1" s="2" t="s">
        <v>437</v>
      </c>
      <c r="T1" s="2" t="s">
        <v>438</v>
      </c>
      <c r="U1" s="2" t="s">
        <v>439</v>
      </c>
    </row>
    <row r="2" s="1" customFormat="1" spans="1:21">
      <c r="A2" s="1" t="s">
        <v>294</v>
      </c>
      <c r="B2" s="1" t="s">
        <v>79</v>
      </c>
      <c r="C2" s="1" t="s">
        <v>440</v>
      </c>
      <c r="D2" s="1" t="s">
        <v>441</v>
      </c>
      <c r="E2" s="1" t="s">
        <v>297</v>
      </c>
      <c r="F2" s="1" t="s">
        <v>79</v>
      </c>
      <c r="G2" s="1" t="s">
        <v>80</v>
      </c>
      <c r="H2" s="1" t="s">
        <v>442</v>
      </c>
      <c r="I2" s="1" t="s">
        <v>443</v>
      </c>
      <c r="J2" s="1" t="s">
        <v>444</v>
      </c>
      <c r="K2" s="1" t="s">
        <v>443</v>
      </c>
      <c r="L2" s="1" t="s">
        <v>443</v>
      </c>
      <c r="M2" s="1" t="s">
        <v>445</v>
      </c>
      <c r="N2" s="1" t="s">
        <v>445</v>
      </c>
      <c r="O2" s="1" t="s">
        <v>446</v>
      </c>
      <c r="P2" s="1" t="s">
        <v>447</v>
      </c>
      <c r="Q2" s="1" t="s">
        <v>448</v>
      </c>
      <c r="R2" s="1" t="s">
        <v>449</v>
      </c>
      <c r="S2" s="1" t="s">
        <v>72</v>
      </c>
      <c r="T2" s="1" t="s">
        <v>34</v>
      </c>
      <c r="U2" s="1" t="s">
        <v>450</v>
      </c>
    </row>
    <row r="3" s="1" customFormat="1" spans="1:21">
      <c r="A3" s="1" t="s">
        <v>371</v>
      </c>
      <c r="B3" s="1" t="s">
        <v>79</v>
      </c>
      <c r="C3" s="1" t="s">
        <v>451</v>
      </c>
      <c r="D3" s="1" t="s">
        <v>373</v>
      </c>
      <c r="E3" s="1" t="s">
        <v>374</v>
      </c>
      <c r="F3" s="1" t="s">
        <v>79</v>
      </c>
      <c r="G3" s="1" t="s">
        <v>80</v>
      </c>
      <c r="H3" s="1" t="s">
        <v>442</v>
      </c>
      <c r="I3" s="1" t="s">
        <v>452</v>
      </c>
      <c r="J3" s="1" t="s">
        <v>444</v>
      </c>
      <c r="K3" s="1" t="s">
        <v>452</v>
      </c>
      <c r="L3" s="1" t="s">
        <v>452</v>
      </c>
      <c r="M3" s="1" t="s">
        <v>445</v>
      </c>
      <c r="N3" s="1" t="s">
        <v>445</v>
      </c>
      <c r="O3" s="1" t="s">
        <v>446</v>
      </c>
      <c r="P3" s="1" t="s">
        <v>447</v>
      </c>
      <c r="Q3" s="1" t="s">
        <v>448</v>
      </c>
      <c r="R3" s="1" t="s">
        <v>453</v>
      </c>
      <c r="S3" s="1" t="s">
        <v>72</v>
      </c>
      <c r="T3" s="1" t="s">
        <v>34</v>
      </c>
      <c r="U3" s="1" t="s">
        <v>450</v>
      </c>
    </row>
    <row r="4" s="1" customFormat="1" spans="1:21">
      <c r="A4" s="1" t="s">
        <v>282</v>
      </c>
      <c r="B4" s="1" t="s">
        <v>79</v>
      </c>
      <c r="C4" s="1" t="s">
        <v>454</v>
      </c>
      <c r="D4" s="1" t="s">
        <v>455</v>
      </c>
      <c r="E4" s="1" t="s">
        <v>283</v>
      </c>
      <c r="F4" s="1" t="s">
        <v>79</v>
      </c>
      <c r="G4" s="1" t="s">
        <v>80</v>
      </c>
      <c r="H4" s="1" t="s">
        <v>442</v>
      </c>
      <c r="I4" s="1" t="s">
        <v>456</v>
      </c>
      <c r="J4" s="1" t="s">
        <v>444</v>
      </c>
      <c r="K4" s="1" t="s">
        <v>456</v>
      </c>
      <c r="L4" s="1" t="s">
        <v>456</v>
      </c>
      <c r="M4" s="1" t="s">
        <v>445</v>
      </c>
      <c r="N4" s="1" t="s">
        <v>445</v>
      </c>
      <c r="O4" s="1" t="s">
        <v>446</v>
      </c>
      <c r="P4" s="1" t="s">
        <v>447</v>
      </c>
      <c r="Q4" s="1" t="s">
        <v>448</v>
      </c>
      <c r="R4" s="1" t="s">
        <v>457</v>
      </c>
      <c r="S4" s="1" t="s">
        <v>72</v>
      </c>
      <c r="T4" s="1" t="s">
        <v>34</v>
      </c>
      <c r="U4" s="1" t="s">
        <v>450</v>
      </c>
    </row>
    <row r="5" s="1" customFormat="1" spans="1:21">
      <c r="A5" s="1" t="s">
        <v>122</v>
      </c>
      <c r="B5" s="1" t="s">
        <v>79</v>
      </c>
      <c r="C5" s="1" t="s">
        <v>458</v>
      </c>
      <c r="D5" s="1" t="s">
        <v>459</v>
      </c>
      <c r="E5" s="1" t="s">
        <v>125</v>
      </c>
      <c r="F5" s="1" t="s">
        <v>79</v>
      </c>
      <c r="G5" s="1" t="s">
        <v>80</v>
      </c>
      <c r="H5" s="1" t="s">
        <v>442</v>
      </c>
      <c r="I5" s="1" t="s">
        <v>460</v>
      </c>
      <c r="J5" s="1" t="s">
        <v>444</v>
      </c>
      <c r="K5" s="1" t="s">
        <v>460</v>
      </c>
      <c r="L5" s="1" t="s">
        <v>460</v>
      </c>
      <c r="M5" s="1" t="s">
        <v>445</v>
      </c>
      <c r="N5" s="1" t="s">
        <v>445</v>
      </c>
      <c r="O5" s="1" t="s">
        <v>446</v>
      </c>
      <c r="P5" s="1" t="s">
        <v>447</v>
      </c>
      <c r="Q5" s="1" t="s">
        <v>448</v>
      </c>
      <c r="R5" s="1" t="s">
        <v>461</v>
      </c>
      <c r="S5" s="1" t="s">
        <v>72</v>
      </c>
      <c r="T5" s="1" t="s">
        <v>34</v>
      </c>
      <c r="U5" s="1" t="s">
        <v>450</v>
      </c>
    </row>
    <row r="6" s="1" customFormat="1" spans="1:21">
      <c r="A6" s="1" t="s">
        <v>274</v>
      </c>
      <c r="B6" s="1" t="s">
        <v>79</v>
      </c>
      <c r="C6" s="1" t="s">
        <v>462</v>
      </c>
      <c r="D6" s="1" t="s">
        <v>276</v>
      </c>
      <c r="E6" s="1" t="s">
        <v>277</v>
      </c>
      <c r="F6" s="1" t="s">
        <v>79</v>
      </c>
      <c r="G6" s="1" t="s">
        <v>80</v>
      </c>
      <c r="H6" s="1" t="s">
        <v>442</v>
      </c>
      <c r="I6" s="1" t="s">
        <v>463</v>
      </c>
      <c r="J6" s="1" t="s">
        <v>444</v>
      </c>
      <c r="K6" s="1" t="s">
        <v>463</v>
      </c>
      <c r="L6" s="1" t="s">
        <v>463</v>
      </c>
      <c r="M6" s="1" t="s">
        <v>445</v>
      </c>
      <c r="N6" s="1" t="s">
        <v>445</v>
      </c>
      <c r="O6" s="1" t="s">
        <v>446</v>
      </c>
      <c r="P6" s="1" t="s">
        <v>447</v>
      </c>
      <c r="Q6" s="1" t="s">
        <v>448</v>
      </c>
      <c r="R6" s="1" t="s">
        <v>464</v>
      </c>
      <c r="S6" s="1" t="s">
        <v>72</v>
      </c>
      <c r="T6" s="1" t="s">
        <v>34</v>
      </c>
      <c r="U6" s="1" t="s">
        <v>450</v>
      </c>
    </row>
    <row r="7" s="1" customFormat="1" spans="1:21">
      <c r="A7" s="1" t="s">
        <v>173</v>
      </c>
      <c r="B7" s="1" t="s">
        <v>79</v>
      </c>
      <c r="C7" s="1" t="s">
        <v>465</v>
      </c>
      <c r="D7" s="1" t="s">
        <v>175</v>
      </c>
      <c r="E7" s="1" t="s">
        <v>176</v>
      </c>
      <c r="F7" s="1" t="s">
        <v>79</v>
      </c>
      <c r="G7" s="1" t="s">
        <v>80</v>
      </c>
      <c r="H7" s="1" t="s">
        <v>442</v>
      </c>
      <c r="I7" s="1" t="s">
        <v>466</v>
      </c>
      <c r="J7" s="1" t="s">
        <v>444</v>
      </c>
      <c r="K7" s="1" t="s">
        <v>466</v>
      </c>
      <c r="L7" s="1" t="s">
        <v>466</v>
      </c>
      <c r="M7" s="1" t="s">
        <v>445</v>
      </c>
      <c r="N7" s="1" t="s">
        <v>445</v>
      </c>
      <c r="O7" s="1" t="s">
        <v>446</v>
      </c>
      <c r="P7" s="1" t="s">
        <v>447</v>
      </c>
      <c r="Q7" s="1" t="s">
        <v>448</v>
      </c>
      <c r="R7" s="1" t="s">
        <v>467</v>
      </c>
      <c r="S7" s="1" t="s">
        <v>72</v>
      </c>
      <c r="T7" s="1" t="s">
        <v>34</v>
      </c>
      <c r="U7" s="1" t="s">
        <v>450</v>
      </c>
    </row>
    <row r="8" s="1" customFormat="1" spans="1:21">
      <c r="A8" s="1" t="s">
        <v>252</v>
      </c>
      <c r="B8" s="1" t="s">
        <v>79</v>
      </c>
      <c r="C8" s="1" t="s">
        <v>468</v>
      </c>
      <c r="D8" s="1" t="s">
        <v>254</v>
      </c>
      <c r="E8" s="1" t="s">
        <v>255</v>
      </c>
      <c r="F8" s="1" t="s">
        <v>79</v>
      </c>
      <c r="G8" s="1" t="s">
        <v>80</v>
      </c>
      <c r="H8" s="1" t="s">
        <v>442</v>
      </c>
      <c r="I8" s="1" t="s">
        <v>469</v>
      </c>
      <c r="J8" s="1" t="s">
        <v>444</v>
      </c>
      <c r="K8" s="1" t="s">
        <v>469</v>
      </c>
      <c r="L8" s="1" t="s">
        <v>469</v>
      </c>
      <c r="M8" s="1" t="s">
        <v>445</v>
      </c>
      <c r="N8" s="1" t="s">
        <v>445</v>
      </c>
      <c r="O8" s="1" t="s">
        <v>446</v>
      </c>
      <c r="P8" s="1" t="s">
        <v>447</v>
      </c>
      <c r="Q8" s="1" t="s">
        <v>448</v>
      </c>
      <c r="R8" s="1" t="s">
        <v>470</v>
      </c>
      <c r="S8" s="1" t="s">
        <v>72</v>
      </c>
      <c r="T8" s="1" t="s">
        <v>34</v>
      </c>
      <c r="U8" s="1" t="s">
        <v>450</v>
      </c>
    </row>
    <row r="9" s="1" customFormat="1" spans="1:21">
      <c r="A9" s="1" t="s">
        <v>346</v>
      </c>
      <c r="B9" s="1" t="s">
        <v>79</v>
      </c>
      <c r="C9" s="1" t="s">
        <v>471</v>
      </c>
      <c r="D9" s="1" t="s">
        <v>472</v>
      </c>
      <c r="E9" s="1" t="s">
        <v>349</v>
      </c>
      <c r="F9" s="1" t="s">
        <v>79</v>
      </c>
      <c r="G9" s="1" t="s">
        <v>80</v>
      </c>
      <c r="H9" s="1" t="s">
        <v>442</v>
      </c>
      <c r="I9" s="1" t="s">
        <v>473</v>
      </c>
      <c r="J9" s="1" t="s">
        <v>444</v>
      </c>
      <c r="K9" s="1" t="s">
        <v>473</v>
      </c>
      <c r="L9" s="1" t="s">
        <v>473</v>
      </c>
      <c r="M9" s="1" t="s">
        <v>445</v>
      </c>
      <c r="N9" s="1" t="s">
        <v>445</v>
      </c>
      <c r="O9" s="1" t="s">
        <v>446</v>
      </c>
      <c r="P9" s="1" t="s">
        <v>447</v>
      </c>
      <c r="Q9" s="1" t="s">
        <v>448</v>
      </c>
      <c r="R9" s="1" t="s">
        <v>474</v>
      </c>
      <c r="S9" s="1" t="s">
        <v>72</v>
      </c>
      <c r="T9" s="1" t="s">
        <v>34</v>
      </c>
      <c r="U9" s="1" t="s">
        <v>450</v>
      </c>
    </row>
    <row r="10" s="1" customFormat="1" spans="1:21">
      <c r="A10" s="1" t="s">
        <v>366</v>
      </c>
      <c r="B10" s="1" t="s">
        <v>79</v>
      </c>
      <c r="C10" s="1" t="s">
        <v>475</v>
      </c>
      <c r="D10" s="1" t="s">
        <v>368</v>
      </c>
      <c r="E10" s="1" t="s">
        <v>369</v>
      </c>
      <c r="F10" s="1" t="s">
        <v>79</v>
      </c>
      <c r="G10" s="1" t="s">
        <v>80</v>
      </c>
      <c r="H10" s="1" t="s">
        <v>442</v>
      </c>
      <c r="I10" s="1" t="s">
        <v>476</v>
      </c>
      <c r="J10" s="1" t="s">
        <v>444</v>
      </c>
      <c r="K10" s="1" t="s">
        <v>476</v>
      </c>
      <c r="L10" s="1" t="s">
        <v>476</v>
      </c>
      <c r="M10" s="1" t="s">
        <v>445</v>
      </c>
      <c r="N10" s="1" t="s">
        <v>445</v>
      </c>
      <c r="O10" s="1" t="s">
        <v>446</v>
      </c>
      <c r="P10" s="1" t="s">
        <v>447</v>
      </c>
      <c r="Q10" s="1" t="s">
        <v>448</v>
      </c>
      <c r="R10" s="1" t="s">
        <v>477</v>
      </c>
      <c r="S10" s="1" t="s">
        <v>72</v>
      </c>
      <c r="T10" s="1" t="s">
        <v>34</v>
      </c>
      <c r="U10" s="1" t="s">
        <v>450</v>
      </c>
    </row>
    <row r="11" s="1" customFormat="1" spans="1:21">
      <c r="A11" s="1" t="s">
        <v>167</v>
      </c>
      <c r="B11" s="1" t="s">
        <v>79</v>
      </c>
      <c r="C11" s="1" t="s">
        <v>478</v>
      </c>
      <c r="D11" s="1" t="s">
        <v>479</v>
      </c>
      <c r="E11" s="1" t="s">
        <v>170</v>
      </c>
      <c r="F11" s="1" t="s">
        <v>79</v>
      </c>
      <c r="G11" s="1" t="s">
        <v>80</v>
      </c>
      <c r="H11" s="1" t="s">
        <v>442</v>
      </c>
      <c r="I11" s="1" t="s">
        <v>476</v>
      </c>
      <c r="J11" s="1" t="s">
        <v>444</v>
      </c>
      <c r="K11" s="1" t="s">
        <v>476</v>
      </c>
      <c r="L11" s="1" t="s">
        <v>476</v>
      </c>
      <c r="M11" s="1" t="s">
        <v>445</v>
      </c>
      <c r="N11" s="1" t="s">
        <v>445</v>
      </c>
      <c r="O11" s="1" t="s">
        <v>446</v>
      </c>
      <c r="P11" s="1" t="s">
        <v>447</v>
      </c>
      <c r="Q11" s="1" t="s">
        <v>448</v>
      </c>
      <c r="R11" s="1" t="s">
        <v>480</v>
      </c>
      <c r="S11" s="1" t="s">
        <v>72</v>
      </c>
      <c r="T11" s="1" t="s">
        <v>34</v>
      </c>
      <c r="U11" s="1" t="s">
        <v>450</v>
      </c>
    </row>
    <row r="12" s="1" customFormat="1" spans="1:21">
      <c r="A12" s="1" t="s">
        <v>325</v>
      </c>
      <c r="B12" s="1" t="s">
        <v>79</v>
      </c>
      <c r="C12" s="1" t="s">
        <v>481</v>
      </c>
      <c r="D12" s="1" t="s">
        <v>482</v>
      </c>
      <c r="E12" s="1" t="s">
        <v>328</v>
      </c>
      <c r="F12" s="1" t="s">
        <v>79</v>
      </c>
      <c r="G12" s="1" t="s">
        <v>80</v>
      </c>
      <c r="H12" s="1" t="s">
        <v>442</v>
      </c>
      <c r="I12" s="1" t="s">
        <v>483</v>
      </c>
      <c r="J12" s="1" t="s">
        <v>444</v>
      </c>
      <c r="K12" s="1" t="s">
        <v>483</v>
      </c>
      <c r="L12" s="1" t="s">
        <v>483</v>
      </c>
      <c r="M12" s="1" t="s">
        <v>445</v>
      </c>
      <c r="N12" s="1" t="s">
        <v>445</v>
      </c>
      <c r="O12" s="1" t="s">
        <v>446</v>
      </c>
      <c r="P12" s="1" t="s">
        <v>447</v>
      </c>
      <c r="Q12" s="1" t="s">
        <v>448</v>
      </c>
      <c r="R12" s="1" t="s">
        <v>484</v>
      </c>
      <c r="S12" s="1" t="s">
        <v>72</v>
      </c>
      <c r="T12" s="1" t="s">
        <v>34</v>
      </c>
      <c r="U12" s="1" t="s">
        <v>450</v>
      </c>
    </row>
    <row r="13" s="1" customFormat="1" spans="1:21">
      <c r="A13" s="1" t="s">
        <v>211</v>
      </c>
      <c r="B13" s="1" t="s">
        <v>79</v>
      </c>
      <c r="C13" s="1" t="s">
        <v>485</v>
      </c>
      <c r="D13" s="1" t="s">
        <v>486</v>
      </c>
      <c r="E13" s="1" t="s">
        <v>214</v>
      </c>
      <c r="F13" s="1" t="s">
        <v>79</v>
      </c>
      <c r="G13" s="1" t="s">
        <v>80</v>
      </c>
      <c r="H13" s="1" t="s">
        <v>442</v>
      </c>
      <c r="I13" s="1" t="s">
        <v>487</v>
      </c>
      <c r="J13" s="1" t="s">
        <v>444</v>
      </c>
      <c r="K13" s="1" t="s">
        <v>487</v>
      </c>
      <c r="L13" s="1" t="s">
        <v>487</v>
      </c>
      <c r="M13" s="1" t="s">
        <v>445</v>
      </c>
      <c r="N13" s="1" t="s">
        <v>445</v>
      </c>
      <c r="O13" s="1" t="s">
        <v>446</v>
      </c>
      <c r="P13" s="1" t="s">
        <v>447</v>
      </c>
      <c r="Q13" s="1" t="s">
        <v>448</v>
      </c>
      <c r="R13" s="1" t="s">
        <v>488</v>
      </c>
      <c r="S13" s="1" t="s">
        <v>72</v>
      </c>
      <c r="T13" s="1" t="s">
        <v>34</v>
      </c>
      <c r="U13" s="1" t="s">
        <v>450</v>
      </c>
    </row>
    <row r="14" s="1" customFormat="1" spans="1:21">
      <c r="A14" s="1" t="s">
        <v>351</v>
      </c>
      <c r="B14" s="1" t="s">
        <v>79</v>
      </c>
      <c r="C14" s="1" t="s">
        <v>489</v>
      </c>
      <c r="D14" s="1" t="s">
        <v>353</v>
      </c>
      <c r="E14" s="1" t="s">
        <v>354</v>
      </c>
      <c r="F14" s="1" t="s">
        <v>79</v>
      </c>
      <c r="G14" s="1" t="s">
        <v>80</v>
      </c>
      <c r="H14" s="1" t="s">
        <v>442</v>
      </c>
      <c r="I14" s="1" t="s">
        <v>469</v>
      </c>
      <c r="J14" s="1" t="s">
        <v>444</v>
      </c>
      <c r="K14" s="1" t="s">
        <v>469</v>
      </c>
      <c r="L14" s="1" t="s">
        <v>469</v>
      </c>
      <c r="M14" s="1" t="s">
        <v>445</v>
      </c>
      <c r="N14" s="1" t="s">
        <v>445</v>
      </c>
      <c r="O14" s="1" t="s">
        <v>446</v>
      </c>
      <c r="P14" s="1" t="s">
        <v>447</v>
      </c>
      <c r="Q14" s="1" t="s">
        <v>448</v>
      </c>
      <c r="R14" s="1" t="s">
        <v>490</v>
      </c>
      <c r="S14" s="1" t="s">
        <v>72</v>
      </c>
      <c r="T14" s="1" t="s">
        <v>34</v>
      </c>
      <c r="U14" s="1" t="s">
        <v>450</v>
      </c>
    </row>
    <row r="15" s="1" customFormat="1" spans="1:21">
      <c r="A15" s="1" t="s">
        <v>400</v>
      </c>
      <c r="B15" s="1" t="s">
        <v>79</v>
      </c>
      <c r="C15" s="1" t="s">
        <v>491</v>
      </c>
      <c r="D15" s="1" t="s">
        <v>353</v>
      </c>
      <c r="E15" s="1" t="s">
        <v>401</v>
      </c>
      <c r="F15" s="1" t="s">
        <v>79</v>
      </c>
      <c r="G15" s="1" t="s">
        <v>80</v>
      </c>
      <c r="H15" s="1" t="s">
        <v>442</v>
      </c>
      <c r="I15" s="1" t="s">
        <v>469</v>
      </c>
      <c r="J15" s="1" t="s">
        <v>444</v>
      </c>
      <c r="K15" s="1" t="s">
        <v>469</v>
      </c>
      <c r="L15" s="1" t="s">
        <v>469</v>
      </c>
      <c r="M15" s="1" t="s">
        <v>445</v>
      </c>
      <c r="N15" s="1" t="s">
        <v>445</v>
      </c>
      <c r="O15" s="1" t="s">
        <v>446</v>
      </c>
      <c r="P15" s="1" t="s">
        <v>447</v>
      </c>
      <c r="Q15" s="1" t="s">
        <v>448</v>
      </c>
      <c r="R15" s="1" t="s">
        <v>492</v>
      </c>
      <c r="S15" s="1" t="s">
        <v>72</v>
      </c>
      <c r="T15" s="1" t="s">
        <v>34</v>
      </c>
      <c r="U15" s="1" t="s">
        <v>450</v>
      </c>
    </row>
    <row r="16" s="1" customFormat="1" spans="1:21">
      <c r="A16" s="1" t="s">
        <v>387</v>
      </c>
      <c r="B16" s="1" t="s">
        <v>79</v>
      </c>
      <c r="C16" s="1" t="s">
        <v>493</v>
      </c>
      <c r="D16" s="1" t="s">
        <v>494</v>
      </c>
      <c r="E16" s="1" t="s">
        <v>390</v>
      </c>
      <c r="F16" s="1" t="s">
        <v>79</v>
      </c>
      <c r="G16" s="1" t="s">
        <v>80</v>
      </c>
      <c r="H16" s="1" t="s">
        <v>442</v>
      </c>
      <c r="I16" s="1" t="s">
        <v>495</v>
      </c>
      <c r="J16" s="1" t="s">
        <v>444</v>
      </c>
      <c r="K16" s="1" t="s">
        <v>495</v>
      </c>
      <c r="L16" s="1" t="s">
        <v>495</v>
      </c>
      <c r="M16" s="1" t="s">
        <v>445</v>
      </c>
      <c r="N16" s="1" t="s">
        <v>445</v>
      </c>
      <c r="O16" s="1" t="s">
        <v>446</v>
      </c>
      <c r="P16" s="1" t="s">
        <v>447</v>
      </c>
      <c r="Q16" s="1" t="s">
        <v>448</v>
      </c>
      <c r="R16" s="1" t="s">
        <v>496</v>
      </c>
      <c r="S16" s="1" t="s">
        <v>72</v>
      </c>
      <c r="T16" s="1" t="s">
        <v>34</v>
      </c>
      <c r="U16" s="1" t="s">
        <v>450</v>
      </c>
    </row>
    <row r="17" s="1" customFormat="1" spans="1:21">
      <c r="A17" s="1" t="s">
        <v>402</v>
      </c>
      <c r="B17" s="1" t="s">
        <v>79</v>
      </c>
      <c r="C17" s="1" t="s">
        <v>497</v>
      </c>
      <c r="D17" s="1" t="s">
        <v>498</v>
      </c>
      <c r="E17" s="1" t="s">
        <v>405</v>
      </c>
      <c r="F17" s="1" t="s">
        <v>79</v>
      </c>
      <c r="G17" s="1" t="s">
        <v>80</v>
      </c>
      <c r="H17" s="1" t="s">
        <v>442</v>
      </c>
      <c r="I17" s="1" t="s">
        <v>499</v>
      </c>
      <c r="J17" s="1" t="s">
        <v>444</v>
      </c>
      <c r="K17" s="1" t="s">
        <v>499</v>
      </c>
      <c r="L17" s="1" t="s">
        <v>499</v>
      </c>
      <c r="M17" s="1" t="s">
        <v>445</v>
      </c>
      <c r="N17" s="1" t="s">
        <v>445</v>
      </c>
      <c r="O17" s="1" t="s">
        <v>446</v>
      </c>
      <c r="P17" s="1" t="s">
        <v>447</v>
      </c>
      <c r="Q17" s="1" t="s">
        <v>448</v>
      </c>
      <c r="R17" s="1" t="s">
        <v>500</v>
      </c>
      <c r="S17" s="1" t="s">
        <v>72</v>
      </c>
      <c r="T17" s="1" t="s">
        <v>34</v>
      </c>
      <c r="U17" s="1" t="s">
        <v>450</v>
      </c>
    </row>
    <row r="18" s="1" customFormat="1" spans="1:21">
      <c r="A18" s="1" t="s">
        <v>228</v>
      </c>
      <c r="B18" s="1" t="s">
        <v>79</v>
      </c>
      <c r="C18" s="1" t="s">
        <v>501</v>
      </c>
      <c r="D18" s="1" t="s">
        <v>230</v>
      </c>
      <c r="E18" s="1" t="s">
        <v>231</v>
      </c>
      <c r="F18" s="1" t="s">
        <v>79</v>
      </c>
      <c r="G18" s="1" t="s">
        <v>80</v>
      </c>
      <c r="H18" s="1" t="s">
        <v>442</v>
      </c>
      <c r="I18" s="1" t="s">
        <v>502</v>
      </c>
      <c r="J18" s="1" t="s">
        <v>444</v>
      </c>
      <c r="K18" s="1" t="s">
        <v>502</v>
      </c>
      <c r="L18" s="1" t="s">
        <v>502</v>
      </c>
      <c r="M18" s="1" t="s">
        <v>445</v>
      </c>
      <c r="N18" s="1" t="s">
        <v>445</v>
      </c>
      <c r="O18" s="1" t="s">
        <v>446</v>
      </c>
      <c r="P18" s="1" t="s">
        <v>447</v>
      </c>
      <c r="Q18" s="1" t="s">
        <v>448</v>
      </c>
      <c r="R18" s="1" t="s">
        <v>503</v>
      </c>
      <c r="S18" s="1" t="s">
        <v>72</v>
      </c>
      <c r="T18" s="1" t="s">
        <v>34</v>
      </c>
      <c r="U18" s="1" t="s">
        <v>450</v>
      </c>
    </row>
    <row r="19" s="1" customFormat="1" spans="1:21">
      <c r="A19" s="1" t="s">
        <v>204</v>
      </c>
      <c r="B19" s="1" t="s">
        <v>79</v>
      </c>
      <c r="C19" s="1" t="s">
        <v>504</v>
      </c>
      <c r="D19" s="1" t="s">
        <v>206</v>
      </c>
      <c r="E19" s="1" t="s">
        <v>207</v>
      </c>
      <c r="F19" s="1" t="s">
        <v>79</v>
      </c>
      <c r="G19" s="1" t="s">
        <v>80</v>
      </c>
      <c r="H19" s="1" t="s">
        <v>442</v>
      </c>
      <c r="I19" s="1" t="s">
        <v>505</v>
      </c>
      <c r="J19" s="1" t="s">
        <v>444</v>
      </c>
      <c r="K19" s="1" t="s">
        <v>505</v>
      </c>
      <c r="L19" s="1" t="s">
        <v>505</v>
      </c>
      <c r="M19" s="1" t="s">
        <v>445</v>
      </c>
      <c r="N19" s="1" t="s">
        <v>445</v>
      </c>
      <c r="O19" s="1" t="s">
        <v>446</v>
      </c>
      <c r="P19" s="1" t="s">
        <v>447</v>
      </c>
      <c r="Q19" s="1" t="s">
        <v>448</v>
      </c>
      <c r="R19" s="1" t="s">
        <v>506</v>
      </c>
      <c r="S19" s="1" t="s">
        <v>72</v>
      </c>
      <c r="T19" s="1" t="s">
        <v>34</v>
      </c>
      <c r="U19" s="1" t="s">
        <v>450</v>
      </c>
    </row>
    <row r="20" s="1" customFormat="1" spans="1:21">
      <c r="A20" s="1" t="s">
        <v>266</v>
      </c>
      <c r="B20" s="1" t="s">
        <v>79</v>
      </c>
      <c r="C20" s="1" t="s">
        <v>507</v>
      </c>
      <c r="D20" s="1" t="s">
        <v>508</v>
      </c>
      <c r="E20" s="1" t="s">
        <v>269</v>
      </c>
      <c r="F20" s="1" t="s">
        <v>79</v>
      </c>
      <c r="G20" s="1" t="s">
        <v>80</v>
      </c>
      <c r="H20" s="1" t="s">
        <v>442</v>
      </c>
      <c r="I20" s="1" t="s">
        <v>509</v>
      </c>
      <c r="J20" s="1" t="s">
        <v>444</v>
      </c>
      <c r="K20" s="1" t="s">
        <v>509</v>
      </c>
      <c r="L20" s="1" t="s">
        <v>509</v>
      </c>
      <c r="M20" s="1" t="s">
        <v>445</v>
      </c>
      <c r="N20" s="1" t="s">
        <v>445</v>
      </c>
      <c r="O20" s="1" t="s">
        <v>446</v>
      </c>
      <c r="P20" s="1" t="s">
        <v>447</v>
      </c>
      <c r="Q20" s="1" t="s">
        <v>448</v>
      </c>
      <c r="R20" s="1" t="s">
        <v>510</v>
      </c>
      <c r="S20" s="1" t="s">
        <v>72</v>
      </c>
      <c r="T20" s="1" t="s">
        <v>34</v>
      </c>
      <c r="U20" s="1" t="s">
        <v>450</v>
      </c>
    </row>
    <row r="21" s="1" customFormat="1" spans="1:21">
      <c r="A21" s="1" t="s">
        <v>239</v>
      </c>
      <c r="B21" s="1" t="s">
        <v>79</v>
      </c>
      <c r="C21" s="1" t="s">
        <v>511</v>
      </c>
      <c r="D21" s="1" t="s">
        <v>241</v>
      </c>
      <c r="E21" s="1" t="s">
        <v>242</v>
      </c>
      <c r="F21" s="1" t="s">
        <v>79</v>
      </c>
      <c r="G21" s="1" t="s">
        <v>80</v>
      </c>
      <c r="H21" s="1" t="s">
        <v>442</v>
      </c>
      <c r="I21" s="1" t="s">
        <v>512</v>
      </c>
      <c r="J21" s="1" t="s">
        <v>444</v>
      </c>
      <c r="K21" s="1" t="s">
        <v>512</v>
      </c>
      <c r="L21" s="1" t="s">
        <v>512</v>
      </c>
      <c r="M21" s="1" t="s">
        <v>445</v>
      </c>
      <c r="N21" s="1" t="s">
        <v>445</v>
      </c>
      <c r="O21" s="1" t="s">
        <v>446</v>
      </c>
      <c r="P21" s="1" t="s">
        <v>447</v>
      </c>
      <c r="Q21" s="1" t="s">
        <v>448</v>
      </c>
      <c r="R21" s="1" t="s">
        <v>513</v>
      </c>
      <c r="S21" s="1" t="s">
        <v>72</v>
      </c>
      <c r="T21" s="1" t="s">
        <v>34</v>
      </c>
      <c r="U21" s="1" t="s">
        <v>450</v>
      </c>
    </row>
    <row r="22" s="1" customFormat="1" spans="1:21">
      <c r="A22" s="1" t="s">
        <v>130</v>
      </c>
      <c r="B22" s="1" t="s">
        <v>79</v>
      </c>
      <c r="C22" s="1" t="s">
        <v>514</v>
      </c>
      <c r="D22" s="1" t="s">
        <v>455</v>
      </c>
      <c r="E22" s="1" t="s">
        <v>133</v>
      </c>
      <c r="F22" s="1" t="s">
        <v>79</v>
      </c>
      <c r="G22" s="1" t="s">
        <v>80</v>
      </c>
      <c r="H22" s="1" t="s">
        <v>442</v>
      </c>
      <c r="I22" s="1" t="s">
        <v>456</v>
      </c>
      <c r="J22" s="1" t="s">
        <v>444</v>
      </c>
      <c r="K22" s="1" t="s">
        <v>456</v>
      </c>
      <c r="L22" s="1" t="s">
        <v>456</v>
      </c>
      <c r="M22" s="1" t="s">
        <v>445</v>
      </c>
      <c r="N22" s="1" t="s">
        <v>445</v>
      </c>
      <c r="O22" s="1" t="s">
        <v>446</v>
      </c>
      <c r="P22" s="1" t="s">
        <v>447</v>
      </c>
      <c r="Q22" s="1" t="s">
        <v>448</v>
      </c>
      <c r="R22" s="1" t="s">
        <v>515</v>
      </c>
      <c r="S22" s="1" t="s">
        <v>72</v>
      </c>
      <c r="T22" s="1" t="s">
        <v>34</v>
      </c>
      <c r="U22" s="1" t="s">
        <v>450</v>
      </c>
    </row>
    <row r="23" s="1" customFormat="1" spans="1:21">
      <c r="A23" s="1" t="s">
        <v>304</v>
      </c>
      <c r="B23" s="1" t="s">
        <v>79</v>
      </c>
      <c r="C23" s="1" t="s">
        <v>516</v>
      </c>
      <c r="D23" s="1" t="s">
        <v>517</v>
      </c>
      <c r="E23" s="1" t="s">
        <v>307</v>
      </c>
      <c r="F23" s="1" t="s">
        <v>79</v>
      </c>
      <c r="G23" s="1" t="s">
        <v>80</v>
      </c>
      <c r="H23" s="1" t="s">
        <v>442</v>
      </c>
      <c r="I23" s="1" t="s">
        <v>518</v>
      </c>
      <c r="J23" s="1" t="s">
        <v>444</v>
      </c>
      <c r="K23" s="1" t="s">
        <v>518</v>
      </c>
      <c r="L23" s="1" t="s">
        <v>518</v>
      </c>
      <c r="M23" s="1" t="s">
        <v>445</v>
      </c>
      <c r="N23" s="1" t="s">
        <v>445</v>
      </c>
      <c r="O23" s="1" t="s">
        <v>446</v>
      </c>
      <c r="P23" s="1" t="s">
        <v>447</v>
      </c>
      <c r="Q23" s="1" t="s">
        <v>448</v>
      </c>
      <c r="R23" s="1" t="s">
        <v>519</v>
      </c>
      <c r="S23" s="1" t="s">
        <v>72</v>
      </c>
      <c r="T23" s="1" t="s">
        <v>34</v>
      </c>
      <c r="U23" s="1" t="s">
        <v>450</v>
      </c>
    </row>
    <row r="24" s="1" customFormat="1" spans="1:21">
      <c r="A24" s="1" t="s">
        <v>138</v>
      </c>
      <c r="B24" s="1" t="s">
        <v>79</v>
      </c>
      <c r="C24" s="1" t="s">
        <v>520</v>
      </c>
      <c r="D24" s="1" t="s">
        <v>521</v>
      </c>
      <c r="E24" s="1" t="s">
        <v>141</v>
      </c>
      <c r="F24" s="1" t="s">
        <v>79</v>
      </c>
      <c r="G24" s="1" t="s">
        <v>80</v>
      </c>
      <c r="H24" s="1" t="s">
        <v>442</v>
      </c>
      <c r="I24" s="1" t="s">
        <v>522</v>
      </c>
      <c r="J24" s="1" t="s">
        <v>444</v>
      </c>
      <c r="K24" s="1" t="s">
        <v>522</v>
      </c>
      <c r="L24" s="1" t="s">
        <v>522</v>
      </c>
      <c r="M24" s="1" t="s">
        <v>445</v>
      </c>
      <c r="N24" s="1" t="s">
        <v>445</v>
      </c>
      <c r="O24" s="1" t="s">
        <v>446</v>
      </c>
      <c r="P24" s="1" t="s">
        <v>447</v>
      </c>
      <c r="Q24" s="1" t="s">
        <v>448</v>
      </c>
      <c r="R24" s="1" t="s">
        <v>523</v>
      </c>
      <c r="S24" s="1" t="s">
        <v>72</v>
      </c>
      <c r="T24" s="1" t="s">
        <v>34</v>
      </c>
      <c r="U24" s="1" t="s">
        <v>450</v>
      </c>
    </row>
    <row r="25" s="1" customFormat="1" spans="1:21">
      <c r="A25" s="1" t="s">
        <v>222</v>
      </c>
      <c r="B25" s="1" t="s">
        <v>79</v>
      </c>
      <c r="C25" s="1" t="s">
        <v>524</v>
      </c>
      <c r="D25" s="1" t="s">
        <v>525</v>
      </c>
      <c r="E25" s="1" t="s">
        <v>225</v>
      </c>
      <c r="F25" s="1" t="s">
        <v>79</v>
      </c>
      <c r="G25" s="1" t="s">
        <v>80</v>
      </c>
      <c r="H25" s="1" t="s">
        <v>442</v>
      </c>
      <c r="I25" s="1" t="s">
        <v>526</v>
      </c>
      <c r="J25" s="1" t="s">
        <v>444</v>
      </c>
      <c r="K25" s="1" t="s">
        <v>526</v>
      </c>
      <c r="L25" s="1" t="s">
        <v>526</v>
      </c>
      <c r="M25" s="1" t="s">
        <v>445</v>
      </c>
      <c r="N25" s="1" t="s">
        <v>445</v>
      </c>
      <c r="O25" s="1" t="s">
        <v>446</v>
      </c>
      <c r="P25" s="1" t="s">
        <v>447</v>
      </c>
      <c r="Q25" s="1" t="s">
        <v>448</v>
      </c>
      <c r="R25" s="1" t="s">
        <v>527</v>
      </c>
      <c r="S25" s="1" t="s">
        <v>72</v>
      </c>
      <c r="T25" s="1" t="s">
        <v>34</v>
      </c>
      <c r="U25" s="1" t="s">
        <v>450</v>
      </c>
    </row>
    <row r="26" s="1" customFormat="1" spans="1:21">
      <c r="A26" s="1" t="s">
        <v>99</v>
      </c>
      <c r="B26" s="1" t="s">
        <v>79</v>
      </c>
      <c r="C26" s="1" t="s">
        <v>528</v>
      </c>
      <c r="D26" s="1" t="s">
        <v>101</v>
      </c>
      <c r="E26" s="1" t="s">
        <v>102</v>
      </c>
      <c r="F26" s="1" t="s">
        <v>79</v>
      </c>
      <c r="G26" s="1" t="s">
        <v>80</v>
      </c>
      <c r="H26" s="1" t="s">
        <v>442</v>
      </c>
      <c r="I26" s="1" t="s">
        <v>443</v>
      </c>
      <c r="J26" s="1" t="s">
        <v>444</v>
      </c>
      <c r="K26" s="1" t="s">
        <v>443</v>
      </c>
      <c r="L26" s="1" t="s">
        <v>443</v>
      </c>
      <c r="M26" s="1" t="s">
        <v>445</v>
      </c>
      <c r="N26" s="1" t="s">
        <v>445</v>
      </c>
      <c r="O26" s="1" t="s">
        <v>446</v>
      </c>
      <c r="P26" s="1" t="s">
        <v>447</v>
      </c>
      <c r="Q26" s="1" t="s">
        <v>448</v>
      </c>
      <c r="R26" s="1" t="s">
        <v>529</v>
      </c>
      <c r="S26" s="1" t="s">
        <v>72</v>
      </c>
      <c r="T26" s="1" t="s">
        <v>34</v>
      </c>
      <c r="U26" s="1" t="s">
        <v>450</v>
      </c>
    </row>
    <row r="27" s="1" customFormat="1" spans="1:21">
      <c r="A27" s="1" t="s">
        <v>146</v>
      </c>
      <c r="B27" s="1" t="s">
        <v>79</v>
      </c>
      <c r="C27" s="1" t="s">
        <v>530</v>
      </c>
      <c r="D27" s="1" t="s">
        <v>531</v>
      </c>
      <c r="E27" s="1" t="s">
        <v>149</v>
      </c>
      <c r="F27" s="1" t="s">
        <v>79</v>
      </c>
      <c r="G27" s="1" t="s">
        <v>80</v>
      </c>
      <c r="H27" s="1" t="s">
        <v>442</v>
      </c>
      <c r="I27" s="1" t="s">
        <v>532</v>
      </c>
      <c r="J27" s="1" t="s">
        <v>444</v>
      </c>
      <c r="K27" s="1" t="s">
        <v>532</v>
      </c>
      <c r="L27" s="1" t="s">
        <v>532</v>
      </c>
      <c r="M27" s="1" t="s">
        <v>445</v>
      </c>
      <c r="N27" s="1" t="s">
        <v>445</v>
      </c>
      <c r="O27" s="1" t="s">
        <v>446</v>
      </c>
      <c r="P27" s="1" t="s">
        <v>447</v>
      </c>
      <c r="Q27" s="1" t="s">
        <v>448</v>
      </c>
      <c r="R27" s="1" t="s">
        <v>533</v>
      </c>
      <c r="S27" s="1" t="s">
        <v>72</v>
      </c>
      <c r="T27" s="1" t="s">
        <v>34</v>
      </c>
      <c r="U27" s="1" t="s">
        <v>450</v>
      </c>
    </row>
    <row r="28" s="1" customFormat="1" spans="1:21">
      <c r="A28" s="1" t="s">
        <v>160</v>
      </c>
      <c r="B28" s="1" t="s">
        <v>79</v>
      </c>
      <c r="C28" s="1" t="s">
        <v>534</v>
      </c>
      <c r="D28" s="1" t="s">
        <v>535</v>
      </c>
      <c r="E28" s="1" t="s">
        <v>163</v>
      </c>
      <c r="F28" s="1" t="s">
        <v>79</v>
      </c>
      <c r="G28" s="1" t="s">
        <v>80</v>
      </c>
      <c r="H28" s="1" t="s">
        <v>442</v>
      </c>
      <c r="I28" s="1" t="s">
        <v>502</v>
      </c>
      <c r="J28" s="1" t="s">
        <v>444</v>
      </c>
      <c r="K28" s="1" t="s">
        <v>502</v>
      </c>
      <c r="L28" s="1" t="s">
        <v>502</v>
      </c>
      <c r="M28" s="1" t="s">
        <v>445</v>
      </c>
      <c r="N28" s="1" t="s">
        <v>445</v>
      </c>
      <c r="O28" s="1" t="s">
        <v>446</v>
      </c>
      <c r="P28" s="1" t="s">
        <v>447</v>
      </c>
      <c r="Q28" s="1" t="s">
        <v>448</v>
      </c>
      <c r="R28" s="1" t="s">
        <v>536</v>
      </c>
      <c r="S28" s="1" t="s">
        <v>72</v>
      </c>
      <c r="T28" s="1" t="s">
        <v>34</v>
      </c>
      <c r="U28" s="1" t="s">
        <v>450</v>
      </c>
    </row>
    <row r="29" s="1" customFormat="1" spans="1:21">
      <c r="A29" s="1" t="s">
        <v>318</v>
      </c>
      <c r="B29" s="1" t="s">
        <v>79</v>
      </c>
      <c r="C29" s="1" t="s">
        <v>537</v>
      </c>
      <c r="D29" s="1" t="s">
        <v>538</v>
      </c>
      <c r="E29" s="1" t="s">
        <v>321</v>
      </c>
      <c r="F29" s="1" t="s">
        <v>79</v>
      </c>
      <c r="G29" s="1" t="s">
        <v>80</v>
      </c>
      <c r="H29" s="1" t="s">
        <v>442</v>
      </c>
      <c r="I29" s="1" t="s">
        <v>483</v>
      </c>
      <c r="J29" s="1" t="s">
        <v>444</v>
      </c>
      <c r="K29" s="1" t="s">
        <v>483</v>
      </c>
      <c r="L29" s="1" t="s">
        <v>483</v>
      </c>
      <c r="M29" s="1" t="s">
        <v>445</v>
      </c>
      <c r="N29" s="1" t="s">
        <v>445</v>
      </c>
      <c r="O29" s="1" t="s">
        <v>446</v>
      </c>
      <c r="P29" s="1" t="s">
        <v>447</v>
      </c>
      <c r="Q29" s="1" t="s">
        <v>448</v>
      </c>
      <c r="R29" s="1" t="s">
        <v>539</v>
      </c>
      <c r="S29" s="1" t="s">
        <v>72</v>
      </c>
      <c r="T29" s="1" t="s">
        <v>34</v>
      </c>
      <c r="U29" s="1" t="s">
        <v>450</v>
      </c>
    </row>
    <row r="30" s="1" customFormat="1" spans="1:21">
      <c r="A30" s="1" t="s">
        <v>217</v>
      </c>
      <c r="B30" s="1" t="s">
        <v>79</v>
      </c>
      <c r="C30" s="1" t="s">
        <v>540</v>
      </c>
      <c r="D30" s="1" t="s">
        <v>219</v>
      </c>
      <c r="E30" s="1" t="s">
        <v>220</v>
      </c>
      <c r="F30" s="1" t="s">
        <v>79</v>
      </c>
      <c r="G30" s="1" t="s">
        <v>80</v>
      </c>
      <c r="H30" s="1" t="s">
        <v>442</v>
      </c>
      <c r="I30" s="1" t="s">
        <v>522</v>
      </c>
      <c r="J30" s="1" t="s">
        <v>444</v>
      </c>
      <c r="K30" s="1" t="s">
        <v>522</v>
      </c>
      <c r="L30" s="1" t="s">
        <v>522</v>
      </c>
      <c r="M30" s="1" t="s">
        <v>445</v>
      </c>
      <c r="N30" s="1" t="s">
        <v>445</v>
      </c>
      <c r="O30" s="1" t="s">
        <v>446</v>
      </c>
      <c r="P30" s="1" t="s">
        <v>447</v>
      </c>
      <c r="Q30" s="1" t="s">
        <v>448</v>
      </c>
      <c r="R30" s="1" t="s">
        <v>541</v>
      </c>
      <c r="S30" s="1" t="s">
        <v>72</v>
      </c>
      <c r="T30" s="1" t="s">
        <v>34</v>
      </c>
      <c r="U30" s="1" t="s">
        <v>450</v>
      </c>
    </row>
    <row r="31" s="1" customFormat="1" spans="1:21">
      <c r="A31" s="1" t="s">
        <v>406</v>
      </c>
      <c r="B31" s="1" t="s">
        <v>79</v>
      </c>
      <c r="C31" s="1" t="s">
        <v>542</v>
      </c>
      <c r="D31" s="1" t="s">
        <v>543</v>
      </c>
      <c r="E31" s="1" t="s">
        <v>409</v>
      </c>
      <c r="F31" s="1" t="s">
        <v>79</v>
      </c>
      <c r="G31" s="1" t="s">
        <v>80</v>
      </c>
      <c r="H31" s="1" t="s">
        <v>442</v>
      </c>
      <c r="I31" s="1" t="s">
        <v>499</v>
      </c>
      <c r="J31" s="1" t="s">
        <v>444</v>
      </c>
      <c r="K31" s="1" t="s">
        <v>499</v>
      </c>
      <c r="L31" s="1" t="s">
        <v>499</v>
      </c>
      <c r="M31" s="1" t="s">
        <v>445</v>
      </c>
      <c r="N31" s="1" t="s">
        <v>445</v>
      </c>
      <c r="O31" s="1" t="s">
        <v>446</v>
      </c>
      <c r="P31" s="1" t="s">
        <v>447</v>
      </c>
      <c r="Q31" s="1" t="s">
        <v>448</v>
      </c>
      <c r="R31" s="1" t="s">
        <v>544</v>
      </c>
      <c r="S31" s="1" t="s">
        <v>72</v>
      </c>
      <c r="T31" s="1" t="s">
        <v>34</v>
      </c>
      <c r="U31" s="1" t="s">
        <v>450</v>
      </c>
    </row>
    <row r="32" s="1" customFormat="1" spans="1:21">
      <c r="A32" s="1" t="s">
        <v>107</v>
      </c>
      <c r="B32" s="1" t="s">
        <v>79</v>
      </c>
      <c r="C32" s="1" t="s">
        <v>545</v>
      </c>
      <c r="D32" s="1" t="s">
        <v>109</v>
      </c>
      <c r="E32" s="1" t="s">
        <v>110</v>
      </c>
      <c r="F32" s="1" t="s">
        <v>79</v>
      </c>
      <c r="G32" s="1" t="s">
        <v>80</v>
      </c>
      <c r="H32" s="1" t="s">
        <v>442</v>
      </c>
      <c r="I32" s="1" t="s">
        <v>546</v>
      </c>
      <c r="J32" s="1" t="s">
        <v>444</v>
      </c>
      <c r="K32" s="1" t="s">
        <v>546</v>
      </c>
      <c r="L32" s="1" t="s">
        <v>546</v>
      </c>
      <c r="M32" s="1" t="s">
        <v>445</v>
      </c>
      <c r="N32" s="1" t="s">
        <v>445</v>
      </c>
      <c r="O32" s="1" t="s">
        <v>446</v>
      </c>
      <c r="P32" s="1" t="s">
        <v>447</v>
      </c>
      <c r="Q32" s="1" t="s">
        <v>448</v>
      </c>
      <c r="R32" s="1" t="s">
        <v>547</v>
      </c>
      <c r="S32" s="1" t="s">
        <v>72</v>
      </c>
      <c r="T32" s="1" t="s">
        <v>34</v>
      </c>
      <c r="U32" s="1" t="s">
        <v>450</v>
      </c>
    </row>
    <row r="33" s="1" customFormat="1" spans="1:21">
      <c r="A33" s="1" t="s">
        <v>548</v>
      </c>
      <c r="B33" s="1" t="s">
        <v>79</v>
      </c>
      <c r="C33" s="1" t="s">
        <v>549</v>
      </c>
      <c r="D33" s="1" t="s">
        <v>109</v>
      </c>
      <c r="E33" s="1" t="s">
        <v>110</v>
      </c>
      <c r="F33" s="1" t="s">
        <v>79</v>
      </c>
      <c r="G33" s="1" t="s">
        <v>80</v>
      </c>
      <c r="H33" s="1" t="s">
        <v>442</v>
      </c>
      <c r="I33" s="1" t="s">
        <v>446</v>
      </c>
      <c r="J33" s="1" t="s">
        <v>444</v>
      </c>
      <c r="K33" s="1" t="s">
        <v>446</v>
      </c>
      <c r="L33" s="1" t="s">
        <v>446</v>
      </c>
      <c r="M33" s="1" t="s">
        <v>445</v>
      </c>
      <c r="N33" s="1" t="s">
        <v>445</v>
      </c>
      <c r="O33" s="1" t="s">
        <v>446</v>
      </c>
      <c r="P33" s="1" t="s">
        <v>447</v>
      </c>
      <c r="Q33" s="1" t="s">
        <v>448</v>
      </c>
      <c r="R33" s="1" t="s">
        <v>550</v>
      </c>
      <c r="S33" s="1" t="s">
        <v>72</v>
      </c>
      <c r="T33" s="1" t="s">
        <v>34</v>
      </c>
      <c r="U33" s="1" t="s">
        <v>450</v>
      </c>
    </row>
    <row r="34" s="1" customFormat="1" spans="1:21">
      <c r="A34" s="1" t="s">
        <v>361</v>
      </c>
      <c r="B34" s="1" t="s">
        <v>79</v>
      </c>
      <c r="C34" s="1" t="s">
        <v>551</v>
      </c>
      <c r="D34" s="1" t="s">
        <v>363</v>
      </c>
      <c r="E34" s="1" t="s">
        <v>364</v>
      </c>
      <c r="F34" s="1" t="s">
        <v>79</v>
      </c>
      <c r="G34" s="1" t="s">
        <v>80</v>
      </c>
      <c r="H34" s="1" t="s">
        <v>442</v>
      </c>
      <c r="I34" s="1" t="s">
        <v>552</v>
      </c>
      <c r="J34" s="1" t="s">
        <v>444</v>
      </c>
      <c r="K34" s="1" t="s">
        <v>552</v>
      </c>
      <c r="L34" s="1" t="s">
        <v>552</v>
      </c>
      <c r="M34" s="1" t="s">
        <v>445</v>
      </c>
      <c r="N34" s="1" t="s">
        <v>445</v>
      </c>
      <c r="O34" s="1" t="s">
        <v>446</v>
      </c>
      <c r="P34" s="1" t="s">
        <v>447</v>
      </c>
      <c r="Q34" s="1" t="s">
        <v>448</v>
      </c>
      <c r="R34" s="1" t="s">
        <v>553</v>
      </c>
      <c r="S34" s="1" t="s">
        <v>72</v>
      </c>
      <c r="T34" s="1" t="s">
        <v>34</v>
      </c>
      <c r="U34" s="1" t="s">
        <v>450</v>
      </c>
    </row>
    <row r="35" s="1" customFormat="1" spans="1:21">
      <c r="A35" s="1" t="s">
        <v>378</v>
      </c>
      <c r="B35" s="1" t="s">
        <v>79</v>
      </c>
      <c r="C35" s="1" t="s">
        <v>554</v>
      </c>
      <c r="D35" s="1" t="s">
        <v>380</v>
      </c>
      <c r="E35" s="1" t="s">
        <v>381</v>
      </c>
      <c r="F35" s="1" t="s">
        <v>79</v>
      </c>
      <c r="G35" s="1" t="s">
        <v>80</v>
      </c>
      <c r="H35" s="1" t="s">
        <v>442</v>
      </c>
      <c r="I35" s="1" t="s">
        <v>546</v>
      </c>
      <c r="J35" s="1" t="s">
        <v>444</v>
      </c>
      <c r="K35" s="1" t="s">
        <v>546</v>
      </c>
      <c r="L35" s="1" t="s">
        <v>546</v>
      </c>
      <c r="M35" s="1" t="s">
        <v>445</v>
      </c>
      <c r="N35" s="1" t="s">
        <v>445</v>
      </c>
      <c r="O35" s="1" t="s">
        <v>446</v>
      </c>
      <c r="P35" s="1" t="s">
        <v>447</v>
      </c>
      <c r="Q35" s="1" t="s">
        <v>448</v>
      </c>
      <c r="R35" s="1" t="s">
        <v>555</v>
      </c>
      <c r="S35" s="1" t="s">
        <v>72</v>
      </c>
      <c r="T35" s="1" t="s">
        <v>34</v>
      </c>
      <c r="U35" s="1" t="s">
        <v>450</v>
      </c>
    </row>
    <row r="36" s="1" customFormat="1" spans="1:21">
      <c r="A36" s="1" t="s">
        <v>395</v>
      </c>
      <c r="B36" s="1" t="s">
        <v>79</v>
      </c>
      <c r="C36" s="1" t="s">
        <v>556</v>
      </c>
      <c r="D36" s="1" t="s">
        <v>397</v>
      </c>
      <c r="E36" s="1" t="s">
        <v>398</v>
      </c>
      <c r="F36" s="1" t="s">
        <v>79</v>
      </c>
      <c r="G36" s="1" t="s">
        <v>80</v>
      </c>
      <c r="H36" s="1" t="s">
        <v>442</v>
      </c>
      <c r="I36" s="1" t="s">
        <v>443</v>
      </c>
      <c r="J36" s="1" t="s">
        <v>444</v>
      </c>
      <c r="K36" s="1" t="s">
        <v>443</v>
      </c>
      <c r="L36" s="1" t="s">
        <v>443</v>
      </c>
      <c r="M36" s="1" t="s">
        <v>445</v>
      </c>
      <c r="N36" s="1" t="s">
        <v>445</v>
      </c>
      <c r="O36" s="1" t="s">
        <v>446</v>
      </c>
      <c r="P36" s="1" t="s">
        <v>447</v>
      </c>
      <c r="Q36" s="1" t="s">
        <v>448</v>
      </c>
      <c r="R36" s="1" t="s">
        <v>557</v>
      </c>
      <c r="S36" s="1" t="s">
        <v>72</v>
      </c>
      <c r="T36" s="1" t="s">
        <v>34</v>
      </c>
      <c r="U36" s="1" t="s">
        <v>450</v>
      </c>
    </row>
    <row r="37" s="1" customFormat="1" spans="1:21">
      <c r="A37" s="1" t="s">
        <v>259</v>
      </c>
      <c r="B37" s="1" t="s">
        <v>79</v>
      </c>
      <c r="C37" s="1" t="s">
        <v>558</v>
      </c>
      <c r="D37" s="1" t="s">
        <v>261</v>
      </c>
      <c r="E37" s="1" t="s">
        <v>262</v>
      </c>
      <c r="F37" s="1" t="s">
        <v>79</v>
      </c>
      <c r="G37" s="1" t="s">
        <v>80</v>
      </c>
      <c r="H37" s="1" t="s">
        <v>442</v>
      </c>
      <c r="I37" s="1" t="s">
        <v>559</v>
      </c>
      <c r="J37" s="1" t="s">
        <v>444</v>
      </c>
      <c r="K37" s="1" t="s">
        <v>559</v>
      </c>
      <c r="L37" s="1" t="s">
        <v>559</v>
      </c>
      <c r="M37" s="1" t="s">
        <v>445</v>
      </c>
      <c r="N37" s="1" t="s">
        <v>445</v>
      </c>
      <c r="O37" s="1" t="s">
        <v>446</v>
      </c>
      <c r="P37" s="1" t="s">
        <v>447</v>
      </c>
      <c r="Q37" s="1" t="s">
        <v>448</v>
      </c>
      <c r="R37" s="1" t="s">
        <v>560</v>
      </c>
      <c r="S37" s="1" t="s">
        <v>72</v>
      </c>
      <c r="T37" s="1" t="s">
        <v>34</v>
      </c>
      <c r="U37" s="1" t="s">
        <v>450</v>
      </c>
    </row>
    <row r="38" s="1" customFormat="1" spans="1:21">
      <c r="A38" s="1" t="s">
        <v>180</v>
      </c>
      <c r="B38" s="1" t="s">
        <v>79</v>
      </c>
      <c r="C38" s="1" t="s">
        <v>561</v>
      </c>
      <c r="D38" s="1" t="s">
        <v>182</v>
      </c>
      <c r="E38" s="1" t="s">
        <v>183</v>
      </c>
      <c r="F38" s="1" t="s">
        <v>79</v>
      </c>
      <c r="G38" s="1" t="s">
        <v>80</v>
      </c>
      <c r="H38" s="1" t="s">
        <v>442</v>
      </c>
      <c r="I38" s="1" t="s">
        <v>562</v>
      </c>
      <c r="J38" s="1" t="s">
        <v>444</v>
      </c>
      <c r="K38" s="1" t="s">
        <v>562</v>
      </c>
      <c r="L38" s="1" t="s">
        <v>562</v>
      </c>
      <c r="M38" s="1" t="s">
        <v>445</v>
      </c>
      <c r="N38" s="1" t="s">
        <v>445</v>
      </c>
      <c r="O38" s="1" t="s">
        <v>446</v>
      </c>
      <c r="P38" s="1" t="s">
        <v>447</v>
      </c>
      <c r="Q38" s="1" t="s">
        <v>448</v>
      </c>
      <c r="R38" s="1" t="s">
        <v>563</v>
      </c>
      <c r="S38" s="1" t="s">
        <v>72</v>
      </c>
      <c r="T38" s="1" t="s">
        <v>34</v>
      </c>
      <c r="U38" s="1" t="s">
        <v>450</v>
      </c>
    </row>
    <row r="39" s="1" customFormat="1" spans="1:21">
      <c r="A39" s="1" t="s">
        <v>382</v>
      </c>
      <c r="B39" s="1" t="s">
        <v>79</v>
      </c>
      <c r="C39" s="1" t="s">
        <v>564</v>
      </c>
      <c r="D39" s="1" t="s">
        <v>384</v>
      </c>
      <c r="E39" s="1" t="s">
        <v>385</v>
      </c>
      <c r="F39" s="1" t="s">
        <v>79</v>
      </c>
      <c r="G39" s="1" t="s">
        <v>80</v>
      </c>
      <c r="H39" s="1" t="s">
        <v>442</v>
      </c>
      <c r="I39" s="1" t="s">
        <v>565</v>
      </c>
      <c r="J39" s="1" t="s">
        <v>444</v>
      </c>
      <c r="K39" s="1" t="s">
        <v>565</v>
      </c>
      <c r="L39" s="1" t="s">
        <v>565</v>
      </c>
      <c r="M39" s="1" t="s">
        <v>445</v>
      </c>
      <c r="N39" s="1" t="s">
        <v>445</v>
      </c>
      <c r="O39" s="1" t="s">
        <v>446</v>
      </c>
      <c r="P39" s="1" t="s">
        <v>447</v>
      </c>
      <c r="Q39" s="1" t="s">
        <v>448</v>
      </c>
      <c r="R39" s="1" t="s">
        <v>566</v>
      </c>
      <c r="S39" s="1" t="s">
        <v>72</v>
      </c>
      <c r="T39" s="1" t="s">
        <v>34</v>
      </c>
      <c r="U39" s="1" t="s">
        <v>450</v>
      </c>
    </row>
    <row r="40" s="1" customFormat="1" spans="1:21">
      <c r="A40" s="1" t="s">
        <v>154</v>
      </c>
      <c r="B40" s="1" t="s">
        <v>79</v>
      </c>
      <c r="C40" s="1" t="s">
        <v>567</v>
      </c>
      <c r="D40" s="1" t="s">
        <v>568</v>
      </c>
      <c r="E40" s="1" t="s">
        <v>157</v>
      </c>
      <c r="F40" s="1" t="s">
        <v>79</v>
      </c>
      <c r="G40" s="1" t="s">
        <v>80</v>
      </c>
      <c r="H40" s="1" t="s">
        <v>442</v>
      </c>
      <c r="I40" s="1" t="s">
        <v>569</v>
      </c>
      <c r="J40" s="1" t="s">
        <v>444</v>
      </c>
      <c r="K40" s="1" t="s">
        <v>569</v>
      </c>
      <c r="L40" s="1" t="s">
        <v>569</v>
      </c>
      <c r="M40" s="1" t="s">
        <v>445</v>
      </c>
      <c r="N40" s="1" t="s">
        <v>445</v>
      </c>
      <c r="O40" s="1" t="s">
        <v>446</v>
      </c>
      <c r="P40" s="1" t="s">
        <v>447</v>
      </c>
      <c r="Q40" s="1" t="s">
        <v>448</v>
      </c>
      <c r="R40" s="1" t="s">
        <v>570</v>
      </c>
      <c r="S40" s="1" t="s">
        <v>72</v>
      </c>
      <c r="T40" s="1" t="s">
        <v>34</v>
      </c>
      <c r="U40" s="1" t="s">
        <v>450</v>
      </c>
    </row>
    <row r="41" s="1" customFormat="1" spans="1:21">
      <c r="A41" s="1" t="s">
        <v>289</v>
      </c>
      <c r="B41" s="1" t="s">
        <v>79</v>
      </c>
      <c r="C41" s="1" t="s">
        <v>571</v>
      </c>
      <c r="D41" s="1" t="s">
        <v>291</v>
      </c>
      <c r="E41" s="1" t="s">
        <v>292</v>
      </c>
      <c r="F41" s="1" t="s">
        <v>79</v>
      </c>
      <c r="G41" s="1" t="s">
        <v>80</v>
      </c>
      <c r="H41" s="1" t="s">
        <v>442</v>
      </c>
      <c r="I41" s="1" t="s">
        <v>572</v>
      </c>
      <c r="J41" s="1" t="s">
        <v>444</v>
      </c>
      <c r="K41" s="1" t="s">
        <v>572</v>
      </c>
      <c r="L41" s="1" t="s">
        <v>572</v>
      </c>
      <c r="M41" s="1" t="s">
        <v>445</v>
      </c>
      <c r="N41" s="1" t="s">
        <v>445</v>
      </c>
      <c r="O41" s="1" t="s">
        <v>446</v>
      </c>
      <c r="P41" s="1" t="s">
        <v>447</v>
      </c>
      <c r="Q41" s="1" t="s">
        <v>448</v>
      </c>
      <c r="R41" s="1" t="s">
        <v>573</v>
      </c>
      <c r="S41" s="1" t="s">
        <v>72</v>
      </c>
      <c r="T41" s="1" t="s">
        <v>34</v>
      </c>
      <c r="U41" s="1" t="s">
        <v>450</v>
      </c>
    </row>
    <row r="42" s="1" customFormat="1" spans="1:21">
      <c r="A42" s="1" t="s">
        <v>310</v>
      </c>
      <c r="B42" s="1" t="s">
        <v>79</v>
      </c>
      <c r="C42" s="1" t="s">
        <v>574</v>
      </c>
      <c r="D42" s="1" t="s">
        <v>575</v>
      </c>
      <c r="E42" s="1" t="s">
        <v>313</v>
      </c>
      <c r="F42" s="1" t="s">
        <v>79</v>
      </c>
      <c r="G42" s="1" t="s">
        <v>80</v>
      </c>
      <c r="H42" s="1" t="s">
        <v>442</v>
      </c>
      <c r="I42" s="1" t="s">
        <v>576</v>
      </c>
      <c r="J42" s="1" t="s">
        <v>444</v>
      </c>
      <c r="K42" s="1" t="s">
        <v>576</v>
      </c>
      <c r="L42" s="1" t="s">
        <v>576</v>
      </c>
      <c r="M42" s="1" t="s">
        <v>445</v>
      </c>
      <c r="N42" s="1" t="s">
        <v>445</v>
      </c>
      <c r="O42" s="1" t="s">
        <v>446</v>
      </c>
      <c r="P42" s="1" t="s">
        <v>447</v>
      </c>
      <c r="Q42" s="1" t="s">
        <v>448</v>
      </c>
      <c r="R42" s="1" t="s">
        <v>577</v>
      </c>
      <c r="S42" s="1" t="s">
        <v>72</v>
      </c>
      <c r="T42" s="1" t="s">
        <v>34</v>
      </c>
      <c r="U42" s="1" t="s">
        <v>450</v>
      </c>
    </row>
    <row r="43" s="1" customFormat="1" spans="1:21">
      <c r="A43" s="1" t="s">
        <v>280</v>
      </c>
      <c r="B43" s="1" t="s">
        <v>79</v>
      </c>
      <c r="C43" s="1" t="s">
        <v>578</v>
      </c>
      <c r="D43" s="1" t="s">
        <v>508</v>
      </c>
      <c r="E43" s="1" t="s">
        <v>281</v>
      </c>
      <c r="F43" s="1" t="s">
        <v>79</v>
      </c>
      <c r="G43" s="1" t="s">
        <v>80</v>
      </c>
      <c r="H43" s="1" t="s">
        <v>442</v>
      </c>
      <c r="I43" s="1" t="s">
        <v>509</v>
      </c>
      <c r="J43" s="1" t="s">
        <v>444</v>
      </c>
      <c r="K43" s="1" t="s">
        <v>509</v>
      </c>
      <c r="L43" s="1" t="s">
        <v>509</v>
      </c>
      <c r="M43" s="1" t="s">
        <v>445</v>
      </c>
      <c r="N43" s="1" t="s">
        <v>445</v>
      </c>
      <c r="O43" s="1" t="s">
        <v>446</v>
      </c>
      <c r="P43" s="1" t="s">
        <v>447</v>
      </c>
      <c r="Q43" s="1" t="s">
        <v>448</v>
      </c>
      <c r="R43" s="1" t="s">
        <v>579</v>
      </c>
      <c r="S43" s="1" t="s">
        <v>72</v>
      </c>
      <c r="T43" s="1" t="s">
        <v>34</v>
      </c>
      <c r="U43" s="1" t="s">
        <v>450</v>
      </c>
    </row>
    <row r="44" s="1" customFormat="1" spans="1:21">
      <c r="A44" s="1" t="s">
        <v>196</v>
      </c>
      <c r="B44" s="1" t="s">
        <v>79</v>
      </c>
      <c r="C44" s="1" t="s">
        <v>580</v>
      </c>
      <c r="D44" s="1" t="s">
        <v>198</v>
      </c>
      <c r="E44" s="1" t="s">
        <v>199</v>
      </c>
      <c r="F44" s="1" t="s">
        <v>79</v>
      </c>
      <c r="G44" s="1" t="s">
        <v>80</v>
      </c>
      <c r="H44" s="1" t="s">
        <v>442</v>
      </c>
      <c r="I44" s="1" t="s">
        <v>581</v>
      </c>
      <c r="J44" s="1" t="s">
        <v>444</v>
      </c>
      <c r="K44" s="1" t="s">
        <v>581</v>
      </c>
      <c r="L44" s="1" t="s">
        <v>581</v>
      </c>
      <c r="M44" s="1" t="s">
        <v>445</v>
      </c>
      <c r="N44" s="1" t="s">
        <v>445</v>
      </c>
      <c r="O44" s="1" t="s">
        <v>446</v>
      </c>
      <c r="P44" s="1" t="s">
        <v>447</v>
      </c>
      <c r="Q44" s="1" t="s">
        <v>448</v>
      </c>
      <c r="R44" s="1" t="s">
        <v>582</v>
      </c>
      <c r="S44" s="1" t="s">
        <v>72</v>
      </c>
      <c r="T44" s="1" t="s">
        <v>34</v>
      </c>
      <c r="U44" s="1" t="s">
        <v>450</v>
      </c>
    </row>
    <row r="45" s="1" customFormat="1" spans="1:21">
      <c r="A45" s="1" t="s">
        <v>356</v>
      </c>
      <c r="B45" s="1" t="s">
        <v>79</v>
      </c>
      <c r="C45" s="1" t="s">
        <v>583</v>
      </c>
      <c r="D45" s="1" t="s">
        <v>358</v>
      </c>
      <c r="E45" s="1" t="s">
        <v>359</v>
      </c>
      <c r="F45" s="1" t="s">
        <v>79</v>
      </c>
      <c r="G45" s="1" t="s">
        <v>80</v>
      </c>
      <c r="H45" s="1" t="s">
        <v>442</v>
      </c>
      <c r="I45" s="1" t="s">
        <v>584</v>
      </c>
      <c r="J45" s="1" t="s">
        <v>444</v>
      </c>
      <c r="K45" s="1" t="s">
        <v>584</v>
      </c>
      <c r="L45" s="1" t="s">
        <v>584</v>
      </c>
      <c r="M45" s="1" t="s">
        <v>445</v>
      </c>
      <c r="N45" s="1" t="s">
        <v>445</v>
      </c>
      <c r="O45" s="1" t="s">
        <v>446</v>
      </c>
      <c r="P45" s="1" t="s">
        <v>447</v>
      </c>
      <c r="Q45" s="1" t="s">
        <v>448</v>
      </c>
      <c r="R45" s="1" t="s">
        <v>585</v>
      </c>
      <c r="S45" s="1" t="s">
        <v>72</v>
      </c>
      <c r="T45" s="1" t="s">
        <v>34</v>
      </c>
      <c r="U45" s="1" t="s">
        <v>450</v>
      </c>
    </row>
    <row r="46" s="1" customFormat="1" spans="1:21">
      <c r="A46" s="1" t="s">
        <v>338</v>
      </c>
      <c r="B46" s="1" t="s">
        <v>79</v>
      </c>
      <c r="C46" s="1" t="s">
        <v>586</v>
      </c>
      <c r="D46" s="1" t="s">
        <v>587</v>
      </c>
      <c r="E46" s="1" t="s">
        <v>341</v>
      </c>
      <c r="F46" s="1" t="s">
        <v>79</v>
      </c>
      <c r="G46" s="1" t="s">
        <v>80</v>
      </c>
      <c r="H46" s="1" t="s">
        <v>442</v>
      </c>
      <c r="I46" s="1" t="s">
        <v>588</v>
      </c>
      <c r="J46" s="1" t="s">
        <v>444</v>
      </c>
      <c r="K46" s="1" t="s">
        <v>588</v>
      </c>
      <c r="L46" s="1" t="s">
        <v>588</v>
      </c>
      <c r="M46" s="1" t="s">
        <v>445</v>
      </c>
      <c r="N46" s="1" t="s">
        <v>445</v>
      </c>
      <c r="O46" s="1" t="s">
        <v>446</v>
      </c>
      <c r="P46" s="1" t="s">
        <v>447</v>
      </c>
      <c r="Q46" s="1" t="s">
        <v>448</v>
      </c>
      <c r="R46" s="1" t="s">
        <v>589</v>
      </c>
      <c r="S46" s="1" t="s">
        <v>72</v>
      </c>
      <c r="T46" s="1" t="s">
        <v>34</v>
      </c>
      <c r="U46" s="1" t="s">
        <v>450</v>
      </c>
    </row>
    <row r="47" s="1" customFormat="1" spans="1:21">
      <c r="A47" s="1" t="s">
        <v>278</v>
      </c>
      <c r="B47" s="1" t="s">
        <v>79</v>
      </c>
      <c r="C47" s="1" t="s">
        <v>590</v>
      </c>
      <c r="D47" s="1" t="s">
        <v>235</v>
      </c>
      <c r="E47" s="1" t="s">
        <v>279</v>
      </c>
      <c r="F47" s="1" t="s">
        <v>79</v>
      </c>
      <c r="G47" s="1" t="s">
        <v>80</v>
      </c>
      <c r="H47" s="1" t="s">
        <v>442</v>
      </c>
      <c r="I47" s="1" t="s">
        <v>591</v>
      </c>
      <c r="J47" s="1" t="s">
        <v>444</v>
      </c>
      <c r="K47" s="1" t="s">
        <v>591</v>
      </c>
      <c r="L47" s="1" t="s">
        <v>591</v>
      </c>
      <c r="M47" s="1" t="s">
        <v>445</v>
      </c>
      <c r="N47" s="1" t="s">
        <v>445</v>
      </c>
      <c r="O47" s="1" t="s">
        <v>446</v>
      </c>
      <c r="P47" s="1" t="s">
        <v>447</v>
      </c>
      <c r="Q47" s="1" t="s">
        <v>448</v>
      </c>
      <c r="R47" s="1" t="s">
        <v>592</v>
      </c>
      <c r="S47" s="1" t="s">
        <v>72</v>
      </c>
      <c r="T47" s="1" t="s">
        <v>34</v>
      </c>
      <c r="U47" s="1" t="s">
        <v>450</v>
      </c>
    </row>
    <row r="48" s="1" customFormat="1" spans="1:21">
      <c r="A48" s="1" t="s">
        <v>233</v>
      </c>
      <c r="B48" s="1" t="s">
        <v>79</v>
      </c>
      <c r="C48" s="1" t="s">
        <v>593</v>
      </c>
      <c r="D48" s="1" t="s">
        <v>235</v>
      </c>
      <c r="E48" s="1" t="s">
        <v>236</v>
      </c>
      <c r="F48" s="1" t="s">
        <v>79</v>
      </c>
      <c r="G48" s="1" t="s">
        <v>80</v>
      </c>
      <c r="H48" s="1" t="s">
        <v>442</v>
      </c>
      <c r="I48" s="1" t="s">
        <v>591</v>
      </c>
      <c r="J48" s="1" t="s">
        <v>444</v>
      </c>
      <c r="K48" s="1" t="s">
        <v>591</v>
      </c>
      <c r="L48" s="1" t="s">
        <v>591</v>
      </c>
      <c r="M48" s="1" t="s">
        <v>445</v>
      </c>
      <c r="N48" s="1" t="s">
        <v>445</v>
      </c>
      <c r="O48" s="1" t="s">
        <v>446</v>
      </c>
      <c r="P48" s="1" t="s">
        <v>447</v>
      </c>
      <c r="Q48" s="1" t="s">
        <v>448</v>
      </c>
      <c r="R48" s="1" t="s">
        <v>594</v>
      </c>
      <c r="S48" s="1" t="s">
        <v>72</v>
      </c>
      <c r="T48" s="1" t="s">
        <v>34</v>
      </c>
      <c r="U48" s="1" t="s">
        <v>450</v>
      </c>
    </row>
    <row r="49" s="1" customFormat="1" spans="1:21">
      <c r="A49" s="1" t="s">
        <v>188</v>
      </c>
      <c r="B49" s="1" t="s">
        <v>79</v>
      </c>
      <c r="C49" s="1" t="s">
        <v>595</v>
      </c>
      <c r="D49" s="1" t="s">
        <v>190</v>
      </c>
      <c r="E49" s="1" t="s">
        <v>191</v>
      </c>
      <c r="F49" s="1" t="s">
        <v>79</v>
      </c>
      <c r="G49" s="1" t="s">
        <v>80</v>
      </c>
      <c r="H49" s="1" t="s">
        <v>442</v>
      </c>
      <c r="I49" s="1" t="s">
        <v>596</v>
      </c>
      <c r="J49" s="1" t="s">
        <v>444</v>
      </c>
      <c r="K49" s="1" t="s">
        <v>596</v>
      </c>
      <c r="L49" s="1" t="s">
        <v>596</v>
      </c>
      <c r="M49" s="1" t="s">
        <v>445</v>
      </c>
      <c r="N49" s="1" t="s">
        <v>445</v>
      </c>
      <c r="O49" s="1" t="s">
        <v>446</v>
      </c>
      <c r="P49" s="1" t="s">
        <v>447</v>
      </c>
      <c r="Q49" s="1" t="s">
        <v>448</v>
      </c>
      <c r="R49" s="1" t="s">
        <v>597</v>
      </c>
      <c r="S49" s="1" t="s">
        <v>72</v>
      </c>
      <c r="T49" s="1" t="s">
        <v>34</v>
      </c>
      <c r="U49" s="1" t="s">
        <v>450</v>
      </c>
    </row>
    <row r="50" s="1" customFormat="1" spans="1:21">
      <c r="A50" s="1" t="s">
        <v>598</v>
      </c>
      <c r="B50" s="1" t="s">
        <v>79</v>
      </c>
      <c r="C50" s="1" t="s">
        <v>599</v>
      </c>
      <c r="D50" s="1" t="s">
        <v>600</v>
      </c>
      <c r="E50" s="1" t="s">
        <v>601</v>
      </c>
      <c r="F50" s="1" t="s">
        <v>79</v>
      </c>
      <c r="G50" s="1" t="s">
        <v>80</v>
      </c>
      <c r="H50" s="1" t="s">
        <v>442</v>
      </c>
      <c r="I50" s="1" t="s">
        <v>446</v>
      </c>
      <c r="J50" s="1" t="s">
        <v>444</v>
      </c>
      <c r="K50" s="1" t="s">
        <v>446</v>
      </c>
      <c r="L50" s="1" t="s">
        <v>446</v>
      </c>
      <c r="M50" s="1" t="s">
        <v>445</v>
      </c>
      <c r="N50" s="1" t="s">
        <v>445</v>
      </c>
      <c r="O50" s="1" t="s">
        <v>446</v>
      </c>
      <c r="P50" s="1" t="s">
        <v>447</v>
      </c>
      <c r="Q50" s="1" t="s">
        <v>448</v>
      </c>
      <c r="R50" s="1" t="s">
        <v>602</v>
      </c>
      <c r="S50" s="1" t="s">
        <v>72</v>
      </c>
      <c r="T50" s="1" t="s">
        <v>34</v>
      </c>
      <c r="U50" s="1" t="s">
        <v>450</v>
      </c>
    </row>
    <row r="51" s="1" customFormat="1" spans="1:21">
      <c r="A51" s="1" t="s">
        <v>247</v>
      </c>
      <c r="B51" s="1" t="s">
        <v>79</v>
      </c>
      <c r="C51" s="1" t="s">
        <v>603</v>
      </c>
      <c r="D51" s="1" t="s">
        <v>206</v>
      </c>
      <c r="E51" s="1" t="s">
        <v>248</v>
      </c>
      <c r="F51" s="1" t="s">
        <v>79</v>
      </c>
      <c r="G51" s="1" t="s">
        <v>80</v>
      </c>
      <c r="H51" s="1" t="s">
        <v>442</v>
      </c>
      <c r="I51" s="1" t="s">
        <v>604</v>
      </c>
      <c r="J51" s="1" t="s">
        <v>444</v>
      </c>
      <c r="K51" s="1" t="s">
        <v>604</v>
      </c>
      <c r="L51" s="1" t="s">
        <v>604</v>
      </c>
      <c r="M51" s="1" t="s">
        <v>445</v>
      </c>
      <c r="N51" s="1" t="s">
        <v>445</v>
      </c>
      <c r="O51" s="1" t="s">
        <v>446</v>
      </c>
      <c r="P51" s="1" t="s">
        <v>447</v>
      </c>
      <c r="Q51" s="1" t="s">
        <v>448</v>
      </c>
      <c r="R51" s="1" t="s">
        <v>605</v>
      </c>
      <c r="S51" s="1" t="s">
        <v>72</v>
      </c>
      <c r="T51" s="1" t="s">
        <v>34</v>
      </c>
      <c r="U51" s="1" t="s">
        <v>450</v>
      </c>
    </row>
    <row r="52" s="1" customFormat="1" spans="1:21">
      <c r="A52" s="1" t="s">
        <v>284</v>
      </c>
      <c r="B52" s="1" t="s">
        <v>79</v>
      </c>
      <c r="C52" s="1" t="s">
        <v>606</v>
      </c>
      <c r="D52" s="1" t="s">
        <v>286</v>
      </c>
      <c r="E52" s="1" t="s">
        <v>287</v>
      </c>
      <c r="F52" s="1" t="s">
        <v>79</v>
      </c>
      <c r="G52" s="1" t="s">
        <v>80</v>
      </c>
      <c r="H52" s="1" t="s">
        <v>442</v>
      </c>
      <c r="I52" s="1" t="s">
        <v>443</v>
      </c>
      <c r="J52" s="1" t="s">
        <v>444</v>
      </c>
      <c r="K52" s="1" t="s">
        <v>443</v>
      </c>
      <c r="L52" s="1" t="s">
        <v>443</v>
      </c>
      <c r="M52" s="1" t="s">
        <v>445</v>
      </c>
      <c r="N52" s="1" t="s">
        <v>445</v>
      </c>
      <c r="O52" s="1" t="s">
        <v>446</v>
      </c>
      <c r="P52" s="1" t="s">
        <v>447</v>
      </c>
      <c r="Q52" s="1" t="s">
        <v>448</v>
      </c>
      <c r="R52" s="1" t="s">
        <v>607</v>
      </c>
      <c r="S52" s="1" t="s">
        <v>72</v>
      </c>
      <c r="T52" s="1" t="s">
        <v>34</v>
      </c>
      <c r="U52" s="1" t="s">
        <v>450</v>
      </c>
    </row>
    <row r="53" s="1" customFormat="1" spans="1:21">
      <c r="A53" s="1" t="s">
        <v>330</v>
      </c>
      <c r="B53" s="1" t="s">
        <v>79</v>
      </c>
      <c r="C53" s="1" t="s">
        <v>608</v>
      </c>
      <c r="D53" s="1" t="s">
        <v>332</v>
      </c>
      <c r="E53" s="1" t="s">
        <v>333</v>
      </c>
      <c r="F53" s="1" t="s">
        <v>79</v>
      </c>
      <c r="G53" s="1" t="s">
        <v>80</v>
      </c>
      <c r="H53" s="1" t="s">
        <v>442</v>
      </c>
      <c r="I53" s="1" t="s">
        <v>565</v>
      </c>
      <c r="J53" s="1" t="s">
        <v>444</v>
      </c>
      <c r="K53" s="1" t="s">
        <v>565</v>
      </c>
      <c r="L53" s="1" t="s">
        <v>565</v>
      </c>
      <c r="M53" s="1" t="s">
        <v>445</v>
      </c>
      <c r="N53" s="1" t="s">
        <v>445</v>
      </c>
      <c r="O53" s="1" t="s">
        <v>446</v>
      </c>
      <c r="P53" s="1" t="s">
        <v>447</v>
      </c>
      <c r="Q53" s="1" t="s">
        <v>448</v>
      </c>
      <c r="R53" s="1" t="s">
        <v>609</v>
      </c>
      <c r="S53" s="1" t="s">
        <v>72</v>
      </c>
      <c r="T53" s="1" t="s">
        <v>34</v>
      </c>
      <c r="U53" s="1" t="s">
        <v>450</v>
      </c>
    </row>
    <row r="54" s="1" customFormat="1" spans="1:21">
      <c r="A54" s="1" t="s">
        <v>115</v>
      </c>
      <c r="B54" s="1" t="s">
        <v>79</v>
      </c>
      <c r="C54" s="1" t="s">
        <v>610</v>
      </c>
      <c r="D54" s="1" t="s">
        <v>117</v>
      </c>
      <c r="E54" s="1" t="s">
        <v>118</v>
      </c>
      <c r="F54" s="1" t="s">
        <v>79</v>
      </c>
      <c r="G54" s="1" t="s">
        <v>80</v>
      </c>
      <c r="H54" s="1" t="s">
        <v>442</v>
      </c>
      <c r="I54" s="1" t="s">
        <v>463</v>
      </c>
      <c r="J54" s="1" t="s">
        <v>444</v>
      </c>
      <c r="K54" s="1" t="s">
        <v>463</v>
      </c>
      <c r="L54" s="1" t="s">
        <v>463</v>
      </c>
      <c r="M54" s="1" t="s">
        <v>445</v>
      </c>
      <c r="N54" s="1" t="s">
        <v>445</v>
      </c>
      <c r="O54" s="1" t="s">
        <v>446</v>
      </c>
      <c r="P54" s="1" t="s">
        <v>447</v>
      </c>
      <c r="Q54" s="1" t="s">
        <v>448</v>
      </c>
      <c r="R54" s="1" t="s">
        <v>611</v>
      </c>
      <c r="S54" s="1" t="s">
        <v>72</v>
      </c>
      <c r="T54" s="1" t="s">
        <v>34</v>
      </c>
      <c r="U54" s="1" t="s">
        <v>450</v>
      </c>
    </row>
    <row r="55" s="1" customFormat="1" spans="1:21">
      <c r="A55" s="1" t="s">
        <v>299</v>
      </c>
      <c r="B55" s="1" t="s">
        <v>79</v>
      </c>
      <c r="C55" s="1" t="s">
        <v>612</v>
      </c>
      <c r="D55" s="1" t="s">
        <v>301</v>
      </c>
      <c r="E55" s="1" t="s">
        <v>302</v>
      </c>
      <c r="F55" s="1" t="s">
        <v>79</v>
      </c>
      <c r="G55" s="1" t="s">
        <v>80</v>
      </c>
      <c r="H55" s="1" t="s">
        <v>442</v>
      </c>
      <c r="I55" s="1" t="s">
        <v>443</v>
      </c>
      <c r="J55" s="1" t="s">
        <v>444</v>
      </c>
      <c r="K55" s="1" t="s">
        <v>443</v>
      </c>
      <c r="L55" s="1" t="s">
        <v>443</v>
      </c>
      <c r="M55" s="1" t="s">
        <v>445</v>
      </c>
      <c r="N55" s="1" t="s">
        <v>445</v>
      </c>
      <c r="O55" s="1" t="s">
        <v>446</v>
      </c>
      <c r="P55" s="1" t="s">
        <v>447</v>
      </c>
      <c r="Q55" s="1" t="s">
        <v>448</v>
      </c>
      <c r="R55" s="1" t="s">
        <v>613</v>
      </c>
      <c r="S55" s="1" t="s">
        <v>72</v>
      </c>
      <c r="T55" s="1" t="s">
        <v>34</v>
      </c>
      <c r="U55" s="1" t="s">
        <v>450</v>
      </c>
    </row>
    <row r="56" s="1" customFormat="1" spans="1:21">
      <c r="A56" s="1" t="s">
        <v>70</v>
      </c>
      <c r="B56" s="1" t="s">
        <v>78</v>
      </c>
      <c r="C56" s="1" t="s">
        <v>614</v>
      </c>
      <c r="D56" s="1" t="s">
        <v>75</v>
      </c>
      <c r="E56" s="1" t="s">
        <v>77</v>
      </c>
      <c r="F56" s="1" t="s">
        <v>79</v>
      </c>
      <c r="G56" s="1" t="s">
        <v>80</v>
      </c>
      <c r="H56" s="1" t="s">
        <v>442</v>
      </c>
      <c r="I56" s="1" t="s">
        <v>615</v>
      </c>
      <c r="J56" s="1" t="s">
        <v>444</v>
      </c>
      <c r="K56" s="1" t="s">
        <v>615</v>
      </c>
      <c r="L56" s="1" t="s">
        <v>615</v>
      </c>
      <c r="M56" s="1" t="s">
        <v>445</v>
      </c>
      <c r="N56" s="1" t="s">
        <v>445</v>
      </c>
      <c r="O56" s="1" t="s">
        <v>446</v>
      </c>
      <c r="P56" s="1" t="s">
        <v>447</v>
      </c>
      <c r="Q56" s="1" t="s">
        <v>448</v>
      </c>
      <c r="R56" s="1" t="s">
        <v>616</v>
      </c>
      <c r="S56" s="1" t="s">
        <v>72</v>
      </c>
      <c r="T56" s="1" t="s">
        <v>34</v>
      </c>
      <c r="U56" s="1" t="s">
        <v>450</v>
      </c>
    </row>
    <row r="57" s="1" customFormat="1" spans="1:21">
      <c r="A57" s="1" t="s">
        <v>617</v>
      </c>
      <c r="B57" s="1" t="s">
        <v>78</v>
      </c>
      <c r="C57" s="1" t="s">
        <v>618</v>
      </c>
      <c r="D57" s="1" t="s">
        <v>619</v>
      </c>
      <c r="E57" s="1" t="s">
        <v>620</v>
      </c>
      <c r="F57" s="1" t="s">
        <v>78</v>
      </c>
      <c r="G57" s="1" t="s">
        <v>79</v>
      </c>
      <c r="H57" s="1" t="s">
        <v>442</v>
      </c>
      <c r="I57" s="1" t="s">
        <v>443</v>
      </c>
      <c r="J57" s="1" t="s">
        <v>444</v>
      </c>
      <c r="K57" s="1" t="s">
        <v>443</v>
      </c>
      <c r="L57" s="1" t="s">
        <v>443</v>
      </c>
      <c r="M57" s="1" t="s">
        <v>445</v>
      </c>
      <c r="N57" s="1" t="s">
        <v>445</v>
      </c>
      <c r="O57" s="1" t="s">
        <v>446</v>
      </c>
      <c r="P57" s="1" t="s">
        <v>447</v>
      </c>
      <c r="Q57" s="1" t="s">
        <v>448</v>
      </c>
      <c r="R57" s="1" t="s">
        <v>621</v>
      </c>
      <c r="S57" s="1" t="s">
        <v>72</v>
      </c>
      <c r="T57" s="1" t="s">
        <v>34</v>
      </c>
      <c r="U57" s="1" t="s">
        <v>450</v>
      </c>
    </row>
    <row r="58" s="1" customFormat="1" spans="1:21">
      <c r="A58" s="1" t="s">
        <v>622</v>
      </c>
      <c r="B58" s="1" t="s">
        <v>78</v>
      </c>
      <c r="C58" s="1" t="s">
        <v>623</v>
      </c>
      <c r="D58" s="1" t="s">
        <v>624</v>
      </c>
      <c r="E58" s="1" t="s">
        <v>625</v>
      </c>
      <c r="F58" s="1" t="s">
        <v>79</v>
      </c>
      <c r="G58" s="1" t="s">
        <v>80</v>
      </c>
      <c r="H58" s="1" t="s">
        <v>442</v>
      </c>
      <c r="I58" s="1" t="s">
        <v>446</v>
      </c>
      <c r="J58" s="1" t="s">
        <v>444</v>
      </c>
      <c r="K58" s="1" t="s">
        <v>446</v>
      </c>
      <c r="L58" s="1" t="s">
        <v>446</v>
      </c>
      <c r="M58" s="1" t="s">
        <v>445</v>
      </c>
      <c r="N58" s="1" t="s">
        <v>445</v>
      </c>
      <c r="O58" s="1" t="s">
        <v>446</v>
      </c>
      <c r="P58" s="1" t="s">
        <v>447</v>
      </c>
      <c r="Q58" s="1" t="s">
        <v>448</v>
      </c>
      <c r="R58" s="1" t="s">
        <v>626</v>
      </c>
      <c r="S58" s="1" t="s">
        <v>72</v>
      </c>
      <c r="T58" s="1" t="s">
        <v>34</v>
      </c>
      <c r="U58" s="1" t="s">
        <v>450</v>
      </c>
    </row>
    <row r="59" s="1" customFormat="1" spans="1:21">
      <c r="A59" s="1" t="s">
        <v>94</v>
      </c>
      <c r="B59" s="1" t="s">
        <v>78</v>
      </c>
      <c r="C59" s="1" t="s">
        <v>627</v>
      </c>
      <c r="D59" s="1" t="s">
        <v>628</v>
      </c>
      <c r="E59" s="1" t="s">
        <v>97</v>
      </c>
      <c r="F59" s="1" t="s">
        <v>79</v>
      </c>
      <c r="G59" s="1" t="s">
        <v>80</v>
      </c>
      <c r="H59" s="1" t="s">
        <v>442</v>
      </c>
      <c r="I59" s="1" t="s">
        <v>615</v>
      </c>
      <c r="J59" s="1" t="s">
        <v>444</v>
      </c>
      <c r="K59" s="1" t="s">
        <v>615</v>
      </c>
      <c r="L59" s="1" t="s">
        <v>615</v>
      </c>
      <c r="M59" s="1" t="s">
        <v>445</v>
      </c>
      <c r="N59" s="1" t="s">
        <v>445</v>
      </c>
      <c r="O59" s="1" t="s">
        <v>446</v>
      </c>
      <c r="P59" s="1" t="s">
        <v>447</v>
      </c>
      <c r="Q59" s="1" t="s">
        <v>448</v>
      </c>
      <c r="R59" s="1" t="s">
        <v>629</v>
      </c>
      <c r="S59" s="1" t="s">
        <v>72</v>
      </c>
      <c r="T59" s="1" t="s">
        <v>34</v>
      </c>
      <c r="U59" s="1" t="s">
        <v>450</v>
      </c>
    </row>
    <row r="60" s="1" customFormat="1" spans="1:21">
      <c r="A60" s="1" t="s">
        <v>630</v>
      </c>
      <c r="B60" s="1" t="s">
        <v>78</v>
      </c>
      <c r="C60" s="1" t="s">
        <v>631</v>
      </c>
      <c r="D60" s="1" t="s">
        <v>632</v>
      </c>
      <c r="E60" s="1" t="s">
        <v>633</v>
      </c>
      <c r="F60" s="1" t="s">
        <v>78</v>
      </c>
      <c r="G60" s="1" t="s">
        <v>79</v>
      </c>
      <c r="H60" s="1" t="s">
        <v>442</v>
      </c>
      <c r="I60" s="1" t="s">
        <v>565</v>
      </c>
      <c r="J60" s="1" t="s">
        <v>444</v>
      </c>
      <c r="K60" s="1" t="s">
        <v>565</v>
      </c>
      <c r="L60" s="1" t="s">
        <v>565</v>
      </c>
      <c r="M60" s="1" t="s">
        <v>445</v>
      </c>
      <c r="N60" s="1" t="s">
        <v>445</v>
      </c>
      <c r="O60" s="1" t="s">
        <v>446</v>
      </c>
      <c r="P60" s="1" t="s">
        <v>447</v>
      </c>
      <c r="Q60" s="1" t="s">
        <v>448</v>
      </c>
      <c r="R60" s="1" t="s">
        <v>634</v>
      </c>
      <c r="S60" s="1" t="s">
        <v>72</v>
      </c>
      <c r="T60" s="1" t="s">
        <v>34</v>
      </c>
      <c r="U60" s="1" t="s">
        <v>450</v>
      </c>
    </row>
    <row r="61" s="1" customFormat="1" spans="1:21">
      <c r="A61" s="1" t="s">
        <v>635</v>
      </c>
      <c r="B61" s="1" t="s">
        <v>78</v>
      </c>
      <c r="C61" s="1" t="s">
        <v>636</v>
      </c>
      <c r="D61" s="1" t="s">
        <v>637</v>
      </c>
      <c r="E61" s="1" t="s">
        <v>638</v>
      </c>
      <c r="F61" s="1" t="s">
        <v>78</v>
      </c>
      <c r="G61" s="1" t="s">
        <v>79</v>
      </c>
      <c r="H61" s="1" t="s">
        <v>442</v>
      </c>
      <c r="I61" s="1" t="s">
        <v>476</v>
      </c>
      <c r="J61" s="1" t="s">
        <v>444</v>
      </c>
      <c r="K61" s="1" t="s">
        <v>476</v>
      </c>
      <c r="L61" s="1" t="s">
        <v>476</v>
      </c>
      <c r="M61" s="1" t="s">
        <v>445</v>
      </c>
      <c r="N61" s="1" t="s">
        <v>445</v>
      </c>
      <c r="O61" s="1" t="s">
        <v>446</v>
      </c>
      <c r="P61" s="1" t="s">
        <v>447</v>
      </c>
      <c r="Q61" s="1" t="s">
        <v>448</v>
      </c>
      <c r="R61" s="1" t="s">
        <v>639</v>
      </c>
      <c r="S61" s="1" t="s">
        <v>72</v>
      </c>
      <c r="T61" s="1" t="s">
        <v>34</v>
      </c>
      <c r="U61" s="1" t="s">
        <v>450</v>
      </c>
    </row>
    <row r="62" s="1" customFormat="1" spans="1:21">
      <c r="A62" s="1" t="s">
        <v>640</v>
      </c>
      <c r="B62" s="1" t="s">
        <v>78</v>
      </c>
      <c r="C62" s="1" t="s">
        <v>641</v>
      </c>
      <c r="D62" s="1" t="s">
        <v>363</v>
      </c>
      <c r="E62" s="1" t="s">
        <v>364</v>
      </c>
      <c r="F62" s="1" t="s">
        <v>78</v>
      </c>
      <c r="G62" s="1" t="s">
        <v>79</v>
      </c>
      <c r="H62" s="1" t="s">
        <v>442</v>
      </c>
      <c r="I62" s="1" t="s">
        <v>552</v>
      </c>
      <c r="J62" s="1" t="s">
        <v>444</v>
      </c>
      <c r="K62" s="1" t="s">
        <v>552</v>
      </c>
      <c r="L62" s="1" t="s">
        <v>552</v>
      </c>
      <c r="M62" s="1" t="s">
        <v>445</v>
      </c>
      <c r="N62" s="1" t="s">
        <v>445</v>
      </c>
      <c r="O62" s="1" t="s">
        <v>446</v>
      </c>
      <c r="P62" s="1" t="s">
        <v>447</v>
      </c>
      <c r="Q62" s="1" t="s">
        <v>448</v>
      </c>
      <c r="R62" s="1" t="s">
        <v>642</v>
      </c>
      <c r="S62" s="1" t="s">
        <v>72</v>
      </c>
      <c r="T62" s="1" t="s">
        <v>34</v>
      </c>
      <c r="U62" s="1" t="s">
        <v>450</v>
      </c>
    </row>
    <row r="63" s="1" customFormat="1" spans="1:21">
      <c r="A63" s="1" t="s">
        <v>643</v>
      </c>
      <c r="B63" s="1" t="s">
        <v>78</v>
      </c>
      <c r="C63" s="1" t="s">
        <v>644</v>
      </c>
      <c r="D63" s="1" t="s">
        <v>645</v>
      </c>
      <c r="E63" s="1" t="s">
        <v>646</v>
      </c>
      <c r="F63" s="1" t="s">
        <v>78</v>
      </c>
      <c r="G63" s="1" t="s">
        <v>79</v>
      </c>
      <c r="H63" s="1" t="s">
        <v>442</v>
      </c>
      <c r="I63" s="1" t="s">
        <v>647</v>
      </c>
      <c r="J63" s="1" t="s">
        <v>444</v>
      </c>
      <c r="K63" s="1" t="s">
        <v>647</v>
      </c>
      <c r="L63" s="1" t="s">
        <v>647</v>
      </c>
      <c r="M63" s="1" t="s">
        <v>445</v>
      </c>
      <c r="N63" s="1" t="s">
        <v>445</v>
      </c>
      <c r="O63" s="1" t="s">
        <v>446</v>
      </c>
      <c r="P63" s="1" t="s">
        <v>447</v>
      </c>
      <c r="Q63" s="1" t="s">
        <v>448</v>
      </c>
      <c r="R63" s="1" t="s">
        <v>648</v>
      </c>
      <c r="S63" s="1" t="s">
        <v>72</v>
      </c>
      <c r="T63" s="1" t="s">
        <v>34</v>
      </c>
      <c r="U63" s="1" t="s">
        <v>450</v>
      </c>
    </row>
    <row r="64" s="1" customFormat="1" spans="1:21">
      <c r="A64" s="1" t="s">
        <v>86</v>
      </c>
      <c r="B64" s="1" t="s">
        <v>78</v>
      </c>
      <c r="C64" s="1" t="s">
        <v>649</v>
      </c>
      <c r="D64" s="1" t="s">
        <v>88</v>
      </c>
      <c r="E64" s="1" t="s">
        <v>89</v>
      </c>
      <c r="F64" s="1" t="s">
        <v>79</v>
      </c>
      <c r="G64" s="1" t="s">
        <v>80</v>
      </c>
      <c r="H64" s="1" t="s">
        <v>442</v>
      </c>
      <c r="I64" s="1" t="s">
        <v>650</v>
      </c>
      <c r="J64" s="1" t="s">
        <v>444</v>
      </c>
      <c r="K64" s="1" t="s">
        <v>650</v>
      </c>
      <c r="L64" s="1" t="s">
        <v>650</v>
      </c>
      <c r="M64" s="1" t="s">
        <v>445</v>
      </c>
      <c r="N64" s="1" t="s">
        <v>445</v>
      </c>
      <c r="O64" s="1" t="s">
        <v>446</v>
      </c>
      <c r="P64" s="1" t="s">
        <v>447</v>
      </c>
      <c r="Q64" s="1" t="s">
        <v>448</v>
      </c>
      <c r="R64" s="1" t="s">
        <v>651</v>
      </c>
      <c r="S64" s="1" t="s">
        <v>72</v>
      </c>
      <c r="T64" s="1" t="s">
        <v>34</v>
      </c>
      <c r="U64" s="1" t="s">
        <v>450</v>
      </c>
    </row>
    <row r="65" s="1" customFormat="1" spans="1:21">
      <c r="A65" s="1" t="s">
        <v>652</v>
      </c>
      <c r="B65" s="1" t="s">
        <v>78</v>
      </c>
      <c r="C65" s="1" t="s">
        <v>653</v>
      </c>
      <c r="D65" s="1" t="s">
        <v>654</v>
      </c>
      <c r="E65" s="1" t="s">
        <v>655</v>
      </c>
      <c r="F65" s="1" t="s">
        <v>78</v>
      </c>
      <c r="G65" s="1" t="s">
        <v>79</v>
      </c>
      <c r="H65" s="1" t="s">
        <v>442</v>
      </c>
      <c r="I65" s="1" t="s">
        <v>656</v>
      </c>
      <c r="J65" s="1" t="s">
        <v>444</v>
      </c>
      <c r="K65" s="1" t="s">
        <v>656</v>
      </c>
      <c r="L65" s="1" t="s">
        <v>656</v>
      </c>
      <c r="M65" s="1" t="s">
        <v>445</v>
      </c>
      <c r="N65" s="1" t="s">
        <v>445</v>
      </c>
      <c r="O65" s="1" t="s">
        <v>446</v>
      </c>
      <c r="P65" s="1" t="s">
        <v>447</v>
      </c>
      <c r="Q65" s="1" t="s">
        <v>448</v>
      </c>
      <c r="R65" s="1" t="s">
        <v>657</v>
      </c>
      <c r="S65" s="1" t="s">
        <v>72</v>
      </c>
      <c r="T65" s="1" t="s">
        <v>34</v>
      </c>
      <c r="U65" s="1" t="s">
        <v>450</v>
      </c>
    </row>
    <row r="66" s="1" customFormat="1" spans="1:21">
      <c r="A66" s="1" t="s">
        <v>658</v>
      </c>
      <c r="B66" s="1" t="s">
        <v>78</v>
      </c>
      <c r="C66" s="1" t="s">
        <v>659</v>
      </c>
      <c r="D66" s="1" t="s">
        <v>660</v>
      </c>
      <c r="E66" s="1" t="s">
        <v>661</v>
      </c>
      <c r="F66" s="1" t="s">
        <v>78</v>
      </c>
      <c r="G66" s="1" t="s">
        <v>79</v>
      </c>
      <c r="H66" s="1" t="s">
        <v>442</v>
      </c>
      <c r="I66" s="1" t="s">
        <v>662</v>
      </c>
      <c r="J66" s="1" t="s">
        <v>444</v>
      </c>
      <c r="K66" s="1" t="s">
        <v>662</v>
      </c>
      <c r="L66" s="1" t="s">
        <v>662</v>
      </c>
      <c r="M66" s="1" t="s">
        <v>445</v>
      </c>
      <c r="N66" s="1" t="s">
        <v>445</v>
      </c>
      <c r="O66" s="1" t="s">
        <v>446</v>
      </c>
      <c r="P66" s="1" t="s">
        <v>447</v>
      </c>
      <c r="Q66" s="1" t="s">
        <v>448</v>
      </c>
      <c r="R66" s="1" t="s">
        <v>663</v>
      </c>
      <c r="S66" s="1" t="s">
        <v>72</v>
      </c>
      <c r="T66" s="1" t="s">
        <v>34</v>
      </c>
      <c r="U66" s="1" t="s">
        <v>450</v>
      </c>
    </row>
    <row r="67" s="1" customFormat="1" spans="1:21">
      <c r="A67" s="1" t="s">
        <v>664</v>
      </c>
      <c r="B67" s="1" t="s">
        <v>78</v>
      </c>
      <c r="C67" s="1" t="s">
        <v>665</v>
      </c>
      <c r="D67" s="1" t="s">
        <v>666</v>
      </c>
      <c r="E67" s="1" t="s">
        <v>667</v>
      </c>
      <c r="F67" s="1" t="s">
        <v>78</v>
      </c>
      <c r="G67" s="1" t="s">
        <v>79</v>
      </c>
      <c r="H67" s="1" t="s">
        <v>442</v>
      </c>
      <c r="I67" s="1" t="s">
        <v>565</v>
      </c>
      <c r="J67" s="1" t="s">
        <v>444</v>
      </c>
      <c r="K67" s="1" t="s">
        <v>565</v>
      </c>
      <c r="L67" s="1" t="s">
        <v>565</v>
      </c>
      <c r="M67" s="1" t="s">
        <v>445</v>
      </c>
      <c r="N67" s="1" t="s">
        <v>445</v>
      </c>
      <c r="O67" s="1" t="s">
        <v>446</v>
      </c>
      <c r="P67" s="1" t="s">
        <v>447</v>
      </c>
      <c r="Q67" s="1" t="s">
        <v>448</v>
      </c>
      <c r="R67" s="1" t="s">
        <v>668</v>
      </c>
      <c r="S67" s="1" t="s">
        <v>72</v>
      </c>
      <c r="T67" s="1" t="s">
        <v>34</v>
      </c>
      <c r="U67" s="1" t="s">
        <v>450</v>
      </c>
    </row>
    <row r="68" s="1" customFormat="1" spans="1:21">
      <c r="A68" s="1" t="s">
        <v>669</v>
      </c>
      <c r="B68" s="1" t="s">
        <v>78</v>
      </c>
      <c r="C68" s="1" t="s">
        <v>670</v>
      </c>
      <c r="D68" s="1" t="s">
        <v>671</v>
      </c>
      <c r="E68" s="1" t="s">
        <v>672</v>
      </c>
      <c r="F68" s="1" t="s">
        <v>78</v>
      </c>
      <c r="G68" s="1" t="s">
        <v>79</v>
      </c>
      <c r="H68" s="1" t="s">
        <v>442</v>
      </c>
      <c r="I68" s="1" t="s">
        <v>569</v>
      </c>
      <c r="J68" s="1" t="s">
        <v>444</v>
      </c>
      <c r="K68" s="1" t="s">
        <v>569</v>
      </c>
      <c r="L68" s="1" t="s">
        <v>569</v>
      </c>
      <c r="M68" s="1" t="s">
        <v>445</v>
      </c>
      <c r="N68" s="1" t="s">
        <v>445</v>
      </c>
      <c r="O68" s="1" t="s">
        <v>446</v>
      </c>
      <c r="P68" s="1" t="s">
        <v>447</v>
      </c>
      <c r="Q68" s="1" t="s">
        <v>448</v>
      </c>
      <c r="R68" s="1" t="s">
        <v>673</v>
      </c>
      <c r="S68" s="1" t="s">
        <v>72</v>
      </c>
      <c r="T68" s="1" t="s">
        <v>34</v>
      </c>
      <c r="U68" s="1" t="s">
        <v>450</v>
      </c>
    </row>
    <row r="69" s="1" customFormat="1" spans="1:21">
      <c r="A69" s="1" t="s">
        <v>674</v>
      </c>
      <c r="B69" s="1" t="s">
        <v>78</v>
      </c>
      <c r="C69" s="1" t="s">
        <v>675</v>
      </c>
      <c r="D69" s="1" t="s">
        <v>676</v>
      </c>
      <c r="E69" s="1" t="s">
        <v>677</v>
      </c>
      <c r="F69" s="1" t="s">
        <v>78</v>
      </c>
      <c r="G69" s="1" t="s">
        <v>79</v>
      </c>
      <c r="H69" s="1" t="s">
        <v>442</v>
      </c>
      <c r="I69" s="1" t="s">
        <v>443</v>
      </c>
      <c r="J69" s="1" t="s">
        <v>444</v>
      </c>
      <c r="K69" s="1" t="s">
        <v>443</v>
      </c>
      <c r="L69" s="1" t="s">
        <v>443</v>
      </c>
      <c r="M69" s="1" t="s">
        <v>445</v>
      </c>
      <c r="N69" s="1" t="s">
        <v>445</v>
      </c>
      <c r="O69" s="1" t="s">
        <v>446</v>
      </c>
      <c r="P69" s="1" t="s">
        <v>447</v>
      </c>
      <c r="Q69" s="1" t="s">
        <v>448</v>
      </c>
      <c r="R69" s="1" t="s">
        <v>678</v>
      </c>
      <c r="S69" s="1" t="s">
        <v>72</v>
      </c>
      <c r="T69" s="1" t="s">
        <v>34</v>
      </c>
      <c r="U69" s="1" t="s">
        <v>450</v>
      </c>
    </row>
    <row r="70" s="1" customFormat="1" spans="1:21">
      <c r="A70" s="1" t="s">
        <v>679</v>
      </c>
      <c r="B70" s="1" t="s">
        <v>78</v>
      </c>
      <c r="C70" s="1" t="s">
        <v>680</v>
      </c>
      <c r="D70" s="1" t="s">
        <v>681</v>
      </c>
      <c r="E70" s="1" t="s">
        <v>682</v>
      </c>
      <c r="F70" s="1" t="s">
        <v>78</v>
      </c>
      <c r="G70" s="1" t="s">
        <v>79</v>
      </c>
      <c r="H70" s="1" t="s">
        <v>442</v>
      </c>
      <c r="I70" s="1" t="s">
        <v>615</v>
      </c>
      <c r="J70" s="1" t="s">
        <v>444</v>
      </c>
      <c r="K70" s="1" t="s">
        <v>615</v>
      </c>
      <c r="L70" s="1" t="s">
        <v>615</v>
      </c>
      <c r="M70" s="1" t="s">
        <v>445</v>
      </c>
      <c r="N70" s="1" t="s">
        <v>445</v>
      </c>
      <c r="O70" s="1" t="s">
        <v>446</v>
      </c>
      <c r="P70" s="1" t="s">
        <v>447</v>
      </c>
      <c r="Q70" s="1" t="s">
        <v>448</v>
      </c>
      <c r="R70" s="1" t="s">
        <v>683</v>
      </c>
      <c r="S70" s="1" t="s">
        <v>72</v>
      </c>
      <c r="T70" s="1" t="s">
        <v>34</v>
      </c>
      <c r="U70" s="1" t="s">
        <v>450</v>
      </c>
    </row>
    <row r="71" s="1" customFormat="1" spans="1:21">
      <c r="A71" s="1" t="s">
        <v>684</v>
      </c>
      <c r="B71" s="1" t="s">
        <v>685</v>
      </c>
      <c r="C71" s="1" t="s">
        <v>686</v>
      </c>
      <c r="D71" s="1" t="s">
        <v>687</v>
      </c>
      <c r="E71" s="1" t="s">
        <v>688</v>
      </c>
      <c r="F71" s="1" t="s">
        <v>78</v>
      </c>
      <c r="G71" s="1" t="s">
        <v>79</v>
      </c>
      <c r="H71" s="1" t="s">
        <v>442</v>
      </c>
      <c r="I71" s="1" t="s">
        <v>495</v>
      </c>
      <c r="J71" s="1" t="s">
        <v>444</v>
      </c>
      <c r="K71" s="1" t="s">
        <v>495</v>
      </c>
      <c r="L71" s="1" t="s">
        <v>495</v>
      </c>
      <c r="M71" s="1" t="s">
        <v>445</v>
      </c>
      <c r="N71" s="1" t="s">
        <v>445</v>
      </c>
      <c r="O71" s="1" t="s">
        <v>446</v>
      </c>
      <c r="P71" s="1" t="s">
        <v>447</v>
      </c>
      <c r="Q71" s="1" t="s">
        <v>448</v>
      </c>
      <c r="R71" s="1" t="s">
        <v>689</v>
      </c>
      <c r="S71" s="1" t="s">
        <v>72</v>
      </c>
      <c r="T71" s="1" t="s">
        <v>34</v>
      </c>
      <c r="U71" s="1" t="s">
        <v>450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2022-05-23T03:53:36Z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D72D44D3FF7E402EB9FA921ADD4B40F1</vt:lpwstr>
  </property>
</Properties>
</file>