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对账!$A$1:$H$163</definedName>
  </definedNames>
  <calcPr calcId="144525"/>
</workbook>
</file>

<file path=xl/sharedStrings.xml><?xml version="1.0" encoding="utf-8"?>
<sst xmlns="http://schemas.openxmlformats.org/spreadsheetml/2006/main" count="6985" uniqueCount="1479">
  <si>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</si>
  <si>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</si>
  <si>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</si>
  <si>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</si>
  <si>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</si>
  <si>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</si>
  <si>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</si>
  <si>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</si>
  <si>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</si>
  <si>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20220516-20220522</t>
  </si>
  <si>
    <t>广州汇登信息科技有限公司（直连）</t>
  </si>
  <si>
    <t>4319408</t>
  </si>
  <si>
    <t>42916.00</t>
  </si>
  <si>
    <t>-10870.00</t>
  </si>
  <si>
    <t>0.00</t>
  </si>
  <si>
    <t>32046.00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</si>
  <si>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</si>
  <si>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</si>
  <si>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</si>
  <si>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</si>
  <si>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</si>
  <si>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</si>
  <si>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</si>
  <si>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</si>
  <si>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</si>
  <si>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</si>
  <si>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</si>
  <si>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</si>
  <si>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</si>
  <si>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</si>
  <si>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</si>
  <si>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</si>
  <si>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4881912824212825759</t>
  </si>
  <si>
    <t>如家云系列-福州学生街师范大学派柏·云酒店</t>
  </si>
  <si>
    <t>福州市</t>
  </si>
  <si>
    <t>本期应结</t>
  </si>
  <si>
    <t>2022-05-20~2022-05-21</t>
  </si>
  <si>
    <t>时尚圆床房</t>
  </si>
  <si>
    <t>程杰煌</t>
  </si>
  <si>
    <t>1</t>
  </si>
  <si>
    <t>底价结算</t>
  </si>
  <si>
    <t>244.00</t>
  </si>
  <si>
    <t>27.11</t>
  </si>
  <si>
    <t>-27.11</t>
  </si>
  <si>
    <t>-244.00</t>
  </si>
  <si>
    <t>2543519</t>
  </si>
  <si>
    <t>966943</t>
  </si>
  <si>
    <t>4881912843546066527</t>
  </si>
  <si>
    <t>全季酒店（厦门SM广场成功大道店）</t>
  </si>
  <si>
    <t>厦门市</t>
  </si>
  <si>
    <t>2022-05-16~2022-05-17</t>
  </si>
  <si>
    <t>高级大床房A【标准价】</t>
  </si>
  <si>
    <t>朱海</t>
  </si>
  <si>
    <t>248.00</t>
  </si>
  <si>
    <t>27.56</t>
  </si>
  <si>
    <t>-27.56</t>
  </si>
  <si>
    <t>-248.00</t>
  </si>
  <si>
    <t>2548940</t>
  </si>
  <si>
    <t>653662</t>
  </si>
  <si>
    <t>4881912843853114063</t>
  </si>
  <si>
    <t>鲁科88精品酒店（火车站店）</t>
  </si>
  <si>
    <t>泰安市</t>
  </si>
  <si>
    <t>2022-05-13~2022-05-16</t>
  </si>
  <si>
    <t>优选山景双床房</t>
  </si>
  <si>
    <t>于思琪</t>
  </si>
  <si>
    <t>3</t>
  </si>
  <si>
    <t>376.00</t>
  </si>
  <si>
    <t>41.78</t>
  </si>
  <si>
    <t>-41.78</t>
  </si>
  <si>
    <t>-376.00</t>
  </si>
  <si>
    <t>2548988</t>
  </si>
  <si>
    <t>830897</t>
  </si>
  <si>
    <t>4881912849201152449</t>
  </si>
  <si>
    <t>如家商旅（南京夫子庙通济门店）</t>
  </si>
  <si>
    <t>南京市</t>
  </si>
  <si>
    <t>2022-05-15~2022-05-16</t>
  </si>
  <si>
    <t>大床房A</t>
  </si>
  <si>
    <t>尤传俊</t>
  </si>
  <si>
    <t>163.00</t>
  </si>
  <si>
    <t>18.11</t>
  </si>
  <si>
    <t>-18.11</t>
  </si>
  <si>
    <t>-163.00</t>
  </si>
  <si>
    <t>2550412</t>
  </si>
  <si>
    <t>646506</t>
  </si>
  <si>
    <t>4881912846178506318</t>
  </si>
  <si>
    <t>维也纳国际酒店（广东揭阳人民大道店）</t>
  </si>
  <si>
    <t>揭阳市</t>
  </si>
  <si>
    <t>2022-05-15~2022-05-22</t>
  </si>
  <si>
    <t>高级大床房【标准价】</t>
  </si>
  <si>
    <t>王健</t>
  </si>
  <si>
    <t>7</t>
  </si>
  <si>
    <t>1771.00</t>
  </si>
  <si>
    <t>196.77</t>
  </si>
  <si>
    <t>-196.77</t>
  </si>
  <si>
    <t>-1771.00</t>
  </si>
  <si>
    <t>2549598</t>
  </si>
  <si>
    <t>1120578</t>
  </si>
  <si>
    <t>4881912851940145761</t>
  </si>
  <si>
    <t>泰丽国际酒店</t>
  </si>
  <si>
    <t>昆明市</t>
  </si>
  <si>
    <t>单人间</t>
  </si>
  <si>
    <t>周庆海</t>
  </si>
  <si>
    <t>294.00</t>
  </si>
  <si>
    <t>32.67</t>
  </si>
  <si>
    <t>-32.67</t>
  </si>
  <si>
    <t>-294.00</t>
  </si>
  <si>
    <t>2551887</t>
  </si>
  <si>
    <t>1078227</t>
  </si>
  <si>
    <t>4881912852161181821</t>
  </si>
  <si>
    <t>喆·啡酒店（北京站天坛公园店）</t>
  </si>
  <si>
    <t>北京市</t>
  </si>
  <si>
    <t>商务大床房</t>
  </si>
  <si>
    <t>句嘉</t>
  </si>
  <si>
    <t>180.00</t>
  </si>
  <si>
    <t>20.00</t>
  </si>
  <si>
    <t>-20.00</t>
  </si>
  <si>
    <t>-180.00</t>
  </si>
  <si>
    <t>2552258</t>
  </si>
  <si>
    <t>1084062</t>
  </si>
  <si>
    <t>4881912849945538693</t>
  </si>
  <si>
    <t>白玉兰酒店（福州五一路三坊七巷店）</t>
  </si>
  <si>
    <t>轻舒双床房</t>
  </si>
  <si>
    <t>张以柔</t>
  </si>
  <si>
    <t>173.00</t>
  </si>
  <si>
    <t>19.22</t>
  </si>
  <si>
    <t>2550955</t>
  </si>
  <si>
    <t>1095902</t>
  </si>
  <si>
    <t>4881912852380261214</t>
  </si>
  <si>
    <t>如家商旅酒店（平凉柳湖公园绿地广场店）</t>
  </si>
  <si>
    <t>平凉市</t>
  </si>
  <si>
    <t>王忠民</t>
  </si>
  <si>
    <t>235.00</t>
  </si>
  <si>
    <t>26.11</t>
  </si>
  <si>
    <t>2552528</t>
  </si>
  <si>
    <t>811040</t>
  </si>
  <si>
    <t>4881912852285829897</t>
  </si>
  <si>
    <t>清沐铂金酒店（南京南站绿地城际店）</t>
  </si>
  <si>
    <t>主题大床房</t>
  </si>
  <si>
    <t>魏佳佳</t>
  </si>
  <si>
    <t>222.00</t>
  </si>
  <si>
    <t>24.67</t>
  </si>
  <si>
    <t>2551959</t>
  </si>
  <si>
    <t>2370196</t>
  </si>
  <si>
    <t>4881912849935865935</t>
  </si>
  <si>
    <t>如家酒店·neo（通辽火车站店）</t>
  </si>
  <si>
    <t>通辽市</t>
  </si>
  <si>
    <t>商务大床房A</t>
  </si>
  <si>
    <t>刘潇</t>
  </si>
  <si>
    <t>134.00</t>
  </si>
  <si>
    <t>14.89</t>
  </si>
  <si>
    <t>2551817</t>
  </si>
  <si>
    <t>1140740</t>
  </si>
  <si>
    <t>4881912853380025389</t>
  </si>
  <si>
    <t>首旅如家-天津梅江会展中心宴宾楼睿柏·云酒店</t>
  </si>
  <si>
    <t>天津市</t>
  </si>
  <si>
    <t>高级双床房</t>
  </si>
  <si>
    <t>牟振平</t>
  </si>
  <si>
    <t>147.00</t>
  </si>
  <si>
    <t>16.33</t>
  </si>
  <si>
    <t>2551993</t>
  </si>
  <si>
    <t>1096921</t>
  </si>
  <si>
    <t>4881912852168325068</t>
  </si>
  <si>
    <t>如家商旅酒店（北京杨庄地铁站首钢园店）</t>
  </si>
  <si>
    <t>套房</t>
  </si>
  <si>
    <t>庄丰</t>
  </si>
  <si>
    <t>275.00</t>
  </si>
  <si>
    <t>30.56</t>
  </si>
  <si>
    <t>2552434</t>
  </si>
  <si>
    <t>650313</t>
  </si>
  <si>
    <t>4881912853393193185</t>
  </si>
  <si>
    <t>标准间</t>
  </si>
  <si>
    <t>程应煜</t>
  </si>
  <si>
    <t>2552145</t>
  </si>
  <si>
    <t>4881912850168494621</t>
  </si>
  <si>
    <t>双床房</t>
  </si>
  <si>
    <t>任莹莹</t>
  </si>
  <si>
    <t>2551417</t>
  </si>
  <si>
    <t>4881912851266897806</t>
  </si>
  <si>
    <t>全季酒店（阜南富陂大道店）</t>
  </si>
  <si>
    <t>阜阳市</t>
  </si>
  <si>
    <t>高级大床房</t>
  </si>
  <si>
    <t>程乾坤</t>
  </si>
  <si>
    <t>236.00</t>
  </si>
  <si>
    <t>26.22</t>
  </si>
  <si>
    <t>2552479</t>
  </si>
  <si>
    <t>1564294</t>
  </si>
  <si>
    <t>4881912854563992316</t>
  </si>
  <si>
    <t>如家酒店·neo（深圳东门步行街晒布地铁站店）</t>
  </si>
  <si>
    <t>深圳市</t>
  </si>
  <si>
    <t>翟提颖</t>
  </si>
  <si>
    <t>125.00</t>
  </si>
  <si>
    <t>13.89</t>
  </si>
  <si>
    <t>2552575</t>
  </si>
  <si>
    <t>955924</t>
  </si>
  <si>
    <t>4881912853474446545</t>
  </si>
  <si>
    <t>濠江·博力国际酒店</t>
  </si>
  <si>
    <t>成都市</t>
  </si>
  <si>
    <t>豪华大床间</t>
  </si>
  <si>
    <t>罗中波</t>
  </si>
  <si>
    <t>233.00</t>
  </si>
  <si>
    <t>25.89</t>
  </si>
  <si>
    <t>2552505</t>
  </si>
  <si>
    <t>834497</t>
  </si>
  <si>
    <t>4881912849891645589</t>
  </si>
  <si>
    <t>南京曙光薇酒店（夫子庙店）</t>
  </si>
  <si>
    <t>2022-05-14~2022-05-16</t>
  </si>
  <si>
    <t>安静大床房（无窗）</t>
  </si>
  <si>
    <t>蔡智成</t>
  </si>
  <si>
    <t>2</t>
  </si>
  <si>
    <t>424.00</t>
  </si>
  <si>
    <t>47.12</t>
  </si>
  <si>
    <t>2550931</t>
  </si>
  <si>
    <t>1086216</t>
  </si>
  <si>
    <t>4881912852940413791</t>
  </si>
  <si>
    <t>麗枫酒店（东莞南城西平地铁站店）</t>
  </si>
  <si>
    <t>东莞市</t>
  </si>
  <si>
    <t>豪华大床房</t>
  </si>
  <si>
    <t>邵凡</t>
  </si>
  <si>
    <t>240.00</t>
  </si>
  <si>
    <t>26.67</t>
  </si>
  <si>
    <t>-26.67</t>
  </si>
  <si>
    <t>-240.00</t>
  </si>
  <si>
    <t>2552574</t>
  </si>
  <si>
    <t>1126845</t>
  </si>
  <si>
    <t>4881912851867043086</t>
  </si>
  <si>
    <t>如家精选酒店（三亚豪威麒麟店）</t>
  </si>
  <si>
    <t>三亚市</t>
  </si>
  <si>
    <t>大床房</t>
  </si>
  <si>
    <t>林寿珠</t>
  </si>
  <si>
    <t>172.00</t>
  </si>
  <si>
    <t>19.11</t>
  </si>
  <si>
    <t>2552485</t>
  </si>
  <si>
    <t>1148398</t>
  </si>
  <si>
    <t>4881912845356167416</t>
  </si>
  <si>
    <t>汉庭（北京花乡天坛医院店）</t>
  </si>
  <si>
    <t>2022-05-17~2022-05-18</t>
  </si>
  <si>
    <t>大床房(无窗)</t>
  </si>
  <si>
    <t>康奎昌</t>
  </si>
  <si>
    <t>-19.11</t>
  </si>
  <si>
    <t>-172.00</t>
  </si>
  <si>
    <t>2549415</t>
  </si>
  <si>
    <t>1115140</t>
  </si>
  <si>
    <t>4881912852359052388</t>
  </si>
  <si>
    <t>如家酒店·neo（杭州西湖庆春路新华路店）</t>
  </si>
  <si>
    <t>杭州市</t>
  </si>
  <si>
    <t>过金全</t>
  </si>
  <si>
    <t>175.00</t>
  </si>
  <si>
    <t>19.44</t>
  </si>
  <si>
    <t>2552149</t>
  </si>
  <si>
    <t>1335563</t>
  </si>
  <si>
    <t>4881912848757772743</t>
  </si>
  <si>
    <t>首旅如家-长乐郑和东路睿柏·云酒店</t>
  </si>
  <si>
    <t>双床房A</t>
  </si>
  <si>
    <t>蔡伶</t>
  </si>
  <si>
    <t>133.00</t>
  </si>
  <si>
    <t>14.78</t>
  </si>
  <si>
    <t>2550804</t>
  </si>
  <si>
    <t>1095920</t>
  </si>
  <si>
    <t>4881912848621193558</t>
  </si>
  <si>
    <t>和颐至尚酒店（海南陵水椰林路店）</t>
  </si>
  <si>
    <t>陵水黎族自治县</t>
  </si>
  <si>
    <t>冯丹青</t>
  </si>
  <si>
    <t>203.00</t>
  </si>
  <si>
    <t>22.56</t>
  </si>
  <si>
    <t>2549919</t>
  </si>
  <si>
    <t>1106060</t>
  </si>
  <si>
    <t>4881912852332695399</t>
  </si>
  <si>
    <t>维也纳智好酒店（佛山三水万达店）</t>
  </si>
  <si>
    <t>佛山市</t>
  </si>
  <si>
    <t>陈兵</t>
  </si>
  <si>
    <t>245.00</t>
  </si>
  <si>
    <t>27.22</t>
  </si>
  <si>
    <t>2551916</t>
  </si>
  <si>
    <t>1120836</t>
  </si>
  <si>
    <t>4881912855188369858</t>
  </si>
  <si>
    <t>凤禧祥瑞大饭店</t>
  </si>
  <si>
    <t>昭通市</t>
  </si>
  <si>
    <t>高级单间</t>
  </si>
  <si>
    <t>杨憬坪</t>
  </si>
  <si>
    <t>288.00</t>
  </si>
  <si>
    <t>32.00</t>
  </si>
  <si>
    <t>-32.00</t>
  </si>
  <si>
    <t>-288.00</t>
  </si>
  <si>
    <t>2552907</t>
  </si>
  <si>
    <t>1106022</t>
  </si>
  <si>
    <t>4881912849500859204</t>
  </si>
  <si>
    <t>全季酒店（厦门同安环城南路店）</t>
  </si>
  <si>
    <t>李杭</t>
  </si>
  <si>
    <t>640.00</t>
  </si>
  <si>
    <t>71.12</t>
  </si>
  <si>
    <t>2551093</t>
  </si>
  <si>
    <t>1096380</t>
  </si>
  <si>
    <t>4881912857503404791</t>
  </si>
  <si>
    <t>维也纳智好酒店（巴彦淖尔鸿雁故里店）</t>
  </si>
  <si>
    <t>巴彦淖尔市</t>
  </si>
  <si>
    <t>豪华套房</t>
  </si>
  <si>
    <t>刘浩其</t>
  </si>
  <si>
    <t>425.00</t>
  </si>
  <si>
    <t>47.22</t>
  </si>
  <si>
    <t>-47.22</t>
  </si>
  <si>
    <t>-425.00</t>
  </si>
  <si>
    <t>2553262</t>
  </si>
  <si>
    <t>1119749</t>
  </si>
  <si>
    <t>4881912857503269623</t>
  </si>
  <si>
    <t>行政大床房</t>
  </si>
  <si>
    <t>305.00</t>
  </si>
  <si>
    <t>33.89</t>
  </si>
  <si>
    <t>-33.89</t>
  </si>
  <si>
    <t>-305.00</t>
  </si>
  <si>
    <t>2553260</t>
  </si>
  <si>
    <t>4881912857739832260</t>
  </si>
  <si>
    <t>希岸·轻雅酒店（张家口高铁站机场店）</t>
  </si>
  <si>
    <t>张家口市</t>
  </si>
  <si>
    <t>玲珑大床房(无窗)</t>
  </si>
  <si>
    <t>卢美玲</t>
  </si>
  <si>
    <t>118.00</t>
  </si>
  <si>
    <t>13.11</t>
  </si>
  <si>
    <t>-13.11</t>
  </si>
  <si>
    <t>-118.00</t>
  </si>
  <si>
    <t>2553276</t>
  </si>
  <si>
    <t>1106118</t>
  </si>
  <si>
    <t>4881912857428296170</t>
  </si>
  <si>
    <t>海景壹号大酒店（锡山店）</t>
  </si>
  <si>
    <t>无锡市</t>
  </si>
  <si>
    <t>尤志松</t>
  </si>
  <si>
    <t>333.00</t>
  </si>
  <si>
    <t>37.00</t>
  </si>
  <si>
    <t>2553228</t>
  </si>
  <si>
    <t>1086914</t>
  </si>
  <si>
    <t>4881912853226439335</t>
  </si>
  <si>
    <t>维也纳国际酒店（习水希望城时代广场店）</t>
  </si>
  <si>
    <t>遵义市</t>
  </si>
  <si>
    <t>标准双床房</t>
  </si>
  <si>
    <t>钟扬</t>
  </si>
  <si>
    <t>223.00</t>
  </si>
  <si>
    <t>24.78</t>
  </si>
  <si>
    <t>2551939</t>
  </si>
  <si>
    <t>1121059</t>
  </si>
  <si>
    <t>4881912856632372610</t>
  </si>
  <si>
    <t>如家精选酒店（北京团结湖地铁站店）</t>
  </si>
  <si>
    <t>钱多</t>
  </si>
  <si>
    <t>214.00</t>
  </si>
  <si>
    <t>23.78</t>
  </si>
  <si>
    <t>2553249</t>
  </si>
  <si>
    <t>649616</t>
  </si>
  <si>
    <t>4881912855105608666</t>
  </si>
  <si>
    <t>红利来大酒店（乐山大佛店）</t>
  </si>
  <si>
    <t>乐山市</t>
  </si>
  <si>
    <t>高级标准间</t>
  </si>
  <si>
    <t>朱福红</t>
  </si>
  <si>
    <t>105.00</t>
  </si>
  <si>
    <t>11.67</t>
  </si>
  <si>
    <t>2553132</t>
  </si>
  <si>
    <t>1099452</t>
  </si>
  <si>
    <t>4881912847410023984</t>
  </si>
  <si>
    <t>如家酒店（昆明云南师范大学一二一大街店）</t>
  </si>
  <si>
    <t>李薇</t>
  </si>
  <si>
    <t>120.00</t>
  </si>
  <si>
    <t>13.33</t>
  </si>
  <si>
    <t>2549855</t>
  </si>
  <si>
    <t>961345</t>
  </si>
  <si>
    <t>4881912856640883823</t>
  </si>
  <si>
    <t>精选双床房</t>
  </si>
  <si>
    <t>袁家俊</t>
  </si>
  <si>
    <t>328.00</t>
  </si>
  <si>
    <t>36.44</t>
  </si>
  <si>
    <t>2553285</t>
  </si>
  <si>
    <t>4881912857532714607</t>
  </si>
  <si>
    <t>维也纳国际酒店（九江十里老街店）</t>
  </si>
  <si>
    <t>九江市</t>
  </si>
  <si>
    <t>李海涛</t>
  </si>
  <si>
    <t>211.00</t>
  </si>
  <si>
    <t>23.44</t>
  </si>
  <si>
    <t>2553253</t>
  </si>
  <si>
    <t>1120216</t>
  </si>
  <si>
    <t>4881912857579871640</t>
  </si>
  <si>
    <t>高级双床房【标准价】</t>
  </si>
  <si>
    <t>张维群</t>
  </si>
  <si>
    <t>170.00</t>
  </si>
  <si>
    <t>18.89</t>
  </si>
  <si>
    <t>2553170</t>
  </si>
  <si>
    <t>4881912858011143932</t>
  </si>
  <si>
    <t>景观单间</t>
  </si>
  <si>
    <t>刘总</t>
  </si>
  <si>
    <t>317.00</t>
  </si>
  <si>
    <t>35.22</t>
  </si>
  <si>
    <t>2553310</t>
  </si>
  <si>
    <t>4881912861169279628</t>
  </si>
  <si>
    <t>如家酒店（武汉大学水果湖洪山路地铁站店）</t>
  </si>
  <si>
    <t>武汉市</t>
  </si>
  <si>
    <t>田橙子</t>
  </si>
  <si>
    <t>200.00</t>
  </si>
  <si>
    <t>22.22</t>
  </si>
  <si>
    <t>-22.22</t>
  </si>
  <si>
    <t>-200.00</t>
  </si>
  <si>
    <t>2553816</t>
  </si>
  <si>
    <t>648417</t>
  </si>
  <si>
    <t>4881912848075303298</t>
  </si>
  <si>
    <t>汉庭（北京朝阳站火车站店）</t>
  </si>
  <si>
    <t>翟永南</t>
  </si>
  <si>
    <t>156.00</t>
  </si>
  <si>
    <t>17.33</t>
  </si>
  <si>
    <t>2550093</t>
  </si>
  <si>
    <t>1122912</t>
  </si>
  <si>
    <t>4881912861797610490</t>
  </si>
  <si>
    <t>维也纳酒店（孝感北京路店）</t>
  </si>
  <si>
    <t>孝感市</t>
  </si>
  <si>
    <t>汪梦情</t>
  </si>
  <si>
    <t>2553949</t>
  </si>
  <si>
    <t>1120429</t>
  </si>
  <si>
    <t>4881912862367579476</t>
  </si>
  <si>
    <t>维也纳酒店（石家庄新百广场店）</t>
  </si>
  <si>
    <t>石家庄市</t>
  </si>
  <si>
    <t>刘杰</t>
  </si>
  <si>
    <t>264.00</t>
  </si>
  <si>
    <t>29.33</t>
  </si>
  <si>
    <t>-29.33</t>
  </si>
  <si>
    <t>-264.00</t>
  </si>
  <si>
    <t>2554031</t>
  </si>
  <si>
    <t>785009</t>
  </si>
  <si>
    <t>4881912856617053844</t>
  </si>
  <si>
    <t>2022-05-18~2022-05-19</t>
  </si>
  <si>
    <t>张玉霞</t>
  </si>
  <si>
    <t>-14.89</t>
  </si>
  <si>
    <t>-134.00</t>
  </si>
  <si>
    <t>2553162</t>
  </si>
  <si>
    <t>4881912861143671369</t>
  </si>
  <si>
    <t>维也纳酒店（宣城郎溪店）</t>
  </si>
  <si>
    <t>宣城市</t>
  </si>
  <si>
    <t>标准大床房</t>
  </si>
  <si>
    <t>蔡如钱</t>
  </si>
  <si>
    <t>149.00</t>
  </si>
  <si>
    <t>16.56</t>
  </si>
  <si>
    <t>2553909</t>
  </si>
  <si>
    <t>1119860</t>
  </si>
  <si>
    <t>4881912863101134558</t>
  </si>
  <si>
    <t>尉氏县全季酒店</t>
  </si>
  <si>
    <t>开封市</t>
  </si>
  <si>
    <t>商务标准间</t>
  </si>
  <si>
    <t>王建龙</t>
  </si>
  <si>
    <t>135.00</t>
  </si>
  <si>
    <t>15.00</t>
  </si>
  <si>
    <t>2554155</t>
  </si>
  <si>
    <t>1340250</t>
  </si>
  <si>
    <t>4881912851685695848</t>
  </si>
  <si>
    <t>白玉珍</t>
  </si>
  <si>
    <t>2551869</t>
  </si>
  <si>
    <t>4881912861715825459</t>
  </si>
  <si>
    <t>主题双床房</t>
  </si>
  <si>
    <t>王运</t>
  </si>
  <si>
    <t>247.00</t>
  </si>
  <si>
    <t>27.44</t>
  </si>
  <si>
    <t>2554140</t>
  </si>
  <si>
    <t>4881912862496314924</t>
  </si>
  <si>
    <t>如家酒店·neo（威海高铁汽车总站店）</t>
  </si>
  <si>
    <t>威海市</t>
  </si>
  <si>
    <t>双床房【标准价】</t>
  </si>
  <si>
    <t>李彪君,刘涛</t>
  </si>
  <si>
    <t>183.00</t>
  </si>
  <si>
    <t>20.33</t>
  </si>
  <si>
    <t>2553952</t>
  </si>
  <si>
    <t>1401112</t>
  </si>
  <si>
    <t>4881912861785846012</t>
  </si>
  <si>
    <t>如家商旅酒店（齐齐哈尔龙华路大商新玛特店）</t>
  </si>
  <si>
    <t>齐齐哈尔市</t>
  </si>
  <si>
    <t>郑成伟</t>
  </si>
  <si>
    <t>174.00</t>
  </si>
  <si>
    <t>19.33</t>
  </si>
  <si>
    <t>2553923</t>
  </si>
  <si>
    <t>1453840</t>
  </si>
  <si>
    <t>4881912862526193890</t>
  </si>
  <si>
    <t>黄晓勇</t>
  </si>
  <si>
    <t>161.00</t>
  </si>
  <si>
    <t>17.89</t>
  </si>
  <si>
    <t>2554077</t>
  </si>
  <si>
    <t>4881912860467775753</t>
  </si>
  <si>
    <t>陈秋雅</t>
  </si>
  <si>
    <t>152.00</t>
  </si>
  <si>
    <t>16.89</t>
  </si>
  <si>
    <t>2553846</t>
  </si>
  <si>
    <t>4881912863926776537</t>
  </si>
  <si>
    <t>维也纳国际酒店（长沙汽车西站店）</t>
  </si>
  <si>
    <t>长沙市</t>
  </si>
  <si>
    <t>标准单人间</t>
  </si>
  <si>
    <t>徐维</t>
  </si>
  <si>
    <t>232.00</t>
  </si>
  <si>
    <t>25.78</t>
  </si>
  <si>
    <t>2554263</t>
  </si>
  <si>
    <t>435358</t>
  </si>
  <si>
    <t>4881912862185705310</t>
  </si>
  <si>
    <t>225.00</t>
  </si>
  <si>
    <t>25.00</t>
  </si>
  <si>
    <t>2553975</t>
  </si>
  <si>
    <t>4881912853730069940</t>
  </si>
  <si>
    <t>南京世茂滨江希尔顿酒店</t>
  </si>
  <si>
    <t>江景套房</t>
  </si>
  <si>
    <t>刘家俊</t>
  </si>
  <si>
    <t>1631.00</t>
  </si>
  <si>
    <t>181.22</t>
  </si>
  <si>
    <t>2552582</t>
  </si>
  <si>
    <t>268584</t>
  </si>
  <si>
    <t>4881912861716743380</t>
  </si>
  <si>
    <t>维也纳酒店（开平水口店）</t>
  </si>
  <si>
    <t>江门市</t>
  </si>
  <si>
    <t>廖玉清</t>
  </si>
  <si>
    <t>2554151</t>
  </si>
  <si>
    <t>1120902</t>
  </si>
  <si>
    <t>4881912834217431314</t>
  </si>
  <si>
    <t>2022-05-11~2022-05-18</t>
  </si>
  <si>
    <t>赵鑫</t>
  </si>
  <si>
    <t>939.00</t>
  </si>
  <si>
    <t>104.34</t>
  </si>
  <si>
    <t>2546687</t>
  </si>
  <si>
    <t>4881912865148922126</t>
  </si>
  <si>
    <t>2554367</t>
  </si>
  <si>
    <t>4881912863254327432</t>
  </si>
  <si>
    <t>维也纳酒店（岳阳华容大道店）</t>
  </si>
  <si>
    <t>岳阳市</t>
  </si>
  <si>
    <t>标准大床房【标准价】</t>
  </si>
  <si>
    <t>文乐</t>
  </si>
  <si>
    <t>179.00</t>
  </si>
  <si>
    <t>19.89</t>
  </si>
  <si>
    <t>2554118</t>
  </si>
  <si>
    <t>1120353</t>
  </si>
  <si>
    <t>4881912865368435643</t>
  </si>
  <si>
    <t>维也纳酒店（南康区中心店）</t>
  </si>
  <si>
    <t>赣州市</t>
  </si>
  <si>
    <t>李玲玲</t>
  </si>
  <si>
    <t>209.00</t>
  </si>
  <si>
    <t>23.22</t>
  </si>
  <si>
    <t>2554398</t>
  </si>
  <si>
    <t>1120242</t>
  </si>
  <si>
    <t>4881912862336952857</t>
  </si>
  <si>
    <t>马秀梅</t>
  </si>
  <si>
    <t>226.00</t>
  </si>
  <si>
    <t>25.11</t>
  </si>
  <si>
    <t>2553932</t>
  </si>
  <si>
    <t>4881912862365256713</t>
  </si>
  <si>
    <t>戴西文</t>
  </si>
  <si>
    <t>169.00</t>
  </si>
  <si>
    <t>18.78</t>
  </si>
  <si>
    <t>2554025</t>
  </si>
  <si>
    <t>4881912850047750847</t>
  </si>
  <si>
    <t>汉庭（太原长风街店）</t>
  </si>
  <si>
    <t>太原市</t>
  </si>
  <si>
    <t>高级大床房A</t>
  </si>
  <si>
    <t>赫文丽</t>
  </si>
  <si>
    <t>204.00</t>
  </si>
  <si>
    <t>22.67</t>
  </si>
  <si>
    <t>2550985</t>
  </si>
  <si>
    <t>2427977</t>
  </si>
  <si>
    <t>4881912860773317112</t>
  </si>
  <si>
    <t>维也纳智好酒店（杭州临安店）</t>
  </si>
  <si>
    <t>周吉</t>
  </si>
  <si>
    <t>228.00</t>
  </si>
  <si>
    <t>25.33</t>
  </si>
  <si>
    <t>2553877</t>
  </si>
  <si>
    <t>1120135</t>
  </si>
  <si>
    <t>4881912865720256849</t>
  </si>
  <si>
    <t>新乡荷塘月色假日酒店（金穗大道店）</t>
  </si>
  <si>
    <t>新乡市</t>
  </si>
  <si>
    <t>时尚大床房</t>
  </si>
  <si>
    <t>孙贺</t>
  </si>
  <si>
    <t>-24.67</t>
  </si>
  <si>
    <t>-222.00</t>
  </si>
  <si>
    <t>2554465</t>
  </si>
  <si>
    <t>acknowledge</t>
  </si>
  <si>
    <t>1105120</t>
  </si>
  <si>
    <t>4881912862759858558</t>
  </si>
  <si>
    <t>维也纳国际酒店（南宁朝阳广场剧场地铁站店）</t>
  </si>
  <si>
    <t>南宁市</t>
  </si>
  <si>
    <t>2022-05-21~2022-05-22</t>
  </si>
  <si>
    <t>吴云阳</t>
  </si>
  <si>
    <t>155.00</t>
  </si>
  <si>
    <t>17.22</t>
  </si>
  <si>
    <t>-17.22</t>
  </si>
  <si>
    <t>-155.00</t>
  </si>
  <si>
    <t>2554056</t>
  </si>
  <si>
    <t>1120936</t>
  </si>
  <si>
    <t>4881912870839577141</t>
  </si>
  <si>
    <t>杨智鹏</t>
  </si>
  <si>
    <t>2555553</t>
  </si>
  <si>
    <t>4881912870097094903</t>
  </si>
  <si>
    <t>城品云酒店（万家丽马王堆店）</t>
  </si>
  <si>
    <t>麻将套房</t>
  </si>
  <si>
    <t>余丽萍</t>
  </si>
  <si>
    <t>2555557</t>
  </si>
  <si>
    <t>1329512</t>
  </si>
  <si>
    <t>4881912865468960967</t>
  </si>
  <si>
    <t>吉祝萍</t>
  </si>
  <si>
    <t>250.00</t>
  </si>
  <si>
    <t>27.78</t>
  </si>
  <si>
    <t>-27.78</t>
  </si>
  <si>
    <t>-250.00</t>
  </si>
  <si>
    <t>2554433</t>
  </si>
  <si>
    <t>4881912862400555762</t>
  </si>
  <si>
    <t>广州瑰丽酒店</t>
  </si>
  <si>
    <t>广州市</t>
  </si>
  <si>
    <t>豪华江景客房</t>
  </si>
  <si>
    <t>yuan/Jace</t>
  </si>
  <si>
    <t>2015.00</t>
  </si>
  <si>
    <t>223.89</t>
  </si>
  <si>
    <t>2554035</t>
  </si>
  <si>
    <t>1074333</t>
  </si>
  <si>
    <t>4881912867366655259</t>
  </si>
  <si>
    <t>盛辉假日酒店</t>
  </si>
  <si>
    <t>品致标准双床房</t>
  </si>
  <si>
    <t>熊林</t>
  </si>
  <si>
    <t>213.00</t>
  </si>
  <si>
    <t>23.67</t>
  </si>
  <si>
    <t>2555163</t>
  </si>
  <si>
    <t>694974</t>
  </si>
  <si>
    <t>4881912859238798663</t>
  </si>
  <si>
    <t>维也纳酒店（枣庄青檀路店）</t>
  </si>
  <si>
    <t>枣庄市</t>
  </si>
  <si>
    <t>2022-05-17~2022-05-19</t>
  </si>
  <si>
    <t>张伟威</t>
  </si>
  <si>
    <t>348.00</t>
  </si>
  <si>
    <t>38.66</t>
  </si>
  <si>
    <t>2553432</t>
  </si>
  <si>
    <t>1120111</t>
  </si>
  <si>
    <t>4881912851244965002</t>
  </si>
  <si>
    <t>汉庭（上海七宝闵行体育公园店）</t>
  </si>
  <si>
    <t>上海市</t>
  </si>
  <si>
    <t>大床房(无窗)【标准价】</t>
  </si>
  <si>
    <t>黄维</t>
  </si>
  <si>
    <t>197.00</t>
  </si>
  <si>
    <t>21.89</t>
  </si>
  <si>
    <t>2552056</t>
  </si>
  <si>
    <t>1116330</t>
  </si>
  <si>
    <t>4881912869541366915</t>
  </si>
  <si>
    <t>维也纳酒店（宜兴万达广场店）</t>
  </si>
  <si>
    <t>徐勇</t>
  </si>
  <si>
    <t>2555549</t>
  </si>
  <si>
    <t>1119900</t>
  </si>
  <si>
    <t>4881912870051066252</t>
  </si>
  <si>
    <t>攀枝花金沙明珠大酒店</t>
  </si>
  <si>
    <t>攀枝花市</t>
  </si>
  <si>
    <t>精品双床房</t>
  </si>
  <si>
    <t>胡海亮</t>
  </si>
  <si>
    <t>2555570</t>
  </si>
  <si>
    <t>836986</t>
  </si>
  <si>
    <t>4881912865910249969</t>
  </si>
  <si>
    <t>如家商旅酒店（长沙五一大道袁家岭地铁站店）</t>
  </si>
  <si>
    <t>吕歆珂</t>
  </si>
  <si>
    <t>212.00</t>
  </si>
  <si>
    <t>23.56</t>
  </si>
  <si>
    <t>2555065</t>
  </si>
  <si>
    <t>656769</t>
  </si>
  <si>
    <t>4881912868228973870</t>
  </si>
  <si>
    <t>影音大床房</t>
  </si>
  <si>
    <t>张雨晨</t>
  </si>
  <si>
    <t>341.00</t>
  </si>
  <si>
    <t>37.89</t>
  </si>
  <si>
    <t>2555197</t>
  </si>
  <si>
    <t>4881912869785364750</t>
  </si>
  <si>
    <t>2555516</t>
  </si>
  <si>
    <t>4881912868698425011</t>
  </si>
  <si>
    <t>品味人生酒店</t>
  </si>
  <si>
    <t>汉中市</t>
  </si>
  <si>
    <t>豪华大床房【标准价】</t>
  </si>
  <si>
    <t>向雨嘉</t>
  </si>
  <si>
    <t>229.00</t>
  </si>
  <si>
    <t>25.44</t>
  </si>
  <si>
    <t>2555264</t>
  </si>
  <si>
    <t>1537052</t>
  </si>
  <si>
    <t>4881912848940170119</t>
  </si>
  <si>
    <t>汉庭（烟台北马路万达店）</t>
  </si>
  <si>
    <t>烟台市</t>
  </si>
  <si>
    <t>张萌</t>
  </si>
  <si>
    <t>117.00</t>
  </si>
  <si>
    <t>13.00</t>
  </si>
  <si>
    <t>2550343</t>
  </si>
  <si>
    <t>830733</t>
  </si>
  <si>
    <t>4881912869780628247</t>
  </si>
  <si>
    <t>林岚</t>
  </si>
  <si>
    <t>239.00</t>
  </si>
  <si>
    <t>26.56</t>
  </si>
  <si>
    <t>2555499</t>
  </si>
  <si>
    <t>4881912861124269552</t>
  </si>
  <si>
    <t>如家酒店·neo（三亚解放路新风街三亚湾店）</t>
  </si>
  <si>
    <t>王国兴</t>
  </si>
  <si>
    <t>2553844</t>
  </si>
  <si>
    <t>1278754</t>
  </si>
  <si>
    <t>4881912854318222667</t>
  </si>
  <si>
    <t>汉庭（西安钟鼓楼广场店）</t>
  </si>
  <si>
    <t>西安市</t>
  </si>
  <si>
    <t>陈嘉瑞</t>
  </si>
  <si>
    <t>-13.89</t>
  </si>
  <si>
    <t>-125.00</t>
  </si>
  <si>
    <t>2552589</t>
  </si>
  <si>
    <t>1016451</t>
  </si>
  <si>
    <t>4881912870725184369</t>
  </si>
  <si>
    <t>2022-05-19~2022-05-20</t>
  </si>
  <si>
    <t>王路</t>
  </si>
  <si>
    <t>-14.78</t>
  </si>
  <si>
    <t>-133.00</t>
  </si>
  <si>
    <t>2556030</t>
  </si>
  <si>
    <t>4881912873086438012</t>
  </si>
  <si>
    <t>喆·啡酒店（北京平谷医院世纪广场店）</t>
  </si>
  <si>
    <t>啡凡喆熊大床房</t>
  </si>
  <si>
    <t>姚一凡</t>
  </si>
  <si>
    <t>449.00</t>
  </si>
  <si>
    <t>49.89</t>
  </si>
  <si>
    <t>-49.89</t>
  </si>
  <si>
    <t>-449.00</t>
  </si>
  <si>
    <t>2556180</t>
  </si>
  <si>
    <t>1126794</t>
  </si>
  <si>
    <t>4881912871341278246</t>
  </si>
  <si>
    <t>维也纳3好酒店（宿松山水公园店）</t>
  </si>
  <si>
    <t>安庆市</t>
  </si>
  <si>
    <t>特惠大床房</t>
  </si>
  <si>
    <t>张华平</t>
  </si>
  <si>
    <t>150.00</t>
  </si>
  <si>
    <t>16.67</t>
  </si>
  <si>
    <t>-16.67</t>
  </si>
  <si>
    <t>-150.00</t>
  </si>
  <si>
    <t>2556145</t>
  </si>
  <si>
    <t>1120049</t>
  </si>
  <si>
    <t>4881912873870725282</t>
  </si>
  <si>
    <t>周末</t>
  </si>
  <si>
    <t>-23.56</t>
  </si>
  <si>
    <t>-212.00</t>
  </si>
  <si>
    <t>2556466</t>
  </si>
  <si>
    <t>4881912870888572602</t>
  </si>
  <si>
    <t>如家酒店（北京怀柔迎宾路店）</t>
  </si>
  <si>
    <t>李剑岩</t>
  </si>
  <si>
    <t>198.00</t>
  </si>
  <si>
    <t>22.00</t>
  </si>
  <si>
    <t>-22.00</t>
  </si>
  <si>
    <t>-198.00</t>
  </si>
  <si>
    <t>2555580</t>
  </si>
  <si>
    <t>974728</t>
  </si>
  <si>
    <t>4881912862529416971</t>
  </si>
  <si>
    <t>维也纳3好酒店（荆门常发店）</t>
  </si>
  <si>
    <t>荆门市</t>
  </si>
  <si>
    <t>冯璐</t>
  </si>
  <si>
    <t>192.00</t>
  </si>
  <si>
    <t>21.33</t>
  </si>
  <si>
    <t>-21.33</t>
  </si>
  <si>
    <t>-192.00</t>
  </si>
  <si>
    <t>2554088</t>
  </si>
  <si>
    <t>1120463</t>
  </si>
  <si>
    <t>4881912873804681547</t>
  </si>
  <si>
    <t>陈俊泉</t>
  </si>
  <si>
    <t>2556297</t>
  </si>
  <si>
    <t>4881912874218789043</t>
  </si>
  <si>
    <t>王立辉</t>
  </si>
  <si>
    <t>2556468</t>
  </si>
  <si>
    <t>4881912873164229263</t>
  </si>
  <si>
    <t>维也纳酒店（娄底春园步行街店）</t>
  </si>
  <si>
    <t>娄底市</t>
  </si>
  <si>
    <t>吴玉春</t>
  </si>
  <si>
    <t>2556324</t>
  </si>
  <si>
    <t>1120370</t>
  </si>
  <si>
    <t>4881912871118573040</t>
  </si>
  <si>
    <t>程功</t>
  </si>
  <si>
    <t>2556014</t>
  </si>
  <si>
    <t>4881912857013159863</t>
  </si>
  <si>
    <t>2022-05-16~2022-05-20</t>
  </si>
  <si>
    <t>接驾大床房</t>
  </si>
  <si>
    <t>王子卓</t>
  </si>
  <si>
    <t>4</t>
  </si>
  <si>
    <t>620.00</t>
  </si>
  <si>
    <t>68.88</t>
  </si>
  <si>
    <t>2553116</t>
  </si>
  <si>
    <t>4881912873402152548</t>
  </si>
  <si>
    <t>吴凯歌</t>
  </si>
  <si>
    <t>2556272</t>
  </si>
  <si>
    <t>4881912865749671429</t>
  </si>
  <si>
    <t>九十迹文化酒店</t>
  </si>
  <si>
    <t>2022-05-18~2022-05-20</t>
  </si>
  <si>
    <t>街景双床房</t>
  </si>
  <si>
    <t>倪晓枫</t>
  </si>
  <si>
    <t>398.00</t>
  </si>
  <si>
    <t>44.22</t>
  </si>
  <si>
    <t>2554835</t>
  </si>
  <si>
    <t>1093608</t>
  </si>
  <si>
    <t>4881912861364814160</t>
  </si>
  <si>
    <t>2022-05-17~2022-05-20</t>
  </si>
  <si>
    <t>510.00</t>
  </si>
  <si>
    <t>56.67</t>
  </si>
  <si>
    <t>2553891</t>
  </si>
  <si>
    <t>4881912869732908214</t>
  </si>
  <si>
    <t>如家酒店（内江万达广场店）</t>
  </si>
  <si>
    <t>内江市</t>
  </si>
  <si>
    <t>商务大床房【标准价】</t>
  </si>
  <si>
    <t>王塬启</t>
  </si>
  <si>
    <t>349.00</t>
  </si>
  <si>
    <t>38.77</t>
  </si>
  <si>
    <t>2555468</t>
  </si>
  <si>
    <t>907536</t>
  </si>
  <si>
    <t>4881912873175982760</t>
  </si>
  <si>
    <t>全季酒店（南京夫子庙三山街店）</t>
  </si>
  <si>
    <t>罗静</t>
  </si>
  <si>
    <t>312.00</t>
  </si>
  <si>
    <t>34.67</t>
  </si>
  <si>
    <t>-34.67</t>
  </si>
  <si>
    <t>-312.00</t>
  </si>
  <si>
    <t>2556402</t>
  </si>
  <si>
    <t>1141630</t>
  </si>
  <si>
    <t>4881912873502905212</t>
  </si>
  <si>
    <t>麗枫酒店（武汉光谷广场店）</t>
  </si>
  <si>
    <t>行政大床房【标准价】</t>
  </si>
  <si>
    <t>柳黄巍</t>
  </si>
  <si>
    <t>286.00</t>
  </si>
  <si>
    <t>31.78</t>
  </si>
  <si>
    <t>2556322</t>
  </si>
  <si>
    <t>1126803</t>
  </si>
  <si>
    <t>4881912872691584090</t>
  </si>
  <si>
    <t>成都月牙湖酒店</t>
  </si>
  <si>
    <t>花园双床房</t>
  </si>
  <si>
    <t>李军</t>
  </si>
  <si>
    <t>276.00</t>
  </si>
  <si>
    <t>30.67</t>
  </si>
  <si>
    <t>2556206</t>
  </si>
  <si>
    <t>647363</t>
  </si>
  <si>
    <t>4881912872708370879</t>
  </si>
  <si>
    <t>维也纳国际酒店（龙岩商务板块店）</t>
  </si>
  <si>
    <t>龙岩市</t>
  </si>
  <si>
    <t>廖贻溜</t>
  </si>
  <si>
    <t>323.00</t>
  </si>
  <si>
    <t>35.89</t>
  </si>
  <si>
    <t>2556298</t>
  </si>
  <si>
    <t>1120286</t>
  </si>
  <si>
    <t>4881912868733113700</t>
  </si>
  <si>
    <t>如家酒店（南京新街口大行宫地铁站总统府店）</t>
  </si>
  <si>
    <t>刘欣</t>
  </si>
  <si>
    <t>292.00</t>
  </si>
  <si>
    <t>32.44</t>
  </si>
  <si>
    <t>2555255</t>
  </si>
  <si>
    <t>910978</t>
  </si>
  <si>
    <t>4881912869064630665</t>
  </si>
  <si>
    <t>如家酒店（丽江古城国际购物广场店）</t>
  </si>
  <si>
    <t>丽江市</t>
  </si>
  <si>
    <t>王艳菊</t>
  </si>
  <si>
    <t>104.00</t>
  </si>
  <si>
    <t>11.56</t>
  </si>
  <si>
    <t>-11.56</t>
  </si>
  <si>
    <t>-104.00</t>
  </si>
  <si>
    <t>2555453</t>
  </si>
  <si>
    <t>841479</t>
  </si>
  <si>
    <t>4881912854351971438</t>
  </si>
  <si>
    <t>蒋真润</t>
  </si>
  <si>
    <t>2552924</t>
  </si>
  <si>
    <t>4881912848769219497</t>
  </si>
  <si>
    <t>如家酒店（大理洱海兴盛路店）</t>
  </si>
  <si>
    <t>大理白族自治州</t>
  </si>
  <si>
    <t>邱美沙</t>
  </si>
  <si>
    <t>100.00</t>
  </si>
  <si>
    <t>11.11</t>
  </si>
  <si>
    <t>-11.11</t>
  </si>
  <si>
    <t>-100.00</t>
  </si>
  <si>
    <t>2549969</t>
  </si>
  <si>
    <t>1166498</t>
  </si>
  <si>
    <t>4881912864809685543</t>
  </si>
  <si>
    <t>瞿鹤宇</t>
  </si>
  <si>
    <t>2554365</t>
  </si>
  <si>
    <t>4881912865855303117</t>
  </si>
  <si>
    <t>全季酒店（盐城大丰人民南路店）</t>
  </si>
  <si>
    <t>盐城市</t>
  </si>
  <si>
    <t>朱梅</t>
  </si>
  <si>
    <t>302.00</t>
  </si>
  <si>
    <t>33.56</t>
  </si>
  <si>
    <t>2555048</t>
  </si>
  <si>
    <t>1525421</t>
  </si>
  <si>
    <t>4881912860459139619</t>
  </si>
  <si>
    <t>如家酒店（武汉二七路徐州新村轻轨站店）</t>
  </si>
  <si>
    <t>徐明月</t>
  </si>
  <si>
    <t>132.00</t>
  </si>
  <si>
    <t>14.67</t>
  </si>
  <si>
    <t>2553776</t>
  </si>
  <si>
    <t>875697</t>
  </si>
  <si>
    <t>4881912872055230498</t>
  </si>
  <si>
    <t>如家云系列-广州从化街北高速路口派柏·云酒店</t>
  </si>
  <si>
    <t>杨磊</t>
  </si>
  <si>
    <t>2556251</t>
  </si>
  <si>
    <t>799375</t>
  </si>
  <si>
    <t>4881912862310519218</t>
  </si>
  <si>
    <t>香巴拉智慧酒店</t>
  </si>
  <si>
    <t>呼和浩特市</t>
  </si>
  <si>
    <t>智慧高级大床房</t>
  </si>
  <si>
    <t>郭鑫</t>
  </si>
  <si>
    <t>2554113</t>
  </si>
  <si>
    <t>1084697</t>
  </si>
  <si>
    <t>4881912862249084809</t>
  </si>
  <si>
    <t>邓灏</t>
  </si>
  <si>
    <t>2554038</t>
  </si>
  <si>
    <t>4881912852546137493</t>
  </si>
  <si>
    <t>云上四季酒店（昆明高新区商学院店）</t>
  </si>
  <si>
    <t>陶美琴</t>
  </si>
  <si>
    <t>2552901</t>
  </si>
  <si>
    <t>1335627</t>
  </si>
  <si>
    <t>4881912861672736448</t>
  </si>
  <si>
    <t>维也纳酒店（渭南胜利大街高铁站店）</t>
  </si>
  <si>
    <t>渭南市</t>
  </si>
  <si>
    <t>陈梦泽</t>
  </si>
  <si>
    <t>230.00</t>
  </si>
  <si>
    <t>25.56</t>
  </si>
  <si>
    <t>2553927</t>
  </si>
  <si>
    <t>1121136</t>
  </si>
  <si>
    <t>4881912843777935984</t>
  </si>
  <si>
    <t>杨晔</t>
  </si>
  <si>
    <t>266.00</t>
  </si>
  <si>
    <t>29.56</t>
  </si>
  <si>
    <t>2549127</t>
  </si>
  <si>
    <t>4881912866393867849</t>
  </si>
  <si>
    <t>2022-05-18~2022-05-21</t>
  </si>
  <si>
    <t>447.00</t>
  </si>
  <si>
    <t>49.68</t>
  </si>
  <si>
    <t>2554888</t>
  </si>
  <si>
    <t>4881912870228325191</t>
  </si>
  <si>
    <t>克里斯</t>
  </si>
  <si>
    <t>116.00</t>
  </si>
  <si>
    <t>12.89</t>
  </si>
  <si>
    <t>2555459</t>
  </si>
  <si>
    <t>4881912856220879884</t>
  </si>
  <si>
    <t>全季酒店（南京新街口店）</t>
  </si>
  <si>
    <t>肖春鸣</t>
  </si>
  <si>
    <t>2553039</t>
  </si>
  <si>
    <t>656663</t>
  </si>
  <si>
    <t>4881912859295574622</t>
  </si>
  <si>
    <t>麗枫酒店（惠州东江店）</t>
  </si>
  <si>
    <t>惠州市</t>
  </si>
  <si>
    <t>豪华江景套房</t>
  </si>
  <si>
    <t>金宇</t>
  </si>
  <si>
    <t>-27.44</t>
  </si>
  <si>
    <t>-247.00</t>
  </si>
  <si>
    <t>2553417</t>
  </si>
  <si>
    <t>855301</t>
  </si>
  <si>
    <t>4881912861275464466</t>
  </si>
  <si>
    <t>豪华双床房</t>
  </si>
  <si>
    <t>杨晓洁</t>
  </si>
  <si>
    <t>2553929</t>
  </si>
  <si>
    <t>4881912852842447570</t>
  </si>
  <si>
    <t>辛栩辉</t>
  </si>
  <si>
    <t>2552655</t>
  </si>
  <si>
    <t>4881912860519025421</t>
  </si>
  <si>
    <t>周维学</t>
  </si>
  <si>
    <t>2553848</t>
  </si>
  <si>
    <t>4881912856105536523</t>
  </si>
  <si>
    <t>张静江</t>
  </si>
  <si>
    <t>164.00</t>
  </si>
  <si>
    <t>18.22</t>
  </si>
  <si>
    <t>2552999</t>
  </si>
  <si>
    <t>4881912874637515794</t>
  </si>
  <si>
    <t>如家酒店（杭州滨江天街星光大道店）</t>
  </si>
  <si>
    <t>魏燕</t>
  </si>
  <si>
    <t>151.00</t>
  </si>
  <si>
    <t>16.78</t>
  </si>
  <si>
    <t>2556495</t>
  </si>
  <si>
    <t>690656</t>
  </si>
  <si>
    <t>4881912847003393757</t>
  </si>
  <si>
    <t>如家酒店（昭通海楼路店）</t>
  </si>
  <si>
    <t>宗倬黎</t>
  </si>
  <si>
    <t>113.00</t>
  </si>
  <si>
    <t>12.56</t>
  </si>
  <si>
    <t>2549774</t>
  </si>
  <si>
    <t>931395</t>
  </si>
  <si>
    <t>4881912862342496509</t>
  </si>
  <si>
    <t>秦娥</t>
  </si>
  <si>
    <t>2553944</t>
  </si>
  <si>
    <t>4881912885384055024</t>
  </si>
  <si>
    <t>维也纳智好酒店（介休世纪广场店）</t>
  </si>
  <si>
    <t>晋中市</t>
  </si>
  <si>
    <t>豪华双人房</t>
  </si>
  <si>
    <t>王芳</t>
  </si>
  <si>
    <t>253.00</t>
  </si>
  <si>
    <t>28.11</t>
  </si>
  <si>
    <t>-28.11</t>
  </si>
  <si>
    <t>-253.00</t>
  </si>
  <si>
    <t>2558618</t>
  </si>
  <si>
    <t>1119759</t>
  </si>
  <si>
    <t>4881912885394722814</t>
  </si>
  <si>
    <t>白玉兰贵阳喷水池商业中心地铁站酒店</t>
  </si>
  <si>
    <t>贵阳市</t>
  </si>
  <si>
    <t>轻雅大床房</t>
  </si>
  <si>
    <t>李晓英</t>
  </si>
  <si>
    <t>-21.89</t>
  </si>
  <si>
    <t>-197.00</t>
  </si>
  <si>
    <t>2558761</t>
  </si>
  <si>
    <t>1128342</t>
  </si>
  <si>
    <t>4881912886670259628</t>
  </si>
  <si>
    <t>家庭房</t>
  </si>
  <si>
    <t>王双双</t>
  </si>
  <si>
    <t>-23.22</t>
  </si>
  <si>
    <t>-209.00</t>
  </si>
  <si>
    <t>2558763</t>
  </si>
  <si>
    <t>4881912884689068541</t>
  </si>
  <si>
    <t>私享大床房</t>
  </si>
  <si>
    <t>党丽红</t>
  </si>
  <si>
    <t>189.00</t>
  </si>
  <si>
    <t>21.00</t>
  </si>
  <si>
    <t>-21.00</t>
  </si>
  <si>
    <t>-189.00</t>
  </si>
  <si>
    <t>2558598</t>
  </si>
  <si>
    <t>4881912886698933873</t>
  </si>
  <si>
    <t>零压玉舒大床房</t>
  </si>
  <si>
    <t>陈挺</t>
  </si>
  <si>
    <t>252.00</t>
  </si>
  <si>
    <t>28.00</t>
  </si>
  <si>
    <t>-28.00</t>
  </si>
  <si>
    <t>-252.00</t>
  </si>
  <si>
    <t>2559071</t>
  </si>
  <si>
    <t>4881912886567214849</t>
  </si>
  <si>
    <t>刘恒旭</t>
  </si>
  <si>
    <t>273.00</t>
  </si>
  <si>
    <t>30.33</t>
  </si>
  <si>
    <t>-30.33</t>
  </si>
  <si>
    <t>-273.00</t>
  </si>
  <si>
    <t>2559260</t>
  </si>
  <si>
    <t>4881912887215367703</t>
  </si>
  <si>
    <t>维也纳酒店（临沂汽车总站店）</t>
  </si>
  <si>
    <t>临沂市</t>
  </si>
  <si>
    <t>孙浩翔</t>
  </si>
  <si>
    <t>194.00</t>
  </si>
  <si>
    <t>21.56</t>
  </si>
  <si>
    <t>-21.56</t>
  </si>
  <si>
    <t>-194.00</t>
  </si>
  <si>
    <t>2559305</t>
  </si>
  <si>
    <t>1120106</t>
  </si>
  <si>
    <t>4881912884932731031</t>
  </si>
  <si>
    <t>林亿鹏</t>
  </si>
  <si>
    <t>2558487</t>
  </si>
  <si>
    <t>4881912865840041520</t>
  </si>
  <si>
    <t>如家华驿系列-成都万达东光地铁站华驿酒店</t>
  </si>
  <si>
    <t>吴代武</t>
  </si>
  <si>
    <t>176.00</t>
  </si>
  <si>
    <t>19.56</t>
  </si>
  <si>
    <t>2554972</t>
  </si>
  <si>
    <t>1230802</t>
  </si>
  <si>
    <t>4881912885316541589</t>
  </si>
  <si>
    <t>徐志为</t>
  </si>
  <si>
    <t>2558562</t>
  </si>
  <si>
    <t>4881912886051191090</t>
  </si>
  <si>
    <t>时尚标间</t>
  </si>
  <si>
    <t>席楠楠</t>
  </si>
  <si>
    <t>2558991</t>
  </si>
  <si>
    <t>4881912886374027954</t>
  </si>
  <si>
    <t>莫泰酒店（广州白云机场人和地铁站店）</t>
  </si>
  <si>
    <t>余溢尧</t>
  </si>
  <si>
    <t>153.00</t>
  </si>
  <si>
    <t>17.00</t>
  </si>
  <si>
    <t>2558774</t>
  </si>
  <si>
    <t>1114343</t>
  </si>
  <si>
    <t>4881912886061821982</t>
  </si>
  <si>
    <t>维也纳酒店（深圳大运中心爱南路店）</t>
  </si>
  <si>
    <t>韦彩宁</t>
  </si>
  <si>
    <t>2559249</t>
  </si>
  <si>
    <t>1120698</t>
  </si>
  <si>
    <t>4881912855184593190</t>
  </si>
  <si>
    <t>全季酒店（厦门北站杏林湾路店）</t>
  </si>
  <si>
    <t>谢强</t>
  </si>
  <si>
    <t>2552883</t>
  </si>
  <si>
    <t>647162</t>
  </si>
  <si>
    <t>4881912885060802692</t>
  </si>
  <si>
    <t>维也纳国际酒店（阳江阳西福达店）</t>
  </si>
  <si>
    <t>阳江市</t>
  </si>
  <si>
    <t>江景双床房</t>
  </si>
  <si>
    <t>陈月景</t>
  </si>
  <si>
    <t>2558887</t>
  </si>
  <si>
    <t>1120911</t>
  </si>
  <si>
    <t>4881912884886506851</t>
  </si>
  <si>
    <t>张劲</t>
  </si>
  <si>
    <t>2558504</t>
  </si>
  <si>
    <t>4881912866951933897</t>
  </si>
  <si>
    <t>邳振阳</t>
  </si>
  <si>
    <t>141.00</t>
  </si>
  <si>
    <t>15.67</t>
  </si>
  <si>
    <t>2555049</t>
  </si>
  <si>
    <t>4881912886651917037</t>
  </si>
  <si>
    <t>唐紫莹</t>
  </si>
  <si>
    <t>2559124</t>
  </si>
  <si>
    <t>4881912885315268064</t>
  </si>
  <si>
    <t>喆啡酒店（保定易县燕都古城店）</t>
  </si>
  <si>
    <t>保定市</t>
  </si>
  <si>
    <t>啡凡大床房</t>
  </si>
  <si>
    <t>蔡文静</t>
  </si>
  <si>
    <t>242.00</t>
  </si>
  <si>
    <t>26.89</t>
  </si>
  <si>
    <t>2558552</t>
  </si>
  <si>
    <t>1119436</t>
  </si>
  <si>
    <t>4881912849454844386</t>
  </si>
  <si>
    <t>2022-05-16~2022-05-22</t>
  </si>
  <si>
    <t>6</t>
  </si>
  <si>
    <t>1518.00</t>
  </si>
  <si>
    <t>168.66</t>
  </si>
  <si>
    <t>2551174</t>
  </si>
  <si>
    <t>4881912887655000695</t>
  </si>
  <si>
    <t>付声达</t>
  </si>
  <si>
    <t>2559374</t>
  </si>
  <si>
    <t>4881912885153990098</t>
  </si>
  <si>
    <t>李堂海</t>
  </si>
  <si>
    <t>2558771</t>
  </si>
  <si>
    <t>4881912886963932807</t>
  </si>
  <si>
    <t>维也纳酒店（仙桃皇宫店）</t>
  </si>
  <si>
    <t>仙桃市</t>
  </si>
  <si>
    <t>胡元</t>
  </si>
  <si>
    <t>219.00</t>
  </si>
  <si>
    <t>24.33</t>
  </si>
  <si>
    <t>2559123</t>
  </si>
  <si>
    <t>1120432</t>
  </si>
  <si>
    <t>4881912884644716296</t>
  </si>
  <si>
    <t>商务套房</t>
  </si>
  <si>
    <t>金全</t>
  </si>
  <si>
    <t>363.00</t>
  </si>
  <si>
    <t>40.33</t>
  </si>
  <si>
    <t>2558678</t>
  </si>
  <si>
    <t>4881912870744807419</t>
  </si>
  <si>
    <t>如家商旅酒店（南京新街口张府园地铁站店）</t>
  </si>
  <si>
    <t>杜秋雨</t>
  </si>
  <si>
    <t>2555633</t>
  </si>
  <si>
    <t>884803</t>
  </si>
  <si>
    <t>4881912886347738395</t>
  </si>
  <si>
    <t>2558544</t>
  </si>
  <si>
    <t>4881912872381789957</t>
  </si>
  <si>
    <t>如家酒店（北京首都机场3号航站楼店）</t>
  </si>
  <si>
    <t>杨宏刚</t>
  </si>
  <si>
    <t>2556099</t>
  </si>
  <si>
    <t>929661</t>
  </si>
  <si>
    <t>4881912884643719149</t>
  </si>
  <si>
    <t>康铂酒店（深圳公明红花山地铁站店）</t>
  </si>
  <si>
    <t>刘亚红</t>
  </si>
  <si>
    <t>2558667</t>
  </si>
  <si>
    <t>1163330</t>
  </si>
  <si>
    <t>4881912888256682423</t>
  </si>
  <si>
    <t>傅佑泳</t>
  </si>
  <si>
    <t>2559469</t>
  </si>
  <si>
    <t>4881912887984884723</t>
  </si>
  <si>
    <t>特惠房</t>
  </si>
  <si>
    <t>冯昕</t>
  </si>
  <si>
    <t>2559550</t>
  </si>
  <si>
    <t>4881912887213860110</t>
  </si>
  <si>
    <t>2559295</t>
  </si>
  <si>
    <t>4881912867863728853</t>
  </si>
  <si>
    <t>惠选大床房</t>
  </si>
  <si>
    <t>周子航</t>
  </si>
  <si>
    <t>207.00</t>
  </si>
  <si>
    <t>23.00</t>
  </si>
  <si>
    <t>2555156</t>
  </si>
  <si>
    <t>4881912885933306368</t>
  </si>
  <si>
    <t>如家驿居酒店（公安孱陵大道思凯购物中心店）</t>
  </si>
  <si>
    <t>荆州市</t>
  </si>
  <si>
    <t>唐白胡</t>
  </si>
  <si>
    <t>159.00</t>
  </si>
  <si>
    <t>17.67</t>
  </si>
  <si>
    <t>2559481</t>
  </si>
  <si>
    <t>1237138</t>
  </si>
  <si>
    <t>4881912884940079280</t>
  </si>
  <si>
    <t>李洪绪</t>
  </si>
  <si>
    <t>111.00</t>
  </si>
  <si>
    <t>12.33</t>
  </si>
  <si>
    <t>2558594</t>
  </si>
  <si>
    <t>4881912885209762680</t>
  </si>
  <si>
    <t>圆床房</t>
  </si>
  <si>
    <t>刘贤</t>
  </si>
  <si>
    <t>142.00</t>
  </si>
  <si>
    <t>15.78</t>
  </si>
  <si>
    <t>2558447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</si>
  <si>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</si>
  <si>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</si>
  <si>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</si>
  <si>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</si>
  <si>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</si>
  <si>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</si>
  <si>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</si>
  <si>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</si>
  <si>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</si>
  <si>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</si>
  <si>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</si>
  <si>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-271.11</t>
  </si>
  <si>
    <t>已确认</t>
  </si>
  <si>
    <t>-275.56</t>
  </si>
  <si>
    <t>-417.78</t>
  </si>
  <si>
    <t>-181.11</t>
  </si>
  <si>
    <t>-1967.77</t>
  </si>
  <si>
    <t>-326.67</t>
  </si>
  <si>
    <t>-266.67</t>
  </si>
  <si>
    <t>-191.11</t>
  </si>
  <si>
    <t>-320.00</t>
  </si>
  <si>
    <t>-472.22</t>
  </si>
  <si>
    <t>-338.89</t>
  </si>
  <si>
    <t>-131.11</t>
  </si>
  <si>
    <t>-222.22</t>
  </si>
  <si>
    <t>-293.33</t>
  </si>
  <si>
    <t>-148.89</t>
  </si>
  <si>
    <t>-246.67</t>
  </si>
  <si>
    <t>-172.22</t>
  </si>
  <si>
    <t>-277.78</t>
  </si>
  <si>
    <t>-138.89</t>
  </si>
  <si>
    <t>-147.78</t>
  </si>
  <si>
    <t>-498.89</t>
  </si>
  <si>
    <t>-166.67</t>
  </si>
  <si>
    <t>-235.56</t>
  </si>
  <si>
    <t>-220.00</t>
  </si>
  <si>
    <t>-213.33</t>
  </si>
  <si>
    <t>-346.67</t>
  </si>
  <si>
    <t>-115.56</t>
  </si>
  <si>
    <t>-111.11</t>
  </si>
  <si>
    <t>-274.44</t>
  </si>
  <si>
    <t>-281.11</t>
  </si>
  <si>
    <t>-218.89</t>
  </si>
  <si>
    <t>-232.22</t>
  </si>
  <si>
    <t>-210.00</t>
  </si>
  <si>
    <t>-280.00</t>
  </si>
  <si>
    <t>-303.33</t>
  </si>
  <si>
    <t>-215.56</t>
  </si>
  <si>
    <t>商家承担优惠</t>
  </si>
  <si>
    <t>活动名称</t>
  </si>
  <si>
    <t>活动ID</t>
  </si>
  <si>
    <t>【省钱季卡】酒店特惠红包</t>
  </si>
  <si>
    <t>365154100108172679</t>
  </si>
  <si>
    <t>【微信支付专享】酒店通用红包</t>
  </si>
  <si>
    <t>335972100104891670</t>
  </si>
  <si>
    <t>【省钱月卡】酒店特惠红包</t>
  </si>
  <si>
    <t>365284100108304752</t>
  </si>
  <si>
    <t>360848100109040010</t>
  </si>
  <si>
    <t>362545100106981334</t>
  </si>
  <si>
    <t>酒店随机红包</t>
  </si>
  <si>
    <t>mX174380tnDhQDhYziop49</t>
  </si>
  <si>
    <t>364455100111666569</t>
  </si>
  <si>
    <t>364705100116428377</t>
  </si>
  <si>
    <t>364578100111048590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</si>
  <si>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</si>
  <si>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</si>
  <si>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</si>
  <si>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</si>
  <si>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</si>
  <si>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</si>
  <si>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</si>
  <si>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</si>
  <si>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</si>
  <si>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</si>
  <si>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</si>
  <si>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</si>
  <si>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</si>
  <si>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</si>
  <si>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4881912884886506851此单多收222元待退回</t>
  </si>
  <si>
    <t>A220524162608481</t>
  </si>
  <si>
    <t>A220524162650481</t>
  </si>
  <si>
    <t>A2205241627153675</t>
  </si>
  <si>
    <t>总计：32046元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</si>
  <si>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</si>
  <si>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</si>
  <si>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</si>
  <si>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</si>
  <si>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</si>
  <si>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</si>
  <si>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</si>
  <si>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</si>
  <si>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</si>
  <si>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</si>
  <si>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</si>
  <si>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</si>
  <si>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</si>
  <si>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</si>
  <si>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</si>
  <si>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</si>
  <si>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</si>
  <si>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</si>
  <si>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</si>
  <si>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</si>
  <si>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2022-05-21</t>
  </si>
  <si>
    <t>长沙城品云酒店</t>
  </si>
  <si>
    <t>2022-05-22</t>
  </si>
  <si>
    <t>退房日周结</t>
  </si>
  <si>
    <t>RMB</t>
  </si>
  <si>
    <t>0</t>
  </si>
  <si>
    <t>美团汇登国内直连</t>
  </si>
  <si>
    <t>01.011020</t>
  </si>
  <si>
    <t>2022-05-21 22:56:03</t>
  </si>
  <si>
    <t>广州汇登信息科技有限公司</t>
  </si>
  <si>
    <t>直连</t>
  </si>
  <si>
    <t>驿居酒店(公安孱陵大道思凯购物中心店)</t>
  </si>
  <si>
    <t>2022-05-21 22:04:18</t>
  </si>
  <si>
    <t>和颐至尚酒店(陵水椰林路店)</t>
  </si>
  <si>
    <t>2022-05-21 21:55:54</t>
  </si>
  <si>
    <t>维也纳酒店（赣州南康区中心店）</t>
  </si>
  <si>
    <t>2022-05-21 20:49:21</t>
  </si>
  <si>
    <t>如家精选酒店(三亚豪威麒麟店)</t>
  </si>
  <si>
    <t>2022-05-21 19:47:17</t>
  </si>
  <si>
    <t>2022-05-21 19:12:47</t>
  </si>
  <si>
    <t>清沐铂金酒店(南京南站绿地城际店)</t>
  </si>
  <si>
    <t>2022-05-21 18:02:24</t>
  </si>
  <si>
    <t>维也纳酒店(仙桃皇宫店)</t>
  </si>
  <si>
    <t>2022-05-21 18:03:05</t>
  </si>
  <si>
    <t>新乡荷塘月色假日酒店</t>
  </si>
  <si>
    <t>2022-05-21 16:39:21</t>
  </si>
  <si>
    <t>维也纳国际酒店(阳西福达店)</t>
  </si>
  <si>
    <t>2022-05-21 15:36:08</t>
  </si>
  <si>
    <t>莫泰168(广州白云机场人和地铁站店)</t>
  </si>
  <si>
    <t>2022-05-21 14:06:41</t>
  </si>
  <si>
    <t>如家酒店·neo(通辽火车站店)</t>
  </si>
  <si>
    <t>2022-05-21 14:05:35</t>
  </si>
  <si>
    <t>2022-05-21 12:57:24</t>
  </si>
  <si>
    <t>康铂酒店(深圳公明红花山地铁站店)</t>
  </si>
  <si>
    <t>2022-05-21 12:55:07</t>
  </si>
  <si>
    <t>尉氏全季酒店</t>
  </si>
  <si>
    <t>2022-05-21 11:49:47</t>
  </si>
  <si>
    <t>2022-05-21 11:42:17</t>
  </si>
  <si>
    <t>喆啡酒店(易县燕都古城店)</t>
  </si>
  <si>
    <t>2022-05-21 11:26:03</t>
  </si>
  <si>
    <t>福州盛辉戴斯酒店</t>
  </si>
  <si>
    <t>2022-05-21 11:23:56</t>
  </si>
  <si>
    <t>-222</t>
  </si>
  <si>
    <t>2022-05-21 10:41:19</t>
  </si>
  <si>
    <t>2022-05-21 10:11:27</t>
  </si>
  <si>
    <t>2022-05-21 09:36:38</t>
  </si>
  <si>
    <t>2022-05-19</t>
  </si>
  <si>
    <t>2022-05-20</t>
  </si>
  <si>
    <t>2022-05-19 16:57:13</t>
  </si>
  <si>
    <t>2022-05-19 16:40:25</t>
  </si>
  <si>
    <t>维也纳酒店(娄底春园步行街店)</t>
  </si>
  <si>
    <t>2022-05-19 14:34:41</t>
  </si>
  <si>
    <t>麗枫酒店·武汉光谷广场店</t>
  </si>
  <si>
    <t>2022-05-19 14:22:53</t>
  </si>
  <si>
    <t>维也纳国际酒店（福建龙岩商务板块店）</t>
  </si>
  <si>
    <t>2022-05-19 14:17:15</t>
  </si>
  <si>
    <t>2022-05-19 13:57:19</t>
  </si>
  <si>
    <t>如家派柏·云酒店(广州从化街北高速路口店)</t>
  </si>
  <si>
    <t>2022-05-19 13:17:47</t>
  </si>
  <si>
    <t>2022-05-19 12:48:31</t>
  </si>
  <si>
    <t>2022-05-19 11:26:19</t>
  </si>
  <si>
    <t>2022-05-19 09:46:28</t>
  </si>
  <si>
    <t>2022-05-18</t>
  </si>
  <si>
    <t>如家酒店(南京新街口张府园地铁站店)</t>
  </si>
  <si>
    <t>2022-05-18 22:18:25</t>
  </si>
  <si>
    <t>2022-05-18 21:01:43</t>
  </si>
  <si>
    <t>2022-05-18 20:38:59</t>
  </si>
  <si>
    <t>维也纳酒店(宜兴万达广场店)</t>
  </si>
  <si>
    <t>2022-05-18 20:31:01</t>
  </si>
  <si>
    <t>2022-05-18 20:00:30</t>
  </si>
  <si>
    <t>2022-05-18 19:40:11</t>
  </si>
  <si>
    <t>2022-05-18 19:13:48</t>
  </si>
  <si>
    <t>如家酒店(大理洱海兴盛路店)</t>
  </si>
  <si>
    <t>2022-05-18 19:12:24</t>
  </si>
  <si>
    <t>城固品味人生酒店</t>
  </si>
  <si>
    <t>2022-05-18 16:12:31</t>
  </si>
  <si>
    <t>如家酒店(南京新街口大行宫地铁站总统府店)</t>
  </si>
  <si>
    <t>2022-05-18 16:11:55</t>
  </si>
  <si>
    <t>2022-05-18 14:16:25</t>
  </si>
  <si>
    <t>2022-05-18 13:43:06</t>
  </si>
  <si>
    <t>华驿酒店(成都锦华路店)</t>
  </si>
  <si>
    <t>2022-05-18 13:26:56</t>
  </si>
  <si>
    <t>如家商旅酒店(长沙五一大道袁家岭地铁站店)</t>
  </si>
  <si>
    <t>2022-05-18 12:18:54</t>
  </si>
  <si>
    <t>2022-05-18 12:01:46</t>
  </si>
  <si>
    <t>全季酒店(盐城大丰人民南路店）</t>
  </si>
  <si>
    <t>2022-05-18 12:01:25</t>
  </si>
  <si>
    <t>2022-05-18 10:48:11</t>
  </si>
  <si>
    <t>维也纳酒店(宣城郎溪店)</t>
  </si>
  <si>
    <t>2022-05-18 09:14:23</t>
  </si>
  <si>
    <t>泾川九十迹文化酒店</t>
  </si>
  <si>
    <t>2022-05-18 08:31:25</t>
  </si>
  <si>
    <t>2022-05-17</t>
  </si>
  <si>
    <t>2022-05-17 20:46:46</t>
  </si>
  <si>
    <t>2022-05-17 20:04:32</t>
  </si>
  <si>
    <t>2022-05-17 20:06:41</t>
  </si>
  <si>
    <t>维也纳国际酒店(长沙汽车西站店)</t>
  </si>
  <si>
    <t>2022-05-17 18:11:37</t>
  </si>
  <si>
    <t>2022-05-17 16:24:37</t>
  </si>
  <si>
    <t>维也纳酒店(开平水口店)</t>
  </si>
  <si>
    <t>2022-05-17 16:23:34</t>
  </si>
  <si>
    <t>2022-05-17 16:21:53</t>
  </si>
  <si>
    <t>维也纳酒店(华容大道店)</t>
  </si>
  <si>
    <t>2022-05-17 15:51:32</t>
  </si>
  <si>
    <t>呼和浩特香巴拉智慧酒店</t>
  </si>
  <si>
    <t>2022-05-17 15:48:34</t>
  </si>
  <si>
    <t>如家酒店·neo(深圳东门步行街晒布地铁站店)</t>
  </si>
  <si>
    <t>2022-05-17 15:12:14</t>
  </si>
  <si>
    <t>昭通凤禧祥瑞大饭店</t>
  </si>
  <si>
    <t>2022-05-17 14:29:43</t>
  </si>
  <si>
    <t>yuan Jace</t>
  </si>
  <si>
    <t>2022-05-17 14:19:19</t>
  </si>
  <si>
    <t>直采</t>
  </si>
  <si>
    <t>2022-05-17 14:07:42</t>
  </si>
  <si>
    <t>如家酒店（平凉柳湖公园店）</t>
  </si>
  <si>
    <t>2022-05-17 13:52:15</t>
  </si>
  <si>
    <t>如家酒店·neo(威海高铁汽车总站店)</t>
  </si>
  <si>
    <t>李彪君</t>
  </si>
  <si>
    <t>2022-05-17 13:04:21</t>
  </si>
  <si>
    <t>2022-05-17 12:37:48</t>
  </si>
  <si>
    <t>2022-05-17 12:27:44</t>
  </si>
  <si>
    <t>维也纳酒店(渭南胜利大街店)</t>
  </si>
  <si>
    <t>2022-05-17 12:18:49</t>
  </si>
  <si>
    <t>2022-05-17 12:17:53</t>
  </si>
  <si>
    <t>如家商旅酒店(齐齐哈尔大商新玛特店)</t>
  </si>
  <si>
    <t>2022-05-17 12:16:08</t>
  </si>
  <si>
    <t>2022-05-17 12:14:26</t>
  </si>
  <si>
    <t>2022-05-17 11:45:10</t>
  </si>
  <si>
    <t>维也纳智好酒店(杭州临安店)</t>
  </si>
  <si>
    <t>2022-05-17 11:24:56</t>
  </si>
  <si>
    <t>维也纳酒店(孝感北京路店)</t>
  </si>
  <si>
    <t>2022-05-17 10:50:38</t>
  </si>
  <si>
    <t>2022-05-17 10:53:36</t>
  </si>
  <si>
    <t>如家酒店·neo(三亚解放路新风街三亚湾店)</t>
  </si>
  <si>
    <t>2022-05-17 10:49:09</t>
  </si>
  <si>
    <t>如家酒店(武汉二七路徐州新村轻轨站店)</t>
  </si>
  <si>
    <t>2022-05-17 09:16:49</t>
  </si>
  <si>
    <t>2022-05-16</t>
  </si>
  <si>
    <t>维也纳酒店(枣庄青檀路店)</t>
  </si>
  <si>
    <t>2022-05-16 20:44:49</t>
  </si>
  <si>
    <t>麗枫酒店(惠州东江店)</t>
  </si>
  <si>
    <t>-247</t>
  </si>
  <si>
    <t>2022-05-16 20:19:16</t>
  </si>
  <si>
    <t>2022-05-16 17:49:28</t>
  </si>
  <si>
    <t>2022-05-16 17:32:15</t>
  </si>
  <si>
    <t>维也纳国际酒店(九江十里老街店)</t>
  </si>
  <si>
    <t>2022-05-16 16:38:55</t>
  </si>
  <si>
    <t>如家精选酒店(北京团结湖地铁站店)</t>
  </si>
  <si>
    <t>2022-05-16 16:32:10</t>
  </si>
  <si>
    <t>无锡海景壹号大酒店</t>
  </si>
  <si>
    <t>2022-05-16 16:05:03</t>
  </si>
  <si>
    <t>2022-05-16 15:10:21</t>
  </si>
  <si>
    <t>红利来酒店(乐山大佛店)</t>
  </si>
  <si>
    <t>2022-05-16 14:09:14</t>
  </si>
  <si>
    <t>喆啡酒店(北京站天坛公园店)</t>
  </si>
  <si>
    <t>2022-05-16 13:55:02</t>
  </si>
  <si>
    <t>全季酒店(南京新街口店)</t>
  </si>
  <si>
    <t>2022-05-16 12:29:43</t>
  </si>
  <si>
    <t>汉庭酒店(西安钟鼓楼广场店)</t>
  </si>
  <si>
    <t>2022-05-16 11:45:42</t>
  </si>
  <si>
    <t>云上四季酒店(昆明商学院店)</t>
  </si>
  <si>
    <t>2022-05-16 10:11:47</t>
  </si>
  <si>
    <t>全季酒店(厦门北站杏林湾路店)</t>
  </si>
  <si>
    <t>2022-05-16 09:30:13</t>
  </si>
  <si>
    <t>2022-05-16 00:18:18</t>
  </si>
  <si>
    <t>2022-05-15</t>
  </si>
  <si>
    <t>2022-05-15 22:20:58</t>
  </si>
  <si>
    <t>2022-05-15 22:12:48</t>
  </si>
  <si>
    <t>2022-05-15 21:03:30</t>
  </si>
  <si>
    <t>成都濠江博力国际酒店</t>
  </si>
  <si>
    <t>2022-05-15 20:08:51</t>
  </si>
  <si>
    <t>2022-05-15 19:36:53</t>
  </si>
  <si>
    <t>全季酒店(阜南富陂大道店)</t>
  </si>
  <si>
    <t>2022-05-15 19:37:13</t>
  </si>
  <si>
    <t>如家商旅酒店(北京石景山公社1958创意园店)</t>
  </si>
  <si>
    <t>2022-05-15 18:38:52</t>
  </si>
  <si>
    <t>如家酒店·neo(杭州西湖庆春路新华路店)</t>
  </si>
  <si>
    <t>2022-05-15 14:36:31</t>
  </si>
  <si>
    <t>昆明泰丽国际酒店</t>
  </si>
  <si>
    <t>2022-05-15 14:31:40</t>
  </si>
  <si>
    <t>汉庭酒店(上海七宝闵行体育公园店)</t>
  </si>
  <si>
    <t>2022-05-15 13:28:35</t>
  </si>
  <si>
    <t>如家睿柏·云酒店(天津梅江会展中心宴宾楼店)</t>
  </si>
  <si>
    <t>2022-05-15 12:49:02</t>
  </si>
  <si>
    <t>2022-05-15 12:20:18</t>
  </si>
  <si>
    <t>维也纳国际酒店(习水希望城时代广场店)</t>
  </si>
  <si>
    <t>2022-05-15 12:00:23</t>
  </si>
  <si>
    <t>维也纳智好酒店(佛山三水万达店</t>
  </si>
  <si>
    <t>2022-05-15 11:42:03</t>
  </si>
  <si>
    <t>2022-05-15 10:57:50</t>
  </si>
  <si>
    <t>2022-05-15 09:58:18</t>
  </si>
  <si>
    <t>2022-05-14</t>
  </si>
  <si>
    <t>2022-05-14 21:09:08</t>
  </si>
  <si>
    <t>维也纳国际酒店(揭阳人民大道店)</t>
  </si>
  <si>
    <t>2022-05-14 17:17:23</t>
  </si>
  <si>
    <t>全季酒店(厦门同安环城南路店)</t>
  </si>
  <si>
    <t>2022-05-14 15:59:36</t>
  </si>
  <si>
    <t>汉庭酒店（太原长风街地铁站店）</t>
  </si>
  <si>
    <t>2022-05-14 14:47:43</t>
  </si>
  <si>
    <t>白玉兰酒店(福州五一路三坊七巷店)</t>
  </si>
  <si>
    <t>2022-05-14 14:35:51</t>
  </si>
  <si>
    <t>曙光薇酒店(南京夫子庙店)</t>
  </si>
  <si>
    <t>2022-05-14 14:18:11</t>
  </si>
  <si>
    <t>如家睿柏云酒店(福州长乐店)</t>
  </si>
  <si>
    <t>2022-05-14 12:54:07</t>
  </si>
  <si>
    <t>2022-05-14 06:24:50</t>
  </si>
  <si>
    <t>2022-05-13</t>
  </si>
  <si>
    <t>汉庭酒店(北京朝阳站火车站店)</t>
  </si>
  <si>
    <t>2022-05-13 22:46:00</t>
  </si>
  <si>
    <t>2022-05-13 21:07:05</t>
  </si>
  <si>
    <t>如家酒店(昆明云南师范大学一二一大街店)</t>
  </si>
  <si>
    <t>2022-05-13 20:06:06</t>
  </si>
  <si>
    <t>2022-05-13 19:25:21</t>
  </si>
  <si>
    <t>福州如家· 派柏云酒店（学生街师范大学店）</t>
  </si>
  <si>
    <t>2022-05-13 13:05:18</t>
  </si>
  <si>
    <t>2022-05-11</t>
  </si>
  <si>
    <t>2022-05-11 13:25:48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</si>
</sst>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17" fillId="9" borderId="1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49</v>
      </c>
      <c r="D3" t="s">
        <v>35</v>
      </c>
      <c r="E3" t="s">
        <v>50</v>
      </c>
      <c r="F3" t="s">
        <v>51</v>
      </c>
      <c r="G3" t="s">
        <v>52</v>
      </c>
      <c r="H3" t="s">
        <v>39</v>
      </c>
      <c r="I3" t="s">
        <v>40</v>
      </c>
      <c r="J3" t="s">
        <v>14</v>
      </c>
      <c r="K3" t="s">
        <v>53</v>
      </c>
      <c r="L3" t="s">
        <v>54</v>
      </c>
      <c r="M3" t="s">
        <v>55</v>
      </c>
      <c r="N3" t="s">
        <v>14</v>
      </c>
      <c r="O3" t="s">
        <v>56</v>
      </c>
      <c r="P3" t="s">
        <v>14</v>
      </c>
      <c r="Q3" t="s">
        <v>57</v>
      </c>
      <c r="R3" t="s">
        <v>57</v>
      </c>
      <c r="S3" t="s">
        <v>58</v>
      </c>
    </row>
    <row r="4" spans="1:19">
      <c r="A4" t="s">
        <v>59</v>
      </c>
      <c r="B4" t="s">
        <v>60</v>
      </c>
      <c r="C4" t="s">
        <v>61</v>
      </c>
      <c r="D4" t="s">
        <v>35</v>
      </c>
      <c r="E4" t="s">
        <v>62</v>
      </c>
      <c r="F4" t="s">
        <v>63</v>
      </c>
      <c r="G4" t="s">
        <v>64</v>
      </c>
      <c r="H4" t="s">
        <v>65</v>
      </c>
      <c r="I4" t="s">
        <v>40</v>
      </c>
      <c r="J4" t="s">
        <v>14</v>
      </c>
      <c r="K4" t="s">
        <v>66</v>
      </c>
      <c r="L4" t="s">
        <v>67</v>
      </c>
      <c r="M4" t="s">
        <v>68</v>
      </c>
      <c r="N4" t="s">
        <v>14</v>
      </c>
      <c r="O4" t="s">
        <v>69</v>
      </c>
      <c r="P4" t="s">
        <v>14</v>
      </c>
      <c r="Q4" t="s">
        <v>70</v>
      </c>
      <c r="R4" t="s">
        <v>70</v>
      </c>
      <c r="S4" t="s">
        <v>71</v>
      </c>
    </row>
    <row r="5" spans="1:19">
      <c r="A5" t="s">
        <v>72</v>
      </c>
      <c r="B5" t="s">
        <v>73</v>
      </c>
      <c r="C5" t="s">
        <v>74</v>
      </c>
      <c r="D5" t="s">
        <v>35</v>
      </c>
      <c r="E5" t="s">
        <v>75</v>
      </c>
      <c r="F5" t="s">
        <v>76</v>
      </c>
      <c r="G5" t="s">
        <v>77</v>
      </c>
      <c r="H5" t="s">
        <v>39</v>
      </c>
      <c r="I5" t="s">
        <v>40</v>
      </c>
      <c r="J5" t="s">
        <v>14</v>
      </c>
      <c r="K5" t="s">
        <v>78</v>
      </c>
      <c r="L5" t="s">
        <v>79</v>
      </c>
      <c r="M5" t="s">
        <v>80</v>
      </c>
      <c r="N5" t="s">
        <v>14</v>
      </c>
      <c r="O5" t="s">
        <v>81</v>
      </c>
      <c r="P5" t="s">
        <v>14</v>
      </c>
      <c r="Q5" t="s">
        <v>82</v>
      </c>
      <c r="R5" t="s">
        <v>82</v>
      </c>
      <c r="S5" t="s">
        <v>83</v>
      </c>
    </row>
    <row r="6" spans="1:19">
      <c r="A6" t="s">
        <v>84</v>
      </c>
      <c r="B6" t="s">
        <v>85</v>
      </c>
      <c r="C6" t="s">
        <v>86</v>
      </c>
      <c r="D6" t="s">
        <v>35</v>
      </c>
      <c r="E6" t="s">
        <v>87</v>
      </c>
      <c r="F6" t="s">
        <v>88</v>
      </c>
      <c r="G6" t="s">
        <v>89</v>
      </c>
      <c r="H6" t="s">
        <v>90</v>
      </c>
      <c r="I6" t="s">
        <v>40</v>
      </c>
      <c r="J6" t="s">
        <v>14</v>
      </c>
      <c r="K6" t="s">
        <v>91</v>
      </c>
      <c r="L6" t="s">
        <v>92</v>
      </c>
      <c r="M6" t="s">
        <v>93</v>
      </c>
      <c r="N6" t="s">
        <v>14</v>
      </c>
      <c r="O6" t="s">
        <v>94</v>
      </c>
      <c r="P6" t="s">
        <v>14</v>
      </c>
      <c r="Q6" t="s">
        <v>95</v>
      </c>
      <c r="R6" t="s">
        <v>95</v>
      </c>
      <c r="S6" t="s">
        <v>96</v>
      </c>
    </row>
    <row r="7" spans="1:19">
      <c r="A7" t="s">
        <v>97</v>
      </c>
      <c r="B7" t="s">
        <v>98</v>
      </c>
      <c r="C7" t="s">
        <v>99</v>
      </c>
      <c r="D7" t="s">
        <v>35</v>
      </c>
      <c r="E7" t="s">
        <v>75</v>
      </c>
      <c r="F7" t="s">
        <v>100</v>
      </c>
      <c r="G7" t="s">
        <v>101</v>
      </c>
      <c r="H7" t="s">
        <v>39</v>
      </c>
      <c r="I7" t="s">
        <v>40</v>
      </c>
      <c r="J7" t="s">
        <v>14</v>
      </c>
      <c r="K7" t="s">
        <v>102</v>
      </c>
      <c r="L7" t="s">
        <v>103</v>
      </c>
      <c r="M7" t="s">
        <v>104</v>
      </c>
      <c r="N7" t="s">
        <v>14</v>
      </c>
      <c r="O7" t="s">
        <v>105</v>
      </c>
      <c r="P7" t="s">
        <v>14</v>
      </c>
      <c r="Q7" t="s">
        <v>106</v>
      </c>
      <c r="R7" t="s">
        <v>106</v>
      </c>
      <c r="S7" t="s">
        <v>107</v>
      </c>
    </row>
    <row r="8" spans="1:19">
      <c r="A8" t="s">
        <v>108</v>
      </c>
      <c r="B8" t="s">
        <v>109</v>
      </c>
      <c r="C8" t="s">
        <v>110</v>
      </c>
      <c r="D8" t="s">
        <v>35</v>
      </c>
      <c r="E8" t="s">
        <v>75</v>
      </c>
      <c r="F8" t="s">
        <v>111</v>
      </c>
      <c r="G8" t="s">
        <v>112</v>
      </c>
      <c r="H8" t="s">
        <v>39</v>
      </c>
      <c r="I8" t="s">
        <v>40</v>
      </c>
      <c r="J8" t="s">
        <v>14</v>
      </c>
      <c r="K8" t="s">
        <v>113</v>
      </c>
      <c r="L8" t="s">
        <v>114</v>
      </c>
      <c r="M8" t="s">
        <v>115</v>
      </c>
      <c r="N8" t="s">
        <v>14</v>
      </c>
      <c r="O8" t="s">
        <v>116</v>
      </c>
      <c r="P8" t="s">
        <v>14</v>
      </c>
      <c r="Q8" t="s">
        <v>117</v>
      </c>
      <c r="R8" t="s">
        <v>117</v>
      </c>
      <c r="S8" t="s">
        <v>118</v>
      </c>
    </row>
    <row r="9" spans="1:19">
      <c r="A9" t="s">
        <v>119</v>
      </c>
      <c r="B9" t="s">
        <v>120</v>
      </c>
      <c r="C9" t="s">
        <v>34</v>
      </c>
      <c r="D9" t="s">
        <v>35</v>
      </c>
      <c r="E9" t="s">
        <v>75</v>
      </c>
      <c r="F9" t="s">
        <v>121</v>
      </c>
      <c r="G9" t="s">
        <v>122</v>
      </c>
      <c r="H9" t="s">
        <v>39</v>
      </c>
      <c r="I9" t="s">
        <v>40</v>
      </c>
      <c r="J9" t="s">
        <v>123</v>
      </c>
      <c r="K9" t="s">
        <v>123</v>
      </c>
      <c r="L9" t="s">
        <v>124</v>
      </c>
      <c r="M9" t="s">
        <v>14</v>
      </c>
      <c r="N9" t="s">
        <v>14</v>
      </c>
      <c r="O9" t="s">
        <v>14</v>
      </c>
      <c r="P9" t="s">
        <v>14</v>
      </c>
      <c r="Q9" t="s">
        <v>125</v>
      </c>
      <c r="R9" t="s">
        <v>125</v>
      </c>
      <c r="S9" t="s">
        <v>126</v>
      </c>
    </row>
    <row r="10" spans="1:19">
      <c r="A10" t="s">
        <v>127</v>
      </c>
      <c r="B10" t="s">
        <v>128</v>
      </c>
      <c r="C10" t="s">
        <v>129</v>
      </c>
      <c r="D10" t="s">
        <v>35</v>
      </c>
      <c r="E10" t="s">
        <v>75</v>
      </c>
      <c r="F10" t="s">
        <v>88</v>
      </c>
      <c r="G10" t="s">
        <v>130</v>
      </c>
      <c r="H10" t="s">
        <v>39</v>
      </c>
      <c r="I10" t="s">
        <v>40</v>
      </c>
      <c r="J10" t="s">
        <v>131</v>
      </c>
      <c r="K10" t="s">
        <v>131</v>
      </c>
      <c r="L10" t="s">
        <v>132</v>
      </c>
      <c r="M10" t="s">
        <v>14</v>
      </c>
      <c r="N10" t="s">
        <v>14</v>
      </c>
      <c r="O10" t="s">
        <v>14</v>
      </c>
      <c r="P10" t="s">
        <v>14</v>
      </c>
      <c r="Q10" t="s">
        <v>133</v>
      </c>
      <c r="R10" t="s">
        <v>133</v>
      </c>
      <c r="S10" t="s">
        <v>134</v>
      </c>
    </row>
    <row r="11" spans="1:19">
      <c r="A11" t="s">
        <v>135</v>
      </c>
      <c r="B11" t="s">
        <v>136</v>
      </c>
      <c r="C11" t="s">
        <v>74</v>
      </c>
      <c r="D11" t="s">
        <v>35</v>
      </c>
      <c r="E11" t="s">
        <v>75</v>
      </c>
      <c r="F11" t="s">
        <v>137</v>
      </c>
      <c r="G11" t="s">
        <v>138</v>
      </c>
      <c r="H11" t="s">
        <v>39</v>
      </c>
      <c r="I11" t="s">
        <v>40</v>
      </c>
      <c r="J11" t="s">
        <v>139</v>
      </c>
      <c r="K11" t="s">
        <v>139</v>
      </c>
      <c r="L11" t="s">
        <v>140</v>
      </c>
      <c r="M11" t="s">
        <v>14</v>
      </c>
      <c r="N11" t="s">
        <v>14</v>
      </c>
      <c r="O11" t="s">
        <v>14</v>
      </c>
      <c r="P11" t="s">
        <v>14</v>
      </c>
      <c r="Q11" t="s">
        <v>141</v>
      </c>
      <c r="R11" t="s">
        <v>141</v>
      </c>
      <c r="S11" t="s">
        <v>142</v>
      </c>
    </row>
    <row r="12" spans="1:19">
      <c r="A12" t="s">
        <v>143</v>
      </c>
      <c r="B12" t="s">
        <v>144</v>
      </c>
      <c r="C12" t="s">
        <v>145</v>
      </c>
      <c r="D12" t="s">
        <v>35</v>
      </c>
      <c r="E12" t="s">
        <v>75</v>
      </c>
      <c r="F12" t="s">
        <v>146</v>
      </c>
      <c r="G12" t="s">
        <v>147</v>
      </c>
      <c r="H12" t="s">
        <v>39</v>
      </c>
      <c r="I12" t="s">
        <v>40</v>
      </c>
      <c r="J12" t="s">
        <v>148</v>
      </c>
      <c r="K12" t="s">
        <v>148</v>
      </c>
      <c r="L12" t="s">
        <v>149</v>
      </c>
      <c r="M12" t="s">
        <v>14</v>
      </c>
      <c r="N12" t="s">
        <v>14</v>
      </c>
      <c r="O12" t="s">
        <v>14</v>
      </c>
      <c r="P12" t="s">
        <v>14</v>
      </c>
      <c r="Q12" t="s">
        <v>150</v>
      </c>
      <c r="R12" t="s">
        <v>150</v>
      </c>
      <c r="S12" t="s">
        <v>151</v>
      </c>
    </row>
    <row r="13" spans="1:19">
      <c r="A13" t="s">
        <v>152</v>
      </c>
      <c r="B13" t="s">
        <v>153</v>
      </c>
      <c r="C13" t="s">
        <v>154</v>
      </c>
      <c r="D13" t="s">
        <v>35</v>
      </c>
      <c r="E13" t="s">
        <v>75</v>
      </c>
      <c r="F13" t="s">
        <v>155</v>
      </c>
      <c r="G13" t="s">
        <v>156</v>
      </c>
      <c r="H13" t="s">
        <v>39</v>
      </c>
      <c r="I13" t="s">
        <v>40</v>
      </c>
      <c r="J13" t="s">
        <v>157</v>
      </c>
      <c r="K13" t="s">
        <v>157</v>
      </c>
      <c r="L13" t="s">
        <v>158</v>
      </c>
      <c r="M13" t="s">
        <v>14</v>
      </c>
      <c r="N13" t="s">
        <v>14</v>
      </c>
      <c r="O13" t="s">
        <v>14</v>
      </c>
      <c r="P13" t="s">
        <v>14</v>
      </c>
      <c r="Q13" t="s">
        <v>159</v>
      </c>
      <c r="R13" t="s">
        <v>159</v>
      </c>
      <c r="S13" t="s">
        <v>160</v>
      </c>
    </row>
    <row r="14" spans="1:19">
      <c r="A14" t="s">
        <v>161</v>
      </c>
      <c r="B14" t="s">
        <v>162</v>
      </c>
      <c r="C14" t="s">
        <v>110</v>
      </c>
      <c r="D14" t="s">
        <v>35</v>
      </c>
      <c r="E14" t="s">
        <v>75</v>
      </c>
      <c r="F14" t="s">
        <v>163</v>
      </c>
      <c r="G14" t="s">
        <v>164</v>
      </c>
      <c r="H14" t="s">
        <v>39</v>
      </c>
      <c r="I14" t="s">
        <v>40</v>
      </c>
      <c r="J14" t="s">
        <v>165</v>
      </c>
      <c r="K14" t="s">
        <v>165</v>
      </c>
      <c r="L14" t="s">
        <v>166</v>
      </c>
      <c r="M14" t="s">
        <v>14</v>
      </c>
      <c r="N14" t="s">
        <v>14</v>
      </c>
      <c r="O14" t="s">
        <v>14</v>
      </c>
      <c r="P14" t="s">
        <v>14</v>
      </c>
      <c r="Q14" t="s">
        <v>167</v>
      </c>
      <c r="R14" t="s">
        <v>167</v>
      </c>
      <c r="S14" t="s">
        <v>168</v>
      </c>
    </row>
    <row r="15" spans="1:19">
      <c r="A15" t="s">
        <v>169</v>
      </c>
      <c r="B15" t="s">
        <v>98</v>
      </c>
      <c r="C15" t="s">
        <v>99</v>
      </c>
      <c r="D15" t="s">
        <v>35</v>
      </c>
      <c r="E15" t="s">
        <v>75</v>
      </c>
      <c r="F15" t="s">
        <v>170</v>
      </c>
      <c r="G15" t="s">
        <v>171</v>
      </c>
      <c r="H15" t="s">
        <v>39</v>
      </c>
      <c r="I15" t="s">
        <v>40</v>
      </c>
      <c r="J15" t="s">
        <v>102</v>
      </c>
      <c r="K15" t="s">
        <v>102</v>
      </c>
      <c r="L15" t="s">
        <v>103</v>
      </c>
      <c r="M15" t="s">
        <v>14</v>
      </c>
      <c r="N15" t="s">
        <v>14</v>
      </c>
      <c r="O15" t="s">
        <v>14</v>
      </c>
      <c r="P15" t="s">
        <v>14</v>
      </c>
      <c r="Q15" t="s">
        <v>172</v>
      </c>
      <c r="R15" t="s">
        <v>172</v>
      </c>
      <c r="S15" t="s">
        <v>107</v>
      </c>
    </row>
    <row r="16" spans="1:19">
      <c r="A16" t="s">
        <v>173</v>
      </c>
      <c r="B16" t="s">
        <v>144</v>
      </c>
      <c r="C16" t="s">
        <v>145</v>
      </c>
      <c r="D16" t="s">
        <v>35</v>
      </c>
      <c r="E16" t="s">
        <v>75</v>
      </c>
      <c r="F16" t="s">
        <v>174</v>
      </c>
      <c r="G16" t="s">
        <v>175</v>
      </c>
      <c r="H16" t="s">
        <v>39</v>
      </c>
      <c r="I16" t="s">
        <v>40</v>
      </c>
      <c r="J16" t="s">
        <v>148</v>
      </c>
      <c r="K16" t="s">
        <v>148</v>
      </c>
      <c r="L16" t="s">
        <v>149</v>
      </c>
      <c r="M16" t="s">
        <v>14</v>
      </c>
      <c r="N16" t="s">
        <v>14</v>
      </c>
      <c r="O16" t="s">
        <v>14</v>
      </c>
      <c r="P16" t="s">
        <v>14</v>
      </c>
      <c r="Q16" t="s">
        <v>176</v>
      </c>
      <c r="R16" t="s">
        <v>176</v>
      </c>
      <c r="S16" t="s">
        <v>151</v>
      </c>
    </row>
    <row r="17" spans="1:19">
      <c r="A17" t="s">
        <v>177</v>
      </c>
      <c r="B17" t="s">
        <v>178</v>
      </c>
      <c r="C17" t="s">
        <v>179</v>
      </c>
      <c r="D17" t="s">
        <v>35</v>
      </c>
      <c r="E17" t="s">
        <v>75</v>
      </c>
      <c r="F17" t="s">
        <v>180</v>
      </c>
      <c r="G17" t="s">
        <v>181</v>
      </c>
      <c r="H17" t="s">
        <v>39</v>
      </c>
      <c r="I17" t="s">
        <v>40</v>
      </c>
      <c r="J17" t="s">
        <v>182</v>
      </c>
      <c r="K17" t="s">
        <v>182</v>
      </c>
      <c r="L17" t="s">
        <v>183</v>
      </c>
      <c r="M17" t="s">
        <v>14</v>
      </c>
      <c r="N17" t="s">
        <v>14</v>
      </c>
      <c r="O17" t="s">
        <v>14</v>
      </c>
      <c r="P17" t="s">
        <v>14</v>
      </c>
      <c r="Q17" t="s">
        <v>184</v>
      </c>
      <c r="R17" t="s">
        <v>184</v>
      </c>
      <c r="S17" t="s">
        <v>185</v>
      </c>
    </row>
    <row r="18" spans="1:19">
      <c r="A18" t="s">
        <v>186</v>
      </c>
      <c r="B18" t="s">
        <v>187</v>
      </c>
      <c r="C18" t="s">
        <v>188</v>
      </c>
      <c r="D18" t="s">
        <v>35</v>
      </c>
      <c r="E18" t="s">
        <v>75</v>
      </c>
      <c r="F18" t="s">
        <v>76</v>
      </c>
      <c r="G18" t="s">
        <v>189</v>
      </c>
      <c r="H18" t="s">
        <v>39</v>
      </c>
      <c r="I18" t="s">
        <v>40</v>
      </c>
      <c r="J18" t="s">
        <v>190</v>
      </c>
      <c r="K18" t="s">
        <v>190</v>
      </c>
      <c r="L18" t="s">
        <v>191</v>
      </c>
      <c r="M18" t="s">
        <v>14</v>
      </c>
      <c r="N18" t="s">
        <v>14</v>
      </c>
      <c r="O18" t="s">
        <v>14</v>
      </c>
      <c r="P18" t="s">
        <v>14</v>
      </c>
      <c r="Q18" t="s">
        <v>192</v>
      </c>
      <c r="R18" t="s">
        <v>192</v>
      </c>
      <c r="S18" t="s">
        <v>193</v>
      </c>
    </row>
    <row r="19" spans="1:19">
      <c r="A19" t="s">
        <v>194</v>
      </c>
      <c r="B19" t="s">
        <v>195</v>
      </c>
      <c r="C19" t="s">
        <v>196</v>
      </c>
      <c r="D19" t="s">
        <v>35</v>
      </c>
      <c r="E19" t="s">
        <v>75</v>
      </c>
      <c r="F19" t="s">
        <v>197</v>
      </c>
      <c r="G19" t="s">
        <v>198</v>
      </c>
      <c r="H19" t="s">
        <v>39</v>
      </c>
      <c r="I19" t="s">
        <v>40</v>
      </c>
      <c r="J19" t="s">
        <v>199</v>
      </c>
      <c r="K19" t="s">
        <v>199</v>
      </c>
      <c r="L19" t="s">
        <v>200</v>
      </c>
      <c r="M19" t="s">
        <v>14</v>
      </c>
      <c r="N19" t="s">
        <v>14</v>
      </c>
      <c r="O19" t="s">
        <v>14</v>
      </c>
      <c r="P19" t="s">
        <v>14</v>
      </c>
      <c r="Q19" t="s">
        <v>201</v>
      </c>
      <c r="R19" t="s">
        <v>201</v>
      </c>
      <c r="S19" t="s">
        <v>202</v>
      </c>
    </row>
    <row r="20" spans="1:19">
      <c r="A20" t="s">
        <v>203</v>
      </c>
      <c r="B20" t="s">
        <v>204</v>
      </c>
      <c r="C20" t="s">
        <v>74</v>
      </c>
      <c r="D20" t="s">
        <v>35</v>
      </c>
      <c r="E20" t="s">
        <v>205</v>
      </c>
      <c r="F20" t="s">
        <v>206</v>
      </c>
      <c r="G20" t="s">
        <v>207</v>
      </c>
      <c r="H20" t="s">
        <v>208</v>
      </c>
      <c r="I20" t="s">
        <v>40</v>
      </c>
      <c r="J20" t="s">
        <v>209</v>
      </c>
      <c r="K20" t="s">
        <v>209</v>
      </c>
      <c r="L20" t="s">
        <v>210</v>
      </c>
      <c r="M20" t="s">
        <v>14</v>
      </c>
      <c r="N20" t="s">
        <v>14</v>
      </c>
      <c r="O20" t="s">
        <v>14</v>
      </c>
      <c r="P20" t="s">
        <v>14</v>
      </c>
      <c r="Q20" t="s">
        <v>211</v>
      </c>
      <c r="R20" t="s">
        <v>211</v>
      </c>
      <c r="S20" t="s">
        <v>212</v>
      </c>
    </row>
    <row r="21" spans="1:19">
      <c r="A21" t="s">
        <v>213</v>
      </c>
      <c r="B21" t="s">
        <v>214</v>
      </c>
      <c r="C21" t="s">
        <v>215</v>
      </c>
      <c r="D21" t="s">
        <v>35</v>
      </c>
      <c r="E21" t="s">
        <v>75</v>
      </c>
      <c r="F21" t="s">
        <v>216</v>
      </c>
      <c r="G21" t="s">
        <v>217</v>
      </c>
      <c r="H21" t="s">
        <v>39</v>
      </c>
      <c r="I21" t="s">
        <v>40</v>
      </c>
      <c r="J21" t="s">
        <v>14</v>
      </c>
      <c r="K21" t="s">
        <v>218</v>
      </c>
      <c r="L21" t="s">
        <v>219</v>
      </c>
      <c r="M21" t="s">
        <v>220</v>
      </c>
      <c r="N21" t="s">
        <v>14</v>
      </c>
      <c r="O21" t="s">
        <v>221</v>
      </c>
      <c r="P21" t="s">
        <v>14</v>
      </c>
      <c r="Q21" t="s">
        <v>222</v>
      </c>
      <c r="R21" t="s">
        <v>222</v>
      </c>
      <c r="S21" t="s">
        <v>223</v>
      </c>
    </row>
    <row r="22" spans="1:19">
      <c r="A22" t="s">
        <v>224</v>
      </c>
      <c r="B22" t="s">
        <v>225</v>
      </c>
      <c r="C22" t="s">
        <v>226</v>
      </c>
      <c r="D22" t="s">
        <v>35</v>
      </c>
      <c r="E22" t="s">
        <v>75</v>
      </c>
      <c r="F22" t="s">
        <v>227</v>
      </c>
      <c r="G22" t="s">
        <v>228</v>
      </c>
      <c r="H22" t="s">
        <v>39</v>
      </c>
      <c r="I22" t="s">
        <v>40</v>
      </c>
      <c r="J22" t="s">
        <v>229</v>
      </c>
      <c r="K22" t="s">
        <v>229</v>
      </c>
      <c r="L22" t="s">
        <v>230</v>
      </c>
      <c r="M22" t="s">
        <v>14</v>
      </c>
      <c r="N22" t="s">
        <v>14</v>
      </c>
      <c r="O22" t="s">
        <v>14</v>
      </c>
      <c r="P22" t="s">
        <v>14</v>
      </c>
      <c r="Q22" t="s">
        <v>231</v>
      </c>
      <c r="R22" t="s">
        <v>231</v>
      </c>
      <c r="S22" t="s">
        <v>232</v>
      </c>
    </row>
    <row r="23" spans="1:19">
      <c r="A23" t="s">
        <v>233</v>
      </c>
      <c r="B23" t="s">
        <v>234</v>
      </c>
      <c r="C23" t="s">
        <v>110</v>
      </c>
      <c r="D23" t="s">
        <v>35</v>
      </c>
      <c r="E23" t="s">
        <v>235</v>
      </c>
      <c r="F23" t="s">
        <v>236</v>
      </c>
      <c r="G23" t="s">
        <v>237</v>
      </c>
      <c r="H23" t="s">
        <v>39</v>
      </c>
      <c r="I23" t="s">
        <v>40</v>
      </c>
      <c r="J23" t="s">
        <v>14</v>
      </c>
      <c r="K23" t="s">
        <v>229</v>
      </c>
      <c r="L23" t="s">
        <v>230</v>
      </c>
      <c r="M23" t="s">
        <v>238</v>
      </c>
      <c r="N23" t="s">
        <v>14</v>
      </c>
      <c r="O23" t="s">
        <v>239</v>
      </c>
      <c r="P23" t="s">
        <v>14</v>
      </c>
      <c r="Q23" t="s">
        <v>240</v>
      </c>
      <c r="R23" t="s">
        <v>240</v>
      </c>
      <c r="S23" t="s">
        <v>241</v>
      </c>
    </row>
    <row r="24" spans="1:19">
      <c r="A24" t="s">
        <v>242</v>
      </c>
      <c r="B24" t="s">
        <v>243</v>
      </c>
      <c r="C24" t="s">
        <v>244</v>
      </c>
      <c r="D24" t="s">
        <v>35</v>
      </c>
      <c r="E24" t="s">
        <v>75</v>
      </c>
      <c r="F24" t="s">
        <v>180</v>
      </c>
      <c r="G24" t="s">
        <v>245</v>
      </c>
      <c r="H24" t="s">
        <v>39</v>
      </c>
      <c r="I24" t="s">
        <v>40</v>
      </c>
      <c r="J24" t="s">
        <v>246</v>
      </c>
      <c r="K24" t="s">
        <v>246</v>
      </c>
      <c r="L24" t="s">
        <v>247</v>
      </c>
      <c r="M24" t="s">
        <v>14</v>
      </c>
      <c r="N24" t="s">
        <v>14</v>
      </c>
      <c r="O24" t="s">
        <v>14</v>
      </c>
      <c r="P24" t="s">
        <v>14</v>
      </c>
      <c r="Q24" t="s">
        <v>248</v>
      </c>
      <c r="R24" t="s">
        <v>248</v>
      </c>
      <c r="S24" t="s">
        <v>249</v>
      </c>
    </row>
    <row r="25" spans="1:19">
      <c r="A25" t="s">
        <v>250</v>
      </c>
      <c r="B25" t="s">
        <v>251</v>
      </c>
      <c r="C25" t="s">
        <v>34</v>
      </c>
      <c r="D25" t="s">
        <v>35</v>
      </c>
      <c r="E25" t="s">
        <v>75</v>
      </c>
      <c r="F25" t="s">
        <v>252</v>
      </c>
      <c r="G25" t="s">
        <v>253</v>
      </c>
      <c r="H25" t="s">
        <v>39</v>
      </c>
      <c r="I25" t="s">
        <v>40</v>
      </c>
      <c r="J25" t="s">
        <v>254</v>
      </c>
      <c r="K25" t="s">
        <v>254</v>
      </c>
      <c r="L25" t="s">
        <v>255</v>
      </c>
      <c r="M25" t="s">
        <v>14</v>
      </c>
      <c r="N25" t="s">
        <v>14</v>
      </c>
      <c r="O25" t="s">
        <v>14</v>
      </c>
      <c r="P25" t="s">
        <v>14</v>
      </c>
      <c r="Q25" t="s">
        <v>256</v>
      </c>
      <c r="R25" t="s">
        <v>256</v>
      </c>
      <c r="S25" t="s">
        <v>257</v>
      </c>
    </row>
    <row r="26" spans="1:19">
      <c r="A26" t="s">
        <v>258</v>
      </c>
      <c r="B26" t="s">
        <v>259</v>
      </c>
      <c r="C26" t="s">
        <v>260</v>
      </c>
      <c r="D26" t="s">
        <v>35</v>
      </c>
      <c r="E26" t="s">
        <v>75</v>
      </c>
      <c r="F26" t="s">
        <v>227</v>
      </c>
      <c r="G26" t="s">
        <v>261</v>
      </c>
      <c r="H26" t="s">
        <v>39</v>
      </c>
      <c r="I26" t="s">
        <v>40</v>
      </c>
      <c r="J26" t="s">
        <v>262</v>
      </c>
      <c r="K26" t="s">
        <v>262</v>
      </c>
      <c r="L26" t="s">
        <v>263</v>
      </c>
      <c r="M26" t="s">
        <v>14</v>
      </c>
      <c r="N26" t="s">
        <v>14</v>
      </c>
      <c r="O26" t="s">
        <v>14</v>
      </c>
      <c r="P26" t="s">
        <v>14</v>
      </c>
      <c r="Q26" t="s">
        <v>264</v>
      </c>
      <c r="R26" t="s">
        <v>264</v>
      </c>
      <c r="S26" t="s">
        <v>265</v>
      </c>
    </row>
    <row r="27" spans="1:19">
      <c r="A27" t="s">
        <v>266</v>
      </c>
      <c r="B27" t="s">
        <v>267</v>
      </c>
      <c r="C27" t="s">
        <v>268</v>
      </c>
      <c r="D27" t="s">
        <v>35</v>
      </c>
      <c r="E27" t="s">
        <v>75</v>
      </c>
      <c r="F27" t="s">
        <v>216</v>
      </c>
      <c r="G27" t="s">
        <v>269</v>
      </c>
      <c r="H27" t="s">
        <v>39</v>
      </c>
      <c r="I27" t="s">
        <v>40</v>
      </c>
      <c r="J27" t="s">
        <v>270</v>
      </c>
      <c r="K27" t="s">
        <v>270</v>
      </c>
      <c r="L27" t="s">
        <v>271</v>
      </c>
      <c r="M27" t="s">
        <v>14</v>
      </c>
      <c r="N27" t="s">
        <v>14</v>
      </c>
      <c r="O27" t="s">
        <v>14</v>
      </c>
      <c r="P27" t="s">
        <v>14</v>
      </c>
      <c r="Q27" t="s">
        <v>272</v>
      </c>
      <c r="R27" t="s">
        <v>272</v>
      </c>
      <c r="S27" t="s">
        <v>273</v>
      </c>
    </row>
    <row r="28" spans="1:19">
      <c r="A28" t="s">
        <v>274</v>
      </c>
      <c r="B28" t="s">
        <v>275</v>
      </c>
      <c r="C28" t="s">
        <v>276</v>
      </c>
      <c r="D28" t="s">
        <v>35</v>
      </c>
      <c r="E28" t="s">
        <v>36</v>
      </c>
      <c r="F28" t="s">
        <v>277</v>
      </c>
      <c r="G28" t="s">
        <v>278</v>
      </c>
      <c r="H28" t="s">
        <v>39</v>
      </c>
      <c r="I28" t="s">
        <v>40</v>
      </c>
      <c r="J28" t="s">
        <v>14</v>
      </c>
      <c r="K28" t="s">
        <v>279</v>
      </c>
      <c r="L28" t="s">
        <v>280</v>
      </c>
      <c r="M28" t="s">
        <v>281</v>
      </c>
      <c r="N28" t="s">
        <v>14</v>
      </c>
      <c r="O28" t="s">
        <v>282</v>
      </c>
      <c r="P28" t="s">
        <v>14</v>
      </c>
      <c r="Q28" t="s">
        <v>283</v>
      </c>
      <c r="R28" t="s">
        <v>283</v>
      </c>
      <c r="S28" t="s">
        <v>284</v>
      </c>
    </row>
    <row r="29" spans="1:19">
      <c r="A29" t="s">
        <v>285</v>
      </c>
      <c r="B29" t="s">
        <v>286</v>
      </c>
      <c r="C29" t="s">
        <v>49</v>
      </c>
      <c r="D29" t="s">
        <v>35</v>
      </c>
      <c r="E29" t="s">
        <v>205</v>
      </c>
      <c r="F29" t="s">
        <v>51</v>
      </c>
      <c r="G29" t="s">
        <v>287</v>
      </c>
      <c r="H29" t="s">
        <v>208</v>
      </c>
      <c r="I29" t="s">
        <v>40</v>
      </c>
      <c r="J29" t="s">
        <v>288</v>
      </c>
      <c r="K29" t="s">
        <v>288</v>
      </c>
      <c r="L29" t="s">
        <v>289</v>
      </c>
      <c r="M29" t="s">
        <v>14</v>
      </c>
      <c r="N29" t="s">
        <v>14</v>
      </c>
      <c r="O29" t="s">
        <v>14</v>
      </c>
      <c r="P29" t="s">
        <v>14</v>
      </c>
      <c r="Q29" t="s">
        <v>290</v>
      </c>
      <c r="R29" t="s">
        <v>290</v>
      </c>
      <c r="S29" t="s">
        <v>291</v>
      </c>
    </row>
    <row r="30" spans="1:19">
      <c r="A30" t="s">
        <v>292</v>
      </c>
      <c r="B30" t="s">
        <v>293</v>
      </c>
      <c r="C30" t="s">
        <v>294</v>
      </c>
      <c r="D30" t="s">
        <v>35</v>
      </c>
      <c r="E30" t="s">
        <v>50</v>
      </c>
      <c r="F30" t="s">
        <v>295</v>
      </c>
      <c r="G30" t="s">
        <v>296</v>
      </c>
      <c r="H30" t="s">
        <v>39</v>
      </c>
      <c r="I30" t="s">
        <v>40</v>
      </c>
      <c r="J30" t="s">
        <v>14</v>
      </c>
      <c r="K30" t="s">
        <v>297</v>
      </c>
      <c r="L30" t="s">
        <v>298</v>
      </c>
      <c r="M30" t="s">
        <v>299</v>
      </c>
      <c r="N30" t="s">
        <v>14</v>
      </c>
      <c r="O30" t="s">
        <v>300</v>
      </c>
      <c r="P30" t="s">
        <v>14</v>
      </c>
      <c r="Q30" t="s">
        <v>301</v>
      </c>
      <c r="R30" t="s">
        <v>301</v>
      </c>
      <c r="S30" t="s">
        <v>302</v>
      </c>
    </row>
    <row r="31" spans="1:19">
      <c r="A31" t="s">
        <v>303</v>
      </c>
      <c r="B31" t="s">
        <v>293</v>
      </c>
      <c r="C31" t="s">
        <v>294</v>
      </c>
      <c r="D31" t="s">
        <v>35</v>
      </c>
      <c r="E31" t="s">
        <v>50</v>
      </c>
      <c r="F31" t="s">
        <v>304</v>
      </c>
      <c r="G31" t="s">
        <v>296</v>
      </c>
      <c r="H31" t="s">
        <v>39</v>
      </c>
      <c r="I31" t="s">
        <v>40</v>
      </c>
      <c r="J31" t="s">
        <v>14</v>
      </c>
      <c r="K31" t="s">
        <v>305</v>
      </c>
      <c r="L31" t="s">
        <v>306</v>
      </c>
      <c r="M31" t="s">
        <v>307</v>
      </c>
      <c r="N31" t="s">
        <v>14</v>
      </c>
      <c r="O31" t="s">
        <v>308</v>
      </c>
      <c r="P31" t="s">
        <v>14</v>
      </c>
      <c r="Q31" t="s">
        <v>309</v>
      </c>
      <c r="R31" t="s">
        <v>309</v>
      </c>
      <c r="S31" t="s">
        <v>302</v>
      </c>
    </row>
    <row r="32" spans="1:19">
      <c r="A32" t="s">
        <v>310</v>
      </c>
      <c r="B32" t="s">
        <v>311</v>
      </c>
      <c r="C32" t="s">
        <v>312</v>
      </c>
      <c r="D32" t="s">
        <v>35</v>
      </c>
      <c r="E32" t="s">
        <v>50</v>
      </c>
      <c r="F32" t="s">
        <v>313</v>
      </c>
      <c r="G32" t="s">
        <v>314</v>
      </c>
      <c r="H32" t="s">
        <v>39</v>
      </c>
      <c r="I32" t="s">
        <v>40</v>
      </c>
      <c r="J32" t="s">
        <v>14</v>
      </c>
      <c r="K32" t="s">
        <v>315</v>
      </c>
      <c r="L32" t="s">
        <v>316</v>
      </c>
      <c r="M32" t="s">
        <v>317</v>
      </c>
      <c r="N32" t="s">
        <v>14</v>
      </c>
      <c r="O32" t="s">
        <v>318</v>
      </c>
      <c r="P32" t="s">
        <v>14</v>
      </c>
      <c r="Q32" t="s">
        <v>319</v>
      </c>
      <c r="R32" t="s">
        <v>319</v>
      </c>
      <c r="S32" t="s">
        <v>320</v>
      </c>
    </row>
    <row r="33" spans="1:19">
      <c r="A33" t="s">
        <v>321</v>
      </c>
      <c r="B33" t="s">
        <v>322</v>
      </c>
      <c r="C33" t="s">
        <v>323</v>
      </c>
      <c r="D33" t="s">
        <v>35</v>
      </c>
      <c r="E33" t="s">
        <v>50</v>
      </c>
      <c r="F33" t="s">
        <v>111</v>
      </c>
      <c r="G33" t="s">
        <v>324</v>
      </c>
      <c r="H33" t="s">
        <v>39</v>
      </c>
      <c r="I33" t="s">
        <v>40</v>
      </c>
      <c r="J33" t="s">
        <v>325</v>
      </c>
      <c r="K33" t="s">
        <v>325</v>
      </c>
      <c r="L33" t="s">
        <v>326</v>
      </c>
      <c r="M33" t="s">
        <v>14</v>
      </c>
      <c r="N33" t="s">
        <v>14</v>
      </c>
      <c r="O33" t="s">
        <v>14</v>
      </c>
      <c r="P33" t="s">
        <v>14</v>
      </c>
      <c r="Q33" t="s">
        <v>327</v>
      </c>
      <c r="R33" t="s">
        <v>327</v>
      </c>
      <c r="S33" t="s">
        <v>328</v>
      </c>
    </row>
    <row r="34" spans="1:19">
      <c r="A34" t="s">
        <v>329</v>
      </c>
      <c r="B34" t="s">
        <v>330</v>
      </c>
      <c r="C34" t="s">
        <v>331</v>
      </c>
      <c r="D34" t="s">
        <v>35</v>
      </c>
      <c r="E34" t="s">
        <v>50</v>
      </c>
      <c r="F34" t="s">
        <v>332</v>
      </c>
      <c r="G34" t="s">
        <v>333</v>
      </c>
      <c r="H34" t="s">
        <v>39</v>
      </c>
      <c r="I34" t="s">
        <v>40</v>
      </c>
      <c r="J34" t="s">
        <v>334</v>
      </c>
      <c r="K34" t="s">
        <v>334</v>
      </c>
      <c r="L34" t="s">
        <v>335</v>
      </c>
      <c r="M34" t="s">
        <v>14</v>
      </c>
      <c r="N34" t="s">
        <v>14</v>
      </c>
      <c r="O34" t="s">
        <v>14</v>
      </c>
      <c r="P34" t="s">
        <v>14</v>
      </c>
      <c r="Q34" t="s">
        <v>336</v>
      </c>
      <c r="R34" t="s">
        <v>336</v>
      </c>
      <c r="S34" t="s">
        <v>337</v>
      </c>
    </row>
    <row r="35" spans="1:19">
      <c r="A35" t="s">
        <v>338</v>
      </c>
      <c r="B35" t="s">
        <v>339</v>
      </c>
      <c r="C35" t="s">
        <v>110</v>
      </c>
      <c r="D35" t="s">
        <v>35</v>
      </c>
      <c r="E35" t="s">
        <v>50</v>
      </c>
      <c r="F35" t="s">
        <v>227</v>
      </c>
      <c r="G35" t="s">
        <v>340</v>
      </c>
      <c r="H35" t="s">
        <v>39</v>
      </c>
      <c r="I35" t="s">
        <v>40</v>
      </c>
      <c r="J35" t="s">
        <v>341</v>
      </c>
      <c r="K35" t="s">
        <v>341</v>
      </c>
      <c r="L35" t="s">
        <v>342</v>
      </c>
      <c r="M35" t="s">
        <v>14</v>
      </c>
      <c r="N35" t="s">
        <v>14</v>
      </c>
      <c r="O35" t="s">
        <v>14</v>
      </c>
      <c r="P35" t="s">
        <v>14</v>
      </c>
      <c r="Q35" t="s">
        <v>343</v>
      </c>
      <c r="R35" t="s">
        <v>343</v>
      </c>
      <c r="S35" t="s">
        <v>344</v>
      </c>
    </row>
    <row r="36" spans="1:19">
      <c r="A36" t="s">
        <v>345</v>
      </c>
      <c r="B36" t="s">
        <v>346</v>
      </c>
      <c r="C36" t="s">
        <v>347</v>
      </c>
      <c r="D36" t="s">
        <v>35</v>
      </c>
      <c r="E36" t="s">
        <v>50</v>
      </c>
      <c r="F36" t="s">
        <v>348</v>
      </c>
      <c r="G36" t="s">
        <v>349</v>
      </c>
      <c r="H36" t="s">
        <v>39</v>
      </c>
      <c r="I36" t="s">
        <v>40</v>
      </c>
      <c r="J36" t="s">
        <v>350</v>
      </c>
      <c r="K36" t="s">
        <v>350</v>
      </c>
      <c r="L36" t="s">
        <v>351</v>
      </c>
      <c r="M36" t="s">
        <v>14</v>
      </c>
      <c r="N36" t="s">
        <v>14</v>
      </c>
      <c r="O36" t="s">
        <v>14</v>
      </c>
      <c r="P36" t="s">
        <v>14</v>
      </c>
      <c r="Q36" t="s">
        <v>352</v>
      </c>
      <c r="R36" t="s">
        <v>352</v>
      </c>
      <c r="S36" t="s">
        <v>353</v>
      </c>
    </row>
    <row r="37" spans="1:19">
      <c r="A37" t="s">
        <v>354</v>
      </c>
      <c r="B37" t="s">
        <v>355</v>
      </c>
      <c r="C37" t="s">
        <v>99</v>
      </c>
      <c r="D37" t="s">
        <v>35</v>
      </c>
      <c r="E37" t="s">
        <v>50</v>
      </c>
      <c r="F37" t="s">
        <v>227</v>
      </c>
      <c r="G37" t="s">
        <v>356</v>
      </c>
      <c r="H37" t="s">
        <v>39</v>
      </c>
      <c r="I37" t="s">
        <v>40</v>
      </c>
      <c r="J37" t="s">
        <v>357</v>
      </c>
      <c r="K37" t="s">
        <v>357</v>
      </c>
      <c r="L37" t="s">
        <v>358</v>
      </c>
      <c r="M37" t="s">
        <v>14</v>
      </c>
      <c r="N37" t="s">
        <v>14</v>
      </c>
      <c r="O37" t="s">
        <v>14</v>
      </c>
      <c r="P37" t="s">
        <v>14</v>
      </c>
      <c r="Q37" t="s">
        <v>359</v>
      </c>
      <c r="R37" t="s">
        <v>359</v>
      </c>
      <c r="S37" t="s">
        <v>360</v>
      </c>
    </row>
    <row r="38" spans="1:19">
      <c r="A38" t="s">
        <v>361</v>
      </c>
      <c r="B38" t="s">
        <v>136</v>
      </c>
      <c r="C38" t="s">
        <v>74</v>
      </c>
      <c r="D38" t="s">
        <v>35</v>
      </c>
      <c r="E38" t="s">
        <v>50</v>
      </c>
      <c r="F38" t="s">
        <v>362</v>
      </c>
      <c r="G38" t="s">
        <v>363</v>
      </c>
      <c r="H38" t="s">
        <v>39</v>
      </c>
      <c r="I38" t="s">
        <v>40</v>
      </c>
      <c r="J38" t="s">
        <v>364</v>
      </c>
      <c r="K38" t="s">
        <v>364</v>
      </c>
      <c r="L38" t="s">
        <v>365</v>
      </c>
      <c r="M38" t="s">
        <v>14</v>
      </c>
      <c r="N38" t="s">
        <v>14</v>
      </c>
      <c r="O38" t="s">
        <v>14</v>
      </c>
      <c r="P38" t="s">
        <v>14</v>
      </c>
      <c r="Q38" t="s">
        <v>366</v>
      </c>
      <c r="R38" t="s">
        <v>366</v>
      </c>
      <c r="S38" t="s">
        <v>142</v>
      </c>
    </row>
    <row r="39" spans="1:19">
      <c r="A39" t="s">
        <v>367</v>
      </c>
      <c r="B39" t="s">
        <v>368</v>
      </c>
      <c r="C39" t="s">
        <v>369</v>
      </c>
      <c r="D39" t="s">
        <v>35</v>
      </c>
      <c r="E39" t="s">
        <v>50</v>
      </c>
      <c r="F39" t="s">
        <v>88</v>
      </c>
      <c r="G39" t="s">
        <v>370</v>
      </c>
      <c r="H39" t="s">
        <v>39</v>
      </c>
      <c r="I39" t="s">
        <v>40</v>
      </c>
      <c r="J39" t="s">
        <v>371</v>
      </c>
      <c r="K39" t="s">
        <v>371</v>
      </c>
      <c r="L39" t="s">
        <v>372</v>
      </c>
      <c r="M39" t="s">
        <v>14</v>
      </c>
      <c r="N39" t="s">
        <v>14</v>
      </c>
      <c r="O39" t="s">
        <v>14</v>
      </c>
      <c r="P39" t="s">
        <v>14</v>
      </c>
      <c r="Q39" t="s">
        <v>373</v>
      </c>
      <c r="R39" t="s">
        <v>373</v>
      </c>
      <c r="S39" t="s">
        <v>374</v>
      </c>
    </row>
    <row r="40" spans="1:19">
      <c r="A40" t="s">
        <v>375</v>
      </c>
      <c r="B40" t="s">
        <v>187</v>
      </c>
      <c r="C40" t="s">
        <v>188</v>
      </c>
      <c r="D40" t="s">
        <v>35</v>
      </c>
      <c r="E40" t="s">
        <v>50</v>
      </c>
      <c r="F40" t="s">
        <v>376</v>
      </c>
      <c r="G40" t="s">
        <v>377</v>
      </c>
      <c r="H40" t="s">
        <v>39</v>
      </c>
      <c r="I40" t="s">
        <v>40</v>
      </c>
      <c r="J40" t="s">
        <v>378</v>
      </c>
      <c r="K40" t="s">
        <v>378</v>
      </c>
      <c r="L40" t="s">
        <v>379</v>
      </c>
      <c r="M40" t="s">
        <v>14</v>
      </c>
      <c r="N40" t="s">
        <v>14</v>
      </c>
      <c r="O40" t="s">
        <v>14</v>
      </c>
      <c r="P40" t="s">
        <v>14</v>
      </c>
      <c r="Q40" t="s">
        <v>380</v>
      </c>
      <c r="R40" t="s">
        <v>380</v>
      </c>
      <c r="S40" t="s">
        <v>193</v>
      </c>
    </row>
    <row r="41" spans="1:19">
      <c r="A41" t="s">
        <v>381</v>
      </c>
      <c r="B41" t="s">
        <v>275</v>
      </c>
      <c r="C41" t="s">
        <v>276</v>
      </c>
      <c r="D41" t="s">
        <v>35</v>
      </c>
      <c r="E41" t="s">
        <v>50</v>
      </c>
      <c r="F41" t="s">
        <v>382</v>
      </c>
      <c r="G41" t="s">
        <v>383</v>
      </c>
      <c r="H41" t="s">
        <v>39</v>
      </c>
      <c r="I41" t="s">
        <v>40</v>
      </c>
      <c r="J41" t="s">
        <v>384</v>
      </c>
      <c r="K41" t="s">
        <v>384</v>
      </c>
      <c r="L41" t="s">
        <v>385</v>
      </c>
      <c r="M41" t="s">
        <v>14</v>
      </c>
      <c r="N41" t="s">
        <v>14</v>
      </c>
      <c r="O41" t="s">
        <v>14</v>
      </c>
      <c r="P41" t="s">
        <v>14</v>
      </c>
      <c r="Q41" t="s">
        <v>386</v>
      </c>
      <c r="R41" t="s">
        <v>386</v>
      </c>
      <c r="S41" t="s">
        <v>284</v>
      </c>
    </row>
    <row r="42" spans="1:19">
      <c r="A42" t="s">
        <v>387</v>
      </c>
      <c r="B42" t="s">
        <v>388</v>
      </c>
      <c r="C42" t="s">
        <v>389</v>
      </c>
      <c r="D42" t="s">
        <v>35</v>
      </c>
      <c r="E42" t="s">
        <v>36</v>
      </c>
      <c r="F42" t="s">
        <v>174</v>
      </c>
      <c r="G42" t="s">
        <v>390</v>
      </c>
      <c r="H42" t="s">
        <v>39</v>
      </c>
      <c r="I42" t="s">
        <v>40</v>
      </c>
      <c r="J42" t="s">
        <v>14</v>
      </c>
      <c r="K42" t="s">
        <v>391</v>
      </c>
      <c r="L42" t="s">
        <v>392</v>
      </c>
      <c r="M42" t="s">
        <v>393</v>
      </c>
      <c r="N42" t="s">
        <v>14</v>
      </c>
      <c r="O42" t="s">
        <v>394</v>
      </c>
      <c r="P42" t="s">
        <v>14</v>
      </c>
      <c r="Q42" t="s">
        <v>395</v>
      </c>
      <c r="R42" t="s">
        <v>395</v>
      </c>
      <c r="S42" t="s">
        <v>396</v>
      </c>
    </row>
    <row r="43" spans="1:19">
      <c r="A43" t="s">
        <v>397</v>
      </c>
      <c r="B43" t="s">
        <v>398</v>
      </c>
      <c r="C43" t="s">
        <v>110</v>
      </c>
      <c r="D43" t="s">
        <v>35</v>
      </c>
      <c r="E43" t="s">
        <v>50</v>
      </c>
      <c r="F43" t="s">
        <v>174</v>
      </c>
      <c r="G43" t="s">
        <v>399</v>
      </c>
      <c r="H43" t="s">
        <v>39</v>
      </c>
      <c r="I43" t="s">
        <v>40</v>
      </c>
      <c r="J43" t="s">
        <v>400</v>
      </c>
      <c r="K43" t="s">
        <v>400</v>
      </c>
      <c r="L43" t="s">
        <v>401</v>
      </c>
      <c r="M43" t="s">
        <v>14</v>
      </c>
      <c r="N43" t="s">
        <v>14</v>
      </c>
      <c r="O43" t="s">
        <v>14</v>
      </c>
      <c r="P43" t="s">
        <v>14</v>
      </c>
      <c r="Q43" t="s">
        <v>402</v>
      </c>
      <c r="R43" t="s">
        <v>402</v>
      </c>
      <c r="S43" t="s">
        <v>403</v>
      </c>
    </row>
    <row r="44" spans="1:19">
      <c r="A44" t="s">
        <v>404</v>
      </c>
      <c r="B44" t="s">
        <v>405</v>
      </c>
      <c r="C44" t="s">
        <v>406</v>
      </c>
      <c r="D44" t="s">
        <v>35</v>
      </c>
      <c r="E44" t="s">
        <v>36</v>
      </c>
      <c r="F44" t="s">
        <v>216</v>
      </c>
      <c r="G44" t="s">
        <v>407</v>
      </c>
      <c r="H44" t="s">
        <v>39</v>
      </c>
      <c r="I44" t="s">
        <v>40</v>
      </c>
      <c r="J44" t="s">
        <v>14</v>
      </c>
      <c r="K44" t="s">
        <v>391</v>
      </c>
      <c r="L44" t="s">
        <v>392</v>
      </c>
      <c r="M44" t="s">
        <v>393</v>
      </c>
      <c r="N44" t="s">
        <v>14</v>
      </c>
      <c r="O44" t="s">
        <v>394</v>
      </c>
      <c r="P44" t="s">
        <v>14</v>
      </c>
      <c r="Q44" t="s">
        <v>408</v>
      </c>
      <c r="R44" t="s">
        <v>408</v>
      </c>
      <c r="S44" t="s">
        <v>409</v>
      </c>
    </row>
    <row r="45" spans="1:19">
      <c r="A45" t="s">
        <v>410</v>
      </c>
      <c r="B45" t="s">
        <v>411</v>
      </c>
      <c r="C45" t="s">
        <v>412</v>
      </c>
      <c r="D45" t="s">
        <v>35</v>
      </c>
      <c r="E45" t="s">
        <v>235</v>
      </c>
      <c r="F45" t="s">
        <v>88</v>
      </c>
      <c r="G45" t="s">
        <v>413</v>
      </c>
      <c r="H45" t="s">
        <v>39</v>
      </c>
      <c r="I45" t="s">
        <v>40</v>
      </c>
      <c r="J45" t="s">
        <v>14</v>
      </c>
      <c r="K45" t="s">
        <v>414</v>
      </c>
      <c r="L45" t="s">
        <v>415</v>
      </c>
      <c r="M45" t="s">
        <v>416</v>
      </c>
      <c r="N45" t="s">
        <v>14</v>
      </c>
      <c r="O45" t="s">
        <v>417</v>
      </c>
      <c r="P45" t="s">
        <v>14</v>
      </c>
      <c r="Q45" t="s">
        <v>418</v>
      </c>
      <c r="R45" t="s">
        <v>418</v>
      </c>
      <c r="S45" t="s">
        <v>419</v>
      </c>
    </row>
    <row r="46" spans="1:19">
      <c r="A46" t="s">
        <v>420</v>
      </c>
      <c r="B46" t="s">
        <v>144</v>
      </c>
      <c r="C46" t="s">
        <v>145</v>
      </c>
      <c r="D46" t="s">
        <v>35</v>
      </c>
      <c r="E46" t="s">
        <v>421</v>
      </c>
      <c r="F46" t="s">
        <v>174</v>
      </c>
      <c r="G46" t="s">
        <v>422</v>
      </c>
      <c r="H46" t="s">
        <v>39</v>
      </c>
      <c r="I46" t="s">
        <v>40</v>
      </c>
      <c r="J46" t="s">
        <v>14</v>
      </c>
      <c r="K46" t="s">
        <v>148</v>
      </c>
      <c r="L46" t="s">
        <v>149</v>
      </c>
      <c r="M46" t="s">
        <v>423</v>
      </c>
      <c r="N46" t="s">
        <v>14</v>
      </c>
      <c r="O46" t="s">
        <v>424</v>
      </c>
      <c r="P46" t="s">
        <v>14</v>
      </c>
      <c r="Q46" t="s">
        <v>425</v>
      </c>
      <c r="R46" t="s">
        <v>425</v>
      </c>
      <c r="S46" t="s">
        <v>151</v>
      </c>
    </row>
    <row r="47" spans="1:19">
      <c r="A47" t="s">
        <v>426</v>
      </c>
      <c r="B47" t="s">
        <v>427</v>
      </c>
      <c r="C47" t="s">
        <v>428</v>
      </c>
      <c r="D47" t="s">
        <v>35</v>
      </c>
      <c r="E47" t="s">
        <v>235</v>
      </c>
      <c r="F47" t="s">
        <v>429</v>
      </c>
      <c r="G47" t="s">
        <v>430</v>
      </c>
      <c r="H47" t="s">
        <v>39</v>
      </c>
      <c r="I47" t="s">
        <v>40</v>
      </c>
      <c r="J47" t="s">
        <v>431</v>
      </c>
      <c r="K47" t="s">
        <v>431</v>
      </c>
      <c r="L47" t="s">
        <v>432</v>
      </c>
      <c r="M47" t="s">
        <v>14</v>
      </c>
      <c r="N47" t="s">
        <v>14</v>
      </c>
      <c r="O47" t="s">
        <v>14</v>
      </c>
      <c r="P47" t="s">
        <v>14</v>
      </c>
      <c r="Q47" t="s">
        <v>433</v>
      </c>
      <c r="R47" t="s">
        <v>433</v>
      </c>
      <c r="S47" t="s">
        <v>434</v>
      </c>
    </row>
    <row r="48" spans="1:19">
      <c r="A48" t="s">
        <v>435</v>
      </c>
      <c r="B48" t="s">
        <v>436</v>
      </c>
      <c r="C48" t="s">
        <v>437</v>
      </c>
      <c r="D48" t="s">
        <v>35</v>
      </c>
      <c r="E48" t="s">
        <v>235</v>
      </c>
      <c r="F48" t="s">
        <v>438</v>
      </c>
      <c r="G48" t="s">
        <v>439</v>
      </c>
      <c r="H48" t="s">
        <v>39</v>
      </c>
      <c r="I48" t="s">
        <v>40</v>
      </c>
      <c r="J48" t="s">
        <v>440</v>
      </c>
      <c r="K48" t="s">
        <v>440</v>
      </c>
      <c r="L48" t="s">
        <v>441</v>
      </c>
      <c r="M48" t="s">
        <v>14</v>
      </c>
      <c r="N48" t="s">
        <v>14</v>
      </c>
      <c r="O48" t="s">
        <v>14</v>
      </c>
      <c r="P48" t="s">
        <v>14</v>
      </c>
      <c r="Q48" t="s">
        <v>442</v>
      </c>
      <c r="R48" t="s">
        <v>442</v>
      </c>
      <c r="S48" t="s">
        <v>443</v>
      </c>
    </row>
    <row r="49" spans="1:19">
      <c r="A49" t="s">
        <v>444</v>
      </c>
      <c r="B49" t="s">
        <v>144</v>
      </c>
      <c r="C49" t="s">
        <v>145</v>
      </c>
      <c r="D49" t="s">
        <v>35</v>
      </c>
      <c r="E49" t="s">
        <v>235</v>
      </c>
      <c r="F49" t="s">
        <v>146</v>
      </c>
      <c r="G49" t="s">
        <v>445</v>
      </c>
      <c r="H49" t="s">
        <v>39</v>
      </c>
      <c r="I49" t="s">
        <v>40</v>
      </c>
      <c r="J49" t="s">
        <v>148</v>
      </c>
      <c r="K49" t="s">
        <v>148</v>
      </c>
      <c r="L49" t="s">
        <v>149</v>
      </c>
      <c r="M49" t="s">
        <v>14</v>
      </c>
      <c r="N49" t="s">
        <v>14</v>
      </c>
      <c r="O49" t="s">
        <v>14</v>
      </c>
      <c r="P49" t="s">
        <v>14</v>
      </c>
      <c r="Q49" t="s">
        <v>446</v>
      </c>
      <c r="R49" t="s">
        <v>446</v>
      </c>
      <c r="S49" t="s">
        <v>151</v>
      </c>
    </row>
    <row r="50" spans="1:19">
      <c r="A50" t="s">
        <v>447</v>
      </c>
      <c r="B50" t="s">
        <v>136</v>
      </c>
      <c r="C50" t="s">
        <v>74</v>
      </c>
      <c r="D50" t="s">
        <v>35</v>
      </c>
      <c r="E50" t="s">
        <v>235</v>
      </c>
      <c r="F50" t="s">
        <v>448</v>
      </c>
      <c r="G50" t="s">
        <v>449</v>
      </c>
      <c r="H50" t="s">
        <v>39</v>
      </c>
      <c r="I50" t="s">
        <v>40</v>
      </c>
      <c r="J50" t="s">
        <v>450</v>
      </c>
      <c r="K50" t="s">
        <v>450</v>
      </c>
      <c r="L50" t="s">
        <v>451</v>
      </c>
      <c r="M50" t="s">
        <v>14</v>
      </c>
      <c r="N50" t="s">
        <v>14</v>
      </c>
      <c r="O50" t="s">
        <v>14</v>
      </c>
      <c r="P50" t="s">
        <v>14</v>
      </c>
      <c r="Q50" t="s">
        <v>452</v>
      </c>
      <c r="R50" t="s">
        <v>452</v>
      </c>
      <c r="S50" t="s">
        <v>142</v>
      </c>
    </row>
    <row r="51" spans="1:19">
      <c r="A51" t="s">
        <v>453</v>
      </c>
      <c r="B51" t="s">
        <v>454</v>
      </c>
      <c r="C51" t="s">
        <v>455</v>
      </c>
      <c r="D51" t="s">
        <v>35</v>
      </c>
      <c r="E51" t="s">
        <v>235</v>
      </c>
      <c r="F51" t="s">
        <v>456</v>
      </c>
      <c r="G51" t="s">
        <v>457</v>
      </c>
      <c r="H51" t="s">
        <v>39</v>
      </c>
      <c r="I51" t="s">
        <v>40</v>
      </c>
      <c r="J51" t="s">
        <v>458</v>
      </c>
      <c r="K51" t="s">
        <v>458</v>
      </c>
      <c r="L51" t="s">
        <v>459</v>
      </c>
      <c r="M51" t="s">
        <v>14</v>
      </c>
      <c r="N51" t="s">
        <v>14</v>
      </c>
      <c r="O51" t="s">
        <v>14</v>
      </c>
      <c r="P51" t="s">
        <v>14</v>
      </c>
      <c r="Q51" t="s">
        <v>460</v>
      </c>
      <c r="R51" t="s">
        <v>460</v>
      </c>
      <c r="S51" t="s">
        <v>461</v>
      </c>
    </row>
    <row r="52" spans="1:19">
      <c r="A52" t="s">
        <v>462</v>
      </c>
      <c r="B52" t="s">
        <v>463</v>
      </c>
      <c r="C52" t="s">
        <v>464</v>
      </c>
      <c r="D52" t="s">
        <v>35</v>
      </c>
      <c r="E52" t="s">
        <v>235</v>
      </c>
      <c r="F52" t="s">
        <v>456</v>
      </c>
      <c r="G52" t="s">
        <v>465</v>
      </c>
      <c r="H52" t="s">
        <v>39</v>
      </c>
      <c r="I52" t="s">
        <v>40</v>
      </c>
      <c r="J52" t="s">
        <v>466</v>
      </c>
      <c r="K52" t="s">
        <v>466</v>
      </c>
      <c r="L52" t="s">
        <v>467</v>
      </c>
      <c r="M52" t="s">
        <v>14</v>
      </c>
      <c r="N52" t="s">
        <v>14</v>
      </c>
      <c r="O52" t="s">
        <v>14</v>
      </c>
      <c r="P52" t="s">
        <v>14</v>
      </c>
      <c r="Q52" t="s">
        <v>468</v>
      </c>
      <c r="R52" t="s">
        <v>468</v>
      </c>
      <c r="S52" t="s">
        <v>469</v>
      </c>
    </row>
    <row r="53" spans="1:19">
      <c r="A53" t="s">
        <v>470</v>
      </c>
      <c r="B53" t="s">
        <v>187</v>
      </c>
      <c r="C53" t="s">
        <v>188</v>
      </c>
      <c r="D53" t="s">
        <v>35</v>
      </c>
      <c r="E53" t="s">
        <v>235</v>
      </c>
      <c r="F53" t="s">
        <v>227</v>
      </c>
      <c r="G53" t="s">
        <v>471</v>
      </c>
      <c r="H53" t="s">
        <v>39</v>
      </c>
      <c r="I53" t="s">
        <v>40</v>
      </c>
      <c r="J53" t="s">
        <v>472</v>
      </c>
      <c r="K53" t="s">
        <v>472</v>
      </c>
      <c r="L53" t="s">
        <v>473</v>
      </c>
      <c r="M53" t="s">
        <v>14</v>
      </c>
      <c r="N53" t="s">
        <v>14</v>
      </c>
      <c r="O53" t="s">
        <v>14</v>
      </c>
      <c r="P53" t="s">
        <v>14</v>
      </c>
      <c r="Q53" t="s">
        <v>474</v>
      </c>
      <c r="R53" t="s">
        <v>474</v>
      </c>
      <c r="S53" t="s">
        <v>193</v>
      </c>
    </row>
    <row r="54" spans="1:19">
      <c r="A54" t="s">
        <v>475</v>
      </c>
      <c r="B54" t="s">
        <v>187</v>
      </c>
      <c r="C54" t="s">
        <v>188</v>
      </c>
      <c r="D54" t="s">
        <v>35</v>
      </c>
      <c r="E54" t="s">
        <v>235</v>
      </c>
      <c r="F54" t="s">
        <v>227</v>
      </c>
      <c r="G54" t="s">
        <v>476</v>
      </c>
      <c r="H54" t="s">
        <v>39</v>
      </c>
      <c r="I54" t="s">
        <v>40</v>
      </c>
      <c r="J54" t="s">
        <v>477</v>
      </c>
      <c r="K54" t="s">
        <v>477</v>
      </c>
      <c r="L54" t="s">
        <v>478</v>
      </c>
      <c r="M54" t="s">
        <v>14</v>
      </c>
      <c r="N54" t="s">
        <v>14</v>
      </c>
      <c r="O54" t="s">
        <v>14</v>
      </c>
      <c r="P54" t="s">
        <v>14</v>
      </c>
      <c r="Q54" t="s">
        <v>479</v>
      </c>
      <c r="R54" t="s">
        <v>479</v>
      </c>
      <c r="S54" t="s">
        <v>193</v>
      </c>
    </row>
    <row r="55" spans="1:19">
      <c r="A55" t="s">
        <v>480</v>
      </c>
      <c r="B55" t="s">
        <v>481</v>
      </c>
      <c r="C55" t="s">
        <v>482</v>
      </c>
      <c r="D55" t="s">
        <v>35</v>
      </c>
      <c r="E55" t="s">
        <v>235</v>
      </c>
      <c r="F55" t="s">
        <v>483</v>
      </c>
      <c r="G55" t="s">
        <v>484</v>
      </c>
      <c r="H55" t="s">
        <v>39</v>
      </c>
      <c r="I55" t="s">
        <v>40</v>
      </c>
      <c r="J55" t="s">
        <v>485</v>
      </c>
      <c r="K55" t="s">
        <v>485</v>
      </c>
      <c r="L55" t="s">
        <v>486</v>
      </c>
      <c r="M55" t="s">
        <v>14</v>
      </c>
      <c r="N55" t="s">
        <v>14</v>
      </c>
      <c r="O55" t="s">
        <v>14</v>
      </c>
      <c r="P55" t="s">
        <v>14</v>
      </c>
      <c r="Q55" t="s">
        <v>487</v>
      </c>
      <c r="R55" t="s">
        <v>487</v>
      </c>
      <c r="S55" t="s">
        <v>488</v>
      </c>
    </row>
    <row r="56" spans="1:19">
      <c r="A56" t="s">
        <v>489</v>
      </c>
      <c r="B56" t="s">
        <v>128</v>
      </c>
      <c r="C56" t="s">
        <v>129</v>
      </c>
      <c r="D56" t="s">
        <v>35</v>
      </c>
      <c r="E56" t="s">
        <v>235</v>
      </c>
      <c r="F56" t="s">
        <v>88</v>
      </c>
      <c r="G56" t="s">
        <v>130</v>
      </c>
      <c r="H56" t="s">
        <v>39</v>
      </c>
      <c r="I56" t="s">
        <v>40</v>
      </c>
      <c r="J56" t="s">
        <v>490</v>
      </c>
      <c r="K56" t="s">
        <v>490</v>
      </c>
      <c r="L56" t="s">
        <v>491</v>
      </c>
      <c r="M56" t="s">
        <v>14</v>
      </c>
      <c r="N56" t="s">
        <v>14</v>
      </c>
      <c r="O56" t="s">
        <v>14</v>
      </c>
      <c r="P56" t="s">
        <v>14</v>
      </c>
      <c r="Q56" t="s">
        <v>492</v>
      </c>
      <c r="R56" t="s">
        <v>492</v>
      </c>
      <c r="S56" t="s">
        <v>134</v>
      </c>
    </row>
    <row r="57" spans="1:19">
      <c r="A57" t="s">
        <v>493</v>
      </c>
      <c r="B57" t="s">
        <v>494</v>
      </c>
      <c r="C57" t="s">
        <v>74</v>
      </c>
      <c r="D57" t="s">
        <v>35</v>
      </c>
      <c r="E57" t="s">
        <v>235</v>
      </c>
      <c r="F57" t="s">
        <v>495</v>
      </c>
      <c r="G57" t="s">
        <v>496</v>
      </c>
      <c r="H57" t="s">
        <v>39</v>
      </c>
      <c r="I57" t="s">
        <v>40</v>
      </c>
      <c r="J57" t="s">
        <v>497</v>
      </c>
      <c r="K57" t="s">
        <v>497</v>
      </c>
      <c r="L57" t="s">
        <v>498</v>
      </c>
      <c r="M57" t="s">
        <v>14</v>
      </c>
      <c r="N57" t="s">
        <v>14</v>
      </c>
      <c r="O57" t="s">
        <v>14</v>
      </c>
      <c r="P57" t="s">
        <v>14</v>
      </c>
      <c r="Q57" t="s">
        <v>499</v>
      </c>
      <c r="R57" t="s">
        <v>499</v>
      </c>
      <c r="S57" t="s">
        <v>500</v>
      </c>
    </row>
    <row r="58" spans="1:19">
      <c r="A58" t="s">
        <v>501</v>
      </c>
      <c r="B58" t="s">
        <v>502</v>
      </c>
      <c r="C58" t="s">
        <v>503</v>
      </c>
      <c r="D58" t="s">
        <v>35</v>
      </c>
      <c r="E58" t="s">
        <v>235</v>
      </c>
      <c r="F58" t="s">
        <v>216</v>
      </c>
      <c r="G58" t="s">
        <v>504</v>
      </c>
      <c r="H58" t="s">
        <v>39</v>
      </c>
      <c r="I58" t="s">
        <v>40</v>
      </c>
      <c r="J58" t="s">
        <v>279</v>
      </c>
      <c r="K58" t="s">
        <v>279</v>
      </c>
      <c r="L58" t="s">
        <v>280</v>
      </c>
      <c r="M58" t="s">
        <v>14</v>
      </c>
      <c r="N58" t="s">
        <v>14</v>
      </c>
      <c r="O58" t="s">
        <v>14</v>
      </c>
      <c r="P58" t="s">
        <v>14</v>
      </c>
      <c r="Q58" t="s">
        <v>505</v>
      </c>
      <c r="R58" t="s">
        <v>505</v>
      </c>
      <c r="S58" t="s">
        <v>506</v>
      </c>
    </row>
    <row r="59" spans="1:19">
      <c r="A59" t="s">
        <v>507</v>
      </c>
      <c r="B59" t="s">
        <v>398</v>
      </c>
      <c r="C59" t="s">
        <v>110</v>
      </c>
      <c r="D59" t="s">
        <v>35</v>
      </c>
      <c r="E59" t="s">
        <v>508</v>
      </c>
      <c r="F59" t="s">
        <v>227</v>
      </c>
      <c r="G59" t="s">
        <v>509</v>
      </c>
      <c r="H59" t="s">
        <v>90</v>
      </c>
      <c r="I59" t="s">
        <v>40</v>
      </c>
      <c r="J59" t="s">
        <v>510</v>
      </c>
      <c r="K59" t="s">
        <v>510</v>
      </c>
      <c r="L59" t="s">
        <v>511</v>
      </c>
      <c r="M59" t="s">
        <v>14</v>
      </c>
      <c r="N59" t="s">
        <v>14</v>
      </c>
      <c r="O59" t="s">
        <v>14</v>
      </c>
      <c r="P59" t="s">
        <v>14</v>
      </c>
      <c r="Q59" t="s">
        <v>512</v>
      </c>
      <c r="R59" t="s">
        <v>512</v>
      </c>
      <c r="S59" t="s">
        <v>403</v>
      </c>
    </row>
    <row r="60" spans="1:19">
      <c r="A60" t="s">
        <v>513</v>
      </c>
      <c r="B60" t="s">
        <v>225</v>
      </c>
      <c r="C60" t="s">
        <v>226</v>
      </c>
      <c r="D60" t="s">
        <v>35</v>
      </c>
      <c r="E60" t="s">
        <v>235</v>
      </c>
      <c r="F60" t="s">
        <v>227</v>
      </c>
      <c r="G60" t="s">
        <v>228</v>
      </c>
      <c r="H60" t="s">
        <v>39</v>
      </c>
      <c r="I60" t="s">
        <v>40</v>
      </c>
      <c r="J60" t="s">
        <v>229</v>
      </c>
      <c r="K60" t="s">
        <v>229</v>
      </c>
      <c r="L60" t="s">
        <v>230</v>
      </c>
      <c r="M60" t="s">
        <v>14</v>
      </c>
      <c r="N60" t="s">
        <v>14</v>
      </c>
      <c r="O60" t="s">
        <v>14</v>
      </c>
      <c r="P60" t="s">
        <v>14</v>
      </c>
      <c r="Q60" t="s">
        <v>514</v>
      </c>
      <c r="R60" t="s">
        <v>514</v>
      </c>
      <c r="S60" t="s">
        <v>232</v>
      </c>
    </row>
    <row r="61" spans="1:19">
      <c r="A61" t="s">
        <v>515</v>
      </c>
      <c r="B61" t="s">
        <v>516</v>
      </c>
      <c r="C61" t="s">
        <v>517</v>
      </c>
      <c r="D61" t="s">
        <v>35</v>
      </c>
      <c r="E61" t="s">
        <v>235</v>
      </c>
      <c r="F61" t="s">
        <v>518</v>
      </c>
      <c r="G61" t="s">
        <v>519</v>
      </c>
      <c r="H61" t="s">
        <v>39</v>
      </c>
      <c r="I61" t="s">
        <v>40</v>
      </c>
      <c r="J61" t="s">
        <v>520</v>
      </c>
      <c r="K61" t="s">
        <v>520</v>
      </c>
      <c r="L61" t="s">
        <v>521</v>
      </c>
      <c r="M61" t="s">
        <v>14</v>
      </c>
      <c r="N61" t="s">
        <v>14</v>
      </c>
      <c r="O61" t="s">
        <v>14</v>
      </c>
      <c r="P61" t="s">
        <v>14</v>
      </c>
      <c r="Q61" t="s">
        <v>522</v>
      </c>
      <c r="R61" t="s">
        <v>522</v>
      </c>
      <c r="S61" t="s">
        <v>523</v>
      </c>
    </row>
    <row r="62" spans="1:19">
      <c r="A62" t="s">
        <v>524</v>
      </c>
      <c r="B62" t="s">
        <v>525</v>
      </c>
      <c r="C62" t="s">
        <v>526</v>
      </c>
      <c r="D62" t="s">
        <v>35</v>
      </c>
      <c r="E62" t="s">
        <v>235</v>
      </c>
      <c r="F62" t="s">
        <v>216</v>
      </c>
      <c r="G62" t="s">
        <v>527</v>
      </c>
      <c r="H62" t="s">
        <v>39</v>
      </c>
      <c r="I62" t="s">
        <v>40</v>
      </c>
      <c r="J62" t="s">
        <v>528</v>
      </c>
      <c r="K62" t="s">
        <v>528</v>
      </c>
      <c r="L62" t="s">
        <v>529</v>
      </c>
      <c r="M62" t="s">
        <v>14</v>
      </c>
      <c r="N62" t="s">
        <v>14</v>
      </c>
      <c r="O62" t="s">
        <v>14</v>
      </c>
      <c r="P62" t="s">
        <v>14</v>
      </c>
      <c r="Q62" t="s">
        <v>530</v>
      </c>
      <c r="R62" t="s">
        <v>530</v>
      </c>
      <c r="S62" t="s">
        <v>531</v>
      </c>
    </row>
    <row r="63" spans="1:19">
      <c r="A63" t="s">
        <v>532</v>
      </c>
      <c r="B63" t="s">
        <v>136</v>
      </c>
      <c r="C63" t="s">
        <v>74</v>
      </c>
      <c r="D63" t="s">
        <v>35</v>
      </c>
      <c r="E63" t="s">
        <v>235</v>
      </c>
      <c r="F63" t="s">
        <v>137</v>
      </c>
      <c r="G63" t="s">
        <v>533</v>
      </c>
      <c r="H63" t="s">
        <v>39</v>
      </c>
      <c r="I63" t="s">
        <v>40</v>
      </c>
      <c r="J63" t="s">
        <v>534</v>
      </c>
      <c r="K63" t="s">
        <v>534</v>
      </c>
      <c r="L63" t="s">
        <v>535</v>
      </c>
      <c r="M63" t="s">
        <v>14</v>
      </c>
      <c r="N63" t="s">
        <v>14</v>
      </c>
      <c r="O63" t="s">
        <v>14</v>
      </c>
      <c r="P63" t="s">
        <v>14</v>
      </c>
      <c r="Q63" t="s">
        <v>536</v>
      </c>
      <c r="R63" t="s">
        <v>536</v>
      </c>
      <c r="S63" t="s">
        <v>142</v>
      </c>
    </row>
    <row r="64" spans="1:19">
      <c r="A64" t="s">
        <v>537</v>
      </c>
      <c r="B64" t="s">
        <v>525</v>
      </c>
      <c r="C64" t="s">
        <v>526</v>
      </c>
      <c r="D64" t="s">
        <v>35</v>
      </c>
      <c r="E64" t="s">
        <v>235</v>
      </c>
      <c r="F64" t="s">
        <v>429</v>
      </c>
      <c r="G64" t="s">
        <v>538</v>
      </c>
      <c r="H64" t="s">
        <v>39</v>
      </c>
      <c r="I64" t="s">
        <v>40</v>
      </c>
      <c r="J64" t="s">
        <v>539</v>
      </c>
      <c r="K64" t="s">
        <v>539</v>
      </c>
      <c r="L64" t="s">
        <v>540</v>
      </c>
      <c r="M64" t="s">
        <v>14</v>
      </c>
      <c r="N64" t="s">
        <v>14</v>
      </c>
      <c r="O64" t="s">
        <v>14</v>
      </c>
      <c r="P64" t="s">
        <v>14</v>
      </c>
      <c r="Q64" t="s">
        <v>541</v>
      </c>
      <c r="R64" t="s">
        <v>541</v>
      </c>
      <c r="S64" t="s">
        <v>531</v>
      </c>
    </row>
    <row r="65" spans="1:19">
      <c r="A65" t="s">
        <v>542</v>
      </c>
      <c r="B65" t="s">
        <v>543</v>
      </c>
      <c r="C65" t="s">
        <v>544</v>
      </c>
      <c r="D65" t="s">
        <v>35</v>
      </c>
      <c r="E65" t="s">
        <v>235</v>
      </c>
      <c r="F65" t="s">
        <v>545</v>
      </c>
      <c r="G65" t="s">
        <v>546</v>
      </c>
      <c r="H65" t="s">
        <v>39</v>
      </c>
      <c r="I65" t="s">
        <v>40</v>
      </c>
      <c r="J65" t="s">
        <v>547</v>
      </c>
      <c r="K65" t="s">
        <v>547</v>
      </c>
      <c r="L65" t="s">
        <v>548</v>
      </c>
      <c r="M65" t="s">
        <v>14</v>
      </c>
      <c r="N65" t="s">
        <v>14</v>
      </c>
      <c r="O65" t="s">
        <v>14</v>
      </c>
      <c r="P65" t="s">
        <v>14</v>
      </c>
      <c r="Q65" t="s">
        <v>549</v>
      </c>
      <c r="R65" t="s">
        <v>549</v>
      </c>
      <c r="S65" t="s">
        <v>550</v>
      </c>
    </row>
    <row r="66" spans="1:19">
      <c r="A66" t="s">
        <v>551</v>
      </c>
      <c r="B66" t="s">
        <v>552</v>
      </c>
      <c r="C66" t="s">
        <v>244</v>
      </c>
      <c r="D66" t="s">
        <v>35</v>
      </c>
      <c r="E66" t="s">
        <v>235</v>
      </c>
      <c r="F66" t="s">
        <v>155</v>
      </c>
      <c r="G66" t="s">
        <v>553</v>
      </c>
      <c r="H66" t="s">
        <v>39</v>
      </c>
      <c r="I66" t="s">
        <v>40</v>
      </c>
      <c r="J66" t="s">
        <v>554</v>
      </c>
      <c r="K66" t="s">
        <v>554</v>
      </c>
      <c r="L66" t="s">
        <v>555</v>
      </c>
      <c r="M66" t="s">
        <v>14</v>
      </c>
      <c r="N66" t="s">
        <v>14</v>
      </c>
      <c r="O66" t="s">
        <v>14</v>
      </c>
      <c r="P66" t="s">
        <v>14</v>
      </c>
      <c r="Q66" t="s">
        <v>556</v>
      </c>
      <c r="R66" t="s">
        <v>556</v>
      </c>
      <c r="S66" t="s">
        <v>557</v>
      </c>
    </row>
    <row r="67" spans="1:19">
      <c r="A67" t="s">
        <v>558</v>
      </c>
      <c r="B67" t="s">
        <v>559</v>
      </c>
      <c r="C67" t="s">
        <v>560</v>
      </c>
      <c r="D67" t="s">
        <v>35</v>
      </c>
      <c r="E67" t="s">
        <v>421</v>
      </c>
      <c r="F67" t="s">
        <v>561</v>
      </c>
      <c r="G67" t="s">
        <v>562</v>
      </c>
      <c r="H67" t="s">
        <v>39</v>
      </c>
      <c r="I67" t="s">
        <v>40</v>
      </c>
      <c r="J67" t="s">
        <v>14</v>
      </c>
      <c r="K67" t="s">
        <v>139</v>
      </c>
      <c r="L67" t="s">
        <v>140</v>
      </c>
      <c r="M67" t="s">
        <v>563</v>
      </c>
      <c r="N67" t="s">
        <v>14</v>
      </c>
      <c r="O67" t="s">
        <v>564</v>
      </c>
      <c r="P67" t="s">
        <v>14</v>
      </c>
      <c r="Q67" t="s">
        <v>565</v>
      </c>
      <c r="R67" t="s">
        <v>566</v>
      </c>
      <c r="S67" t="s">
        <v>567</v>
      </c>
    </row>
    <row r="68" spans="1:19">
      <c r="A68" t="s">
        <v>568</v>
      </c>
      <c r="B68" t="s">
        <v>569</v>
      </c>
      <c r="C68" t="s">
        <v>570</v>
      </c>
      <c r="D68" t="s">
        <v>35</v>
      </c>
      <c r="E68" t="s">
        <v>571</v>
      </c>
      <c r="F68" t="s">
        <v>174</v>
      </c>
      <c r="G68" t="s">
        <v>572</v>
      </c>
      <c r="H68" t="s">
        <v>39</v>
      </c>
      <c r="I68" t="s">
        <v>40</v>
      </c>
      <c r="J68" t="s">
        <v>14</v>
      </c>
      <c r="K68" t="s">
        <v>573</v>
      </c>
      <c r="L68" t="s">
        <v>574</v>
      </c>
      <c r="M68" t="s">
        <v>575</v>
      </c>
      <c r="N68" t="s">
        <v>14</v>
      </c>
      <c r="O68" t="s">
        <v>576</v>
      </c>
      <c r="P68" t="s">
        <v>14</v>
      </c>
      <c r="Q68" t="s">
        <v>577</v>
      </c>
      <c r="R68" t="s">
        <v>577</v>
      </c>
      <c r="S68" t="s">
        <v>578</v>
      </c>
    </row>
    <row r="69" spans="1:19">
      <c r="A69" t="s">
        <v>579</v>
      </c>
      <c r="B69" t="s">
        <v>98</v>
      </c>
      <c r="C69" t="s">
        <v>99</v>
      </c>
      <c r="D69" t="s">
        <v>35</v>
      </c>
      <c r="E69" t="s">
        <v>421</v>
      </c>
      <c r="F69" t="s">
        <v>100</v>
      </c>
      <c r="G69" t="s">
        <v>580</v>
      </c>
      <c r="H69" t="s">
        <v>39</v>
      </c>
      <c r="I69" t="s">
        <v>40</v>
      </c>
      <c r="J69" t="s">
        <v>14</v>
      </c>
      <c r="K69" t="s">
        <v>102</v>
      </c>
      <c r="L69" t="s">
        <v>103</v>
      </c>
      <c r="M69" t="s">
        <v>104</v>
      </c>
      <c r="N69" t="s">
        <v>14</v>
      </c>
      <c r="O69" t="s">
        <v>105</v>
      </c>
      <c r="P69" t="s">
        <v>14</v>
      </c>
      <c r="Q69" t="s">
        <v>581</v>
      </c>
      <c r="R69" t="s">
        <v>581</v>
      </c>
      <c r="S69" t="s">
        <v>107</v>
      </c>
    </row>
    <row r="70" spans="1:19">
      <c r="A70" t="s">
        <v>582</v>
      </c>
      <c r="B70" t="s">
        <v>583</v>
      </c>
      <c r="C70" t="s">
        <v>482</v>
      </c>
      <c r="D70" t="s">
        <v>35</v>
      </c>
      <c r="E70" t="s">
        <v>421</v>
      </c>
      <c r="F70" t="s">
        <v>584</v>
      </c>
      <c r="G70" t="s">
        <v>585</v>
      </c>
      <c r="H70" t="s">
        <v>39</v>
      </c>
      <c r="I70" t="s">
        <v>40</v>
      </c>
      <c r="J70" t="s">
        <v>528</v>
      </c>
      <c r="K70" t="s">
        <v>528</v>
      </c>
      <c r="L70" t="s">
        <v>529</v>
      </c>
      <c r="M70" t="s">
        <v>14</v>
      </c>
      <c r="N70" t="s">
        <v>14</v>
      </c>
      <c r="O70" t="s">
        <v>14</v>
      </c>
      <c r="P70" t="s">
        <v>14</v>
      </c>
      <c r="Q70" t="s">
        <v>586</v>
      </c>
      <c r="R70" t="s">
        <v>586</v>
      </c>
      <c r="S70" t="s">
        <v>587</v>
      </c>
    </row>
    <row r="71" spans="1:19">
      <c r="A71" t="s">
        <v>588</v>
      </c>
      <c r="B71" t="s">
        <v>136</v>
      </c>
      <c r="C71" t="s">
        <v>74</v>
      </c>
      <c r="D71" t="s">
        <v>35</v>
      </c>
      <c r="E71" t="s">
        <v>36</v>
      </c>
      <c r="F71" t="s">
        <v>111</v>
      </c>
      <c r="G71" t="s">
        <v>589</v>
      </c>
      <c r="H71" t="s">
        <v>39</v>
      </c>
      <c r="I71" t="s">
        <v>40</v>
      </c>
      <c r="J71" t="s">
        <v>14</v>
      </c>
      <c r="K71" t="s">
        <v>590</v>
      </c>
      <c r="L71" t="s">
        <v>591</v>
      </c>
      <c r="M71" t="s">
        <v>592</v>
      </c>
      <c r="N71" t="s">
        <v>14</v>
      </c>
      <c r="O71" t="s">
        <v>593</v>
      </c>
      <c r="P71" t="s">
        <v>14</v>
      </c>
      <c r="Q71" t="s">
        <v>594</v>
      </c>
      <c r="R71" t="s">
        <v>594</v>
      </c>
      <c r="S71" t="s">
        <v>142</v>
      </c>
    </row>
    <row r="72" spans="1:19">
      <c r="A72" t="s">
        <v>595</v>
      </c>
      <c r="B72" t="s">
        <v>596</v>
      </c>
      <c r="C72" t="s">
        <v>597</v>
      </c>
      <c r="D72" t="s">
        <v>35</v>
      </c>
      <c r="E72" t="s">
        <v>421</v>
      </c>
      <c r="F72" t="s">
        <v>598</v>
      </c>
      <c r="G72" t="s">
        <v>599</v>
      </c>
      <c r="H72" t="s">
        <v>39</v>
      </c>
      <c r="I72" t="s">
        <v>40</v>
      </c>
      <c r="J72" t="s">
        <v>600</v>
      </c>
      <c r="K72" t="s">
        <v>600</v>
      </c>
      <c r="L72" t="s">
        <v>601</v>
      </c>
      <c r="M72" t="s">
        <v>14</v>
      </c>
      <c r="N72" t="s">
        <v>14</v>
      </c>
      <c r="O72" t="s">
        <v>14</v>
      </c>
      <c r="P72" t="s">
        <v>14</v>
      </c>
      <c r="Q72" t="s">
        <v>602</v>
      </c>
      <c r="R72" t="s">
        <v>602</v>
      </c>
      <c r="S72" t="s">
        <v>603</v>
      </c>
    </row>
    <row r="73" spans="1:19">
      <c r="A73" t="s">
        <v>604</v>
      </c>
      <c r="B73" t="s">
        <v>605</v>
      </c>
      <c r="C73" t="s">
        <v>34</v>
      </c>
      <c r="D73" t="s">
        <v>35</v>
      </c>
      <c r="E73" t="s">
        <v>421</v>
      </c>
      <c r="F73" t="s">
        <v>606</v>
      </c>
      <c r="G73" t="s">
        <v>607</v>
      </c>
      <c r="H73" t="s">
        <v>39</v>
      </c>
      <c r="I73" t="s">
        <v>40</v>
      </c>
      <c r="J73" t="s">
        <v>608</v>
      </c>
      <c r="K73" t="s">
        <v>608</v>
      </c>
      <c r="L73" t="s">
        <v>609</v>
      </c>
      <c r="M73" t="s">
        <v>14</v>
      </c>
      <c r="N73" t="s">
        <v>14</v>
      </c>
      <c r="O73" t="s">
        <v>14</v>
      </c>
      <c r="P73" t="s">
        <v>14</v>
      </c>
      <c r="Q73" t="s">
        <v>610</v>
      </c>
      <c r="R73" t="s">
        <v>610</v>
      </c>
      <c r="S73" t="s">
        <v>611</v>
      </c>
    </row>
    <row r="74" spans="1:19">
      <c r="A74" t="s">
        <v>612</v>
      </c>
      <c r="B74" t="s">
        <v>613</v>
      </c>
      <c r="C74" t="s">
        <v>614</v>
      </c>
      <c r="D74" t="s">
        <v>35</v>
      </c>
      <c r="E74" t="s">
        <v>615</v>
      </c>
      <c r="F74" t="s">
        <v>180</v>
      </c>
      <c r="G74" t="s">
        <v>616</v>
      </c>
      <c r="H74" t="s">
        <v>208</v>
      </c>
      <c r="I74" t="s">
        <v>40</v>
      </c>
      <c r="J74" t="s">
        <v>617</v>
      </c>
      <c r="K74" t="s">
        <v>617</v>
      </c>
      <c r="L74" t="s">
        <v>618</v>
      </c>
      <c r="M74" t="s">
        <v>14</v>
      </c>
      <c r="N74" t="s">
        <v>14</v>
      </c>
      <c r="O74" t="s">
        <v>14</v>
      </c>
      <c r="P74" t="s">
        <v>14</v>
      </c>
      <c r="Q74" t="s">
        <v>619</v>
      </c>
      <c r="R74" t="s">
        <v>619</v>
      </c>
      <c r="S74" t="s">
        <v>620</v>
      </c>
    </row>
    <row r="75" spans="1:19">
      <c r="A75" t="s">
        <v>621</v>
      </c>
      <c r="B75" t="s">
        <v>622</v>
      </c>
      <c r="C75" t="s">
        <v>623</v>
      </c>
      <c r="D75" t="s">
        <v>35</v>
      </c>
      <c r="E75" t="s">
        <v>421</v>
      </c>
      <c r="F75" t="s">
        <v>624</v>
      </c>
      <c r="G75" t="s">
        <v>625</v>
      </c>
      <c r="H75" t="s">
        <v>39</v>
      </c>
      <c r="I75" t="s">
        <v>40</v>
      </c>
      <c r="J75" t="s">
        <v>626</v>
      </c>
      <c r="K75" t="s">
        <v>626</v>
      </c>
      <c r="L75" t="s">
        <v>627</v>
      </c>
      <c r="M75" t="s">
        <v>14</v>
      </c>
      <c r="N75" t="s">
        <v>14</v>
      </c>
      <c r="O75" t="s">
        <v>14</v>
      </c>
      <c r="P75" t="s">
        <v>14</v>
      </c>
      <c r="Q75" t="s">
        <v>628</v>
      </c>
      <c r="R75" t="s">
        <v>628</v>
      </c>
      <c r="S75" t="s">
        <v>629</v>
      </c>
    </row>
    <row r="76" spans="1:19">
      <c r="A76" t="s">
        <v>630</v>
      </c>
      <c r="B76" t="s">
        <v>631</v>
      </c>
      <c r="C76" t="s">
        <v>323</v>
      </c>
      <c r="D76" t="s">
        <v>35</v>
      </c>
      <c r="E76" t="s">
        <v>421</v>
      </c>
      <c r="F76" t="s">
        <v>429</v>
      </c>
      <c r="G76" t="s">
        <v>632</v>
      </c>
      <c r="H76" t="s">
        <v>39</v>
      </c>
      <c r="I76" t="s">
        <v>40</v>
      </c>
      <c r="J76" t="s">
        <v>334</v>
      </c>
      <c r="K76" t="s">
        <v>334</v>
      </c>
      <c r="L76" t="s">
        <v>335</v>
      </c>
      <c r="M76" t="s">
        <v>14</v>
      </c>
      <c r="N76" t="s">
        <v>14</v>
      </c>
      <c r="O76" t="s">
        <v>14</v>
      </c>
      <c r="P76" t="s">
        <v>14</v>
      </c>
      <c r="Q76" t="s">
        <v>633</v>
      </c>
      <c r="R76" t="s">
        <v>633</v>
      </c>
      <c r="S76" t="s">
        <v>634</v>
      </c>
    </row>
    <row r="77" spans="1:19">
      <c r="A77" t="s">
        <v>635</v>
      </c>
      <c r="B77" t="s">
        <v>636</v>
      </c>
      <c r="C77" t="s">
        <v>637</v>
      </c>
      <c r="D77" t="s">
        <v>35</v>
      </c>
      <c r="E77" t="s">
        <v>421</v>
      </c>
      <c r="F77" t="s">
        <v>638</v>
      </c>
      <c r="G77" t="s">
        <v>639</v>
      </c>
      <c r="H77" t="s">
        <v>39</v>
      </c>
      <c r="I77" t="s">
        <v>40</v>
      </c>
      <c r="J77" t="s">
        <v>254</v>
      </c>
      <c r="K77" t="s">
        <v>254</v>
      </c>
      <c r="L77" t="s">
        <v>255</v>
      </c>
      <c r="M77" t="s">
        <v>14</v>
      </c>
      <c r="N77" t="s">
        <v>14</v>
      </c>
      <c r="O77" t="s">
        <v>14</v>
      </c>
      <c r="P77" t="s">
        <v>14</v>
      </c>
      <c r="Q77" t="s">
        <v>640</v>
      </c>
      <c r="R77" t="s">
        <v>640</v>
      </c>
      <c r="S77" t="s">
        <v>641</v>
      </c>
    </row>
    <row r="78" spans="1:19">
      <c r="A78" t="s">
        <v>642</v>
      </c>
      <c r="B78" t="s">
        <v>643</v>
      </c>
      <c r="C78" t="s">
        <v>482</v>
      </c>
      <c r="D78" t="s">
        <v>35</v>
      </c>
      <c r="E78" t="s">
        <v>421</v>
      </c>
      <c r="F78" t="s">
        <v>76</v>
      </c>
      <c r="G78" t="s">
        <v>644</v>
      </c>
      <c r="H78" t="s">
        <v>39</v>
      </c>
      <c r="I78" t="s">
        <v>40</v>
      </c>
      <c r="J78" t="s">
        <v>645</v>
      </c>
      <c r="K78" t="s">
        <v>645</v>
      </c>
      <c r="L78" t="s">
        <v>646</v>
      </c>
      <c r="M78" t="s">
        <v>14</v>
      </c>
      <c r="N78" t="s">
        <v>14</v>
      </c>
      <c r="O78" t="s">
        <v>14</v>
      </c>
      <c r="P78" t="s">
        <v>14</v>
      </c>
      <c r="Q78" t="s">
        <v>647</v>
      </c>
      <c r="R78" t="s">
        <v>647</v>
      </c>
      <c r="S78" t="s">
        <v>648</v>
      </c>
    </row>
    <row r="79" spans="1:19">
      <c r="A79" t="s">
        <v>649</v>
      </c>
      <c r="B79" t="s">
        <v>136</v>
      </c>
      <c r="C79" t="s">
        <v>74</v>
      </c>
      <c r="D79" t="s">
        <v>35</v>
      </c>
      <c r="E79" t="s">
        <v>421</v>
      </c>
      <c r="F79" t="s">
        <v>650</v>
      </c>
      <c r="G79" t="s">
        <v>651</v>
      </c>
      <c r="H79" t="s">
        <v>39</v>
      </c>
      <c r="I79" t="s">
        <v>40</v>
      </c>
      <c r="J79" t="s">
        <v>652</v>
      </c>
      <c r="K79" t="s">
        <v>652</v>
      </c>
      <c r="L79" t="s">
        <v>653</v>
      </c>
      <c r="M79" t="s">
        <v>14</v>
      </c>
      <c r="N79" t="s">
        <v>14</v>
      </c>
      <c r="O79" t="s">
        <v>14</v>
      </c>
      <c r="P79" t="s">
        <v>14</v>
      </c>
      <c r="Q79" t="s">
        <v>654</v>
      </c>
      <c r="R79" t="s">
        <v>654</v>
      </c>
      <c r="S79" t="s">
        <v>142</v>
      </c>
    </row>
    <row r="80" spans="1:19">
      <c r="A80" t="s">
        <v>655</v>
      </c>
      <c r="B80" t="s">
        <v>225</v>
      </c>
      <c r="C80" t="s">
        <v>226</v>
      </c>
      <c r="D80" t="s">
        <v>35</v>
      </c>
      <c r="E80" t="s">
        <v>421</v>
      </c>
      <c r="F80" t="s">
        <v>227</v>
      </c>
      <c r="G80" t="s">
        <v>228</v>
      </c>
      <c r="H80" t="s">
        <v>39</v>
      </c>
      <c r="I80" t="s">
        <v>40</v>
      </c>
      <c r="J80" t="s">
        <v>229</v>
      </c>
      <c r="K80" t="s">
        <v>229</v>
      </c>
      <c r="L80" t="s">
        <v>230</v>
      </c>
      <c r="M80" t="s">
        <v>14</v>
      </c>
      <c r="N80" t="s">
        <v>14</v>
      </c>
      <c r="O80" t="s">
        <v>14</v>
      </c>
      <c r="P80" t="s">
        <v>14</v>
      </c>
      <c r="Q80" t="s">
        <v>656</v>
      </c>
      <c r="R80" t="s">
        <v>656</v>
      </c>
      <c r="S80" t="s">
        <v>232</v>
      </c>
    </row>
    <row r="81" spans="1:19">
      <c r="A81" t="s">
        <v>657</v>
      </c>
      <c r="B81" t="s">
        <v>658</v>
      </c>
      <c r="C81" t="s">
        <v>659</v>
      </c>
      <c r="D81" t="s">
        <v>35</v>
      </c>
      <c r="E81" t="s">
        <v>421</v>
      </c>
      <c r="F81" t="s">
        <v>660</v>
      </c>
      <c r="G81" t="s">
        <v>661</v>
      </c>
      <c r="H81" t="s">
        <v>39</v>
      </c>
      <c r="I81" t="s">
        <v>40</v>
      </c>
      <c r="J81" t="s">
        <v>662</v>
      </c>
      <c r="K81" t="s">
        <v>662</v>
      </c>
      <c r="L81" t="s">
        <v>663</v>
      </c>
      <c r="M81" t="s">
        <v>14</v>
      </c>
      <c r="N81" t="s">
        <v>14</v>
      </c>
      <c r="O81" t="s">
        <v>14</v>
      </c>
      <c r="P81" t="s">
        <v>14</v>
      </c>
      <c r="Q81" t="s">
        <v>664</v>
      </c>
      <c r="R81" t="s">
        <v>664</v>
      </c>
      <c r="S81" t="s">
        <v>665</v>
      </c>
    </row>
    <row r="82" spans="1:19">
      <c r="A82" t="s">
        <v>666</v>
      </c>
      <c r="B82" t="s">
        <v>667</v>
      </c>
      <c r="C82" t="s">
        <v>668</v>
      </c>
      <c r="D82" t="s">
        <v>35</v>
      </c>
      <c r="E82" t="s">
        <v>421</v>
      </c>
      <c r="F82" t="s">
        <v>180</v>
      </c>
      <c r="G82" t="s">
        <v>669</v>
      </c>
      <c r="H82" t="s">
        <v>39</v>
      </c>
      <c r="I82" t="s">
        <v>40</v>
      </c>
      <c r="J82" t="s">
        <v>670</v>
      </c>
      <c r="K82" t="s">
        <v>670</v>
      </c>
      <c r="L82" t="s">
        <v>671</v>
      </c>
      <c r="M82" t="s">
        <v>14</v>
      </c>
      <c r="N82" t="s">
        <v>14</v>
      </c>
      <c r="O82" t="s">
        <v>14</v>
      </c>
      <c r="P82" t="s">
        <v>14</v>
      </c>
      <c r="Q82" t="s">
        <v>672</v>
      </c>
      <c r="R82" t="s">
        <v>672</v>
      </c>
      <c r="S82" t="s">
        <v>673</v>
      </c>
    </row>
    <row r="83" spans="1:19">
      <c r="A83" t="s">
        <v>674</v>
      </c>
      <c r="B83" t="s">
        <v>605</v>
      </c>
      <c r="C83" t="s">
        <v>34</v>
      </c>
      <c r="D83" t="s">
        <v>35</v>
      </c>
      <c r="E83" t="s">
        <v>421</v>
      </c>
      <c r="F83" t="s">
        <v>606</v>
      </c>
      <c r="G83" t="s">
        <v>675</v>
      </c>
      <c r="H83" t="s">
        <v>39</v>
      </c>
      <c r="I83" t="s">
        <v>40</v>
      </c>
      <c r="J83" t="s">
        <v>676</v>
      </c>
      <c r="K83" t="s">
        <v>676</v>
      </c>
      <c r="L83" t="s">
        <v>677</v>
      </c>
      <c r="M83" t="s">
        <v>14</v>
      </c>
      <c r="N83" t="s">
        <v>14</v>
      </c>
      <c r="O83" t="s">
        <v>14</v>
      </c>
      <c r="P83" t="s">
        <v>14</v>
      </c>
      <c r="Q83" t="s">
        <v>678</v>
      </c>
      <c r="R83" t="s">
        <v>678</v>
      </c>
      <c r="S83" t="s">
        <v>611</v>
      </c>
    </row>
    <row r="84" spans="1:19">
      <c r="A84" t="s">
        <v>679</v>
      </c>
      <c r="B84" t="s">
        <v>680</v>
      </c>
      <c r="C84" t="s">
        <v>226</v>
      </c>
      <c r="D84" t="s">
        <v>35</v>
      </c>
      <c r="E84" t="s">
        <v>421</v>
      </c>
      <c r="F84" t="s">
        <v>146</v>
      </c>
      <c r="G84" t="s">
        <v>681</v>
      </c>
      <c r="H84" t="s">
        <v>39</v>
      </c>
      <c r="I84" t="s">
        <v>40</v>
      </c>
      <c r="J84" t="s">
        <v>431</v>
      </c>
      <c r="K84" t="s">
        <v>431</v>
      </c>
      <c r="L84" t="s">
        <v>432</v>
      </c>
      <c r="M84" t="s">
        <v>14</v>
      </c>
      <c r="N84" t="s">
        <v>14</v>
      </c>
      <c r="O84" t="s">
        <v>14</v>
      </c>
      <c r="P84" t="s">
        <v>14</v>
      </c>
      <c r="Q84" t="s">
        <v>682</v>
      </c>
      <c r="R84" t="s">
        <v>682</v>
      </c>
      <c r="S84" t="s">
        <v>683</v>
      </c>
    </row>
    <row r="85" spans="1:19">
      <c r="A85" t="s">
        <v>684</v>
      </c>
      <c r="B85" t="s">
        <v>685</v>
      </c>
      <c r="C85" t="s">
        <v>686</v>
      </c>
      <c r="D85" t="s">
        <v>35</v>
      </c>
      <c r="E85" t="s">
        <v>571</v>
      </c>
      <c r="F85" t="s">
        <v>227</v>
      </c>
      <c r="G85" t="s">
        <v>687</v>
      </c>
      <c r="H85" t="s">
        <v>39</v>
      </c>
      <c r="I85" t="s">
        <v>40</v>
      </c>
      <c r="J85" t="s">
        <v>14</v>
      </c>
      <c r="K85" t="s">
        <v>190</v>
      </c>
      <c r="L85" t="s">
        <v>191</v>
      </c>
      <c r="M85" t="s">
        <v>688</v>
      </c>
      <c r="N85" t="s">
        <v>14</v>
      </c>
      <c r="O85" t="s">
        <v>689</v>
      </c>
      <c r="P85" t="s">
        <v>14</v>
      </c>
      <c r="Q85" t="s">
        <v>690</v>
      </c>
      <c r="R85" t="s">
        <v>690</v>
      </c>
      <c r="S85" t="s">
        <v>691</v>
      </c>
    </row>
    <row r="86" spans="1:19">
      <c r="A86" t="s">
        <v>692</v>
      </c>
      <c r="B86" t="s">
        <v>636</v>
      </c>
      <c r="C86" t="s">
        <v>637</v>
      </c>
      <c r="D86" t="s">
        <v>35</v>
      </c>
      <c r="E86" t="s">
        <v>693</v>
      </c>
      <c r="F86" t="s">
        <v>638</v>
      </c>
      <c r="G86" t="s">
        <v>694</v>
      </c>
      <c r="H86" t="s">
        <v>39</v>
      </c>
      <c r="I86" t="s">
        <v>40</v>
      </c>
      <c r="J86" t="s">
        <v>14</v>
      </c>
      <c r="K86" t="s">
        <v>254</v>
      </c>
      <c r="L86" t="s">
        <v>255</v>
      </c>
      <c r="M86" t="s">
        <v>695</v>
      </c>
      <c r="N86" t="s">
        <v>14</v>
      </c>
      <c r="O86" t="s">
        <v>696</v>
      </c>
      <c r="P86" t="s">
        <v>14</v>
      </c>
      <c r="Q86" t="s">
        <v>697</v>
      </c>
      <c r="R86" t="s">
        <v>697</v>
      </c>
      <c r="S86" t="s">
        <v>641</v>
      </c>
    </row>
    <row r="87" spans="1:19">
      <c r="A87" t="s">
        <v>698</v>
      </c>
      <c r="B87" t="s">
        <v>699</v>
      </c>
      <c r="C87" t="s">
        <v>110</v>
      </c>
      <c r="D87" t="s">
        <v>35</v>
      </c>
      <c r="E87" t="s">
        <v>571</v>
      </c>
      <c r="F87" t="s">
        <v>700</v>
      </c>
      <c r="G87" t="s">
        <v>701</v>
      </c>
      <c r="H87" t="s">
        <v>39</v>
      </c>
      <c r="I87" t="s">
        <v>40</v>
      </c>
      <c r="J87" t="s">
        <v>14</v>
      </c>
      <c r="K87" t="s">
        <v>702</v>
      </c>
      <c r="L87" t="s">
        <v>703</v>
      </c>
      <c r="M87" t="s">
        <v>704</v>
      </c>
      <c r="N87" t="s">
        <v>14</v>
      </c>
      <c r="O87" t="s">
        <v>705</v>
      </c>
      <c r="P87" t="s">
        <v>14</v>
      </c>
      <c r="Q87" t="s">
        <v>706</v>
      </c>
      <c r="R87" t="s">
        <v>706</v>
      </c>
      <c r="S87" t="s">
        <v>707</v>
      </c>
    </row>
    <row r="88" spans="1:19">
      <c r="A88" t="s">
        <v>708</v>
      </c>
      <c r="B88" t="s">
        <v>709</v>
      </c>
      <c r="C88" t="s">
        <v>710</v>
      </c>
      <c r="D88" t="s">
        <v>35</v>
      </c>
      <c r="E88" t="s">
        <v>693</v>
      </c>
      <c r="F88" t="s">
        <v>711</v>
      </c>
      <c r="G88" t="s">
        <v>712</v>
      </c>
      <c r="H88" t="s">
        <v>39</v>
      </c>
      <c r="I88" t="s">
        <v>40</v>
      </c>
      <c r="J88" t="s">
        <v>14</v>
      </c>
      <c r="K88" t="s">
        <v>713</v>
      </c>
      <c r="L88" t="s">
        <v>714</v>
      </c>
      <c r="M88" t="s">
        <v>715</v>
      </c>
      <c r="N88" t="s">
        <v>14</v>
      </c>
      <c r="O88" t="s">
        <v>716</v>
      </c>
      <c r="P88" t="s">
        <v>14</v>
      </c>
      <c r="Q88" t="s">
        <v>717</v>
      </c>
      <c r="R88" t="s">
        <v>717</v>
      </c>
      <c r="S88" t="s">
        <v>718</v>
      </c>
    </row>
    <row r="89" spans="1:19">
      <c r="A89" t="s">
        <v>719</v>
      </c>
      <c r="B89" t="s">
        <v>204</v>
      </c>
      <c r="C89" t="s">
        <v>74</v>
      </c>
      <c r="D89" t="s">
        <v>35</v>
      </c>
      <c r="E89" t="s">
        <v>571</v>
      </c>
      <c r="F89" t="s">
        <v>206</v>
      </c>
      <c r="G89" t="s">
        <v>720</v>
      </c>
      <c r="H89" t="s">
        <v>39</v>
      </c>
      <c r="I89" t="s">
        <v>40</v>
      </c>
      <c r="J89" t="s">
        <v>14</v>
      </c>
      <c r="K89" t="s">
        <v>645</v>
      </c>
      <c r="L89" t="s">
        <v>646</v>
      </c>
      <c r="M89" t="s">
        <v>721</v>
      </c>
      <c r="N89" t="s">
        <v>14</v>
      </c>
      <c r="O89" t="s">
        <v>722</v>
      </c>
      <c r="P89" t="s">
        <v>14</v>
      </c>
      <c r="Q89" t="s">
        <v>723</v>
      </c>
      <c r="R89" t="s">
        <v>723</v>
      </c>
      <c r="S89" t="s">
        <v>212</v>
      </c>
    </row>
    <row r="90" spans="1:19">
      <c r="A90" t="s">
        <v>724</v>
      </c>
      <c r="B90" t="s">
        <v>725</v>
      </c>
      <c r="C90" t="s">
        <v>110</v>
      </c>
      <c r="D90" t="s">
        <v>35</v>
      </c>
      <c r="E90" t="s">
        <v>36</v>
      </c>
      <c r="F90" t="s">
        <v>174</v>
      </c>
      <c r="G90" t="s">
        <v>726</v>
      </c>
      <c r="H90" t="s">
        <v>39</v>
      </c>
      <c r="I90" t="s">
        <v>40</v>
      </c>
      <c r="J90" t="s">
        <v>14</v>
      </c>
      <c r="K90" t="s">
        <v>727</v>
      </c>
      <c r="L90" t="s">
        <v>728</v>
      </c>
      <c r="M90" t="s">
        <v>729</v>
      </c>
      <c r="N90" t="s">
        <v>14</v>
      </c>
      <c r="O90" t="s">
        <v>730</v>
      </c>
      <c r="P90" t="s">
        <v>14</v>
      </c>
      <c r="Q90" t="s">
        <v>731</v>
      </c>
      <c r="R90" t="s">
        <v>731</v>
      </c>
      <c r="S90" t="s">
        <v>732</v>
      </c>
    </row>
    <row r="91" spans="1:19">
      <c r="A91" t="s">
        <v>733</v>
      </c>
      <c r="B91" t="s">
        <v>734</v>
      </c>
      <c r="C91" t="s">
        <v>735</v>
      </c>
      <c r="D91" t="s">
        <v>35</v>
      </c>
      <c r="E91" t="s">
        <v>36</v>
      </c>
      <c r="F91" t="s">
        <v>180</v>
      </c>
      <c r="G91" t="s">
        <v>736</v>
      </c>
      <c r="H91" t="s">
        <v>39</v>
      </c>
      <c r="I91" t="s">
        <v>40</v>
      </c>
      <c r="J91" t="s">
        <v>14</v>
      </c>
      <c r="K91" t="s">
        <v>737</v>
      </c>
      <c r="L91" t="s">
        <v>738</v>
      </c>
      <c r="M91" t="s">
        <v>739</v>
      </c>
      <c r="N91" t="s">
        <v>14</v>
      </c>
      <c r="O91" t="s">
        <v>740</v>
      </c>
      <c r="P91" t="s">
        <v>14</v>
      </c>
      <c r="Q91" t="s">
        <v>741</v>
      </c>
      <c r="R91" t="s">
        <v>741</v>
      </c>
      <c r="S91" t="s">
        <v>742</v>
      </c>
    </row>
    <row r="92" spans="1:19">
      <c r="A92" t="s">
        <v>743</v>
      </c>
      <c r="B92" t="s">
        <v>225</v>
      </c>
      <c r="C92" t="s">
        <v>226</v>
      </c>
      <c r="D92" t="s">
        <v>35</v>
      </c>
      <c r="E92" t="s">
        <v>693</v>
      </c>
      <c r="F92" t="s">
        <v>227</v>
      </c>
      <c r="G92" t="s">
        <v>744</v>
      </c>
      <c r="H92" t="s">
        <v>39</v>
      </c>
      <c r="I92" t="s">
        <v>40</v>
      </c>
      <c r="J92" t="s">
        <v>229</v>
      </c>
      <c r="K92" t="s">
        <v>229</v>
      </c>
      <c r="L92" t="s">
        <v>230</v>
      </c>
      <c r="M92" t="s">
        <v>14</v>
      </c>
      <c r="N92" t="s">
        <v>14</v>
      </c>
      <c r="O92" t="s">
        <v>14</v>
      </c>
      <c r="P92" t="s">
        <v>14</v>
      </c>
      <c r="Q92" t="s">
        <v>745</v>
      </c>
      <c r="R92" t="s">
        <v>745</v>
      </c>
      <c r="S92" t="s">
        <v>232</v>
      </c>
    </row>
    <row r="93" spans="1:19">
      <c r="A93" t="s">
        <v>746</v>
      </c>
      <c r="B93" t="s">
        <v>144</v>
      </c>
      <c r="C93" t="s">
        <v>145</v>
      </c>
      <c r="D93" t="s">
        <v>35</v>
      </c>
      <c r="E93" t="s">
        <v>693</v>
      </c>
      <c r="F93" t="s">
        <v>174</v>
      </c>
      <c r="G93" t="s">
        <v>747</v>
      </c>
      <c r="H93" t="s">
        <v>39</v>
      </c>
      <c r="I93" t="s">
        <v>40</v>
      </c>
      <c r="J93" t="s">
        <v>148</v>
      </c>
      <c r="K93" t="s">
        <v>148</v>
      </c>
      <c r="L93" t="s">
        <v>149</v>
      </c>
      <c r="M93" t="s">
        <v>14</v>
      </c>
      <c r="N93" t="s">
        <v>14</v>
      </c>
      <c r="O93" t="s">
        <v>14</v>
      </c>
      <c r="P93" t="s">
        <v>14</v>
      </c>
      <c r="Q93" t="s">
        <v>748</v>
      </c>
      <c r="R93" t="s">
        <v>748</v>
      </c>
      <c r="S93" t="s">
        <v>151</v>
      </c>
    </row>
    <row r="94" spans="1:19">
      <c r="A94" t="s">
        <v>749</v>
      </c>
      <c r="B94" t="s">
        <v>750</v>
      </c>
      <c r="C94" t="s">
        <v>751</v>
      </c>
      <c r="D94" t="s">
        <v>35</v>
      </c>
      <c r="E94" t="s">
        <v>693</v>
      </c>
      <c r="F94" t="s">
        <v>155</v>
      </c>
      <c r="G94" t="s">
        <v>752</v>
      </c>
      <c r="H94" t="s">
        <v>39</v>
      </c>
      <c r="I94" t="s">
        <v>40</v>
      </c>
      <c r="J94" t="s">
        <v>466</v>
      </c>
      <c r="K94" t="s">
        <v>466</v>
      </c>
      <c r="L94" t="s">
        <v>467</v>
      </c>
      <c r="M94" t="s">
        <v>14</v>
      </c>
      <c r="N94" t="s">
        <v>14</v>
      </c>
      <c r="O94" t="s">
        <v>14</v>
      </c>
      <c r="P94" t="s">
        <v>14</v>
      </c>
      <c r="Q94" t="s">
        <v>753</v>
      </c>
      <c r="R94" t="s">
        <v>753</v>
      </c>
      <c r="S94" t="s">
        <v>754</v>
      </c>
    </row>
    <row r="95" spans="1:19">
      <c r="A95" t="s">
        <v>755</v>
      </c>
      <c r="B95" t="s">
        <v>136</v>
      </c>
      <c r="C95" t="s">
        <v>74</v>
      </c>
      <c r="D95" t="s">
        <v>35</v>
      </c>
      <c r="E95" t="s">
        <v>693</v>
      </c>
      <c r="F95" t="s">
        <v>137</v>
      </c>
      <c r="G95" t="s">
        <v>756</v>
      </c>
      <c r="H95" t="s">
        <v>39</v>
      </c>
      <c r="I95" t="s">
        <v>40</v>
      </c>
      <c r="J95" t="s">
        <v>534</v>
      </c>
      <c r="K95" t="s">
        <v>534</v>
      </c>
      <c r="L95" t="s">
        <v>535</v>
      </c>
      <c r="M95" t="s">
        <v>14</v>
      </c>
      <c r="N95" t="s">
        <v>14</v>
      </c>
      <c r="O95" t="s">
        <v>14</v>
      </c>
      <c r="P95" t="s">
        <v>14</v>
      </c>
      <c r="Q95" t="s">
        <v>757</v>
      </c>
      <c r="R95" t="s">
        <v>757</v>
      </c>
      <c r="S95" t="s">
        <v>142</v>
      </c>
    </row>
    <row r="96" spans="1:19">
      <c r="A96" t="s">
        <v>758</v>
      </c>
      <c r="B96" t="s">
        <v>109</v>
      </c>
      <c r="C96" t="s">
        <v>110</v>
      </c>
      <c r="D96" t="s">
        <v>35</v>
      </c>
      <c r="E96" t="s">
        <v>759</v>
      </c>
      <c r="F96" t="s">
        <v>760</v>
      </c>
      <c r="G96" t="s">
        <v>761</v>
      </c>
      <c r="H96" t="s">
        <v>762</v>
      </c>
      <c r="I96" t="s">
        <v>40</v>
      </c>
      <c r="J96" t="s">
        <v>763</v>
      </c>
      <c r="K96" t="s">
        <v>763</v>
      </c>
      <c r="L96" t="s">
        <v>764</v>
      </c>
      <c r="M96" t="s">
        <v>14</v>
      </c>
      <c r="N96" t="s">
        <v>14</v>
      </c>
      <c r="O96" t="s">
        <v>14</v>
      </c>
      <c r="P96" t="s">
        <v>14</v>
      </c>
      <c r="Q96" t="s">
        <v>765</v>
      </c>
      <c r="R96" t="s">
        <v>765</v>
      </c>
      <c r="S96" t="s">
        <v>118</v>
      </c>
    </row>
    <row r="97" spans="1:19">
      <c r="A97" t="s">
        <v>766</v>
      </c>
      <c r="B97" t="s">
        <v>136</v>
      </c>
      <c r="C97" t="s">
        <v>74</v>
      </c>
      <c r="D97" t="s">
        <v>35</v>
      </c>
      <c r="E97" t="s">
        <v>36</v>
      </c>
      <c r="F97" t="s">
        <v>111</v>
      </c>
      <c r="G97" t="s">
        <v>767</v>
      </c>
      <c r="H97" t="s">
        <v>39</v>
      </c>
      <c r="I97" t="s">
        <v>40</v>
      </c>
      <c r="J97" t="s">
        <v>14</v>
      </c>
      <c r="K97" t="s">
        <v>590</v>
      </c>
      <c r="L97" t="s">
        <v>591</v>
      </c>
      <c r="M97" t="s">
        <v>592</v>
      </c>
      <c r="N97" t="s">
        <v>14</v>
      </c>
      <c r="O97" t="s">
        <v>593</v>
      </c>
      <c r="P97" t="s">
        <v>14</v>
      </c>
      <c r="Q97" t="s">
        <v>768</v>
      </c>
      <c r="R97" t="s">
        <v>768</v>
      </c>
      <c r="S97" t="s">
        <v>142</v>
      </c>
    </row>
    <row r="98" spans="1:19">
      <c r="A98" t="s">
        <v>769</v>
      </c>
      <c r="B98" t="s">
        <v>770</v>
      </c>
      <c r="C98" t="s">
        <v>129</v>
      </c>
      <c r="D98" t="s">
        <v>35</v>
      </c>
      <c r="E98" t="s">
        <v>771</v>
      </c>
      <c r="F98" t="s">
        <v>772</v>
      </c>
      <c r="G98" t="s">
        <v>773</v>
      </c>
      <c r="H98" t="s">
        <v>208</v>
      </c>
      <c r="I98" t="s">
        <v>40</v>
      </c>
      <c r="J98" t="s">
        <v>774</v>
      </c>
      <c r="K98" t="s">
        <v>774</v>
      </c>
      <c r="L98" t="s">
        <v>775</v>
      </c>
      <c r="M98" t="s">
        <v>14</v>
      </c>
      <c r="N98" t="s">
        <v>14</v>
      </c>
      <c r="O98" t="s">
        <v>14</v>
      </c>
      <c r="P98" t="s">
        <v>14</v>
      </c>
      <c r="Q98" t="s">
        <v>776</v>
      </c>
      <c r="R98" t="s">
        <v>776</v>
      </c>
      <c r="S98" t="s">
        <v>777</v>
      </c>
    </row>
    <row r="99" spans="1:19">
      <c r="A99" t="s">
        <v>778</v>
      </c>
      <c r="B99" t="s">
        <v>187</v>
      </c>
      <c r="C99" t="s">
        <v>188</v>
      </c>
      <c r="D99" t="s">
        <v>35</v>
      </c>
      <c r="E99" t="s">
        <v>779</v>
      </c>
      <c r="F99" t="s">
        <v>376</v>
      </c>
      <c r="G99" t="s">
        <v>377</v>
      </c>
      <c r="H99" t="s">
        <v>65</v>
      </c>
      <c r="I99" t="s">
        <v>40</v>
      </c>
      <c r="J99" t="s">
        <v>780</v>
      </c>
      <c r="K99" t="s">
        <v>780</v>
      </c>
      <c r="L99" t="s">
        <v>781</v>
      </c>
      <c r="M99" t="s">
        <v>14</v>
      </c>
      <c r="N99" t="s">
        <v>14</v>
      </c>
      <c r="O99" t="s">
        <v>14</v>
      </c>
      <c r="P99" t="s">
        <v>14</v>
      </c>
      <c r="Q99" t="s">
        <v>782</v>
      </c>
      <c r="R99" t="s">
        <v>782</v>
      </c>
      <c r="S99" t="s">
        <v>193</v>
      </c>
    </row>
    <row r="100" spans="1:19">
      <c r="A100" t="s">
        <v>783</v>
      </c>
      <c r="B100" t="s">
        <v>784</v>
      </c>
      <c r="C100" t="s">
        <v>785</v>
      </c>
      <c r="D100" t="s">
        <v>35</v>
      </c>
      <c r="E100" t="s">
        <v>771</v>
      </c>
      <c r="F100" t="s">
        <v>786</v>
      </c>
      <c r="G100" t="s">
        <v>787</v>
      </c>
      <c r="H100" t="s">
        <v>208</v>
      </c>
      <c r="I100" t="s">
        <v>40</v>
      </c>
      <c r="J100" t="s">
        <v>788</v>
      </c>
      <c r="K100" t="s">
        <v>788</v>
      </c>
      <c r="L100" t="s">
        <v>789</v>
      </c>
      <c r="M100" t="s">
        <v>14</v>
      </c>
      <c r="N100" t="s">
        <v>14</v>
      </c>
      <c r="O100" t="s">
        <v>14</v>
      </c>
      <c r="P100" t="s">
        <v>14</v>
      </c>
      <c r="Q100" t="s">
        <v>790</v>
      </c>
      <c r="R100" t="s">
        <v>790</v>
      </c>
      <c r="S100" t="s">
        <v>791</v>
      </c>
    </row>
    <row r="101" spans="1:19">
      <c r="A101" t="s">
        <v>792</v>
      </c>
      <c r="B101" t="s">
        <v>793</v>
      </c>
      <c r="C101" t="s">
        <v>74</v>
      </c>
      <c r="D101" t="s">
        <v>35</v>
      </c>
      <c r="E101" t="s">
        <v>36</v>
      </c>
      <c r="F101" t="s">
        <v>180</v>
      </c>
      <c r="G101" t="s">
        <v>794</v>
      </c>
      <c r="H101" t="s">
        <v>39</v>
      </c>
      <c r="I101" t="s">
        <v>40</v>
      </c>
      <c r="J101" t="s">
        <v>14</v>
      </c>
      <c r="K101" t="s">
        <v>795</v>
      </c>
      <c r="L101" t="s">
        <v>796</v>
      </c>
      <c r="M101" t="s">
        <v>797</v>
      </c>
      <c r="N101" t="s">
        <v>14</v>
      </c>
      <c r="O101" t="s">
        <v>798</v>
      </c>
      <c r="P101" t="s">
        <v>14</v>
      </c>
      <c r="Q101" t="s">
        <v>799</v>
      </c>
      <c r="R101" t="s">
        <v>799</v>
      </c>
      <c r="S101" t="s">
        <v>800</v>
      </c>
    </row>
    <row r="102" spans="1:19">
      <c r="A102" t="s">
        <v>801</v>
      </c>
      <c r="B102" t="s">
        <v>802</v>
      </c>
      <c r="C102" t="s">
        <v>389</v>
      </c>
      <c r="D102" t="s">
        <v>35</v>
      </c>
      <c r="E102" t="s">
        <v>693</v>
      </c>
      <c r="F102" t="s">
        <v>803</v>
      </c>
      <c r="G102" t="s">
        <v>804</v>
      </c>
      <c r="H102" t="s">
        <v>39</v>
      </c>
      <c r="I102" t="s">
        <v>40</v>
      </c>
      <c r="J102" t="s">
        <v>805</v>
      </c>
      <c r="K102" t="s">
        <v>805</v>
      </c>
      <c r="L102" t="s">
        <v>806</v>
      </c>
      <c r="M102" t="s">
        <v>14</v>
      </c>
      <c r="N102" t="s">
        <v>14</v>
      </c>
      <c r="O102" t="s">
        <v>14</v>
      </c>
      <c r="P102" t="s">
        <v>14</v>
      </c>
      <c r="Q102" t="s">
        <v>807</v>
      </c>
      <c r="R102" t="s">
        <v>807</v>
      </c>
      <c r="S102" t="s">
        <v>808</v>
      </c>
    </row>
    <row r="103" spans="1:19">
      <c r="A103" t="s">
        <v>809</v>
      </c>
      <c r="B103" t="s">
        <v>810</v>
      </c>
      <c r="C103" t="s">
        <v>196</v>
      </c>
      <c r="D103" t="s">
        <v>35</v>
      </c>
      <c r="E103" t="s">
        <v>693</v>
      </c>
      <c r="F103" t="s">
        <v>811</v>
      </c>
      <c r="G103" t="s">
        <v>812</v>
      </c>
      <c r="H103" t="s">
        <v>39</v>
      </c>
      <c r="I103" t="s">
        <v>40</v>
      </c>
      <c r="J103" t="s">
        <v>813</v>
      </c>
      <c r="K103" t="s">
        <v>813</v>
      </c>
      <c r="L103" t="s">
        <v>814</v>
      </c>
      <c r="M103" t="s">
        <v>14</v>
      </c>
      <c r="N103" t="s">
        <v>14</v>
      </c>
      <c r="O103" t="s">
        <v>14</v>
      </c>
      <c r="P103" t="s">
        <v>14</v>
      </c>
      <c r="Q103" t="s">
        <v>815</v>
      </c>
      <c r="R103" t="s">
        <v>815</v>
      </c>
      <c r="S103" t="s">
        <v>816</v>
      </c>
    </row>
    <row r="104" spans="1:19">
      <c r="A104" t="s">
        <v>817</v>
      </c>
      <c r="B104" t="s">
        <v>818</v>
      </c>
      <c r="C104" t="s">
        <v>819</v>
      </c>
      <c r="D104" t="s">
        <v>35</v>
      </c>
      <c r="E104" t="s">
        <v>693</v>
      </c>
      <c r="F104" t="s">
        <v>216</v>
      </c>
      <c r="G104" t="s">
        <v>820</v>
      </c>
      <c r="H104" t="s">
        <v>39</v>
      </c>
      <c r="I104" t="s">
        <v>40</v>
      </c>
      <c r="J104" t="s">
        <v>821</v>
      </c>
      <c r="K104" t="s">
        <v>821</v>
      </c>
      <c r="L104" t="s">
        <v>822</v>
      </c>
      <c r="M104" t="s">
        <v>14</v>
      </c>
      <c r="N104" t="s">
        <v>14</v>
      </c>
      <c r="O104" t="s">
        <v>14</v>
      </c>
      <c r="P104" t="s">
        <v>14</v>
      </c>
      <c r="Q104" t="s">
        <v>823</v>
      </c>
      <c r="R104" t="s">
        <v>823</v>
      </c>
      <c r="S104" t="s">
        <v>824</v>
      </c>
    </row>
    <row r="105" spans="1:19">
      <c r="A105" t="s">
        <v>825</v>
      </c>
      <c r="B105" t="s">
        <v>826</v>
      </c>
      <c r="C105" t="s">
        <v>74</v>
      </c>
      <c r="D105" t="s">
        <v>35</v>
      </c>
      <c r="E105" t="s">
        <v>771</v>
      </c>
      <c r="F105" t="s">
        <v>227</v>
      </c>
      <c r="G105" t="s">
        <v>827</v>
      </c>
      <c r="H105" t="s">
        <v>208</v>
      </c>
      <c r="I105" t="s">
        <v>40</v>
      </c>
      <c r="J105" t="s">
        <v>828</v>
      </c>
      <c r="K105" t="s">
        <v>828</v>
      </c>
      <c r="L105" t="s">
        <v>829</v>
      </c>
      <c r="M105" t="s">
        <v>14</v>
      </c>
      <c r="N105" t="s">
        <v>14</v>
      </c>
      <c r="O105" t="s">
        <v>14</v>
      </c>
      <c r="P105" t="s">
        <v>14</v>
      </c>
      <c r="Q105" t="s">
        <v>830</v>
      </c>
      <c r="R105" t="s">
        <v>830</v>
      </c>
      <c r="S105" t="s">
        <v>831</v>
      </c>
    </row>
    <row r="106" spans="1:19">
      <c r="A106" t="s">
        <v>832</v>
      </c>
      <c r="B106" t="s">
        <v>833</v>
      </c>
      <c r="C106" t="s">
        <v>834</v>
      </c>
      <c r="D106" t="s">
        <v>35</v>
      </c>
      <c r="E106" t="s">
        <v>36</v>
      </c>
      <c r="F106" t="s">
        <v>111</v>
      </c>
      <c r="G106" t="s">
        <v>835</v>
      </c>
      <c r="H106" t="s">
        <v>39</v>
      </c>
      <c r="I106" t="s">
        <v>40</v>
      </c>
      <c r="J106" t="s">
        <v>14</v>
      </c>
      <c r="K106" t="s">
        <v>836</v>
      </c>
      <c r="L106" t="s">
        <v>837</v>
      </c>
      <c r="M106" t="s">
        <v>838</v>
      </c>
      <c r="N106" t="s">
        <v>14</v>
      </c>
      <c r="O106" t="s">
        <v>839</v>
      </c>
      <c r="P106" t="s">
        <v>14</v>
      </c>
      <c r="Q106" t="s">
        <v>840</v>
      </c>
      <c r="R106" t="s">
        <v>840</v>
      </c>
      <c r="S106" t="s">
        <v>841</v>
      </c>
    </row>
    <row r="107" spans="1:19">
      <c r="A107" t="s">
        <v>842</v>
      </c>
      <c r="B107" t="s">
        <v>275</v>
      </c>
      <c r="C107" t="s">
        <v>276</v>
      </c>
      <c r="D107" t="s">
        <v>35</v>
      </c>
      <c r="E107" t="s">
        <v>36</v>
      </c>
      <c r="F107" t="s">
        <v>277</v>
      </c>
      <c r="G107" t="s">
        <v>843</v>
      </c>
      <c r="H107" t="s">
        <v>39</v>
      </c>
      <c r="I107" t="s">
        <v>40</v>
      </c>
      <c r="J107" t="s">
        <v>14</v>
      </c>
      <c r="K107" t="s">
        <v>279</v>
      </c>
      <c r="L107" t="s">
        <v>280</v>
      </c>
      <c r="M107" t="s">
        <v>281</v>
      </c>
      <c r="N107" t="s">
        <v>14</v>
      </c>
      <c r="O107" t="s">
        <v>282</v>
      </c>
      <c r="P107" t="s">
        <v>14</v>
      </c>
      <c r="Q107" t="s">
        <v>844</v>
      </c>
      <c r="R107" t="s">
        <v>844</v>
      </c>
      <c r="S107" t="s">
        <v>284</v>
      </c>
    </row>
    <row r="108" spans="1:19">
      <c r="A108" t="s">
        <v>845</v>
      </c>
      <c r="B108" t="s">
        <v>846</v>
      </c>
      <c r="C108" t="s">
        <v>847</v>
      </c>
      <c r="D108" t="s">
        <v>35</v>
      </c>
      <c r="E108" t="s">
        <v>36</v>
      </c>
      <c r="F108" t="s">
        <v>146</v>
      </c>
      <c r="G108" t="s">
        <v>848</v>
      </c>
      <c r="H108" t="s">
        <v>39</v>
      </c>
      <c r="I108" t="s">
        <v>40</v>
      </c>
      <c r="J108" t="s">
        <v>14</v>
      </c>
      <c r="K108" t="s">
        <v>849</v>
      </c>
      <c r="L108" t="s">
        <v>850</v>
      </c>
      <c r="M108" t="s">
        <v>851</v>
      </c>
      <c r="N108" t="s">
        <v>14</v>
      </c>
      <c r="O108" t="s">
        <v>852</v>
      </c>
      <c r="P108" t="s">
        <v>14</v>
      </c>
      <c r="Q108" t="s">
        <v>853</v>
      </c>
      <c r="R108" t="s">
        <v>853</v>
      </c>
      <c r="S108" t="s">
        <v>854</v>
      </c>
    </row>
    <row r="109" spans="1:19">
      <c r="A109" t="s">
        <v>855</v>
      </c>
      <c r="B109" t="s">
        <v>427</v>
      </c>
      <c r="C109" t="s">
        <v>428</v>
      </c>
      <c r="D109" t="s">
        <v>35</v>
      </c>
      <c r="E109" t="s">
        <v>36</v>
      </c>
      <c r="F109" t="s">
        <v>429</v>
      </c>
      <c r="G109" t="s">
        <v>856</v>
      </c>
      <c r="H109" t="s">
        <v>39</v>
      </c>
      <c r="I109" t="s">
        <v>40</v>
      </c>
      <c r="J109" t="s">
        <v>431</v>
      </c>
      <c r="K109" t="s">
        <v>431</v>
      </c>
      <c r="L109" t="s">
        <v>432</v>
      </c>
      <c r="M109" t="s">
        <v>14</v>
      </c>
      <c r="N109" t="s">
        <v>14</v>
      </c>
      <c r="O109" t="s">
        <v>14</v>
      </c>
      <c r="P109" t="s">
        <v>14</v>
      </c>
      <c r="Q109" t="s">
        <v>857</v>
      </c>
      <c r="R109" t="s">
        <v>857</v>
      </c>
      <c r="S109" t="s">
        <v>434</v>
      </c>
    </row>
    <row r="110" spans="1:19">
      <c r="A110" t="s">
        <v>858</v>
      </c>
      <c r="B110" t="s">
        <v>859</v>
      </c>
      <c r="C110" t="s">
        <v>860</v>
      </c>
      <c r="D110" t="s">
        <v>35</v>
      </c>
      <c r="E110" t="s">
        <v>36</v>
      </c>
      <c r="F110" t="s">
        <v>227</v>
      </c>
      <c r="G110" t="s">
        <v>861</v>
      </c>
      <c r="H110" t="s">
        <v>39</v>
      </c>
      <c r="I110" t="s">
        <v>40</v>
      </c>
      <c r="J110" t="s">
        <v>862</v>
      </c>
      <c r="K110" t="s">
        <v>862</v>
      </c>
      <c r="L110" t="s">
        <v>863</v>
      </c>
      <c r="M110" t="s">
        <v>14</v>
      </c>
      <c r="N110" t="s">
        <v>14</v>
      </c>
      <c r="O110" t="s">
        <v>14</v>
      </c>
      <c r="P110" t="s">
        <v>14</v>
      </c>
      <c r="Q110" t="s">
        <v>864</v>
      </c>
      <c r="R110" t="s">
        <v>864</v>
      </c>
      <c r="S110" t="s">
        <v>865</v>
      </c>
    </row>
    <row r="111" spans="1:19">
      <c r="A111" t="s">
        <v>866</v>
      </c>
      <c r="B111" t="s">
        <v>867</v>
      </c>
      <c r="C111" t="s">
        <v>389</v>
      </c>
      <c r="D111" t="s">
        <v>35</v>
      </c>
      <c r="E111" t="s">
        <v>36</v>
      </c>
      <c r="F111" t="s">
        <v>111</v>
      </c>
      <c r="G111" t="s">
        <v>868</v>
      </c>
      <c r="H111" t="s">
        <v>39</v>
      </c>
      <c r="I111" t="s">
        <v>40</v>
      </c>
      <c r="J111" t="s">
        <v>869</v>
      </c>
      <c r="K111" t="s">
        <v>869</v>
      </c>
      <c r="L111" t="s">
        <v>870</v>
      </c>
      <c r="M111" t="s">
        <v>14</v>
      </c>
      <c r="N111" t="s">
        <v>14</v>
      </c>
      <c r="O111" t="s">
        <v>14</v>
      </c>
      <c r="P111" t="s">
        <v>14</v>
      </c>
      <c r="Q111" t="s">
        <v>871</v>
      </c>
      <c r="R111" t="s">
        <v>871</v>
      </c>
      <c r="S111" t="s">
        <v>872</v>
      </c>
    </row>
    <row r="112" spans="1:19">
      <c r="A112" t="s">
        <v>873</v>
      </c>
      <c r="B112" t="s">
        <v>874</v>
      </c>
      <c r="C112" t="s">
        <v>597</v>
      </c>
      <c r="D112" t="s">
        <v>35</v>
      </c>
      <c r="E112" t="s">
        <v>36</v>
      </c>
      <c r="F112" t="s">
        <v>180</v>
      </c>
      <c r="G112" t="s">
        <v>875</v>
      </c>
      <c r="H112" t="s">
        <v>39</v>
      </c>
      <c r="I112" t="s">
        <v>40</v>
      </c>
      <c r="J112" t="s">
        <v>520</v>
      </c>
      <c r="K112" t="s">
        <v>520</v>
      </c>
      <c r="L112" t="s">
        <v>521</v>
      </c>
      <c r="M112" t="s">
        <v>14</v>
      </c>
      <c r="N112" t="s">
        <v>14</v>
      </c>
      <c r="O112" t="s">
        <v>14</v>
      </c>
      <c r="P112" t="s">
        <v>14</v>
      </c>
      <c r="Q112" t="s">
        <v>876</v>
      </c>
      <c r="R112" t="s">
        <v>876</v>
      </c>
      <c r="S112" t="s">
        <v>877</v>
      </c>
    </row>
    <row r="113" spans="1:19">
      <c r="A113" t="s">
        <v>878</v>
      </c>
      <c r="B113" t="s">
        <v>879</v>
      </c>
      <c r="C113" t="s">
        <v>880</v>
      </c>
      <c r="D113" t="s">
        <v>35</v>
      </c>
      <c r="E113" t="s">
        <v>36</v>
      </c>
      <c r="F113" t="s">
        <v>881</v>
      </c>
      <c r="G113" t="s">
        <v>882</v>
      </c>
      <c r="H113" t="s">
        <v>39</v>
      </c>
      <c r="I113" t="s">
        <v>40</v>
      </c>
      <c r="J113" t="s">
        <v>378</v>
      </c>
      <c r="K113" t="s">
        <v>378</v>
      </c>
      <c r="L113" t="s">
        <v>379</v>
      </c>
      <c r="M113" t="s">
        <v>14</v>
      </c>
      <c r="N113" t="s">
        <v>14</v>
      </c>
      <c r="O113" t="s">
        <v>14</v>
      </c>
      <c r="P113" t="s">
        <v>14</v>
      </c>
      <c r="Q113" t="s">
        <v>883</v>
      </c>
      <c r="R113" t="s">
        <v>883</v>
      </c>
      <c r="S113" t="s">
        <v>884</v>
      </c>
    </row>
    <row r="114" spans="1:19">
      <c r="A114" t="s">
        <v>885</v>
      </c>
      <c r="B114" t="s">
        <v>275</v>
      </c>
      <c r="C114" t="s">
        <v>276</v>
      </c>
      <c r="D114" t="s">
        <v>35</v>
      </c>
      <c r="E114" t="s">
        <v>36</v>
      </c>
      <c r="F114" t="s">
        <v>382</v>
      </c>
      <c r="G114" t="s">
        <v>886</v>
      </c>
      <c r="H114" t="s">
        <v>39</v>
      </c>
      <c r="I114" t="s">
        <v>40</v>
      </c>
      <c r="J114" t="s">
        <v>384</v>
      </c>
      <c r="K114" t="s">
        <v>384</v>
      </c>
      <c r="L114" t="s">
        <v>385</v>
      </c>
      <c r="M114" t="s">
        <v>14</v>
      </c>
      <c r="N114" t="s">
        <v>14</v>
      </c>
      <c r="O114" t="s">
        <v>14</v>
      </c>
      <c r="P114" t="s">
        <v>14</v>
      </c>
      <c r="Q114" t="s">
        <v>887</v>
      </c>
      <c r="R114" t="s">
        <v>887</v>
      </c>
      <c r="S114" t="s">
        <v>284</v>
      </c>
    </row>
    <row r="115" spans="1:19">
      <c r="A115" t="s">
        <v>888</v>
      </c>
      <c r="B115" t="s">
        <v>889</v>
      </c>
      <c r="C115" t="s">
        <v>99</v>
      </c>
      <c r="D115" t="s">
        <v>35</v>
      </c>
      <c r="E115" t="s">
        <v>36</v>
      </c>
      <c r="F115" t="s">
        <v>174</v>
      </c>
      <c r="G115" t="s">
        <v>890</v>
      </c>
      <c r="H115" t="s">
        <v>39</v>
      </c>
      <c r="I115" t="s">
        <v>40</v>
      </c>
      <c r="J115" t="s">
        <v>645</v>
      </c>
      <c r="K115" t="s">
        <v>645</v>
      </c>
      <c r="L115" t="s">
        <v>646</v>
      </c>
      <c r="M115" t="s">
        <v>14</v>
      </c>
      <c r="N115" t="s">
        <v>14</v>
      </c>
      <c r="O115" t="s">
        <v>14</v>
      </c>
      <c r="P115" t="s">
        <v>14</v>
      </c>
      <c r="Q115" t="s">
        <v>891</v>
      </c>
      <c r="R115" t="s">
        <v>891</v>
      </c>
      <c r="S115" t="s">
        <v>892</v>
      </c>
    </row>
    <row r="116" spans="1:19">
      <c r="A116" t="s">
        <v>893</v>
      </c>
      <c r="B116" t="s">
        <v>894</v>
      </c>
      <c r="C116" t="s">
        <v>895</v>
      </c>
      <c r="D116" t="s">
        <v>35</v>
      </c>
      <c r="E116" t="s">
        <v>36</v>
      </c>
      <c r="F116" t="s">
        <v>216</v>
      </c>
      <c r="G116" t="s">
        <v>896</v>
      </c>
      <c r="H116" t="s">
        <v>39</v>
      </c>
      <c r="I116" t="s">
        <v>40</v>
      </c>
      <c r="J116" t="s">
        <v>897</v>
      </c>
      <c r="K116" t="s">
        <v>897</v>
      </c>
      <c r="L116" t="s">
        <v>898</v>
      </c>
      <c r="M116" t="s">
        <v>14</v>
      </c>
      <c r="N116" t="s">
        <v>14</v>
      </c>
      <c r="O116" t="s">
        <v>14</v>
      </c>
      <c r="P116" t="s">
        <v>14</v>
      </c>
      <c r="Q116" t="s">
        <v>899</v>
      </c>
      <c r="R116" t="s">
        <v>899</v>
      </c>
      <c r="S116" t="s">
        <v>900</v>
      </c>
    </row>
    <row r="117" spans="1:19">
      <c r="A117" t="s">
        <v>901</v>
      </c>
      <c r="B117" t="s">
        <v>33</v>
      </c>
      <c r="C117" t="s">
        <v>34</v>
      </c>
      <c r="D117" t="s">
        <v>35</v>
      </c>
      <c r="E117" t="s">
        <v>36</v>
      </c>
      <c r="F117" t="s">
        <v>227</v>
      </c>
      <c r="G117" t="s">
        <v>902</v>
      </c>
      <c r="H117" t="s">
        <v>39</v>
      </c>
      <c r="I117" t="s">
        <v>40</v>
      </c>
      <c r="J117" t="s">
        <v>903</v>
      </c>
      <c r="K117" t="s">
        <v>903</v>
      </c>
      <c r="L117" t="s">
        <v>904</v>
      </c>
      <c r="M117" t="s">
        <v>14</v>
      </c>
      <c r="N117" t="s">
        <v>14</v>
      </c>
      <c r="O117" t="s">
        <v>14</v>
      </c>
      <c r="P117" t="s">
        <v>14</v>
      </c>
      <c r="Q117" t="s">
        <v>905</v>
      </c>
      <c r="R117" t="s">
        <v>905</v>
      </c>
      <c r="S117" t="s">
        <v>46</v>
      </c>
    </row>
    <row r="118" spans="1:19">
      <c r="A118" t="s">
        <v>906</v>
      </c>
      <c r="B118" t="s">
        <v>427</v>
      </c>
      <c r="C118" t="s">
        <v>428</v>
      </c>
      <c r="D118" t="s">
        <v>35</v>
      </c>
      <c r="E118" t="s">
        <v>907</v>
      </c>
      <c r="F118" t="s">
        <v>429</v>
      </c>
      <c r="G118" t="s">
        <v>430</v>
      </c>
      <c r="H118" t="s">
        <v>65</v>
      </c>
      <c r="I118" t="s">
        <v>40</v>
      </c>
      <c r="J118" t="s">
        <v>908</v>
      </c>
      <c r="K118" t="s">
        <v>908</v>
      </c>
      <c r="L118" t="s">
        <v>909</v>
      </c>
      <c r="M118" t="s">
        <v>14</v>
      </c>
      <c r="N118" t="s">
        <v>14</v>
      </c>
      <c r="O118" t="s">
        <v>14</v>
      </c>
      <c r="P118" t="s">
        <v>14</v>
      </c>
      <c r="Q118" t="s">
        <v>910</v>
      </c>
      <c r="R118" t="s">
        <v>910</v>
      </c>
      <c r="S118" t="s">
        <v>434</v>
      </c>
    </row>
    <row r="119" spans="1:19">
      <c r="A119" t="s">
        <v>911</v>
      </c>
      <c r="B119" t="s">
        <v>846</v>
      </c>
      <c r="C119" t="s">
        <v>847</v>
      </c>
      <c r="D119" t="s">
        <v>35</v>
      </c>
      <c r="E119" t="s">
        <v>36</v>
      </c>
      <c r="F119" t="s">
        <v>227</v>
      </c>
      <c r="G119" t="s">
        <v>912</v>
      </c>
      <c r="H119" t="s">
        <v>39</v>
      </c>
      <c r="I119" t="s">
        <v>40</v>
      </c>
      <c r="J119" t="s">
        <v>913</v>
      </c>
      <c r="K119" t="s">
        <v>913</v>
      </c>
      <c r="L119" t="s">
        <v>914</v>
      </c>
      <c r="M119" t="s">
        <v>14</v>
      </c>
      <c r="N119" t="s">
        <v>14</v>
      </c>
      <c r="O119" t="s">
        <v>14</v>
      </c>
      <c r="P119" t="s">
        <v>14</v>
      </c>
      <c r="Q119" t="s">
        <v>915</v>
      </c>
      <c r="R119" t="s">
        <v>915</v>
      </c>
      <c r="S119" t="s">
        <v>854</v>
      </c>
    </row>
    <row r="120" spans="1:19">
      <c r="A120" t="s">
        <v>916</v>
      </c>
      <c r="B120" t="s">
        <v>917</v>
      </c>
      <c r="C120" t="s">
        <v>74</v>
      </c>
      <c r="D120" t="s">
        <v>35</v>
      </c>
      <c r="E120" t="s">
        <v>36</v>
      </c>
      <c r="F120" t="s">
        <v>180</v>
      </c>
      <c r="G120" t="s">
        <v>918</v>
      </c>
      <c r="H120" t="s">
        <v>39</v>
      </c>
      <c r="I120" t="s">
        <v>40</v>
      </c>
      <c r="J120" t="s">
        <v>813</v>
      </c>
      <c r="K120" t="s">
        <v>813</v>
      </c>
      <c r="L120" t="s">
        <v>814</v>
      </c>
      <c r="M120" t="s">
        <v>14</v>
      </c>
      <c r="N120" t="s">
        <v>14</v>
      </c>
      <c r="O120" t="s">
        <v>14</v>
      </c>
      <c r="P120" t="s">
        <v>14</v>
      </c>
      <c r="Q120" t="s">
        <v>919</v>
      </c>
      <c r="R120" t="s">
        <v>919</v>
      </c>
      <c r="S120" t="s">
        <v>920</v>
      </c>
    </row>
    <row r="121" spans="1:19">
      <c r="A121" t="s">
        <v>921</v>
      </c>
      <c r="B121" t="s">
        <v>922</v>
      </c>
      <c r="C121" t="s">
        <v>923</v>
      </c>
      <c r="D121" t="s">
        <v>35</v>
      </c>
      <c r="E121" t="s">
        <v>235</v>
      </c>
      <c r="F121" t="s">
        <v>924</v>
      </c>
      <c r="G121" t="s">
        <v>925</v>
      </c>
      <c r="H121" t="s">
        <v>39</v>
      </c>
      <c r="I121" t="s">
        <v>40</v>
      </c>
      <c r="J121" t="s">
        <v>14</v>
      </c>
      <c r="K121" t="s">
        <v>450</v>
      </c>
      <c r="L121" t="s">
        <v>451</v>
      </c>
      <c r="M121" t="s">
        <v>926</v>
      </c>
      <c r="N121" t="s">
        <v>14</v>
      </c>
      <c r="O121" t="s">
        <v>927</v>
      </c>
      <c r="P121" t="s">
        <v>14</v>
      </c>
      <c r="Q121" t="s">
        <v>928</v>
      </c>
      <c r="R121" t="s">
        <v>928</v>
      </c>
      <c r="S121" t="s">
        <v>929</v>
      </c>
    </row>
    <row r="122" spans="1:19">
      <c r="A122" t="s">
        <v>930</v>
      </c>
      <c r="B122" t="s">
        <v>894</v>
      </c>
      <c r="C122" t="s">
        <v>895</v>
      </c>
      <c r="D122" t="s">
        <v>35</v>
      </c>
      <c r="E122" t="s">
        <v>36</v>
      </c>
      <c r="F122" t="s">
        <v>931</v>
      </c>
      <c r="G122" t="s">
        <v>932</v>
      </c>
      <c r="H122" t="s">
        <v>39</v>
      </c>
      <c r="I122" t="s">
        <v>40</v>
      </c>
      <c r="J122" t="s">
        <v>897</v>
      </c>
      <c r="K122" t="s">
        <v>897</v>
      </c>
      <c r="L122" t="s">
        <v>898</v>
      </c>
      <c r="M122" t="s">
        <v>14</v>
      </c>
      <c r="N122" t="s">
        <v>14</v>
      </c>
      <c r="O122" t="s">
        <v>14</v>
      </c>
      <c r="P122" t="s">
        <v>14</v>
      </c>
      <c r="Q122" t="s">
        <v>933</v>
      </c>
      <c r="R122" t="s">
        <v>933</v>
      </c>
      <c r="S122" t="s">
        <v>900</v>
      </c>
    </row>
    <row r="123" spans="1:19">
      <c r="A123" t="s">
        <v>934</v>
      </c>
      <c r="B123" t="s">
        <v>685</v>
      </c>
      <c r="C123" t="s">
        <v>686</v>
      </c>
      <c r="D123" t="s">
        <v>35</v>
      </c>
      <c r="E123" t="s">
        <v>36</v>
      </c>
      <c r="F123" t="s">
        <v>227</v>
      </c>
      <c r="G123" t="s">
        <v>935</v>
      </c>
      <c r="H123" t="s">
        <v>39</v>
      </c>
      <c r="I123" t="s">
        <v>40</v>
      </c>
      <c r="J123" t="s">
        <v>190</v>
      </c>
      <c r="K123" t="s">
        <v>190</v>
      </c>
      <c r="L123" t="s">
        <v>191</v>
      </c>
      <c r="M123" t="s">
        <v>14</v>
      </c>
      <c r="N123" t="s">
        <v>14</v>
      </c>
      <c r="O123" t="s">
        <v>14</v>
      </c>
      <c r="P123" t="s">
        <v>14</v>
      </c>
      <c r="Q123" t="s">
        <v>936</v>
      </c>
      <c r="R123" t="s">
        <v>936</v>
      </c>
      <c r="S123" t="s">
        <v>691</v>
      </c>
    </row>
    <row r="124" spans="1:19">
      <c r="A124" t="s">
        <v>937</v>
      </c>
      <c r="B124" t="s">
        <v>405</v>
      </c>
      <c r="C124" t="s">
        <v>406</v>
      </c>
      <c r="D124" t="s">
        <v>35</v>
      </c>
      <c r="E124" t="s">
        <v>36</v>
      </c>
      <c r="F124" t="s">
        <v>180</v>
      </c>
      <c r="G124" t="s">
        <v>938</v>
      </c>
      <c r="H124" t="s">
        <v>39</v>
      </c>
      <c r="I124" t="s">
        <v>40</v>
      </c>
      <c r="J124" t="s">
        <v>520</v>
      </c>
      <c r="K124" t="s">
        <v>520</v>
      </c>
      <c r="L124" t="s">
        <v>521</v>
      </c>
      <c r="M124" t="s">
        <v>14</v>
      </c>
      <c r="N124" t="s">
        <v>14</v>
      </c>
      <c r="O124" t="s">
        <v>14</v>
      </c>
      <c r="P124" t="s">
        <v>14</v>
      </c>
      <c r="Q124" t="s">
        <v>939</v>
      </c>
      <c r="R124" t="s">
        <v>939</v>
      </c>
      <c r="S124" t="s">
        <v>409</v>
      </c>
    </row>
    <row r="125" spans="1:19">
      <c r="A125" t="s">
        <v>940</v>
      </c>
      <c r="B125" t="s">
        <v>685</v>
      </c>
      <c r="C125" t="s">
        <v>686</v>
      </c>
      <c r="D125" t="s">
        <v>35</v>
      </c>
      <c r="E125" t="s">
        <v>36</v>
      </c>
      <c r="F125" t="s">
        <v>180</v>
      </c>
      <c r="G125" t="s">
        <v>941</v>
      </c>
      <c r="H125" t="s">
        <v>39</v>
      </c>
      <c r="I125" t="s">
        <v>40</v>
      </c>
      <c r="J125" t="s">
        <v>942</v>
      </c>
      <c r="K125" t="s">
        <v>942</v>
      </c>
      <c r="L125" t="s">
        <v>943</v>
      </c>
      <c r="M125" t="s">
        <v>14</v>
      </c>
      <c r="N125" t="s">
        <v>14</v>
      </c>
      <c r="O125" t="s">
        <v>14</v>
      </c>
      <c r="P125" t="s">
        <v>14</v>
      </c>
      <c r="Q125" t="s">
        <v>944</v>
      </c>
      <c r="R125" t="s">
        <v>944</v>
      </c>
      <c r="S125" t="s">
        <v>691</v>
      </c>
    </row>
    <row r="126" spans="1:19">
      <c r="A126" t="s">
        <v>945</v>
      </c>
      <c r="B126" t="s">
        <v>946</v>
      </c>
      <c r="C126" t="s">
        <v>244</v>
      </c>
      <c r="D126" t="s">
        <v>35</v>
      </c>
      <c r="E126" t="s">
        <v>36</v>
      </c>
      <c r="F126" t="s">
        <v>227</v>
      </c>
      <c r="G126" t="s">
        <v>947</v>
      </c>
      <c r="H126" t="s">
        <v>39</v>
      </c>
      <c r="I126" t="s">
        <v>40</v>
      </c>
      <c r="J126" t="s">
        <v>948</v>
      </c>
      <c r="K126" t="s">
        <v>948</v>
      </c>
      <c r="L126" t="s">
        <v>949</v>
      </c>
      <c r="M126" t="s">
        <v>14</v>
      </c>
      <c r="N126" t="s">
        <v>14</v>
      </c>
      <c r="O126" t="s">
        <v>14</v>
      </c>
      <c r="P126" t="s">
        <v>14</v>
      </c>
      <c r="Q126" t="s">
        <v>950</v>
      </c>
      <c r="R126" t="s">
        <v>950</v>
      </c>
      <c r="S126" t="s">
        <v>951</v>
      </c>
    </row>
    <row r="127" spans="1:19">
      <c r="A127" t="s">
        <v>952</v>
      </c>
      <c r="B127" t="s">
        <v>953</v>
      </c>
      <c r="C127" t="s">
        <v>276</v>
      </c>
      <c r="D127" t="s">
        <v>35</v>
      </c>
      <c r="E127" t="s">
        <v>36</v>
      </c>
      <c r="F127" t="s">
        <v>174</v>
      </c>
      <c r="G127" t="s">
        <v>954</v>
      </c>
      <c r="H127" t="s">
        <v>39</v>
      </c>
      <c r="I127" t="s">
        <v>40</v>
      </c>
      <c r="J127" t="s">
        <v>955</v>
      </c>
      <c r="K127" t="s">
        <v>955</v>
      </c>
      <c r="L127" t="s">
        <v>956</v>
      </c>
      <c r="M127" t="s">
        <v>14</v>
      </c>
      <c r="N127" t="s">
        <v>14</v>
      </c>
      <c r="O127" t="s">
        <v>14</v>
      </c>
      <c r="P127" t="s">
        <v>14</v>
      </c>
      <c r="Q127" t="s">
        <v>957</v>
      </c>
      <c r="R127" t="s">
        <v>957</v>
      </c>
      <c r="S127" t="s">
        <v>958</v>
      </c>
    </row>
    <row r="128" spans="1:19">
      <c r="A128" t="s">
        <v>959</v>
      </c>
      <c r="B128" t="s">
        <v>275</v>
      </c>
      <c r="C128" t="s">
        <v>276</v>
      </c>
      <c r="D128" t="s">
        <v>35</v>
      </c>
      <c r="E128" t="s">
        <v>36</v>
      </c>
      <c r="F128" t="s">
        <v>382</v>
      </c>
      <c r="G128" t="s">
        <v>960</v>
      </c>
      <c r="H128" t="s">
        <v>39</v>
      </c>
      <c r="I128" t="s">
        <v>40</v>
      </c>
      <c r="J128" t="s">
        <v>384</v>
      </c>
      <c r="K128" t="s">
        <v>384</v>
      </c>
      <c r="L128" t="s">
        <v>385</v>
      </c>
      <c r="M128" t="s">
        <v>14</v>
      </c>
      <c r="N128" t="s">
        <v>14</v>
      </c>
      <c r="O128" t="s">
        <v>14</v>
      </c>
      <c r="P128" t="s">
        <v>14</v>
      </c>
      <c r="Q128" t="s">
        <v>961</v>
      </c>
      <c r="R128" t="s">
        <v>961</v>
      </c>
      <c r="S128" t="s">
        <v>284</v>
      </c>
    </row>
    <row r="129" spans="1:19">
      <c r="A129" t="s">
        <v>962</v>
      </c>
      <c r="B129" t="s">
        <v>963</v>
      </c>
      <c r="C129" t="s">
        <v>964</v>
      </c>
      <c r="D129" t="s">
        <v>35</v>
      </c>
      <c r="E129" t="s">
        <v>571</v>
      </c>
      <c r="F129" t="s">
        <v>965</v>
      </c>
      <c r="G129" t="s">
        <v>966</v>
      </c>
      <c r="H129" t="s">
        <v>39</v>
      </c>
      <c r="I129" t="s">
        <v>40</v>
      </c>
      <c r="J129" t="s">
        <v>14</v>
      </c>
      <c r="K129" t="s">
        <v>967</v>
      </c>
      <c r="L129" t="s">
        <v>968</v>
      </c>
      <c r="M129" t="s">
        <v>969</v>
      </c>
      <c r="N129" t="s">
        <v>14</v>
      </c>
      <c r="O129" t="s">
        <v>970</v>
      </c>
      <c r="P129" t="s">
        <v>14</v>
      </c>
      <c r="Q129" t="s">
        <v>971</v>
      </c>
      <c r="R129" t="s">
        <v>971</v>
      </c>
      <c r="S129" t="s">
        <v>972</v>
      </c>
    </row>
    <row r="130" spans="1:19">
      <c r="A130" t="s">
        <v>973</v>
      </c>
      <c r="B130" t="s">
        <v>974</v>
      </c>
      <c r="C130" t="s">
        <v>975</v>
      </c>
      <c r="D130" t="s">
        <v>35</v>
      </c>
      <c r="E130" t="s">
        <v>571</v>
      </c>
      <c r="F130" t="s">
        <v>976</v>
      </c>
      <c r="G130" t="s">
        <v>977</v>
      </c>
      <c r="H130" t="s">
        <v>39</v>
      </c>
      <c r="I130" t="s">
        <v>40</v>
      </c>
      <c r="J130" t="s">
        <v>14</v>
      </c>
      <c r="K130" t="s">
        <v>626</v>
      </c>
      <c r="L130" t="s">
        <v>627</v>
      </c>
      <c r="M130" t="s">
        <v>978</v>
      </c>
      <c r="N130" t="s">
        <v>14</v>
      </c>
      <c r="O130" t="s">
        <v>979</v>
      </c>
      <c r="P130" t="s">
        <v>14</v>
      </c>
      <c r="Q130" t="s">
        <v>980</v>
      </c>
      <c r="R130" t="s">
        <v>980</v>
      </c>
      <c r="S130" t="s">
        <v>981</v>
      </c>
    </row>
    <row r="131" spans="1:19">
      <c r="A131" t="s">
        <v>982</v>
      </c>
      <c r="B131" t="s">
        <v>463</v>
      </c>
      <c r="C131" t="s">
        <v>464</v>
      </c>
      <c r="D131" t="s">
        <v>35</v>
      </c>
      <c r="E131" t="s">
        <v>571</v>
      </c>
      <c r="F131" t="s">
        <v>983</v>
      </c>
      <c r="G131" t="s">
        <v>984</v>
      </c>
      <c r="H131" t="s">
        <v>39</v>
      </c>
      <c r="I131" t="s">
        <v>40</v>
      </c>
      <c r="J131" t="s">
        <v>14</v>
      </c>
      <c r="K131" t="s">
        <v>528</v>
      </c>
      <c r="L131" t="s">
        <v>529</v>
      </c>
      <c r="M131" t="s">
        <v>985</v>
      </c>
      <c r="N131" t="s">
        <v>14</v>
      </c>
      <c r="O131" t="s">
        <v>986</v>
      </c>
      <c r="P131" t="s">
        <v>14</v>
      </c>
      <c r="Q131" t="s">
        <v>987</v>
      </c>
      <c r="R131" t="s">
        <v>987</v>
      </c>
      <c r="S131" t="s">
        <v>469</v>
      </c>
    </row>
    <row r="132" spans="1:19">
      <c r="A132" t="s">
        <v>988</v>
      </c>
      <c r="B132" t="s">
        <v>770</v>
      </c>
      <c r="C132" t="s">
        <v>129</v>
      </c>
      <c r="D132" t="s">
        <v>35</v>
      </c>
      <c r="E132" t="s">
        <v>571</v>
      </c>
      <c r="F132" t="s">
        <v>989</v>
      </c>
      <c r="G132" t="s">
        <v>990</v>
      </c>
      <c r="H132" t="s">
        <v>39</v>
      </c>
      <c r="I132" t="s">
        <v>40</v>
      </c>
      <c r="J132" t="s">
        <v>14</v>
      </c>
      <c r="K132" t="s">
        <v>991</v>
      </c>
      <c r="L132" t="s">
        <v>992</v>
      </c>
      <c r="M132" t="s">
        <v>993</v>
      </c>
      <c r="N132" t="s">
        <v>14</v>
      </c>
      <c r="O132" t="s">
        <v>994</v>
      </c>
      <c r="P132" t="s">
        <v>14</v>
      </c>
      <c r="Q132" t="s">
        <v>995</v>
      </c>
      <c r="R132" t="s">
        <v>995</v>
      </c>
      <c r="S132" t="s">
        <v>777</v>
      </c>
    </row>
    <row r="133" spans="1:19">
      <c r="A133" t="s">
        <v>996</v>
      </c>
      <c r="B133" t="s">
        <v>120</v>
      </c>
      <c r="C133" t="s">
        <v>34</v>
      </c>
      <c r="D133" t="s">
        <v>35</v>
      </c>
      <c r="E133" t="s">
        <v>571</v>
      </c>
      <c r="F133" t="s">
        <v>997</v>
      </c>
      <c r="G133" t="s">
        <v>998</v>
      </c>
      <c r="H133" t="s">
        <v>39</v>
      </c>
      <c r="I133" t="s">
        <v>40</v>
      </c>
      <c r="J133" t="s">
        <v>14</v>
      </c>
      <c r="K133" t="s">
        <v>999</v>
      </c>
      <c r="L133" t="s">
        <v>1000</v>
      </c>
      <c r="M133" t="s">
        <v>1001</v>
      </c>
      <c r="N133" t="s">
        <v>14</v>
      </c>
      <c r="O133" t="s">
        <v>1002</v>
      </c>
      <c r="P133" t="s">
        <v>14</v>
      </c>
      <c r="Q133" t="s">
        <v>1003</v>
      </c>
      <c r="R133" t="s">
        <v>1003</v>
      </c>
      <c r="S133" t="s">
        <v>126</v>
      </c>
    </row>
    <row r="134" spans="1:19">
      <c r="A134" t="s">
        <v>1004</v>
      </c>
      <c r="B134" t="s">
        <v>162</v>
      </c>
      <c r="C134" t="s">
        <v>110</v>
      </c>
      <c r="D134" t="s">
        <v>35</v>
      </c>
      <c r="E134" t="s">
        <v>571</v>
      </c>
      <c r="F134" t="s">
        <v>983</v>
      </c>
      <c r="G134" t="s">
        <v>1005</v>
      </c>
      <c r="H134" t="s">
        <v>39</v>
      </c>
      <c r="I134" t="s">
        <v>40</v>
      </c>
      <c r="J134" t="s">
        <v>14</v>
      </c>
      <c r="K134" t="s">
        <v>1006</v>
      </c>
      <c r="L134" t="s">
        <v>1007</v>
      </c>
      <c r="M134" t="s">
        <v>1008</v>
      </c>
      <c r="N134" t="s">
        <v>14</v>
      </c>
      <c r="O134" t="s">
        <v>1009</v>
      </c>
      <c r="P134" t="s">
        <v>14</v>
      </c>
      <c r="Q134" t="s">
        <v>1010</v>
      </c>
      <c r="R134" t="s">
        <v>1010</v>
      </c>
      <c r="S134" t="s">
        <v>168</v>
      </c>
    </row>
    <row r="135" spans="1:19">
      <c r="A135" t="s">
        <v>1011</v>
      </c>
      <c r="B135" t="s">
        <v>1012</v>
      </c>
      <c r="C135" t="s">
        <v>1013</v>
      </c>
      <c r="D135" t="s">
        <v>35</v>
      </c>
      <c r="E135" t="s">
        <v>571</v>
      </c>
      <c r="F135" t="s">
        <v>155</v>
      </c>
      <c r="G135" t="s">
        <v>1014</v>
      </c>
      <c r="H135" t="s">
        <v>39</v>
      </c>
      <c r="I135" t="s">
        <v>40</v>
      </c>
      <c r="J135" t="s">
        <v>14</v>
      </c>
      <c r="K135" t="s">
        <v>1015</v>
      </c>
      <c r="L135" t="s">
        <v>1016</v>
      </c>
      <c r="M135" t="s">
        <v>1017</v>
      </c>
      <c r="N135" t="s">
        <v>14</v>
      </c>
      <c r="O135" t="s">
        <v>1018</v>
      </c>
      <c r="P135" t="s">
        <v>14</v>
      </c>
      <c r="Q135" t="s">
        <v>1019</v>
      </c>
      <c r="R135" t="s">
        <v>1019</v>
      </c>
      <c r="S135" t="s">
        <v>1020</v>
      </c>
    </row>
    <row r="136" spans="1:19">
      <c r="A136" t="s">
        <v>1021</v>
      </c>
      <c r="B136" t="s">
        <v>136</v>
      </c>
      <c r="C136" t="s">
        <v>74</v>
      </c>
      <c r="D136" t="s">
        <v>35</v>
      </c>
      <c r="E136" t="s">
        <v>571</v>
      </c>
      <c r="F136" t="s">
        <v>111</v>
      </c>
      <c r="G136" t="s">
        <v>1022</v>
      </c>
      <c r="H136" t="s">
        <v>39</v>
      </c>
      <c r="I136" t="s">
        <v>40</v>
      </c>
      <c r="J136" t="s">
        <v>1006</v>
      </c>
      <c r="K136" t="s">
        <v>1006</v>
      </c>
      <c r="L136" t="s">
        <v>1007</v>
      </c>
      <c r="M136" t="s">
        <v>14</v>
      </c>
      <c r="N136" t="s">
        <v>14</v>
      </c>
      <c r="O136" t="s">
        <v>14</v>
      </c>
      <c r="P136" t="s">
        <v>14</v>
      </c>
      <c r="Q136" t="s">
        <v>1023</v>
      </c>
      <c r="R136" t="s">
        <v>1023</v>
      </c>
      <c r="S136" t="s">
        <v>142</v>
      </c>
    </row>
    <row r="137" spans="1:19">
      <c r="A137" t="s">
        <v>1024</v>
      </c>
      <c r="B137" t="s">
        <v>1025</v>
      </c>
      <c r="C137" t="s">
        <v>196</v>
      </c>
      <c r="D137" t="s">
        <v>35</v>
      </c>
      <c r="E137" t="s">
        <v>571</v>
      </c>
      <c r="F137" t="s">
        <v>180</v>
      </c>
      <c r="G137" t="s">
        <v>1026</v>
      </c>
      <c r="H137" t="s">
        <v>39</v>
      </c>
      <c r="I137" t="s">
        <v>40</v>
      </c>
      <c r="J137" t="s">
        <v>1027</v>
      </c>
      <c r="K137" t="s">
        <v>1027</v>
      </c>
      <c r="L137" t="s">
        <v>1028</v>
      </c>
      <c r="M137" t="s">
        <v>14</v>
      </c>
      <c r="N137" t="s">
        <v>14</v>
      </c>
      <c r="O137" t="s">
        <v>14</v>
      </c>
      <c r="P137" t="s">
        <v>14</v>
      </c>
      <c r="Q137" t="s">
        <v>1029</v>
      </c>
      <c r="R137" t="s">
        <v>1029</v>
      </c>
      <c r="S137" t="s">
        <v>1030</v>
      </c>
    </row>
    <row r="138" spans="1:19">
      <c r="A138" t="s">
        <v>1031</v>
      </c>
      <c r="B138" t="s">
        <v>225</v>
      </c>
      <c r="C138" t="s">
        <v>226</v>
      </c>
      <c r="D138" t="s">
        <v>35</v>
      </c>
      <c r="E138" t="s">
        <v>571</v>
      </c>
      <c r="F138" t="s">
        <v>227</v>
      </c>
      <c r="G138" t="s">
        <v>1032</v>
      </c>
      <c r="H138" t="s">
        <v>39</v>
      </c>
      <c r="I138" t="s">
        <v>40</v>
      </c>
      <c r="J138" t="s">
        <v>229</v>
      </c>
      <c r="K138" t="s">
        <v>229</v>
      </c>
      <c r="L138" t="s">
        <v>230</v>
      </c>
      <c r="M138" t="s">
        <v>14</v>
      </c>
      <c r="N138" t="s">
        <v>14</v>
      </c>
      <c r="O138" t="s">
        <v>14</v>
      </c>
      <c r="P138" t="s">
        <v>14</v>
      </c>
      <c r="Q138" t="s">
        <v>1033</v>
      </c>
      <c r="R138" t="s">
        <v>1033</v>
      </c>
      <c r="S138" t="s">
        <v>232</v>
      </c>
    </row>
    <row r="139" spans="1:19">
      <c r="A139" t="s">
        <v>1034</v>
      </c>
      <c r="B139" t="s">
        <v>559</v>
      </c>
      <c r="C139" t="s">
        <v>560</v>
      </c>
      <c r="D139" t="s">
        <v>35</v>
      </c>
      <c r="E139" t="s">
        <v>571</v>
      </c>
      <c r="F139" t="s">
        <v>1035</v>
      </c>
      <c r="G139" t="s">
        <v>1036</v>
      </c>
      <c r="H139" t="s">
        <v>39</v>
      </c>
      <c r="I139" t="s">
        <v>40</v>
      </c>
      <c r="J139" t="s">
        <v>139</v>
      </c>
      <c r="K139" t="s">
        <v>139</v>
      </c>
      <c r="L139" t="s">
        <v>140</v>
      </c>
      <c r="M139" t="s">
        <v>14</v>
      </c>
      <c r="N139" t="s">
        <v>14</v>
      </c>
      <c r="O139" t="s">
        <v>14</v>
      </c>
      <c r="P139" t="s">
        <v>14</v>
      </c>
      <c r="Q139" t="s">
        <v>1037</v>
      </c>
      <c r="R139" t="s">
        <v>1037</v>
      </c>
      <c r="S139" t="s">
        <v>567</v>
      </c>
    </row>
    <row r="140" spans="1:19">
      <c r="A140" t="s">
        <v>1038</v>
      </c>
      <c r="B140" t="s">
        <v>1039</v>
      </c>
      <c r="C140" t="s">
        <v>597</v>
      </c>
      <c r="D140" t="s">
        <v>35</v>
      </c>
      <c r="E140" t="s">
        <v>571</v>
      </c>
      <c r="F140" t="s">
        <v>76</v>
      </c>
      <c r="G140" t="s">
        <v>1040</v>
      </c>
      <c r="H140" t="s">
        <v>39</v>
      </c>
      <c r="I140" t="s">
        <v>40</v>
      </c>
      <c r="J140" t="s">
        <v>1041</v>
      </c>
      <c r="K140" t="s">
        <v>1041</v>
      </c>
      <c r="L140" t="s">
        <v>1042</v>
      </c>
      <c r="M140" t="s">
        <v>14</v>
      </c>
      <c r="N140" t="s">
        <v>14</v>
      </c>
      <c r="O140" t="s">
        <v>14</v>
      </c>
      <c r="P140" t="s">
        <v>14</v>
      </c>
      <c r="Q140" t="s">
        <v>1043</v>
      </c>
      <c r="R140" t="s">
        <v>1043</v>
      </c>
      <c r="S140" t="s">
        <v>1044</v>
      </c>
    </row>
    <row r="141" spans="1:19">
      <c r="A141" t="s">
        <v>1045</v>
      </c>
      <c r="B141" t="s">
        <v>1046</v>
      </c>
      <c r="C141" t="s">
        <v>188</v>
      </c>
      <c r="D141" t="s">
        <v>35</v>
      </c>
      <c r="E141" t="s">
        <v>571</v>
      </c>
      <c r="F141" t="s">
        <v>660</v>
      </c>
      <c r="G141" t="s">
        <v>1047</v>
      </c>
      <c r="H141" t="s">
        <v>39</v>
      </c>
      <c r="I141" t="s">
        <v>40</v>
      </c>
      <c r="J141" t="s">
        <v>102</v>
      </c>
      <c r="K141" t="s">
        <v>102</v>
      </c>
      <c r="L141" t="s">
        <v>103</v>
      </c>
      <c r="M141" t="s">
        <v>14</v>
      </c>
      <c r="N141" t="s">
        <v>14</v>
      </c>
      <c r="O141" t="s">
        <v>14</v>
      </c>
      <c r="P141" t="s">
        <v>14</v>
      </c>
      <c r="Q141" t="s">
        <v>1048</v>
      </c>
      <c r="R141" t="s">
        <v>1048</v>
      </c>
      <c r="S141" t="s">
        <v>1049</v>
      </c>
    </row>
    <row r="142" spans="1:19">
      <c r="A142" t="s">
        <v>1050</v>
      </c>
      <c r="B142" t="s">
        <v>1051</v>
      </c>
      <c r="C142" t="s">
        <v>49</v>
      </c>
      <c r="D142" t="s">
        <v>35</v>
      </c>
      <c r="E142" t="s">
        <v>571</v>
      </c>
      <c r="F142" t="s">
        <v>227</v>
      </c>
      <c r="G142" t="s">
        <v>1052</v>
      </c>
      <c r="H142" t="s">
        <v>39</v>
      </c>
      <c r="I142" t="s">
        <v>40</v>
      </c>
      <c r="J142" t="s">
        <v>999</v>
      </c>
      <c r="K142" t="s">
        <v>999</v>
      </c>
      <c r="L142" t="s">
        <v>1000</v>
      </c>
      <c r="M142" t="s">
        <v>14</v>
      </c>
      <c r="N142" t="s">
        <v>14</v>
      </c>
      <c r="O142" t="s">
        <v>14</v>
      </c>
      <c r="P142" t="s">
        <v>14</v>
      </c>
      <c r="Q142" t="s">
        <v>1053</v>
      </c>
      <c r="R142" t="s">
        <v>1053</v>
      </c>
      <c r="S142" t="s">
        <v>1054</v>
      </c>
    </row>
    <row r="143" spans="1:19">
      <c r="A143" t="s">
        <v>1055</v>
      </c>
      <c r="B143" t="s">
        <v>1056</v>
      </c>
      <c r="C143" t="s">
        <v>1057</v>
      </c>
      <c r="D143" t="s">
        <v>35</v>
      </c>
      <c r="E143" t="s">
        <v>571</v>
      </c>
      <c r="F143" t="s">
        <v>1058</v>
      </c>
      <c r="G143" t="s">
        <v>1059</v>
      </c>
      <c r="H143" t="s">
        <v>39</v>
      </c>
      <c r="I143" t="s">
        <v>40</v>
      </c>
      <c r="J143" t="s">
        <v>903</v>
      </c>
      <c r="K143" t="s">
        <v>903</v>
      </c>
      <c r="L143" t="s">
        <v>904</v>
      </c>
      <c r="M143" t="s">
        <v>14</v>
      </c>
      <c r="N143" t="s">
        <v>14</v>
      </c>
      <c r="O143" t="s">
        <v>14</v>
      </c>
      <c r="P143" t="s">
        <v>14</v>
      </c>
      <c r="Q143" t="s">
        <v>1060</v>
      </c>
      <c r="R143" t="s">
        <v>1060</v>
      </c>
      <c r="S143" t="s">
        <v>1061</v>
      </c>
    </row>
    <row r="144" spans="1:19">
      <c r="A144" t="s">
        <v>1062</v>
      </c>
      <c r="B144" t="s">
        <v>559</v>
      </c>
      <c r="C144" t="s">
        <v>560</v>
      </c>
      <c r="D144" t="s">
        <v>35</v>
      </c>
      <c r="E144" t="s">
        <v>571</v>
      </c>
      <c r="F144" t="s">
        <v>561</v>
      </c>
      <c r="G144" t="s">
        <v>1063</v>
      </c>
      <c r="H144" t="s">
        <v>39</v>
      </c>
      <c r="I144" t="s">
        <v>40</v>
      </c>
      <c r="J144" t="s">
        <v>139</v>
      </c>
      <c r="K144" t="s">
        <v>139</v>
      </c>
      <c r="L144" t="s">
        <v>140</v>
      </c>
      <c r="M144" t="s">
        <v>14</v>
      </c>
      <c r="N144" t="s">
        <v>14</v>
      </c>
      <c r="O144" t="s">
        <v>14</v>
      </c>
      <c r="P144" t="s">
        <v>14</v>
      </c>
      <c r="Q144" t="s">
        <v>1064</v>
      </c>
      <c r="R144" t="s">
        <v>1064</v>
      </c>
      <c r="S144" t="s">
        <v>567</v>
      </c>
    </row>
    <row r="145" spans="1:19">
      <c r="A145" t="s">
        <v>1065</v>
      </c>
      <c r="B145" t="s">
        <v>144</v>
      </c>
      <c r="C145" t="s">
        <v>145</v>
      </c>
      <c r="D145" t="s">
        <v>35</v>
      </c>
      <c r="E145" t="s">
        <v>571</v>
      </c>
      <c r="F145" t="s">
        <v>111</v>
      </c>
      <c r="G145" t="s">
        <v>1066</v>
      </c>
      <c r="H145" t="s">
        <v>39</v>
      </c>
      <c r="I145" t="s">
        <v>40</v>
      </c>
      <c r="J145" t="s">
        <v>1067</v>
      </c>
      <c r="K145" t="s">
        <v>1067</v>
      </c>
      <c r="L145" t="s">
        <v>1068</v>
      </c>
      <c r="M145" t="s">
        <v>14</v>
      </c>
      <c r="N145" t="s">
        <v>14</v>
      </c>
      <c r="O145" t="s">
        <v>14</v>
      </c>
      <c r="P145" t="s">
        <v>14</v>
      </c>
      <c r="Q145" t="s">
        <v>1069</v>
      </c>
      <c r="R145" t="s">
        <v>1069</v>
      </c>
      <c r="S145" t="s">
        <v>151</v>
      </c>
    </row>
    <row r="146" spans="1:19">
      <c r="A146" t="s">
        <v>1070</v>
      </c>
      <c r="B146" t="s">
        <v>136</v>
      </c>
      <c r="C146" t="s">
        <v>74</v>
      </c>
      <c r="D146" t="s">
        <v>35</v>
      </c>
      <c r="E146" t="s">
        <v>571</v>
      </c>
      <c r="F146" t="s">
        <v>448</v>
      </c>
      <c r="G146" t="s">
        <v>1071</v>
      </c>
      <c r="H146" t="s">
        <v>39</v>
      </c>
      <c r="I146" t="s">
        <v>40</v>
      </c>
      <c r="J146" t="s">
        <v>450</v>
      </c>
      <c r="K146" t="s">
        <v>450</v>
      </c>
      <c r="L146" t="s">
        <v>451</v>
      </c>
      <c r="M146" t="s">
        <v>14</v>
      </c>
      <c r="N146" t="s">
        <v>14</v>
      </c>
      <c r="O146" t="s">
        <v>14</v>
      </c>
      <c r="P146" t="s">
        <v>14</v>
      </c>
      <c r="Q146" t="s">
        <v>1072</v>
      </c>
      <c r="R146" t="s">
        <v>1072</v>
      </c>
      <c r="S146" t="s">
        <v>142</v>
      </c>
    </row>
    <row r="147" spans="1:19">
      <c r="A147" t="s">
        <v>1073</v>
      </c>
      <c r="B147" t="s">
        <v>1074</v>
      </c>
      <c r="C147" t="s">
        <v>1075</v>
      </c>
      <c r="D147" t="s">
        <v>35</v>
      </c>
      <c r="E147" t="s">
        <v>571</v>
      </c>
      <c r="F147" t="s">
        <v>1076</v>
      </c>
      <c r="G147" t="s">
        <v>1077</v>
      </c>
      <c r="H147" t="s">
        <v>39</v>
      </c>
      <c r="I147" t="s">
        <v>40</v>
      </c>
      <c r="J147" t="s">
        <v>1078</v>
      </c>
      <c r="K147" t="s">
        <v>1078</v>
      </c>
      <c r="L147" t="s">
        <v>1079</v>
      </c>
      <c r="M147" t="s">
        <v>14</v>
      </c>
      <c r="N147" t="s">
        <v>14</v>
      </c>
      <c r="O147" t="s">
        <v>14</v>
      </c>
      <c r="P147" t="s">
        <v>14</v>
      </c>
      <c r="Q147" t="s">
        <v>1080</v>
      </c>
      <c r="R147" t="s">
        <v>1080</v>
      </c>
      <c r="S147" t="s">
        <v>1081</v>
      </c>
    </row>
    <row r="148" spans="1:19">
      <c r="A148" t="s">
        <v>1082</v>
      </c>
      <c r="B148" t="s">
        <v>85</v>
      </c>
      <c r="C148" t="s">
        <v>86</v>
      </c>
      <c r="D148" t="s">
        <v>35</v>
      </c>
      <c r="E148" t="s">
        <v>1083</v>
      </c>
      <c r="F148" t="s">
        <v>88</v>
      </c>
      <c r="G148" t="s">
        <v>89</v>
      </c>
      <c r="H148" t="s">
        <v>1084</v>
      </c>
      <c r="I148" t="s">
        <v>40</v>
      </c>
      <c r="J148" t="s">
        <v>1085</v>
      </c>
      <c r="K148" t="s">
        <v>1085</v>
      </c>
      <c r="L148" t="s">
        <v>1086</v>
      </c>
      <c r="M148" t="s">
        <v>14</v>
      </c>
      <c r="N148" t="s">
        <v>14</v>
      </c>
      <c r="O148" t="s">
        <v>14</v>
      </c>
      <c r="P148" t="s">
        <v>14</v>
      </c>
      <c r="Q148" t="s">
        <v>1087</v>
      </c>
      <c r="R148" t="s">
        <v>1087</v>
      </c>
      <c r="S148" t="s">
        <v>96</v>
      </c>
    </row>
    <row r="149" spans="1:19">
      <c r="A149" t="s">
        <v>1088</v>
      </c>
      <c r="B149" t="s">
        <v>525</v>
      </c>
      <c r="C149" t="s">
        <v>526</v>
      </c>
      <c r="D149" t="s">
        <v>35</v>
      </c>
      <c r="E149" t="s">
        <v>571</v>
      </c>
      <c r="F149" t="s">
        <v>429</v>
      </c>
      <c r="G149" t="s">
        <v>1089</v>
      </c>
      <c r="H149" t="s">
        <v>39</v>
      </c>
      <c r="I149" t="s">
        <v>40</v>
      </c>
      <c r="J149" t="s">
        <v>539</v>
      </c>
      <c r="K149" t="s">
        <v>539</v>
      </c>
      <c r="L149" t="s">
        <v>540</v>
      </c>
      <c r="M149" t="s">
        <v>14</v>
      </c>
      <c r="N149" t="s">
        <v>14</v>
      </c>
      <c r="O149" t="s">
        <v>14</v>
      </c>
      <c r="P149" t="s">
        <v>14</v>
      </c>
      <c r="Q149" t="s">
        <v>1090</v>
      </c>
      <c r="R149" t="s">
        <v>1090</v>
      </c>
      <c r="S149" t="s">
        <v>531</v>
      </c>
    </row>
    <row r="150" spans="1:19">
      <c r="A150" t="s">
        <v>1091</v>
      </c>
      <c r="B150" t="s">
        <v>144</v>
      </c>
      <c r="C150" t="s">
        <v>145</v>
      </c>
      <c r="D150" t="s">
        <v>35</v>
      </c>
      <c r="E150" t="s">
        <v>571</v>
      </c>
      <c r="F150" t="s">
        <v>174</v>
      </c>
      <c r="G150" t="s">
        <v>1092</v>
      </c>
      <c r="H150" t="s">
        <v>39</v>
      </c>
      <c r="I150" t="s">
        <v>40</v>
      </c>
      <c r="J150" t="s">
        <v>148</v>
      </c>
      <c r="K150" t="s">
        <v>148</v>
      </c>
      <c r="L150" t="s">
        <v>149</v>
      </c>
      <c r="M150" t="s">
        <v>14</v>
      </c>
      <c r="N150" t="s">
        <v>14</v>
      </c>
      <c r="O150" t="s">
        <v>14</v>
      </c>
      <c r="P150" t="s">
        <v>14</v>
      </c>
      <c r="Q150" t="s">
        <v>1093</v>
      </c>
      <c r="R150" t="s">
        <v>1093</v>
      </c>
      <c r="S150" t="s">
        <v>151</v>
      </c>
    </row>
    <row r="151" spans="1:19">
      <c r="A151" t="s">
        <v>1094</v>
      </c>
      <c r="B151" t="s">
        <v>1095</v>
      </c>
      <c r="C151" t="s">
        <v>1096</v>
      </c>
      <c r="D151" t="s">
        <v>35</v>
      </c>
      <c r="E151" t="s">
        <v>571</v>
      </c>
      <c r="F151" t="s">
        <v>429</v>
      </c>
      <c r="G151" t="s">
        <v>1097</v>
      </c>
      <c r="H151" t="s">
        <v>39</v>
      </c>
      <c r="I151" t="s">
        <v>40</v>
      </c>
      <c r="J151" t="s">
        <v>1098</v>
      </c>
      <c r="K151" t="s">
        <v>1098</v>
      </c>
      <c r="L151" t="s">
        <v>1099</v>
      </c>
      <c r="M151" t="s">
        <v>14</v>
      </c>
      <c r="N151" t="s">
        <v>14</v>
      </c>
      <c r="O151" t="s">
        <v>14</v>
      </c>
      <c r="P151" t="s">
        <v>14</v>
      </c>
      <c r="Q151" t="s">
        <v>1100</v>
      </c>
      <c r="R151" t="s">
        <v>1100</v>
      </c>
      <c r="S151" t="s">
        <v>1101</v>
      </c>
    </row>
    <row r="152" spans="1:19">
      <c r="A152" t="s">
        <v>1102</v>
      </c>
      <c r="B152" t="s">
        <v>559</v>
      </c>
      <c r="C152" t="s">
        <v>560</v>
      </c>
      <c r="D152" t="s">
        <v>35</v>
      </c>
      <c r="E152" t="s">
        <v>571</v>
      </c>
      <c r="F152" t="s">
        <v>1103</v>
      </c>
      <c r="G152" t="s">
        <v>1104</v>
      </c>
      <c r="H152" t="s">
        <v>39</v>
      </c>
      <c r="I152" t="s">
        <v>40</v>
      </c>
      <c r="J152" t="s">
        <v>1105</v>
      </c>
      <c r="K152" t="s">
        <v>1105</v>
      </c>
      <c r="L152" t="s">
        <v>1106</v>
      </c>
      <c r="M152" t="s">
        <v>14</v>
      </c>
      <c r="N152" t="s">
        <v>14</v>
      </c>
      <c r="O152" t="s">
        <v>14</v>
      </c>
      <c r="P152" t="s">
        <v>14</v>
      </c>
      <c r="Q152" t="s">
        <v>1107</v>
      </c>
      <c r="R152" t="s">
        <v>1107</v>
      </c>
      <c r="S152" t="s">
        <v>567</v>
      </c>
    </row>
    <row r="153" spans="1:19">
      <c r="A153" t="s">
        <v>1108</v>
      </c>
      <c r="B153" t="s">
        <v>1109</v>
      </c>
      <c r="C153" t="s">
        <v>74</v>
      </c>
      <c r="D153" t="s">
        <v>35</v>
      </c>
      <c r="E153" t="s">
        <v>571</v>
      </c>
      <c r="F153" t="s">
        <v>227</v>
      </c>
      <c r="G153" t="s">
        <v>1110</v>
      </c>
      <c r="H153" t="s">
        <v>39</v>
      </c>
      <c r="I153" t="s">
        <v>40</v>
      </c>
      <c r="J153" t="s">
        <v>727</v>
      </c>
      <c r="K153" t="s">
        <v>727</v>
      </c>
      <c r="L153" t="s">
        <v>728</v>
      </c>
      <c r="M153" t="s">
        <v>14</v>
      </c>
      <c r="N153" t="s">
        <v>14</v>
      </c>
      <c r="O153" t="s">
        <v>14</v>
      </c>
      <c r="P153" t="s">
        <v>14</v>
      </c>
      <c r="Q153" t="s">
        <v>1111</v>
      </c>
      <c r="R153" t="s">
        <v>1111</v>
      </c>
      <c r="S153" t="s">
        <v>1112</v>
      </c>
    </row>
    <row r="154" spans="1:19">
      <c r="A154" t="s">
        <v>1113</v>
      </c>
      <c r="B154" t="s">
        <v>605</v>
      </c>
      <c r="C154" t="s">
        <v>34</v>
      </c>
      <c r="D154" t="s">
        <v>35</v>
      </c>
      <c r="E154" t="s">
        <v>571</v>
      </c>
      <c r="F154" t="s">
        <v>606</v>
      </c>
      <c r="G154" t="s">
        <v>607</v>
      </c>
      <c r="H154" t="s">
        <v>39</v>
      </c>
      <c r="I154" t="s">
        <v>40</v>
      </c>
      <c r="J154" t="s">
        <v>645</v>
      </c>
      <c r="K154" t="s">
        <v>645</v>
      </c>
      <c r="L154" t="s">
        <v>646</v>
      </c>
      <c r="M154" t="s">
        <v>14</v>
      </c>
      <c r="N154" t="s">
        <v>14</v>
      </c>
      <c r="O154" t="s">
        <v>14</v>
      </c>
      <c r="P154" t="s">
        <v>14</v>
      </c>
      <c r="Q154" t="s">
        <v>1114</v>
      </c>
      <c r="R154" t="s">
        <v>1114</v>
      </c>
      <c r="S154" t="s">
        <v>611</v>
      </c>
    </row>
    <row r="155" spans="1:19">
      <c r="A155" t="s">
        <v>1115</v>
      </c>
      <c r="B155" t="s">
        <v>1116</v>
      </c>
      <c r="C155" t="s">
        <v>110</v>
      </c>
      <c r="D155" t="s">
        <v>35</v>
      </c>
      <c r="E155" t="s">
        <v>571</v>
      </c>
      <c r="F155" t="s">
        <v>111</v>
      </c>
      <c r="G155" t="s">
        <v>1117</v>
      </c>
      <c r="H155" t="s">
        <v>39</v>
      </c>
      <c r="I155" t="s">
        <v>40</v>
      </c>
      <c r="J155" t="s">
        <v>1041</v>
      </c>
      <c r="K155" t="s">
        <v>1041</v>
      </c>
      <c r="L155" t="s">
        <v>1042</v>
      </c>
      <c r="M155" t="s">
        <v>14</v>
      </c>
      <c r="N155" t="s">
        <v>14</v>
      </c>
      <c r="O155" t="s">
        <v>14</v>
      </c>
      <c r="P155" t="s">
        <v>14</v>
      </c>
      <c r="Q155" t="s">
        <v>1118</v>
      </c>
      <c r="R155" t="s">
        <v>1118</v>
      </c>
      <c r="S155" t="s">
        <v>1119</v>
      </c>
    </row>
    <row r="156" spans="1:19">
      <c r="A156" t="s">
        <v>1120</v>
      </c>
      <c r="B156" t="s">
        <v>1121</v>
      </c>
      <c r="C156" t="s">
        <v>188</v>
      </c>
      <c r="D156" t="s">
        <v>35</v>
      </c>
      <c r="E156" t="s">
        <v>571</v>
      </c>
      <c r="F156" t="s">
        <v>216</v>
      </c>
      <c r="G156" t="s">
        <v>1122</v>
      </c>
      <c r="H156" t="s">
        <v>39</v>
      </c>
      <c r="I156" t="s">
        <v>40</v>
      </c>
      <c r="J156" t="s">
        <v>554</v>
      </c>
      <c r="K156" t="s">
        <v>554</v>
      </c>
      <c r="L156" t="s">
        <v>555</v>
      </c>
      <c r="M156" t="s">
        <v>14</v>
      </c>
      <c r="N156" t="s">
        <v>14</v>
      </c>
      <c r="O156" t="s">
        <v>14</v>
      </c>
      <c r="P156" t="s">
        <v>14</v>
      </c>
      <c r="Q156" t="s">
        <v>1123</v>
      </c>
      <c r="R156" t="s">
        <v>1123</v>
      </c>
      <c r="S156" t="s">
        <v>1124</v>
      </c>
    </row>
    <row r="157" spans="1:19">
      <c r="A157" t="s">
        <v>1125</v>
      </c>
      <c r="B157" t="s">
        <v>259</v>
      </c>
      <c r="C157" t="s">
        <v>260</v>
      </c>
      <c r="D157" t="s">
        <v>35</v>
      </c>
      <c r="E157" t="s">
        <v>571</v>
      </c>
      <c r="F157" t="s">
        <v>227</v>
      </c>
      <c r="G157" t="s">
        <v>1126</v>
      </c>
      <c r="H157" t="s">
        <v>39</v>
      </c>
      <c r="I157" t="s">
        <v>40</v>
      </c>
      <c r="J157" t="s">
        <v>897</v>
      </c>
      <c r="K157" t="s">
        <v>897</v>
      </c>
      <c r="L157" t="s">
        <v>898</v>
      </c>
      <c r="M157" t="s">
        <v>14</v>
      </c>
      <c r="N157" t="s">
        <v>14</v>
      </c>
      <c r="O157" t="s">
        <v>14</v>
      </c>
      <c r="P157" t="s">
        <v>14</v>
      </c>
      <c r="Q157" t="s">
        <v>1127</v>
      </c>
      <c r="R157" t="s">
        <v>1127</v>
      </c>
      <c r="S157" t="s">
        <v>265</v>
      </c>
    </row>
    <row r="158" spans="1:19">
      <c r="A158" t="s">
        <v>1128</v>
      </c>
      <c r="B158" t="s">
        <v>583</v>
      </c>
      <c r="C158" t="s">
        <v>482</v>
      </c>
      <c r="D158" t="s">
        <v>35</v>
      </c>
      <c r="E158" t="s">
        <v>571</v>
      </c>
      <c r="F158" t="s">
        <v>1129</v>
      </c>
      <c r="G158" t="s">
        <v>1130</v>
      </c>
      <c r="H158" t="s">
        <v>39</v>
      </c>
      <c r="I158" t="s">
        <v>40</v>
      </c>
      <c r="J158" t="s">
        <v>190</v>
      </c>
      <c r="K158" t="s">
        <v>190</v>
      </c>
      <c r="L158" t="s">
        <v>191</v>
      </c>
      <c r="M158" t="s">
        <v>14</v>
      </c>
      <c r="N158" t="s">
        <v>14</v>
      </c>
      <c r="O158" t="s">
        <v>14</v>
      </c>
      <c r="P158" t="s">
        <v>14</v>
      </c>
      <c r="Q158" t="s">
        <v>1131</v>
      </c>
      <c r="R158" t="s">
        <v>1131</v>
      </c>
      <c r="S158" t="s">
        <v>587</v>
      </c>
    </row>
    <row r="159" spans="1:19">
      <c r="A159" t="s">
        <v>1132</v>
      </c>
      <c r="B159" t="s">
        <v>225</v>
      </c>
      <c r="C159" t="s">
        <v>226</v>
      </c>
      <c r="D159" t="s">
        <v>35</v>
      </c>
      <c r="E159" t="s">
        <v>571</v>
      </c>
      <c r="F159" t="s">
        <v>227</v>
      </c>
      <c r="G159" t="s">
        <v>228</v>
      </c>
      <c r="H159" t="s">
        <v>39</v>
      </c>
      <c r="I159" t="s">
        <v>40</v>
      </c>
      <c r="J159" t="s">
        <v>229</v>
      </c>
      <c r="K159" t="s">
        <v>229</v>
      </c>
      <c r="L159" t="s">
        <v>230</v>
      </c>
      <c r="M159" t="s">
        <v>14</v>
      </c>
      <c r="N159" t="s">
        <v>14</v>
      </c>
      <c r="O159" t="s">
        <v>14</v>
      </c>
      <c r="P159" t="s">
        <v>14</v>
      </c>
      <c r="Q159" t="s">
        <v>1133</v>
      </c>
      <c r="R159" t="s">
        <v>1133</v>
      </c>
      <c r="S159" t="s">
        <v>232</v>
      </c>
    </row>
    <row r="160" spans="1:19">
      <c r="A160" t="s">
        <v>1134</v>
      </c>
      <c r="B160" t="s">
        <v>1025</v>
      </c>
      <c r="C160" t="s">
        <v>196</v>
      </c>
      <c r="D160" t="s">
        <v>35</v>
      </c>
      <c r="E160" t="s">
        <v>571</v>
      </c>
      <c r="F160" t="s">
        <v>1135</v>
      </c>
      <c r="G160" t="s">
        <v>1136</v>
      </c>
      <c r="H160" t="s">
        <v>39</v>
      </c>
      <c r="I160" t="s">
        <v>40</v>
      </c>
      <c r="J160" t="s">
        <v>1137</v>
      </c>
      <c r="K160" t="s">
        <v>1137</v>
      </c>
      <c r="L160" t="s">
        <v>1138</v>
      </c>
      <c r="M160" t="s">
        <v>14</v>
      </c>
      <c r="N160" t="s">
        <v>14</v>
      </c>
      <c r="O160" t="s">
        <v>14</v>
      </c>
      <c r="P160" t="s">
        <v>14</v>
      </c>
      <c r="Q160" t="s">
        <v>1139</v>
      </c>
      <c r="R160" t="s">
        <v>1139</v>
      </c>
      <c r="S160" t="s">
        <v>1030</v>
      </c>
    </row>
    <row r="161" spans="1:19">
      <c r="A161" t="s">
        <v>1140</v>
      </c>
      <c r="B161" t="s">
        <v>1141</v>
      </c>
      <c r="C161" t="s">
        <v>1142</v>
      </c>
      <c r="D161" t="s">
        <v>35</v>
      </c>
      <c r="E161" t="s">
        <v>571</v>
      </c>
      <c r="F161" t="s">
        <v>146</v>
      </c>
      <c r="G161" t="s">
        <v>1143</v>
      </c>
      <c r="H161" t="s">
        <v>39</v>
      </c>
      <c r="I161" t="s">
        <v>40</v>
      </c>
      <c r="J161" t="s">
        <v>1144</v>
      </c>
      <c r="K161" t="s">
        <v>1144</v>
      </c>
      <c r="L161" t="s">
        <v>1145</v>
      </c>
      <c r="M161" t="s">
        <v>14</v>
      </c>
      <c r="N161" t="s">
        <v>14</v>
      </c>
      <c r="O161" t="s">
        <v>14</v>
      </c>
      <c r="P161" t="s">
        <v>14</v>
      </c>
      <c r="Q161" t="s">
        <v>1146</v>
      </c>
      <c r="R161" t="s">
        <v>1146</v>
      </c>
      <c r="S161" t="s">
        <v>1147</v>
      </c>
    </row>
    <row r="162" spans="1:19">
      <c r="A162" t="s">
        <v>1148</v>
      </c>
      <c r="B162" t="s">
        <v>436</v>
      </c>
      <c r="C162" t="s">
        <v>437</v>
      </c>
      <c r="D162" t="s">
        <v>35</v>
      </c>
      <c r="E162" t="s">
        <v>571</v>
      </c>
      <c r="F162" t="s">
        <v>170</v>
      </c>
      <c r="G162" t="s">
        <v>1149</v>
      </c>
      <c r="H162" t="s">
        <v>39</v>
      </c>
      <c r="I162" t="s">
        <v>40</v>
      </c>
      <c r="J162" t="s">
        <v>1150</v>
      </c>
      <c r="K162" t="s">
        <v>1150</v>
      </c>
      <c r="L162" t="s">
        <v>1151</v>
      </c>
      <c r="M162" t="s">
        <v>14</v>
      </c>
      <c r="N162" t="s">
        <v>14</v>
      </c>
      <c r="O162" t="s">
        <v>14</v>
      </c>
      <c r="P162" t="s">
        <v>14</v>
      </c>
      <c r="Q162" t="s">
        <v>1152</v>
      </c>
      <c r="R162" t="s">
        <v>1152</v>
      </c>
      <c r="S162" t="s">
        <v>443</v>
      </c>
    </row>
    <row r="163" spans="1:19">
      <c r="A163" t="s">
        <v>1153</v>
      </c>
      <c r="B163" t="s">
        <v>583</v>
      </c>
      <c r="C163" t="s">
        <v>482</v>
      </c>
      <c r="D163" t="s">
        <v>35</v>
      </c>
      <c r="E163" t="s">
        <v>571</v>
      </c>
      <c r="F163" t="s">
        <v>1154</v>
      </c>
      <c r="G163" t="s">
        <v>1155</v>
      </c>
      <c r="H163" t="s">
        <v>39</v>
      </c>
      <c r="I163" t="s">
        <v>40</v>
      </c>
      <c r="J163" t="s">
        <v>1156</v>
      </c>
      <c r="K163" t="s">
        <v>1156</v>
      </c>
      <c r="L163" t="s">
        <v>1157</v>
      </c>
      <c r="M163" t="s">
        <v>14</v>
      </c>
      <c r="N163" t="s">
        <v>14</v>
      </c>
      <c r="O163" t="s">
        <v>14</v>
      </c>
      <c r="P163" t="s">
        <v>14</v>
      </c>
      <c r="Q163" t="s">
        <v>1158</v>
      </c>
      <c r="R163" t="s">
        <v>1158</v>
      </c>
      <c r="S163" t="s">
        <v>587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2"/>
  <sheetViews>
    <sheetView workbookViewId="0">
      <selection activeCell="A1" sqref="A1"/>
    </sheetView>
  </sheetViews>
  <sheetFormatPr defaultColWidth="9" defaultRowHeight="13.5"/>
  <sheetData>
    <row r="1" spans="1:18">
      <c r="A1" t="s">
        <v>17</v>
      </c>
      <c r="B1" t="s">
        <v>18</v>
      </c>
      <c r="C1" t="s">
        <v>1159</v>
      </c>
      <c r="D1" t="s">
        <v>1160</v>
      </c>
      <c r="E1" t="s">
        <v>20</v>
      </c>
      <c r="F1" t="s">
        <v>21</v>
      </c>
      <c r="G1" t="s">
        <v>22</v>
      </c>
      <c r="H1" t="s">
        <v>1161</v>
      </c>
      <c r="I1" t="s">
        <v>24</v>
      </c>
      <c r="J1" t="s">
        <v>1162</v>
      </c>
      <c r="K1" t="s">
        <v>1163</v>
      </c>
      <c r="L1" t="s">
        <v>1164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1165</v>
      </c>
    </row>
    <row r="2" spans="1:18">
      <c r="A2" t="s">
        <v>33</v>
      </c>
      <c r="B2" t="s">
        <v>1166</v>
      </c>
      <c r="C2" t="s">
        <v>32</v>
      </c>
      <c r="D2" t="s">
        <v>1167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1168</v>
      </c>
      <c r="K2" t="s">
        <v>1169</v>
      </c>
      <c r="L2" t="s">
        <v>1170</v>
      </c>
      <c r="M2" t="s">
        <v>43</v>
      </c>
      <c r="N2" t="s">
        <v>44</v>
      </c>
      <c r="O2" t="s">
        <v>45</v>
      </c>
      <c r="P2" t="s">
        <v>45</v>
      </c>
      <c r="Q2" t="s">
        <v>46</v>
      </c>
      <c r="R2" t="s">
        <v>1171</v>
      </c>
    </row>
    <row r="3" spans="1:18">
      <c r="A3" t="s">
        <v>48</v>
      </c>
      <c r="B3" t="s">
        <v>1166</v>
      </c>
      <c r="C3" t="s">
        <v>47</v>
      </c>
      <c r="D3" t="s">
        <v>1167</v>
      </c>
      <c r="E3" t="s">
        <v>50</v>
      </c>
      <c r="F3" t="s">
        <v>51</v>
      </c>
      <c r="G3" t="s">
        <v>52</v>
      </c>
      <c r="H3" t="s">
        <v>39</v>
      </c>
      <c r="I3" t="s">
        <v>40</v>
      </c>
      <c r="J3" t="s">
        <v>1168</v>
      </c>
      <c r="K3" t="s">
        <v>1169</v>
      </c>
      <c r="L3" t="s">
        <v>1172</v>
      </c>
      <c r="M3" t="s">
        <v>55</v>
      </c>
      <c r="N3" t="s">
        <v>56</v>
      </c>
      <c r="O3" t="s">
        <v>57</v>
      </c>
      <c r="P3" t="s">
        <v>57</v>
      </c>
      <c r="Q3" t="s">
        <v>58</v>
      </c>
      <c r="R3" t="s">
        <v>1171</v>
      </c>
    </row>
    <row r="4" spans="1:18">
      <c r="A4" t="s">
        <v>60</v>
      </c>
      <c r="B4" t="s">
        <v>1166</v>
      </c>
      <c r="C4" t="s">
        <v>59</v>
      </c>
      <c r="D4" t="s">
        <v>1167</v>
      </c>
      <c r="E4" t="s">
        <v>62</v>
      </c>
      <c r="F4" t="s">
        <v>63</v>
      </c>
      <c r="G4" t="s">
        <v>64</v>
      </c>
      <c r="H4" t="s">
        <v>65</v>
      </c>
      <c r="I4" t="s">
        <v>40</v>
      </c>
      <c r="J4" t="s">
        <v>1168</v>
      </c>
      <c r="K4" t="s">
        <v>1169</v>
      </c>
      <c r="L4" t="s">
        <v>1173</v>
      </c>
      <c r="M4" t="s">
        <v>68</v>
      </c>
      <c r="N4" t="s">
        <v>69</v>
      </c>
      <c r="O4" t="s">
        <v>70</v>
      </c>
      <c r="P4" t="s">
        <v>70</v>
      </c>
      <c r="Q4" t="s">
        <v>71</v>
      </c>
      <c r="R4" t="s">
        <v>1171</v>
      </c>
    </row>
    <row r="5" spans="1:18">
      <c r="A5" t="s">
        <v>73</v>
      </c>
      <c r="B5" t="s">
        <v>1166</v>
      </c>
      <c r="C5" t="s">
        <v>72</v>
      </c>
      <c r="D5" t="s">
        <v>1167</v>
      </c>
      <c r="E5" t="s">
        <v>75</v>
      </c>
      <c r="F5" t="s">
        <v>76</v>
      </c>
      <c r="G5" t="s">
        <v>77</v>
      </c>
      <c r="H5" t="s">
        <v>39</v>
      </c>
      <c r="I5" t="s">
        <v>40</v>
      </c>
      <c r="J5" t="s">
        <v>1168</v>
      </c>
      <c r="K5" t="s">
        <v>1169</v>
      </c>
      <c r="L5" t="s">
        <v>1174</v>
      </c>
      <c r="M5" t="s">
        <v>80</v>
      </c>
      <c r="N5" t="s">
        <v>81</v>
      </c>
      <c r="O5" t="s">
        <v>82</v>
      </c>
      <c r="P5" t="s">
        <v>82</v>
      </c>
      <c r="Q5" t="s">
        <v>83</v>
      </c>
      <c r="R5" t="s">
        <v>1171</v>
      </c>
    </row>
    <row r="6" spans="1:18">
      <c r="A6" t="s">
        <v>85</v>
      </c>
      <c r="B6" t="s">
        <v>1166</v>
      </c>
      <c r="C6" t="s">
        <v>84</v>
      </c>
      <c r="D6" t="s">
        <v>1167</v>
      </c>
      <c r="E6" t="s">
        <v>87</v>
      </c>
      <c r="F6" t="s">
        <v>88</v>
      </c>
      <c r="G6" t="s">
        <v>89</v>
      </c>
      <c r="H6" t="s">
        <v>90</v>
      </c>
      <c r="I6" t="s">
        <v>40</v>
      </c>
      <c r="J6" t="s">
        <v>1168</v>
      </c>
      <c r="K6" t="s">
        <v>1169</v>
      </c>
      <c r="L6" t="s">
        <v>1175</v>
      </c>
      <c r="M6" t="s">
        <v>93</v>
      </c>
      <c r="N6" t="s">
        <v>94</v>
      </c>
      <c r="O6" t="s">
        <v>95</v>
      </c>
      <c r="P6" t="s">
        <v>95</v>
      </c>
      <c r="Q6" t="s">
        <v>96</v>
      </c>
      <c r="R6" t="s">
        <v>1171</v>
      </c>
    </row>
    <row r="7" spans="1:18">
      <c r="A7" t="s">
        <v>98</v>
      </c>
      <c r="B7" t="s">
        <v>1166</v>
      </c>
      <c r="C7" t="s">
        <v>97</v>
      </c>
      <c r="D7" t="s">
        <v>1167</v>
      </c>
      <c r="E7" t="s">
        <v>75</v>
      </c>
      <c r="F7" t="s">
        <v>100</v>
      </c>
      <c r="G7" t="s">
        <v>101</v>
      </c>
      <c r="H7" t="s">
        <v>39</v>
      </c>
      <c r="I7" t="s">
        <v>40</v>
      </c>
      <c r="J7" t="s">
        <v>1168</v>
      </c>
      <c r="K7" t="s">
        <v>1169</v>
      </c>
      <c r="L7" t="s">
        <v>1176</v>
      </c>
      <c r="M7" t="s">
        <v>104</v>
      </c>
      <c r="N7" t="s">
        <v>105</v>
      </c>
      <c r="O7" t="s">
        <v>106</v>
      </c>
      <c r="P7" t="s">
        <v>106</v>
      </c>
      <c r="Q7" t="s">
        <v>107</v>
      </c>
      <c r="R7" t="s">
        <v>1171</v>
      </c>
    </row>
    <row r="8" spans="1:18">
      <c r="A8" t="s">
        <v>109</v>
      </c>
      <c r="B8" t="s">
        <v>1166</v>
      </c>
      <c r="C8" t="s">
        <v>108</v>
      </c>
      <c r="D8" t="s">
        <v>1167</v>
      </c>
      <c r="E8" t="s">
        <v>75</v>
      </c>
      <c r="F8" t="s">
        <v>111</v>
      </c>
      <c r="G8" t="s">
        <v>112</v>
      </c>
      <c r="H8" t="s">
        <v>39</v>
      </c>
      <c r="I8" t="s">
        <v>40</v>
      </c>
      <c r="J8" t="s">
        <v>1168</v>
      </c>
      <c r="K8" t="s">
        <v>1169</v>
      </c>
      <c r="L8" t="s">
        <v>394</v>
      </c>
      <c r="M8" t="s">
        <v>115</v>
      </c>
      <c r="N8" t="s">
        <v>116</v>
      </c>
      <c r="O8" t="s">
        <v>117</v>
      </c>
      <c r="P8" t="s">
        <v>117</v>
      </c>
      <c r="Q8" t="s">
        <v>118</v>
      </c>
      <c r="R8" t="s">
        <v>1171</v>
      </c>
    </row>
    <row r="9" spans="1:18">
      <c r="A9" t="s">
        <v>214</v>
      </c>
      <c r="B9" t="s">
        <v>1166</v>
      </c>
      <c r="C9" t="s">
        <v>213</v>
      </c>
      <c r="D9" t="s">
        <v>1167</v>
      </c>
      <c r="E9" t="s">
        <v>75</v>
      </c>
      <c r="F9" t="s">
        <v>216</v>
      </c>
      <c r="G9" t="s">
        <v>217</v>
      </c>
      <c r="H9" t="s">
        <v>39</v>
      </c>
      <c r="I9" t="s">
        <v>40</v>
      </c>
      <c r="J9" t="s">
        <v>1168</v>
      </c>
      <c r="K9" t="s">
        <v>1169</v>
      </c>
      <c r="L9" t="s">
        <v>1177</v>
      </c>
      <c r="M9" t="s">
        <v>220</v>
      </c>
      <c r="N9" t="s">
        <v>221</v>
      </c>
      <c r="O9" t="s">
        <v>222</v>
      </c>
      <c r="P9" t="s">
        <v>222</v>
      </c>
      <c r="Q9" t="s">
        <v>223</v>
      </c>
      <c r="R9" t="s">
        <v>1171</v>
      </c>
    </row>
    <row r="10" spans="1:18">
      <c r="A10" t="s">
        <v>234</v>
      </c>
      <c r="B10" t="s">
        <v>1166</v>
      </c>
      <c r="C10" t="s">
        <v>233</v>
      </c>
      <c r="D10" t="s">
        <v>1167</v>
      </c>
      <c r="E10" t="s">
        <v>235</v>
      </c>
      <c r="F10" t="s">
        <v>236</v>
      </c>
      <c r="G10" t="s">
        <v>237</v>
      </c>
      <c r="H10" t="s">
        <v>39</v>
      </c>
      <c r="I10" t="s">
        <v>40</v>
      </c>
      <c r="J10" t="s">
        <v>1168</v>
      </c>
      <c r="K10" t="s">
        <v>1169</v>
      </c>
      <c r="L10" t="s">
        <v>1178</v>
      </c>
      <c r="M10" t="s">
        <v>238</v>
      </c>
      <c r="N10" t="s">
        <v>239</v>
      </c>
      <c r="O10" t="s">
        <v>240</v>
      </c>
      <c r="P10" t="s">
        <v>240</v>
      </c>
      <c r="Q10" t="s">
        <v>241</v>
      </c>
      <c r="R10" t="s">
        <v>1171</v>
      </c>
    </row>
    <row r="11" spans="1:18">
      <c r="A11" t="s">
        <v>275</v>
      </c>
      <c r="B11" t="s">
        <v>1166</v>
      </c>
      <c r="C11" t="s">
        <v>274</v>
      </c>
      <c r="D11" t="s">
        <v>1167</v>
      </c>
      <c r="E11" t="s">
        <v>36</v>
      </c>
      <c r="F11" t="s">
        <v>277</v>
      </c>
      <c r="G11" t="s">
        <v>278</v>
      </c>
      <c r="H11" t="s">
        <v>39</v>
      </c>
      <c r="I11" t="s">
        <v>40</v>
      </c>
      <c r="J11" t="s">
        <v>1168</v>
      </c>
      <c r="K11" t="s">
        <v>1169</v>
      </c>
      <c r="L11" t="s">
        <v>1179</v>
      </c>
      <c r="M11" t="s">
        <v>281</v>
      </c>
      <c r="N11" t="s">
        <v>282</v>
      </c>
      <c r="O11" t="s">
        <v>283</v>
      </c>
      <c r="P11" t="s">
        <v>283</v>
      </c>
      <c r="Q11" t="s">
        <v>284</v>
      </c>
      <c r="R11" t="s">
        <v>1171</v>
      </c>
    </row>
    <row r="12" spans="1:18">
      <c r="A12" t="s">
        <v>293</v>
      </c>
      <c r="B12" t="s">
        <v>1166</v>
      </c>
      <c r="C12" t="s">
        <v>292</v>
      </c>
      <c r="D12" t="s">
        <v>1167</v>
      </c>
      <c r="E12" t="s">
        <v>50</v>
      </c>
      <c r="F12" t="s">
        <v>295</v>
      </c>
      <c r="G12" t="s">
        <v>296</v>
      </c>
      <c r="H12" t="s">
        <v>39</v>
      </c>
      <c r="I12" t="s">
        <v>40</v>
      </c>
      <c r="J12" t="s">
        <v>1168</v>
      </c>
      <c r="K12" t="s">
        <v>1169</v>
      </c>
      <c r="L12" t="s">
        <v>1180</v>
      </c>
      <c r="M12" t="s">
        <v>299</v>
      </c>
      <c r="N12" t="s">
        <v>300</v>
      </c>
      <c r="O12" t="s">
        <v>301</v>
      </c>
      <c r="P12" t="s">
        <v>301</v>
      </c>
      <c r="Q12" t="s">
        <v>302</v>
      </c>
      <c r="R12" t="s">
        <v>1171</v>
      </c>
    </row>
    <row r="13" spans="1:18">
      <c r="A13" t="s">
        <v>293</v>
      </c>
      <c r="B13" t="s">
        <v>1166</v>
      </c>
      <c r="C13" t="s">
        <v>303</v>
      </c>
      <c r="D13" t="s">
        <v>1167</v>
      </c>
      <c r="E13" t="s">
        <v>50</v>
      </c>
      <c r="F13" t="s">
        <v>304</v>
      </c>
      <c r="G13" t="s">
        <v>296</v>
      </c>
      <c r="H13" t="s">
        <v>39</v>
      </c>
      <c r="I13" t="s">
        <v>40</v>
      </c>
      <c r="J13" t="s">
        <v>1168</v>
      </c>
      <c r="K13" t="s">
        <v>1169</v>
      </c>
      <c r="L13" t="s">
        <v>1181</v>
      </c>
      <c r="M13" t="s">
        <v>307</v>
      </c>
      <c r="N13" t="s">
        <v>308</v>
      </c>
      <c r="O13" t="s">
        <v>309</v>
      </c>
      <c r="P13" t="s">
        <v>309</v>
      </c>
      <c r="Q13" t="s">
        <v>302</v>
      </c>
      <c r="R13" t="s">
        <v>1171</v>
      </c>
    </row>
    <row r="14" spans="1:18">
      <c r="A14" t="s">
        <v>311</v>
      </c>
      <c r="B14" t="s">
        <v>1166</v>
      </c>
      <c r="C14" t="s">
        <v>310</v>
      </c>
      <c r="D14" t="s">
        <v>1167</v>
      </c>
      <c r="E14" t="s">
        <v>50</v>
      </c>
      <c r="F14" t="s">
        <v>313</v>
      </c>
      <c r="G14" t="s">
        <v>314</v>
      </c>
      <c r="H14" t="s">
        <v>39</v>
      </c>
      <c r="I14" t="s">
        <v>40</v>
      </c>
      <c r="J14" t="s">
        <v>1168</v>
      </c>
      <c r="K14" t="s">
        <v>1169</v>
      </c>
      <c r="L14" t="s">
        <v>1182</v>
      </c>
      <c r="M14" t="s">
        <v>317</v>
      </c>
      <c r="N14" t="s">
        <v>318</v>
      </c>
      <c r="O14" t="s">
        <v>319</v>
      </c>
      <c r="P14" t="s">
        <v>319</v>
      </c>
      <c r="Q14" t="s">
        <v>320</v>
      </c>
      <c r="R14" t="s">
        <v>1171</v>
      </c>
    </row>
    <row r="15" spans="1:18">
      <c r="A15" t="s">
        <v>388</v>
      </c>
      <c r="B15" t="s">
        <v>1166</v>
      </c>
      <c r="C15" t="s">
        <v>387</v>
      </c>
      <c r="D15" t="s">
        <v>1167</v>
      </c>
      <c r="E15" t="s">
        <v>36</v>
      </c>
      <c r="F15" t="s">
        <v>174</v>
      </c>
      <c r="G15" t="s">
        <v>390</v>
      </c>
      <c r="H15" t="s">
        <v>39</v>
      </c>
      <c r="I15" t="s">
        <v>40</v>
      </c>
      <c r="J15" t="s">
        <v>1168</v>
      </c>
      <c r="K15" t="s">
        <v>1169</v>
      </c>
      <c r="L15" t="s">
        <v>1183</v>
      </c>
      <c r="M15" t="s">
        <v>393</v>
      </c>
      <c r="N15" t="s">
        <v>394</v>
      </c>
      <c r="O15" t="s">
        <v>395</v>
      </c>
      <c r="P15" t="s">
        <v>395</v>
      </c>
      <c r="Q15" t="s">
        <v>396</v>
      </c>
      <c r="R15" t="s">
        <v>1171</v>
      </c>
    </row>
    <row r="16" spans="1:18">
      <c r="A16" t="s">
        <v>405</v>
      </c>
      <c r="B16" t="s">
        <v>1166</v>
      </c>
      <c r="C16" t="s">
        <v>404</v>
      </c>
      <c r="D16" t="s">
        <v>1167</v>
      </c>
      <c r="E16" t="s">
        <v>36</v>
      </c>
      <c r="F16" t="s">
        <v>216</v>
      </c>
      <c r="G16" t="s">
        <v>407</v>
      </c>
      <c r="H16" t="s">
        <v>39</v>
      </c>
      <c r="I16" t="s">
        <v>40</v>
      </c>
      <c r="J16" t="s">
        <v>1168</v>
      </c>
      <c r="K16" t="s">
        <v>1169</v>
      </c>
      <c r="L16" t="s">
        <v>1183</v>
      </c>
      <c r="M16" t="s">
        <v>393</v>
      </c>
      <c r="N16" t="s">
        <v>394</v>
      </c>
      <c r="O16" t="s">
        <v>408</v>
      </c>
      <c r="P16" t="s">
        <v>408</v>
      </c>
      <c r="Q16" t="s">
        <v>409</v>
      </c>
      <c r="R16" t="s">
        <v>1171</v>
      </c>
    </row>
    <row r="17" spans="1:18">
      <c r="A17" t="s">
        <v>411</v>
      </c>
      <c r="B17" t="s">
        <v>1166</v>
      </c>
      <c r="C17" t="s">
        <v>410</v>
      </c>
      <c r="D17" t="s">
        <v>1167</v>
      </c>
      <c r="E17" t="s">
        <v>235</v>
      </c>
      <c r="F17" t="s">
        <v>88</v>
      </c>
      <c r="G17" t="s">
        <v>413</v>
      </c>
      <c r="H17" t="s">
        <v>39</v>
      </c>
      <c r="I17" t="s">
        <v>40</v>
      </c>
      <c r="J17" t="s">
        <v>1168</v>
      </c>
      <c r="K17" t="s">
        <v>1169</v>
      </c>
      <c r="L17" t="s">
        <v>1184</v>
      </c>
      <c r="M17" t="s">
        <v>416</v>
      </c>
      <c r="N17" t="s">
        <v>417</v>
      </c>
      <c r="O17" t="s">
        <v>418</v>
      </c>
      <c r="P17" t="s">
        <v>418</v>
      </c>
      <c r="Q17" t="s">
        <v>419</v>
      </c>
      <c r="R17" t="s">
        <v>1171</v>
      </c>
    </row>
    <row r="18" spans="1:18">
      <c r="A18" t="s">
        <v>144</v>
      </c>
      <c r="B18" t="s">
        <v>1166</v>
      </c>
      <c r="C18" t="s">
        <v>420</v>
      </c>
      <c r="D18" t="s">
        <v>1167</v>
      </c>
      <c r="E18" t="s">
        <v>421</v>
      </c>
      <c r="F18" t="s">
        <v>174</v>
      </c>
      <c r="G18" t="s">
        <v>422</v>
      </c>
      <c r="H18" t="s">
        <v>39</v>
      </c>
      <c r="I18" t="s">
        <v>40</v>
      </c>
      <c r="J18" t="s">
        <v>1168</v>
      </c>
      <c r="K18" t="s">
        <v>1169</v>
      </c>
      <c r="L18" t="s">
        <v>1185</v>
      </c>
      <c r="M18" t="s">
        <v>423</v>
      </c>
      <c r="N18" t="s">
        <v>424</v>
      </c>
      <c r="O18" t="s">
        <v>425</v>
      </c>
      <c r="P18" t="s">
        <v>425</v>
      </c>
      <c r="Q18" t="s">
        <v>151</v>
      </c>
      <c r="R18" t="s">
        <v>1171</v>
      </c>
    </row>
    <row r="19" spans="1:18">
      <c r="A19" t="s">
        <v>559</v>
      </c>
      <c r="B19" t="s">
        <v>1166</v>
      </c>
      <c r="C19" t="s">
        <v>558</v>
      </c>
      <c r="D19" t="s">
        <v>1167</v>
      </c>
      <c r="E19" t="s">
        <v>421</v>
      </c>
      <c r="F19" t="s">
        <v>561</v>
      </c>
      <c r="G19" t="s">
        <v>562</v>
      </c>
      <c r="H19" t="s">
        <v>39</v>
      </c>
      <c r="I19" t="s">
        <v>40</v>
      </c>
      <c r="J19" t="s">
        <v>1168</v>
      </c>
      <c r="K19" t="s">
        <v>1169</v>
      </c>
      <c r="L19" t="s">
        <v>1186</v>
      </c>
      <c r="M19" t="s">
        <v>563</v>
      </c>
      <c r="N19" t="s">
        <v>564</v>
      </c>
      <c r="O19" t="s">
        <v>565</v>
      </c>
      <c r="P19" t="s">
        <v>566</v>
      </c>
      <c r="Q19" t="s">
        <v>567</v>
      </c>
      <c r="R19" t="s">
        <v>1171</v>
      </c>
    </row>
    <row r="20" spans="1:18">
      <c r="A20" t="s">
        <v>569</v>
      </c>
      <c r="B20" t="s">
        <v>1166</v>
      </c>
      <c r="C20" t="s">
        <v>568</v>
      </c>
      <c r="D20" t="s">
        <v>1167</v>
      </c>
      <c r="E20" t="s">
        <v>571</v>
      </c>
      <c r="F20" t="s">
        <v>174</v>
      </c>
      <c r="G20" t="s">
        <v>572</v>
      </c>
      <c r="H20" t="s">
        <v>39</v>
      </c>
      <c r="I20" t="s">
        <v>40</v>
      </c>
      <c r="J20" t="s">
        <v>1168</v>
      </c>
      <c r="K20" t="s">
        <v>1169</v>
      </c>
      <c r="L20" t="s">
        <v>1187</v>
      </c>
      <c r="M20" t="s">
        <v>575</v>
      </c>
      <c r="N20" t="s">
        <v>576</v>
      </c>
      <c r="O20" t="s">
        <v>577</v>
      </c>
      <c r="P20" t="s">
        <v>577</v>
      </c>
      <c r="Q20" t="s">
        <v>578</v>
      </c>
      <c r="R20" t="s">
        <v>1171</v>
      </c>
    </row>
    <row r="21" spans="1:18">
      <c r="A21" t="s">
        <v>98</v>
      </c>
      <c r="B21" t="s">
        <v>1166</v>
      </c>
      <c r="C21" t="s">
        <v>579</v>
      </c>
      <c r="D21" t="s">
        <v>1167</v>
      </c>
      <c r="E21" t="s">
        <v>421</v>
      </c>
      <c r="F21" t="s">
        <v>100</v>
      </c>
      <c r="G21" t="s">
        <v>580</v>
      </c>
      <c r="H21" t="s">
        <v>39</v>
      </c>
      <c r="I21" t="s">
        <v>40</v>
      </c>
      <c r="J21" t="s">
        <v>1168</v>
      </c>
      <c r="K21" t="s">
        <v>1169</v>
      </c>
      <c r="L21" t="s">
        <v>1176</v>
      </c>
      <c r="M21" t="s">
        <v>104</v>
      </c>
      <c r="N21" t="s">
        <v>105</v>
      </c>
      <c r="O21" t="s">
        <v>581</v>
      </c>
      <c r="P21" t="s">
        <v>581</v>
      </c>
      <c r="Q21" t="s">
        <v>107</v>
      </c>
      <c r="R21" t="s">
        <v>1171</v>
      </c>
    </row>
    <row r="22" spans="1:18">
      <c r="A22" t="s">
        <v>136</v>
      </c>
      <c r="B22" t="s">
        <v>1166</v>
      </c>
      <c r="C22" t="s">
        <v>588</v>
      </c>
      <c r="D22" t="s">
        <v>1167</v>
      </c>
      <c r="E22" t="s">
        <v>36</v>
      </c>
      <c r="F22" t="s">
        <v>111</v>
      </c>
      <c r="G22" t="s">
        <v>589</v>
      </c>
      <c r="H22" t="s">
        <v>39</v>
      </c>
      <c r="I22" t="s">
        <v>40</v>
      </c>
      <c r="J22" t="s">
        <v>1168</v>
      </c>
      <c r="K22" t="s">
        <v>1169</v>
      </c>
      <c r="L22" t="s">
        <v>1188</v>
      </c>
      <c r="M22" t="s">
        <v>592</v>
      </c>
      <c r="N22" t="s">
        <v>593</v>
      </c>
      <c r="O22" t="s">
        <v>594</v>
      </c>
      <c r="P22" t="s">
        <v>594</v>
      </c>
      <c r="Q22" t="s">
        <v>142</v>
      </c>
      <c r="R22" t="s">
        <v>1171</v>
      </c>
    </row>
    <row r="23" spans="1:18">
      <c r="A23" t="s">
        <v>685</v>
      </c>
      <c r="B23" t="s">
        <v>1166</v>
      </c>
      <c r="C23" t="s">
        <v>684</v>
      </c>
      <c r="D23" t="s">
        <v>1167</v>
      </c>
      <c r="E23" t="s">
        <v>571</v>
      </c>
      <c r="F23" t="s">
        <v>227</v>
      </c>
      <c r="G23" t="s">
        <v>687</v>
      </c>
      <c r="H23" t="s">
        <v>39</v>
      </c>
      <c r="I23" t="s">
        <v>40</v>
      </c>
      <c r="J23" t="s">
        <v>1168</v>
      </c>
      <c r="K23" t="s">
        <v>1169</v>
      </c>
      <c r="L23" t="s">
        <v>1189</v>
      </c>
      <c r="M23" t="s">
        <v>688</v>
      </c>
      <c r="N23" t="s">
        <v>689</v>
      </c>
      <c r="O23" t="s">
        <v>690</v>
      </c>
      <c r="P23" t="s">
        <v>690</v>
      </c>
      <c r="Q23" t="s">
        <v>691</v>
      </c>
      <c r="R23" t="s">
        <v>1171</v>
      </c>
    </row>
    <row r="24" spans="1:18">
      <c r="A24" t="s">
        <v>636</v>
      </c>
      <c r="B24" t="s">
        <v>1166</v>
      </c>
      <c r="C24" t="s">
        <v>692</v>
      </c>
      <c r="D24" t="s">
        <v>1167</v>
      </c>
      <c r="E24" t="s">
        <v>693</v>
      </c>
      <c r="F24" t="s">
        <v>638</v>
      </c>
      <c r="G24" t="s">
        <v>694</v>
      </c>
      <c r="H24" t="s">
        <v>39</v>
      </c>
      <c r="I24" t="s">
        <v>40</v>
      </c>
      <c r="J24" t="s">
        <v>1168</v>
      </c>
      <c r="K24" t="s">
        <v>1169</v>
      </c>
      <c r="L24" t="s">
        <v>1190</v>
      </c>
      <c r="M24" t="s">
        <v>695</v>
      </c>
      <c r="N24" t="s">
        <v>696</v>
      </c>
      <c r="O24" t="s">
        <v>697</v>
      </c>
      <c r="P24" t="s">
        <v>697</v>
      </c>
      <c r="Q24" t="s">
        <v>641</v>
      </c>
      <c r="R24" t="s">
        <v>1171</v>
      </c>
    </row>
    <row r="25" spans="1:18">
      <c r="A25" t="s">
        <v>699</v>
      </c>
      <c r="B25" t="s">
        <v>1166</v>
      </c>
      <c r="C25" t="s">
        <v>698</v>
      </c>
      <c r="D25" t="s">
        <v>1167</v>
      </c>
      <c r="E25" t="s">
        <v>571</v>
      </c>
      <c r="F25" t="s">
        <v>700</v>
      </c>
      <c r="G25" t="s">
        <v>701</v>
      </c>
      <c r="H25" t="s">
        <v>39</v>
      </c>
      <c r="I25" t="s">
        <v>40</v>
      </c>
      <c r="J25" t="s">
        <v>1168</v>
      </c>
      <c r="K25" t="s">
        <v>1169</v>
      </c>
      <c r="L25" t="s">
        <v>1191</v>
      </c>
      <c r="M25" t="s">
        <v>704</v>
      </c>
      <c r="N25" t="s">
        <v>705</v>
      </c>
      <c r="O25" t="s">
        <v>706</v>
      </c>
      <c r="P25" t="s">
        <v>706</v>
      </c>
      <c r="Q25" t="s">
        <v>707</v>
      </c>
      <c r="R25" t="s">
        <v>1171</v>
      </c>
    </row>
    <row r="26" spans="1:18">
      <c r="A26" t="s">
        <v>709</v>
      </c>
      <c r="B26" t="s">
        <v>1166</v>
      </c>
      <c r="C26" t="s">
        <v>708</v>
      </c>
      <c r="D26" t="s">
        <v>1167</v>
      </c>
      <c r="E26" t="s">
        <v>693</v>
      </c>
      <c r="F26" t="s">
        <v>711</v>
      </c>
      <c r="G26" t="s">
        <v>712</v>
      </c>
      <c r="H26" t="s">
        <v>39</v>
      </c>
      <c r="I26" t="s">
        <v>40</v>
      </c>
      <c r="J26" t="s">
        <v>1168</v>
      </c>
      <c r="K26" t="s">
        <v>1169</v>
      </c>
      <c r="L26" t="s">
        <v>1192</v>
      </c>
      <c r="M26" t="s">
        <v>715</v>
      </c>
      <c r="N26" t="s">
        <v>716</v>
      </c>
      <c r="O26" t="s">
        <v>717</v>
      </c>
      <c r="P26" t="s">
        <v>717</v>
      </c>
      <c r="Q26" t="s">
        <v>718</v>
      </c>
      <c r="R26" t="s">
        <v>1171</v>
      </c>
    </row>
    <row r="27" spans="1:18">
      <c r="A27" t="s">
        <v>204</v>
      </c>
      <c r="B27" t="s">
        <v>1166</v>
      </c>
      <c r="C27" t="s">
        <v>719</v>
      </c>
      <c r="D27" t="s">
        <v>1167</v>
      </c>
      <c r="E27" t="s">
        <v>571</v>
      </c>
      <c r="F27" t="s">
        <v>206</v>
      </c>
      <c r="G27" t="s">
        <v>720</v>
      </c>
      <c r="H27" t="s">
        <v>39</v>
      </c>
      <c r="I27" t="s">
        <v>40</v>
      </c>
      <c r="J27" t="s">
        <v>1168</v>
      </c>
      <c r="K27" t="s">
        <v>1169</v>
      </c>
      <c r="L27" t="s">
        <v>1193</v>
      </c>
      <c r="M27" t="s">
        <v>721</v>
      </c>
      <c r="N27" t="s">
        <v>722</v>
      </c>
      <c r="O27" t="s">
        <v>723</v>
      </c>
      <c r="P27" t="s">
        <v>723</v>
      </c>
      <c r="Q27" t="s">
        <v>212</v>
      </c>
      <c r="R27" t="s">
        <v>1171</v>
      </c>
    </row>
    <row r="28" spans="1:18">
      <c r="A28" t="s">
        <v>725</v>
      </c>
      <c r="B28" t="s">
        <v>1166</v>
      </c>
      <c r="C28" t="s">
        <v>724</v>
      </c>
      <c r="D28" t="s">
        <v>1167</v>
      </c>
      <c r="E28" t="s">
        <v>36</v>
      </c>
      <c r="F28" t="s">
        <v>174</v>
      </c>
      <c r="G28" t="s">
        <v>726</v>
      </c>
      <c r="H28" t="s">
        <v>39</v>
      </c>
      <c r="I28" t="s">
        <v>40</v>
      </c>
      <c r="J28" t="s">
        <v>1168</v>
      </c>
      <c r="K28" t="s">
        <v>1169</v>
      </c>
      <c r="L28" t="s">
        <v>1194</v>
      </c>
      <c r="M28" t="s">
        <v>729</v>
      </c>
      <c r="N28" t="s">
        <v>730</v>
      </c>
      <c r="O28" t="s">
        <v>731</v>
      </c>
      <c r="P28" t="s">
        <v>731</v>
      </c>
      <c r="Q28" t="s">
        <v>732</v>
      </c>
      <c r="R28" t="s">
        <v>1171</v>
      </c>
    </row>
    <row r="29" spans="1:18">
      <c r="A29" t="s">
        <v>734</v>
      </c>
      <c r="B29" t="s">
        <v>1166</v>
      </c>
      <c r="C29" t="s">
        <v>733</v>
      </c>
      <c r="D29" t="s">
        <v>1167</v>
      </c>
      <c r="E29" t="s">
        <v>36</v>
      </c>
      <c r="F29" t="s">
        <v>180</v>
      </c>
      <c r="G29" t="s">
        <v>736</v>
      </c>
      <c r="H29" t="s">
        <v>39</v>
      </c>
      <c r="I29" t="s">
        <v>40</v>
      </c>
      <c r="J29" t="s">
        <v>1168</v>
      </c>
      <c r="K29" t="s">
        <v>1169</v>
      </c>
      <c r="L29" t="s">
        <v>1195</v>
      </c>
      <c r="M29" t="s">
        <v>739</v>
      </c>
      <c r="N29" t="s">
        <v>740</v>
      </c>
      <c r="O29" t="s">
        <v>741</v>
      </c>
      <c r="P29" t="s">
        <v>741</v>
      </c>
      <c r="Q29" t="s">
        <v>742</v>
      </c>
      <c r="R29" t="s">
        <v>1171</v>
      </c>
    </row>
    <row r="30" spans="1:18">
      <c r="A30" t="s">
        <v>136</v>
      </c>
      <c r="B30" t="s">
        <v>1166</v>
      </c>
      <c r="C30" t="s">
        <v>766</v>
      </c>
      <c r="D30" t="s">
        <v>1167</v>
      </c>
      <c r="E30" t="s">
        <v>36</v>
      </c>
      <c r="F30" t="s">
        <v>111</v>
      </c>
      <c r="G30" t="s">
        <v>767</v>
      </c>
      <c r="H30" t="s">
        <v>39</v>
      </c>
      <c r="I30" t="s">
        <v>40</v>
      </c>
      <c r="J30" t="s">
        <v>1168</v>
      </c>
      <c r="K30" t="s">
        <v>1169</v>
      </c>
      <c r="L30" t="s">
        <v>1188</v>
      </c>
      <c r="M30" t="s">
        <v>592</v>
      </c>
      <c r="N30" t="s">
        <v>593</v>
      </c>
      <c r="O30" t="s">
        <v>768</v>
      </c>
      <c r="P30" t="s">
        <v>768</v>
      </c>
      <c r="Q30" t="s">
        <v>142</v>
      </c>
      <c r="R30" t="s">
        <v>1171</v>
      </c>
    </row>
    <row r="31" spans="1:18">
      <c r="A31" t="s">
        <v>793</v>
      </c>
      <c r="B31" t="s">
        <v>1166</v>
      </c>
      <c r="C31" t="s">
        <v>792</v>
      </c>
      <c r="D31" t="s">
        <v>1167</v>
      </c>
      <c r="E31" t="s">
        <v>36</v>
      </c>
      <c r="F31" t="s">
        <v>180</v>
      </c>
      <c r="G31" t="s">
        <v>794</v>
      </c>
      <c r="H31" t="s">
        <v>39</v>
      </c>
      <c r="I31" t="s">
        <v>40</v>
      </c>
      <c r="J31" t="s">
        <v>1168</v>
      </c>
      <c r="K31" t="s">
        <v>1169</v>
      </c>
      <c r="L31" t="s">
        <v>1196</v>
      </c>
      <c r="M31" t="s">
        <v>797</v>
      </c>
      <c r="N31" t="s">
        <v>798</v>
      </c>
      <c r="O31" t="s">
        <v>799</v>
      </c>
      <c r="P31" t="s">
        <v>799</v>
      </c>
      <c r="Q31" t="s">
        <v>800</v>
      </c>
      <c r="R31" t="s">
        <v>1171</v>
      </c>
    </row>
    <row r="32" spans="1:18">
      <c r="A32" t="s">
        <v>833</v>
      </c>
      <c r="B32" t="s">
        <v>1166</v>
      </c>
      <c r="C32" t="s">
        <v>832</v>
      </c>
      <c r="D32" t="s">
        <v>1167</v>
      </c>
      <c r="E32" t="s">
        <v>36</v>
      </c>
      <c r="F32" t="s">
        <v>111</v>
      </c>
      <c r="G32" t="s">
        <v>835</v>
      </c>
      <c r="H32" t="s">
        <v>39</v>
      </c>
      <c r="I32" t="s">
        <v>40</v>
      </c>
      <c r="J32" t="s">
        <v>1168</v>
      </c>
      <c r="K32" t="s">
        <v>1169</v>
      </c>
      <c r="L32" t="s">
        <v>1197</v>
      </c>
      <c r="M32" t="s">
        <v>838</v>
      </c>
      <c r="N32" t="s">
        <v>839</v>
      </c>
      <c r="O32" t="s">
        <v>840</v>
      </c>
      <c r="P32" t="s">
        <v>840</v>
      </c>
      <c r="Q32" t="s">
        <v>841</v>
      </c>
      <c r="R32" t="s">
        <v>1171</v>
      </c>
    </row>
    <row r="33" spans="1:18">
      <c r="A33" t="s">
        <v>275</v>
      </c>
      <c r="B33" t="s">
        <v>1166</v>
      </c>
      <c r="C33" t="s">
        <v>842</v>
      </c>
      <c r="D33" t="s">
        <v>1167</v>
      </c>
      <c r="E33" t="s">
        <v>36</v>
      </c>
      <c r="F33" t="s">
        <v>277</v>
      </c>
      <c r="G33" t="s">
        <v>843</v>
      </c>
      <c r="H33" t="s">
        <v>39</v>
      </c>
      <c r="I33" t="s">
        <v>40</v>
      </c>
      <c r="J33" t="s">
        <v>1168</v>
      </c>
      <c r="K33" t="s">
        <v>1169</v>
      </c>
      <c r="L33" t="s">
        <v>1179</v>
      </c>
      <c r="M33" t="s">
        <v>281</v>
      </c>
      <c r="N33" t="s">
        <v>282</v>
      </c>
      <c r="O33" t="s">
        <v>844</v>
      </c>
      <c r="P33" t="s">
        <v>844</v>
      </c>
      <c r="Q33" t="s">
        <v>284</v>
      </c>
      <c r="R33" t="s">
        <v>1171</v>
      </c>
    </row>
    <row r="34" spans="1:18">
      <c r="A34" t="s">
        <v>846</v>
      </c>
      <c r="B34" t="s">
        <v>1166</v>
      </c>
      <c r="C34" t="s">
        <v>845</v>
      </c>
      <c r="D34" t="s">
        <v>1167</v>
      </c>
      <c r="E34" t="s">
        <v>36</v>
      </c>
      <c r="F34" t="s">
        <v>146</v>
      </c>
      <c r="G34" t="s">
        <v>848</v>
      </c>
      <c r="H34" t="s">
        <v>39</v>
      </c>
      <c r="I34" t="s">
        <v>40</v>
      </c>
      <c r="J34" t="s">
        <v>1168</v>
      </c>
      <c r="K34" t="s">
        <v>1169</v>
      </c>
      <c r="L34" t="s">
        <v>1198</v>
      </c>
      <c r="M34" t="s">
        <v>851</v>
      </c>
      <c r="N34" t="s">
        <v>852</v>
      </c>
      <c r="O34" t="s">
        <v>853</v>
      </c>
      <c r="P34" t="s">
        <v>853</v>
      </c>
      <c r="Q34" t="s">
        <v>854</v>
      </c>
      <c r="R34" t="s">
        <v>1171</v>
      </c>
    </row>
    <row r="35" spans="1:18">
      <c r="A35" t="s">
        <v>922</v>
      </c>
      <c r="B35" t="s">
        <v>1166</v>
      </c>
      <c r="C35" t="s">
        <v>921</v>
      </c>
      <c r="D35" t="s">
        <v>1167</v>
      </c>
      <c r="E35" t="s">
        <v>235</v>
      </c>
      <c r="F35" t="s">
        <v>924</v>
      </c>
      <c r="G35" t="s">
        <v>925</v>
      </c>
      <c r="H35" t="s">
        <v>39</v>
      </c>
      <c r="I35" t="s">
        <v>40</v>
      </c>
      <c r="J35" t="s">
        <v>1168</v>
      </c>
      <c r="K35" t="s">
        <v>1169</v>
      </c>
      <c r="L35" t="s">
        <v>1199</v>
      </c>
      <c r="M35" t="s">
        <v>926</v>
      </c>
      <c r="N35" t="s">
        <v>927</v>
      </c>
      <c r="O35" t="s">
        <v>928</v>
      </c>
      <c r="P35" t="s">
        <v>928</v>
      </c>
      <c r="Q35" t="s">
        <v>929</v>
      </c>
      <c r="R35" t="s">
        <v>1171</v>
      </c>
    </row>
    <row r="36" spans="1:18">
      <c r="A36" t="s">
        <v>963</v>
      </c>
      <c r="B36" t="s">
        <v>1166</v>
      </c>
      <c r="C36" t="s">
        <v>962</v>
      </c>
      <c r="D36" t="s">
        <v>1167</v>
      </c>
      <c r="E36" t="s">
        <v>571</v>
      </c>
      <c r="F36" t="s">
        <v>965</v>
      </c>
      <c r="G36" t="s">
        <v>966</v>
      </c>
      <c r="H36" t="s">
        <v>39</v>
      </c>
      <c r="I36" t="s">
        <v>40</v>
      </c>
      <c r="J36" t="s">
        <v>1168</v>
      </c>
      <c r="K36" t="s">
        <v>1169</v>
      </c>
      <c r="L36" t="s">
        <v>1200</v>
      </c>
      <c r="M36" t="s">
        <v>969</v>
      </c>
      <c r="N36" t="s">
        <v>970</v>
      </c>
      <c r="O36" t="s">
        <v>971</v>
      </c>
      <c r="P36" t="s">
        <v>971</v>
      </c>
      <c r="Q36" t="s">
        <v>972</v>
      </c>
      <c r="R36" t="s">
        <v>1171</v>
      </c>
    </row>
    <row r="37" spans="1:18">
      <c r="A37" t="s">
        <v>974</v>
      </c>
      <c r="B37" t="s">
        <v>1166</v>
      </c>
      <c r="C37" t="s">
        <v>973</v>
      </c>
      <c r="D37" t="s">
        <v>1167</v>
      </c>
      <c r="E37" t="s">
        <v>571</v>
      </c>
      <c r="F37" t="s">
        <v>976</v>
      </c>
      <c r="G37" t="s">
        <v>977</v>
      </c>
      <c r="H37" t="s">
        <v>39</v>
      </c>
      <c r="I37" t="s">
        <v>40</v>
      </c>
      <c r="J37" t="s">
        <v>1168</v>
      </c>
      <c r="K37" t="s">
        <v>1169</v>
      </c>
      <c r="L37" t="s">
        <v>1201</v>
      </c>
      <c r="M37" t="s">
        <v>978</v>
      </c>
      <c r="N37" t="s">
        <v>979</v>
      </c>
      <c r="O37" t="s">
        <v>980</v>
      </c>
      <c r="P37" t="s">
        <v>980</v>
      </c>
      <c r="Q37" t="s">
        <v>981</v>
      </c>
      <c r="R37" t="s">
        <v>1171</v>
      </c>
    </row>
    <row r="38" spans="1:18">
      <c r="A38" t="s">
        <v>463</v>
      </c>
      <c r="B38" t="s">
        <v>1166</v>
      </c>
      <c r="C38" t="s">
        <v>982</v>
      </c>
      <c r="D38" t="s">
        <v>1167</v>
      </c>
      <c r="E38" t="s">
        <v>571</v>
      </c>
      <c r="F38" t="s">
        <v>983</v>
      </c>
      <c r="G38" t="s">
        <v>984</v>
      </c>
      <c r="H38" t="s">
        <v>39</v>
      </c>
      <c r="I38" t="s">
        <v>40</v>
      </c>
      <c r="J38" t="s">
        <v>1168</v>
      </c>
      <c r="K38" t="s">
        <v>1169</v>
      </c>
      <c r="L38" t="s">
        <v>1202</v>
      </c>
      <c r="M38" t="s">
        <v>985</v>
      </c>
      <c r="N38" t="s">
        <v>986</v>
      </c>
      <c r="O38" t="s">
        <v>987</v>
      </c>
      <c r="P38" t="s">
        <v>987</v>
      </c>
      <c r="Q38" t="s">
        <v>469</v>
      </c>
      <c r="R38" t="s">
        <v>1171</v>
      </c>
    </row>
    <row r="39" spans="1:18">
      <c r="A39" t="s">
        <v>770</v>
      </c>
      <c r="B39" t="s">
        <v>1166</v>
      </c>
      <c r="C39" t="s">
        <v>988</v>
      </c>
      <c r="D39" t="s">
        <v>1167</v>
      </c>
      <c r="E39" t="s">
        <v>571</v>
      </c>
      <c r="F39" t="s">
        <v>989</v>
      </c>
      <c r="G39" t="s">
        <v>990</v>
      </c>
      <c r="H39" t="s">
        <v>39</v>
      </c>
      <c r="I39" t="s">
        <v>40</v>
      </c>
      <c r="J39" t="s">
        <v>1168</v>
      </c>
      <c r="K39" t="s">
        <v>1169</v>
      </c>
      <c r="L39" t="s">
        <v>1203</v>
      </c>
      <c r="M39" t="s">
        <v>993</v>
      </c>
      <c r="N39" t="s">
        <v>994</v>
      </c>
      <c r="O39" t="s">
        <v>995</v>
      </c>
      <c r="P39" t="s">
        <v>995</v>
      </c>
      <c r="Q39" t="s">
        <v>777</v>
      </c>
      <c r="R39" t="s">
        <v>1171</v>
      </c>
    </row>
    <row r="40" spans="1:18">
      <c r="A40" t="s">
        <v>120</v>
      </c>
      <c r="B40" t="s">
        <v>1166</v>
      </c>
      <c r="C40" t="s">
        <v>996</v>
      </c>
      <c r="D40" t="s">
        <v>1167</v>
      </c>
      <c r="E40" t="s">
        <v>571</v>
      </c>
      <c r="F40" t="s">
        <v>997</v>
      </c>
      <c r="G40" t="s">
        <v>998</v>
      </c>
      <c r="H40" t="s">
        <v>39</v>
      </c>
      <c r="I40" t="s">
        <v>40</v>
      </c>
      <c r="J40" t="s">
        <v>1168</v>
      </c>
      <c r="K40" t="s">
        <v>1169</v>
      </c>
      <c r="L40" t="s">
        <v>1204</v>
      </c>
      <c r="M40" t="s">
        <v>1001</v>
      </c>
      <c r="N40" t="s">
        <v>1002</v>
      </c>
      <c r="O40" t="s">
        <v>1003</v>
      </c>
      <c r="P40" t="s">
        <v>1003</v>
      </c>
      <c r="Q40" t="s">
        <v>126</v>
      </c>
      <c r="R40" t="s">
        <v>1171</v>
      </c>
    </row>
    <row r="41" spans="1:18">
      <c r="A41" t="s">
        <v>162</v>
      </c>
      <c r="B41" t="s">
        <v>1166</v>
      </c>
      <c r="C41" t="s">
        <v>1004</v>
      </c>
      <c r="D41" t="s">
        <v>1167</v>
      </c>
      <c r="E41" t="s">
        <v>571</v>
      </c>
      <c r="F41" t="s">
        <v>983</v>
      </c>
      <c r="G41" t="s">
        <v>1005</v>
      </c>
      <c r="H41" t="s">
        <v>39</v>
      </c>
      <c r="I41" t="s">
        <v>40</v>
      </c>
      <c r="J41" t="s">
        <v>1168</v>
      </c>
      <c r="K41" t="s">
        <v>1169</v>
      </c>
      <c r="L41" t="s">
        <v>1205</v>
      </c>
      <c r="M41" t="s">
        <v>1008</v>
      </c>
      <c r="N41" t="s">
        <v>1009</v>
      </c>
      <c r="O41" t="s">
        <v>1010</v>
      </c>
      <c r="P41" t="s">
        <v>1010</v>
      </c>
      <c r="Q41" t="s">
        <v>168</v>
      </c>
      <c r="R41" t="s">
        <v>1171</v>
      </c>
    </row>
    <row r="42" spans="1:18">
      <c r="A42" t="s">
        <v>1012</v>
      </c>
      <c r="B42" t="s">
        <v>1166</v>
      </c>
      <c r="C42" t="s">
        <v>1011</v>
      </c>
      <c r="D42" t="s">
        <v>1167</v>
      </c>
      <c r="E42" t="s">
        <v>571</v>
      </c>
      <c r="F42" t="s">
        <v>155</v>
      </c>
      <c r="G42" t="s">
        <v>1014</v>
      </c>
      <c r="H42" t="s">
        <v>39</v>
      </c>
      <c r="I42" t="s">
        <v>40</v>
      </c>
      <c r="J42" t="s">
        <v>1168</v>
      </c>
      <c r="K42" t="s">
        <v>1169</v>
      </c>
      <c r="L42" t="s">
        <v>1206</v>
      </c>
      <c r="M42" t="s">
        <v>1017</v>
      </c>
      <c r="N42" t="s">
        <v>1018</v>
      </c>
      <c r="O42" t="s">
        <v>1019</v>
      </c>
      <c r="P42" t="s">
        <v>1019</v>
      </c>
      <c r="Q42" t="s">
        <v>1020</v>
      </c>
      <c r="R42" t="s">
        <v>1171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A1" sqref="A1"/>
    </sheetView>
  </sheetViews>
  <sheetFormatPr defaultColWidth="9" defaultRowHeight="13.5"/>
  <sheetData>
    <row r="1" spans="1:15">
      <c r="A1" t="s">
        <v>17</v>
      </c>
      <c r="B1" t="s">
        <v>18</v>
      </c>
      <c r="C1" t="s">
        <v>1159</v>
      </c>
      <c r="D1" t="s">
        <v>1160</v>
      </c>
      <c r="E1" t="s">
        <v>20</v>
      </c>
      <c r="F1" t="s">
        <v>21</v>
      </c>
      <c r="G1" t="s">
        <v>22</v>
      </c>
      <c r="H1" t="s">
        <v>24</v>
      </c>
      <c r="I1" t="s">
        <v>1207</v>
      </c>
      <c r="J1" t="s">
        <v>1208</v>
      </c>
      <c r="K1" t="s">
        <v>1209</v>
      </c>
      <c r="L1" t="s">
        <v>29</v>
      </c>
      <c r="M1" t="s">
        <v>30</v>
      </c>
      <c r="N1" t="s">
        <v>31</v>
      </c>
      <c r="O1" t="s">
        <v>1165</v>
      </c>
    </row>
    <row r="2" spans="1:15">
      <c r="A2" t="s">
        <v>267</v>
      </c>
      <c r="B2" t="s">
        <v>1166</v>
      </c>
      <c r="C2" t="s">
        <v>266</v>
      </c>
      <c r="D2" t="s">
        <v>1167</v>
      </c>
      <c r="E2" t="s">
        <v>75</v>
      </c>
      <c r="F2" t="s">
        <v>216</v>
      </c>
      <c r="G2" t="s">
        <v>269</v>
      </c>
      <c r="H2" t="s">
        <v>1166</v>
      </c>
      <c r="I2" t="s">
        <v>14</v>
      </c>
      <c r="J2" t="s">
        <v>1210</v>
      </c>
      <c r="K2" t="s">
        <v>1211</v>
      </c>
      <c r="L2" t="s">
        <v>272</v>
      </c>
      <c r="M2" t="s">
        <v>272</v>
      </c>
      <c r="N2" t="s">
        <v>273</v>
      </c>
      <c r="O2" t="s">
        <v>1171</v>
      </c>
    </row>
    <row r="3" spans="1:15">
      <c r="A3" t="s">
        <v>275</v>
      </c>
      <c r="B3" t="s">
        <v>1166</v>
      </c>
      <c r="C3" t="s">
        <v>274</v>
      </c>
      <c r="D3" t="s">
        <v>1167</v>
      </c>
      <c r="E3" t="s">
        <v>36</v>
      </c>
      <c r="F3" t="s">
        <v>277</v>
      </c>
      <c r="G3" t="s">
        <v>278</v>
      </c>
      <c r="H3" t="s">
        <v>1166</v>
      </c>
      <c r="I3" t="s">
        <v>14</v>
      </c>
      <c r="J3" t="s">
        <v>1212</v>
      </c>
      <c r="K3" t="s">
        <v>1213</v>
      </c>
      <c r="L3" t="s">
        <v>283</v>
      </c>
      <c r="M3" t="s">
        <v>283</v>
      </c>
      <c r="N3" t="s">
        <v>284</v>
      </c>
      <c r="O3" t="s">
        <v>1171</v>
      </c>
    </row>
    <row r="4" spans="1:15">
      <c r="A4" t="s">
        <v>275</v>
      </c>
      <c r="B4" t="s">
        <v>1166</v>
      </c>
      <c r="C4" t="s">
        <v>274</v>
      </c>
      <c r="D4" t="s">
        <v>1167</v>
      </c>
      <c r="E4" t="s">
        <v>36</v>
      </c>
      <c r="F4" t="s">
        <v>277</v>
      </c>
      <c r="G4" t="s">
        <v>278</v>
      </c>
      <c r="H4" t="s">
        <v>1166</v>
      </c>
      <c r="I4" t="s">
        <v>14</v>
      </c>
      <c r="J4" t="s">
        <v>1212</v>
      </c>
      <c r="K4" t="s">
        <v>1213</v>
      </c>
      <c r="L4" t="s">
        <v>283</v>
      </c>
      <c r="M4" t="s">
        <v>283</v>
      </c>
      <c r="N4" t="s">
        <v>284</v>
      </c>
      <c r="O4" t="s">
        <v>1171</v>
      </c>
    </row>
    <row r="5" spans="1:15">
      <c r="A5" t="s">
        <v>613</v>
      </c>
      <c r="B5" t="s">
        <v>1166</v>
      </c>
      <c r="C5" t="s">
        <v>612</v>
      </c>
      <c r="D5" t="s">
        <v>1167</v>
      </c>
      <c r="E5" t="s">
        <v>615</v>
      </c>
      <c r="F5" t="s">
        <v>180</v>
      </c>
      <c r="G5" t="s">
        <v>616</v>
      </c>
      <c r="H5" t="s">
        <v>1166</v>
      </c>
      <c r="I5" t="s">
        <v>14</v>
      </c>
      <c r="J5" t="s">
        <v>1214</v>
      </c>
      <c r="K5" t="s">
        <v>1215</v>
      </c>
      <c r="L5" t="s">
        <v>619</v>
      </c>
      <c r="M5" t="s">
        <v>619</v>
      </c>
      <c r="N5" t="s">
        <v>620</v>
      </c>
      <c r="O5" t="s">
        <v>1171</v>
      </c>
    </row>
    <row r="6" spans="1:15">
      <c r="A6" t="s">
        <v>699</v>
      </c>
      <c r="B6" t="s">
        <v>1166</v>
      </c>
      <c r="C6" t="s">
        <v>698</v>
      </c>
      <c r="D6" t="s">
        <v>1167</v>
      </c>
      <c r="E6" t="s">
        <v>571</v>
      </c>
      <c r="F6" t="s">
        <v>700</v>
      </c>
      <c r="G6" t="s">
        <v>701</v>
      </c>
      <c r="H6" t="s">
        <v>1166</v>
      </c>
      <c r="I6" t="s">
        <v>14</v>
      </c>
      <c r="J6" t="s">
        <v>1214</v>
      </c>
      <c r="K6" t="s">
        <v>1216</v>
      </c>
      <c r="L6" t="s">
        <v>706</v>
      </c>
      <c r="M6" t="s">
        <v>706</v>
      </c>
      <c r="N6" t="s">
        <v>707</v>
      </c>
      <c r="O6" t="s">
        <v>1171</v>
      </c>
    </row>
    <row r="7" spans="1:15">
      <c r="A7" t="s">
        <v>699</v>
      </c>
      <c r="B7" t="s">
        <v>1166</v>
      </c>
      <c r="C7" t="s">
        <v>698</v>
      </c>
      <c r="D7" t="s">
        <v>1167</v>
      </c>
      <c r="E7" t="s">
        <v>571</v>
      </c>
      <c r="F7" t="s">
        <v>700</v>
      </c>
      <c r="G7" t="s">
        <v>701</v>
      </c>
      <c r="H7" t="s">
        <v>1166</v>
      </c>
      <c r="I7" t="s">
        <v>14</v>
      </c>
      <c r="J7" t="s">
        <v>1214</v>
      </c>
      <c r="K7" t="s">
        <v>1216</v>
      </c>
      <c r="L7" t="s">
        <v>706</v>
      </c>
      <c r="M7" t="s">
        <v>706</v>
      </c>
      <c r="N7" t="s">
        <v>707</v>
      </c>
      <c r="O7" t="s">
        <v>1171</v>
      </c>
    </row>
    <row r="8" spans="1:15">
      <c r="A8" t="s">
        <v>109</v>
      </c>
      <c r="B8" t="s">
        <v>1166</v>
      </c>
      <c r="C8" t="s">
        <v>758</v>
      </c>
      <c r="D8" t="s">
        <v>1167</v>
      </c>
      <c r="E8" t="s">
        <v>759</v>
      </c>
      <c r="F8" t="s">
        <v>760</v>
      </c>
      <c r="G8" t="s">
        <v>761</v>
      </c>
      <c r="H8" t="s">
        <v>1166</v>
      </c>
      <c r="I8" t="s">
        <v>14</v>
      </c>
      <c r="J8" t="s">
        <v>1210</v>
      </c>
      <c r="K8" t="s">
        <v>1217</v>
      </c>
      <c r="L8" t="s">
        <v>765</v>
      </c>
      <c r="M8" t="s">
        <v>765</v>
      </c>
      <c r="N8" t="s">
        <v>118</v>
      </c>
      <c r="O8" t="s">
        <v>1171</v>
      </c>
    </row>
    <row r="9" spans="1:15">
      <c r="A9" t="s">
        <v>770</v>
      </c>
      <c r="B9" t="s">
        <v>1166</v>
      </c>
      <c r="C9" t="s">
        <v>769</v>
      </c>
      <c r="D9" t="s">
        <v>1167</v>
      </c>
      <c r="E9" t="s">
        <v>771</v>
      </c>
      <c r="F9" t="s">
        <v>772</v>
      </c>
      <c r="G9" t="s">
        <v>773</v>
      </c>
      <c r="H9" t="s">
        <v>1166</v>
      </c>
      <c r="I9" t="s">
        <v>14</v>
      </c>
      <c r="J9" t="s">
        <v>1218</v>
      </c>
      <c r="K9" t="s">
        <v>1219</v>
      </c>
      <c r="L9" t="s">
        <v>776</v>
      </c>
      <c r="M9" t="s">
        <v>776</v>
      </c>
      <c r="N9" t="s">
        <v>777</v>
      </c>
      <c r="O9" t="s">
        <v>1171</v>
      </c>
    </row>
    <row r="10" spans="1:15">
      <c r="A10" t="s">
        <v>136</v>
      </c>
      <c r="B10" t="s">
        <v>1166</v>
      </c>
      <c r="C10" t="s">
        <v>1021</v>
      </c>
      <c r="D10" t="s">
        <v>1167</v>
      </c>
      <c r="E10" t="s">
        <v>571</v>
      </c>
      <c r="F10" t="s">
        <v>111</v>
      </c>
      <c r="G10" t="s">
        <v>1022</v>
      </c>
      <c r="H10" t="s">
        <v>1166</v>
      </c>
      <c r="I10" t="s">
        <v>14</v>
      </c>
      <c r="J10" t="s">
        <v>1214</v>
      </c>
      <c r="K10" t="s">
        <v>1220</v>
      </c>
      <c r="L10" t="s">
        <v>1023</v>
      </c>
      <c r="M10" t="s">
        <v>1023</v>
      </c>
      <c r="N10" t="s">
        <v>142</v>
      </c>
      <c r="O10" t="s">
        <v>1171</v>
      </c>
    </row>
    <row r="11" spans="1:15">
      <c r="A11" t="s">
        <v>1121</v>
      </c>
      <c r="B11" t="s">
        <v>1166</v>
      </c>
      <c r="C11" t="s">
        <v>1120</v>
      </c>
      <c r="D11" t="s">
        <v>1167</v>
      </c>
      <c r="E11" t="s">
        <v>571</v>
      </c>
      <c r="F11" t="s">
        <v>216</v>
      </c>
      <c r="G11" t="s">
        <v>1122</v>
      </c>
      <c r="H11" t="s">
        <v>1166</v>
      </c>
      <c r="I11" t="s">
        <v>14</v>
      </c>
      <c r="J11" t="s">
        <v>1214</v>
      </c>
      <c r="K11" t="s">
        <v>1221</v>
      </c>
      <c r="L11" t="s">
        <v>1123</v>
      </c>
      <c r="M11" t="s">
        <v>1123</v>
      </c>
      <c r="N11" t="s">
        <v>1124</v>
      </c>
      <c r="O11" t="s">
        <v>1171</v>
      </c>
    </row>
    <row r="12" spans="1:15">
      <c r="A12" t="s">
        <v>583</v>
      </c>
      <c r="B12" t="s">
        <v>1166</v>
      </c>
      <c r="C12" t="s">
        <v>1153</v>
      </c>
      <c r="D12" t="s">
        <v>1167</v>
      </c>
      <c r="E12" t="s">
        <v>571</v>
      </c>
      <c r="F12" t="s">
        <v>1154</v>
      </c>
      <c r="G12" t="s">
        <v>1155</v>
      </c>
      <c r="H12" t="s">
        <v>1166</v>
      </c>
      <c r="I12" t="s">
        <v>14</v>
      </c>
      <c r="J12" t="s">
        <v>1214</v>
      </c>
      <c r="K12" t="s">
        <v>1222</v>
      </c>
      <c r="L12" t="s">
        <v>1158</v>
      </c>
      <c r="M12" t="s">
        <v>1158</v>
      </c>
      <c r="N12" t="s">
        <v>587</v>
      </c>
      <c r="O12" t="s">
        <v>1171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1223</v>
      </c>
      <c r="B1" t="s">
        <v>1224</v>
      </c>
      <c r="C1" t="s">
        <v>6</v>
      </c>
      <c r="D1" t="s">
        <v>1225</v>
      </c>
      <c r="E1" t="s">
        <v>1226</v>
      </c>
      <c r="F1" t="s">
        <v>1227</v>
      </c>
      <c r="G1" t="s">
        <v>1228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1229</v>
      </c>
      <c r="C1" t="s">
        <v>1159</v>
      </c>
      <c r="D1" t="s">
        <v>1230</v>
      </c>
      <c r="E1" t="s">
        <v>1231</v>
      </c>
      <c r="F1" t="s">
        <v>1232</v>
      </c>
      <c r="G1" t="s">
        <v>1233</v>
      </c>
      <c r="H1" t="s">
        <v>1234</v>
      </c>
      <c r="I1" t="s">
        <v>1235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3"/>
  <sheetViews>
    <sheetView tabSelected="1" topLeftCell="A142" workbookViewId="0">
      <selection activeCell="A170" sqref="A170:B173"/>
    </sheetView>
  </sheetViews>
  <sheetFormatPr defaultColWidth="9" defaultRowHeight="13.5"/>
  <cols>
    <col min="1" max="1" width="21.125" customWidth="1"/>
    <col min="2" max="2" width="21.625" customWidth="1"/>
  </cols>
  <sheetData>
    <row r="1" spans="1:7">
      <c r="A1" t="s">
        <v>16</v>
      </c>
      <c r="B1" t="s">
        <v>20</v>
      </c>
      <c r="C1" t="s">
        <v>8</v>
      </c>
      <c r="G1" t="s">
        <v>1236</v>
      </c>
    </row>
    <row r="2" hidden="1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47</v>
      </c>
      <c r="B3" t="s">
        <v>50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34" si="0">C3-D3</f>
        <v>#N/A</v>
      </c>
      <c r="G3" t="e">
        <f t="shared" ref="G3:G34" si="1">$G$1&amp;E3</f>
        <v>#N/A</v>
      </c>
      <c r="H3" t="e">
        <f>VLOOKUP(A3,HOP!A:U,21,0)</f>
        <v>#N/A</v>
      </c>
    </row>
    <row r="4" hidden="1" spans="1:8">
      <c r="A4" t="s">
        <v>59</v>
      </c>
      <c r="B4" t="s">
        <v>62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72</v>
      </c>
      <c r="B5" t="s">
        <v>75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84</v>
      </c>
      <c r="B6" t="s">
        <v>87</v>
      </c>
      <c r="C6" s="3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97</v>
      </c>
      <c r="B7" t="s">
        <v>75</v>
      </c>
      <c r="C7" s="3">
        <v>0</v>
      </c>
      <c r="D7" t="e">
        <f>VLOOKUP(A7,HOP!A:L,12,0)</f>
        <v>#N/A</v>
      </c>
      <c r="E7" t="e">
        <f>VLOOKUP(A7,HOP!A:C,3,0)</f>
        <v>#N/A</v>
      </c>
      <c r="F7" t="e">
        <f t="shared" si="0"/>
        <v>#N/A</v>
      </c>
      <c r="G7" t="e">
        <f t="shared" si="1"/>
        <v>#N/A</v>
      </c>
      <c r="H7" t="e">
        <f>VLOOKUP(A7,HOP!A:U,21,0)</f>
        <v>#N/A</v>
      </c>
    </row>
    <row r="8" hidden="1" spans="1:8">
      <c r="A8" t="s">
        <v>108</v>
      </c>
      <c r="B8" t="s">
        <v>75</v>
      </c>
      <c r="C8" s="3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spans="1:8">
      <c r="A9" t="s">
        <v>119</v>
      </c>
      <c r="B9" t="s">
        <v>75</v>
      </c>
      <c r="C9" s="3">
        <v>173</v>
      </c>
      <c r="D9" t="str">
        <f>VLOOKUP(A9,HOP!A:L,12,0)</f>
        <v>173.00</v>
      </c>
      <c r="E9" t="str">
        <f>VLOOKUP(A9,HOP!A:C,3,0)</f>
        <v>2550955</v>
      </c>
      <c r="F9">
        <f t="shared" si="0"/>
        <v>0</v>
      </c>
      <c r="G9" t="str">
        <f t="shared" si="1"/>
        <v>，2550955</v>
      </c>
      <c r="H9" t="str">
        <f>VLOOKUP(A9,HOP!A:U,21,0)</f>
        <v>直连</v>
      </c>
    </row>
    <row r="10" spans="1:8">
      <c r="A10" t="s">
        <v>127</v>
      </c>
      <c r="B10" t="s">
        <v>75</v>
      </c>
      <c r="C10" s="3">
        <v>235</v>
      </c>
      <c r="D10" t="str">
        <f>VLOOKUP(A10,HOP!A:L,12,0)</f>
        <v>235.00</v>
      </c>
      <c r="E10" t="str">
        <f>VLOOKUP(A10,HOP!A:C,3,0)</f>
        <v>2552528</v>
      </c>
      <c r="F10">
        <f t="shared" si="0"/>
        <v>0</v>
      </c>
      <c r="G10" t="str">
        <f t="shared" si="1"/>
        <v>，2552528</v>
      </c>
      <c r="H10" t="str">
        <f>VLOOKUP(A10,HOP!A:U,21,0)</f>
        <v>直连</v>
      </c>
    </row>
    <row r="11" spans="1:8">
      <c r="A11" t="s">
        <v>135</v>
      </c>
      <c r="B11" t="s">
        <v>75</v>
      </c>
      <c r="C11" s="3">
        <v>222</v>
      </c>
      <c r="D11" t="str">
        <f>VLOOKUP(A11,HOP!A:L,12,0)</f>
        <v>222.00</v>
      </c>
      <c r="E11" t="str">
        <f>VLOOKUP(A11,HOP!A:C,3,0)</f>
        <v>2551959</v>
      </c>
      <c r="F11">
        <f t="shared" si="0"/>
        <v>0</v>
      </c>
      <c r="G11" t="str">
        <f t="shared" si="1"/>
        <v>，2551959</v>
      </c>
      <c r="H11" t="str">
        <f>VLOOKUP(A11,HOP!A:U,21,0)</f>
        <v>直连</v>
      </c>
    </row>
    <row r="12" spans="1:8">
      <c r="A12" t="s">
        <v>143</v>
      </c>
      <c r="B12" t="s">
        <v>75</v>
      </c>
      <c r="C12" s="3">
        <v>134</v>
      </c>
      <c r="D12" t="str">
        <f>VLOOKUP(A12,HOP!A:L,12,0)</f>
        <v>134.00</v>
      </c>
      <c r="E12" t="str">
        <f>VLOOKUP(A12,HOP!A:C,3,0)</f>
        <v>2551817</v>
      </c>
      <c r="F12">
        <f t="shared" si="0"/>
        <v>0</v>
      </c>
      <c r="G12" t="str">
        <f t="shared" si="1"/>
        <v>，2551817</v>
      </c>
      <c r="H12" t="str">
        <f>VLOOKUP(A12,HOP!A:U,21,0)</f>
        <v>直连</v>
      </c>
    </row>
    <row r="13" spans="1:8">
      <c r="A13" t="s">
        <v>152</v>
      </c>
      <c r="B13" t="s">
        <v>75</v>
      </c>
      <c r="C13" s="3">
        <v>147</v>
      </c>
      <c r="D13" t="str">
        <f>VLOOKUP(A13,HOP!A:L,12,0)</f>
        <v>147.00</v>
      </c>
      <c r="E13" t="str">
        <f>VLOOKUP(A13,HOP!A:C,3,0)</f>
        <v>2551993</v>
      </c>
      <c r="F13">
        <f t="shared" si="0"/>
        <v>0</v>
      </c>
      <c r="G13" t="str">
        <f t="shared" si="1"/>
        <v>，2551993</v>
      </c>
      <c r="H13" t="str">
        <f>VLOOKUP(A13,HOP!A:U,21,0)</f>
        <v>直连</v>
      </c>
    </row>
    <row r="14" spans="1:8">
      <c r="A14" t="s">
        <v>161</v>
      </c>
      <c r="B14" t="s">
        <v>75</v>
      </c>
      <c r="C14" s="3">
        <v>275</v>
      </c>
      <c r="D14" t="str">
        <f>VLOOKUP(A14,HOP!A:L,12,0)</f>
        <v>275.00</v>
      </c>
      <c r="E14" t="str">
        <f>VLOOKUP(A14,HOP!A:C,3,0)</f>
        <v>2552434</v>
      </c>
      <c r="F14">
        <f t="shared" si="0"/>
        <v>0</v>
      </c>
      <c r="G14" t="str">
        <f t="shared" si="1"/>
        <v>，2552434</v>
      </c>
      <c r="H14" t="str">
        <f>VLOOKUP(A14,HOP!A:U,21,0)</f>
        <v>直连</v>
      </c>
    </row>
    <row r="15" spans="1:8">
      <c r="A15" t="s">
        <v>169</v>
      </c>
      <c r="B15" t="s">
        <v>75</v>
      </c>
      <c r="C15" s="3">
        <v>294</v>
      </c>
      <c r="D15" t="str">
        <f>VLOOKUP(A15,HOP!A:L,12,0)</f>
        <v>294.00</v>
      </c>
      <c r="E15" t="str">
        <f>VLOOKUP(A15,HOP!A:C,3,0)</f>
        <v>2552145</v>
      </c>
      <c r="F15">
        <f t="shared" si="0"/>
        <v>0</v>
      </c>
      <c r="G15" t="str">
        <f t="shared" si="1"/>
        <v>，2552145</v>
      </c>
      <c r="H15" t="str">
        <f>VLOOKUP(A15,HOP!A:U,21,0)</f>
        <v>直连</v>
      </c>
    </row>
    <row r="16" spans="1:8">
      <c r="A16" t="s">
        <v>173</v>
      </c>
      <c r="B16" t="s">
        <v>75</v>
      </c>
      <c r="C16" s="3">
        <v>134</v>
      </c>
      <c r="D16" t="str">
        <f>VLOOKUP(A16,HOP!A:L,12,0)</f>
        <v>134.00</v>
      </c>
      <c r="E16" t="str">
        <f>VLOOKUP(A16,HOP!A:C,3,0)</f>
        <v>2551417</v>
      </c>
      <c r="F16">
        <f t="shared" si="0"/>
        <v>0</v>
      </c>
      <c r="G16" t="str">
        <f t="shared" si="1"/>
        <v>，2551417</v>
      </c>
      <c r="H16" t="str">
        <f>VLOOKUP(A16,HOP!A:U,21,0)</f>
        <v>直连</v>
      </c>
    </row>
    <row r="17" spans="1:8">
      <c r="A17" t="s">
        <v>177</v>
      </c>
      <c r="B17" t="s">
        <v>75</v>
      </c>
      <c r="C17" s="3">
        <v>236</v>
      </c>
      <c r="D17" t="str">
        <f>VLOOKUP(A17,HOP!A:L,12,0)</f>
        <v>236.00</v>
      </c>
      <c r="E17" t="str">
        <f>VLOOKUP(A17,HOP!A:C,3,0)</f>
        <v>2552479</v>
      </c>
      <c r="F17">
        <f t="shared" si="0"/>
        <v>0</v>
      </c>
      <c r="G17" t="str">
        <f t="shared" si="1"/>
        <v>，2552479</v>
      </c>
      <c r="H17" t="str">
        <f>VLOOKUP(A17,HOP!A:U,21,0)</f>
        <v>直连</v>
      </c>
    </row>
    <row r="18" spans="1:8">
      <c r="A18" t="s">
        <v>186</v>
      </c>
      <c r="B18" t="s">
        <v>75</v>
      </c>
      <c r="C18" s="3">
        <v>125</v>
      </c>
      <c r="D18" t="str">
        <f>VLOOKUP(A18,HOP!A:L,12,0)</f>
        <v>125.00</v>
      </c>
      <c r="E18" t="str">
        <f>VLOOKUP(A18,HOP!A:C,3,0)</f>
        <v>2552575</v>
      </c>
      <c r="F18">
        <f t="shared" si="0"/>
        <v>0</v>
      </c>
      <c r="G18" t="str">
        <f t="shared" si="1"/>
        <v>，2552575</v>
      </c>
      <c r="H18" t="str">
        <f>VLOOKUP(A18,HOP!A:U,21,0)</f>
        <v>直连</v>
      </c>
    </row>
    <row r="19" spans="1:8">
      <c r="A19" t="s">
        <v>194</v>
      </c>
      <c r="B19" t="s">
        <v>75</v>
      </c>
      <c r="C19" s="3">
        <v>233</v>
      </c>
      <c r="D19" t="str">
        <f>VLOOKUP(A19,HOP!A:L,12,0)</f>
        <v>233.00</v>
      </c>
      <c r="E19" t="str">
        <f>VLOOKUP(A19,HOP!A:C,3,0)</f>
        <v>2552505</v>
      </c>
      <c r="F19">
        <f t="shared" si="0"/>
        <v>0</v>
      </c>
      <c r="G19" t="str">
        <f t="shared" si="1"/>
        <v>，2552505</v>
      </c>
      <c r="H19" t="str">
        <f>VLOOKUP(A19,HOP!A:U,21,0)</f>
        <v>直连</v>
      </c>
    </row>
    <row r="20" spans="1:8">
      <c r="A20" t="s">
        <v>203</v>
      </c>
      <c r="B20" t="s">
        <v>205</v>
      </c>
      <c r="C20" s="3">
        <v>424</v>
      </c>
      <c r="D20" t="str">
        <f>VLOOKUP(A20,HOP!A:L,12,0)</f>
        <v>424.00</v>
      </c>
      <c r="E20" t="str">
        <f>VLOOKUP(A20,HOP!A:C,3,0)</f>
        <v>2550931</v>
      </c>
      <c r="F20">
        <f t="shared" si="0"/>
        <v>0</v>
      </c>
      <c r="G20" t="str">
        <f t="shared" si="1"/>
        <v>，2550931</v>
      </c>
      <c r="H20" t="str">
        <f>VLOOKUP(A20,HOP!A:U,21,0)</f>
        <v>直连</v>
      </c>
    </row>
    <row r="21" hidden="1" spans="1:8">
      <c r="A21" t="s">
        <v>213</v>
      </c>
      <c r="B21" t="s">
        <v>75</v>
      </c>
      <c r="C21" s="3">
        <v>0</v>
      </c>
      <c r="D21" t="e">
        <f>VLOOKUP(A21,HOP!A:L,12,0)</f>
        <v>#N/A</v>
      </c>
      <c r="E21" t="e">
        <f>VLOOKUP(A21,HOP!A:C,3,0)</f>
        <v>#N/A</v>
      </c>
      <c r="F21" t="e">
        <f t="shared" si="0"/>
        <v>#N/A</v>
      </c>
      <c r="G21" t="e">
        <f t="shared" si="1"/>
        <v>#N/A</v>
      </c>
      <c r="H21" t="e">
        <f>VLOOKUP(A21,HOP!A:U,21,0)</f>
        <v>#N/A</v>
      </c>
    </row>
    <row r="22" spans="1:8">
      <c r="A22" t="s">
        <v>224</v>
      </c>
      <c r="B22" t="s">
        <v>75</v>
      </c>
      <c r="C22" s="3">
        <v>172</v>
      </c>
      <c r="D22" t="str">
        <f>VLOOKUP(A22,HOP!A:L,12,0)</f>
        <v>172.00</v>
      </c>
      <c r="E22" t="str">
        <f>VLOOKUP(A22,HOP!A:C,3,0)</f>
        <v>2552485</v>
      </c>
      <c r="F22">
        <f t="shared" si="0"/>
        <v>0</v>
      </c>
      <c r="G22" t="str">
        <f t="shared" si="1"/>
        <v>，2552485</v>
      </c>
      <c r="H22" t="str">
        <f>VLOOKUP(A22,HOP!A:U,21,0)</f>
        <v>直连</v>
      </c>
    </row>
    <row r="23" hidden="1" spans="1:8">
      <c r="A23" t="s">
        <v>233</v>
      </c>
      <c r="B23" t="s">
        <v>235</v>
      </c>
      <c r="C23" s="3">
        <v>0</v>
      </c>
      <c r="D23" t="e">
        <f>VLOOKUP(A23,HOP!A:L,12,0)</f>
        <v>#N/A</v>
      </c>
      <c r="E23" t="e">
        <f>VLOOKUP(A23,HOP!A:C,3,0)</f>
        <v>#N/A</v>
      </c>
      <c r="F23" t="e">
        <f t="shared" si="0"/>
        <v>#N/A</v>
      </c>
      <c r="G23" t="e">
        <f t="shared" si="1"/>
        <v>#N/A</v>
      </c>
      <c r="H23" t="e">
        <f>VLOOKUP(A23,HOP!A:U,21,0)</f>
        <v>#N/A</v>
      </c>
    </row>
    <row r="24" spans="1:8">
      <c r="A24" t="s">
        <v>242</v>
      </c>
      <c r="B24" t="s">
        <v>75</v>
      </c>
      <c r="C24" s="3">
        <v>175</v>
      </c>
      <c r="D24" t="str">
        <f>VLOOKUP(A24,HOP!A:L,12,0)</f>
        <v>175.00</v>
      </c>
      <c r="E24" t="str">
        <f>VLOOKUP(A24,HOP!A:C,3,0)</f>
        <v>2552149</v>
      </c>
      <c r="F24">
        <f t="shared" si="0"/>
        <v>0</v>
      </c>
      <c r="G24" t="str">
        <f t="shared" si="1"/>
        <v>，2552149</v>
      </c>
      <c r="H24" t="str">
        <f>VLOOKUP(A24,HOP!A:U,21,0)</f>
        <v>直连</v>
      </c>
    </row>
    <row r="25" spans="1:8">
      <c r="A25" t="s">
        <v>250</v>
      </c>
      <c r="B25" t="s">
        <v>75</v>
      </c>
      <c r="C25" s="3">
        <v>133</v>
      </c>
      <c r="D25" t="str">
        <f>VLOOKUP(A25,HOP!A:L,12,0)</f>
        <v>133.00</v>
      </c>
      <c r="E25" t="str">
        <f>VLOOKUP(A25,HOP!A:C,3,0)</f>
        <v>2550804</v>
      </c>
      <c r="F25">
        <f t="shared" si="0"/>
        <v>0</v>
      </c>
      <c r="G25" t="str">
        <f t="shared" si="1"/>
        <v>，2550804</v>
      </c>
      <c r="H25" t="str">
        <f>VLOOKUP(A25,HOP!A:U,21,0)</f>
        <v>直连</v>
      </c>
    </row>
    <row r="26" spans="1:8">
      <c r="A26" t="s">
        <v>258</v>
      </c>
      <c r="B26" t="s">
        <v>75</v>
      </c>
      <c r="C26" s="3">
        <v>203</v>
      </c>
      <c r="D26" t="str">
        <f>VLOOKUP(A26,HOP!A:L,12,0)</f>
        <v>203.00</v>
      </c>
      <c r="E26" t="str">
        <f>VLOOKUP(A26,HOP!A:C,3,0)</f>
        <v>2549919</v>
      </c>
      <c r="F26">
        <f t="shared" si="0"/>
        <v>0</v>
      </c>
      <c r="G26" t="str">
        <f t="shared" si="1"/>
        <v>，2549919</v>
      </c>
      <c r="H26" t="str">
        <f>VLOOKUP(A26,HOP!A:U,21,0)</f>
        <v>直连</v>
      </c>
    </row>
    <row r="27" spans="1:8">
      <c r="A27" t="s">
        <v>266</v>
      </c>
      <c r="B27" t="s">
        <v>75</v>
      </c>
      <c r="C27" s="3">
        <v>245</v>
      </c>
      <c r="D27" t="str">
        <f>VLOOKUP(A27,HOP!A:L,12,0)</f>
        <v>245.00</v>
      </c>
      <c r="E27" t="str">
        <f>VLOOKUP(A27,HOP!A:C,3,0)</f>
        <v>2551916</v>
      </c>
      <c r="F27">
        <f t="shared" si="0"/>
        <v>0</v>
      </c>
      <c r="G27" t="str">
        <f t="shared" si="1"/>
        <v>，2551916</v>
      </c>
      <c r="H27" t="str">
        <f>VLOOKUP(A27,HOP!A:U,21,0)</f>
        <v>直连</v>
      </c>
    </row>
    <row r="28" hidden="1" spans="1:8">
      <c r="A28" t="s">
        <v>274</v>
      </c>
      <c r="B28" t="s">
        <v>36</v>
      </c>
      <c r="C28" s="3">
        <v>0</v>
      </c>
      <c r="D28" t="e">
        <f>VLOOKUP(A28,HOP!A:L,12,0)</f>
        <v>#N/A</v>
      </c>
      <c r="E28" t="e">
        <f>VLOOKUP(A28,HOP!A:C,3,0)</f>
        <v>#N/A</v>
      </c>
      <c r="F28" t="e">
        <f t="shared" si="0"/>
        <v>#N/A</v>
      </c>
      <c r="G28" t="e">
        <f t="shared" si="1"/>
        <v>#N/A</v>
      </c>
      <c r="H28" t="e">
        <f>VLOOKUP(A28,HOP!A:U,21,0)</f>
        <v>#N/A</v>
      </c>
    </row>
    <row r="29" spans="1:8">
      <c r="A29" t="s">
        <v>285</v>
      </c>
      <c r="B29" t="s">
        <v>205</v>
      </c>
      <c r="C29" s="3">
        <v>640</v>
      </c>
      <c r="D29" t="str">
        <f>VLOOKUP(A29,HOP!A:L,12,0)</f>
        <v>640.00</v>
      </c>
      <c r="E29" t="str">
        <f>VLOOKUP(A29,HOP!A:C,3,0)</f>
        <v>2551093</v>
      </c>
      <c r="F29">
        <f t="shared" si="0"/>
        <v>0</v>
      </c>
      <c r="G29" t="str">
        <f t="shared" si="1"/>
        <v>，2551093</v>
      </c>
      <c r="H29" t="str">
        <f>VLOOKUP(A29,HOP!A:U,21,0)</f>
        <v>直连</v>
      </c>
    </row>
    <row r="30" hidden="1" spans="1:8">
      <c r="A30" t="s">
        <v>292</v>
      </c>
      <c r="B30" t="s">
        <v>50</v>
      </c>
      <c r="C30" s="3">
        <v>0</v>
      </c>
      <c r="D30" t="e">
        <f>VLOOKUP(A30,HOP!A:L,12,0)</f>
        <v>#N/A</v>
      </c>
      <c r="E30" t="e">
        <f>VLOOKUP(A30,HOP!A:C,3,0)</f>
        <v>#N/A</v>
      </c>
      <c r="F30" t="e">
        <f t="shared" si="0"/>
        <v>#N/A</v>
      </c>
      <c r="G30" t="e">
        <f t="shared" si="1"/>
        <v>#N/A</v>
      </c>
      <c r="H30" t="e">
        <f>VLOOKUP(A30,HOP!A:U,21,0)</f>
        <v>#N/A</v>
      </c>
    </row>
    <row r="31" hidden="1" spans="1:8">
      <c r="A31" t="s">
        <v>303</v>
      </c>
      <c r="B31" t="s">
        <v>50</v>
      </c>
      <c r="C31" s="3">
        <v>0</v>
      </c>
      <c r="D31" t="e">
        <f>VLOOKUP(A31,HOP!A:L,12,0)</f>
        <v>#N/A</v>
      </c>
      <c r="E31" t="e">
        <f>VLOOKUP(A31,HOP!A:C,3,0)</f>
        <v>#N/A</v>
      </c>
      <c r="F31" t="e">
        <f t="shared" si="0"/>
        <v>#N/A</v>
      </c>
      <c r="G31" t="e">
        <f t="shared" si="1"/>
        <v>#N/A</v>
      </c>
      <c r="H31" t="e">
        <f>VLOOKUP(A31,HOP!A:U,21,0)</f>
        <v>#N/A</v>
      </c>
    </row>
    <row r="32" hidden="1" spans="1:8">
      <c r="A32" t="s">
        <v>310</v>
      </c>
      <c r="B32" t="s">
        <v>50</v>
      </c>
      <c r="C32" s="3">
        <v>0</v>
      </c>
      <c r="D32" t="e">
        <f>VLOOKUP(A32,HOP!A:L,12,0)</f>
        <v>#N/A</v>
      </c>
      <c r="E32" t="e">
        <f>VLOOKUP(A32,HOP!A:C,3,0)</f>
        <v>#N/A</v>
      </c>
      <c r="F32" t="e">
        <f t="shared" si="0"/>
        <v>#N/A</v>
      </c>
      <c r="G32" t="e">
        <f t="shared" si="1"/>
        <v>#N/A</v>
      </c>
      <c r="H32" t="e">
        <f>VLOOKUP(A32,HOP!A:U,21,0)</f>
        <v>#N/A</v>
      </c>
    </row>
    <row r="33" spans="1:8">
      <c r="A33" t="s">
        <v>321</v>
      </c>
      <c r="B33" t="s">
        <v>50</v>
      </c>
      <c r="C33" s="3">
        <v>333</v>
      </c>
      <c r="D33" t="str">
        <f>VLOOKUP(A33,HOP!A:L,12,0)</f>
        <v>333.00</v>
      </c>
      <c r="E33" t="str">
        <f>VLOOKUP(A33,HOP!A:C,3,0)</f>
        <v>2553228</v>
      </c>
      <c r="F33">
        <f t="shared" si="0"/>
        <v>0</v>
      </c>
      <c r="G33" t="str">
        <f t="shared" si="1"/>
        <v>，2553228</v>
      </c>
      <c r="H33" t="str">
        <f>VLOOKUP(A33,HOP!A:U,21,0)</f>
        <v>直连</v>
      </c>
    </row>
    <row r="34" spans="1:8">
      <c r="A34" t="s">
        <v>329</v>
      </c>
      <c r="B34" t="s">
        <v>50</v>
      </c>
      <c r="C34" s="3">
        <v>223</v>
      </c>
      <c r="D34" t="str">
        <f>VLOOKUP(A34,HOP!A:L,12,0)</f>
        <v>223.00</v>
      </c>
      <c r="E34" t="str">
        <f>VLOOKUP(A34,HOP!A:C,3,0)</f>
        <v>2551939</v>
      </c>
      <c r="F34">
        <f t="shared" si="0"/>
        <v>0</v>
      </c>
      <c r="G34" t="str">
        <f t="shared" si="1"/>
        <v>，2551939</v>
      </c>
      <c r="H34" t="str">
        <f>VLOOKUP(A34,HOP!A:U,21,0)</f>
        <v>直连</v>
      </c>
    </row>
    <row r="35" spans="1:8">
      <c r="A35" t="s">
        <v>338</v>
      </c>
      <c r="B35" t="s">
        <v>50</v>
      </c>
      <c r="C35" s="3">
        <v>214</v>
      </c>
      <c r="D35" t="str">
        <f>VLOOKUP(A35,HOP!A:L,12,0)</f>
        <v>214.00</v>
      </c>
      <c r="E35" t="str">
        <f>VLOOKUP(A35,HOP!A:C,3,0)</f>
        <v>2553249</v>
      </c>
      <c r="F35">
        <f t="shared" ref="F35:F66" si="2">C35-D35</f>
        <v>0</v>
      </c>
      <c r="G35" t="str">
        <f t="shared" ref="G35:G66" si="3">$G$1&amp;E35</f>
        <v>，2553249</v>
      </c>
      <c r="H35" t="str">
        <f>VLOOKUP(A35,HOP!A:U,21,0)</f>
        <v>直连</v>
      </c>
    </row>
    <row r="36" spans="1:8">
      <c r="A36" t="s">
        <v>345</v>
      </c>
      <c r="B36" t="s">
        <v>50</v>
      </c>
      <c r="C36" s="3">
        <v>105</v>
      </c>
      <c r="D36" t="str">
        <f>VLOOKUP(A36,HOP!A:L,12,0)</f>
        <v>105.00</v>
      </c>
      <c r="E36" t="str">
        <f>VLOOKUP(A36,HOP!A:C,3,0)</f>
        <v>2553132</v>
      </c>
      <c r="F36">
        <f t="shared" si="2"/>
        <v>0</v>
      </c>
      <c r="G36" t="str">
        <f t="shared" si="3"/>
        <v>，2553132</v>
      </c>
      <c r="H36" t="str">
        <f>VLOOKUP(A36,HOP!A:U,21,0)</f>
        <v>直连</v>
      </c>
    </row>
    <row r="37" spans="1:8">
      <c r="A37" t="s">
        <v>354</v>
      </c>
      <c r="B37" t="s">
        <v>50</v>
      </c>
      <c r="C37" s="3">
        <v>120</v>
      </c>
      <c r="D37" t="str">
        <f>VLOOKUP(A37,HOP!A:L,12,0)</f>
        <v>120.00</v>
      </c>
      <c r="E37" t="str">
        <f>VLOOKUP(A37,HOP!A:C,3,0)</f>
        <v>2549855</v>
      </c>
      <c r="F37">
        <f t="shared" si="2"/>
        <v>0</v>
      </c>
      <c r="G37" t="str">
        <f t="shared" si="3"/>
        <v>，2549855</v>
      </c>
      <c r="H37" t="str">
        <f>VLOOKUP(A37,HOP!A:U,21,0)</f>
        <v>直连</v>
      </c>
    </row>
    <row r="38" spans="1:8">
      <c r="A38" t="s">
        <v>361</v>
      </c>
      <c r="B38" t="s">
        <v>50</v>
      </c>
      <c r="C38" s="3">
        <v>328</v>
      </c>
      <c r="D38" t="str">
        <f>VLOOKUP(A38,HOP!A:L,12,0)</f>
        <v>328.00</v>
      </c>
      <c r="E38" t="str">
        <f>VLOOKUP(A38,HOP!A:C,3,0)</f>
        <v>2553285</v>
      </c>
      <c r="F38">
        <f t="shared" si="2"/>
        <v>0</v>
      </c>
      <c r="G38" t="str">
        <f t="shared" si="3"/>
        <v>，2553285</v>
      </c>
      <c r="H38" t="str">
        <f>VLOOKUP(A38,HOP!A:U,21,0)</f>
        <v>直连</v>
      </c>
    </row>
    <row r="39" spans="1:8">
      <c r="A39" t="s">
        <v>367</v>
      </c>
      <c r="B39" t="s">
        <v>50</v>
      </c>
      <c r="C39" s="3">
        <v>211</v>
      </c>
      <c r="D39" t="str">
        <f>VLOOKUP(A39,HOP!A:L,12,0)</f>
        <v>211.00</v>
      </c>
      <c r="E39" t="str">
        <f>VLOOKUP(A39,HOP!A:C,3,0)</f>
        <v>2553253</v>
      </c>
      <c r="F39">
        <f t="shared" si="2"/>
        <v>0</v>
      </c>
      <c r="G39" t="str">
        <f t="shared" si="3"/>
        <v>，2553253</v>
      </c>
      <c r="H39" t="str">
        <f>VLOOKUP(A39,HOP!A:U,21,0)</f>
        <v>直连</v>
      </c>
    </row>
    <row r="40" spans="1:8">
      <c r="A40" t="s">
        <v>375</v>
      </c>
      <c r="B40" t="s">
        <v>50</v>
      </c>
      <c r="C40" s="3">
        <v>170</v>
      </c>
      <c r="D40" t="str">
        <f>VLOOKUP(A40,HOP!A:L,12,0)</f>
        <v>170.00</v>
      </c>
      <c r="E40" t="str">
        <f>VLOOKUP(A40,HOP!A:C,3,0)</f>
        <v>2553170</v>
      </c>
      <c r="F40">
        <f t="shared" si="2"/>
        <v>0</v>
      </c>
      <c r="G40" t="str">
        <f t="shared" si="3"/>
        <v>，2553170</v>
      </c>
      <c r="H40" t="str">
        <f>VLOOKUP(A40,HOP!A:U,21,0)</f>
        <v>直连</v>
      </c>
    </row>
    <row r="41" spans="1:8">
      <c r="A41" t="s">
        <v>381</v>
      </c>
      <c r="B41" t="s">
        <v>50</v>
      </c>
      <c r="C41" s="3">
        <v>317</v>
      </c>
      <c r="D41" t="str">
        <f>VLOOKUP(A41,HOP!A:L,12,0)</f>
        <v>317.00</v>
      </c>
      <c r="E41" t="str">
        <f>VLOOKUP(A41,HOP!A:C,3,0)</f>
        <v>2553310</v>
      </c>
      <c r="F41">
        <f t="shared" si="2"/>
        <v>0</v>
      </c>
      <c r="G41" t="str">
        <f t="shared" si="3"/>
        <v>，2553310</v>
      </c>
      <c r="H41" t="str">
        <f>VLOOKUP(A41,HOP!A:U,21,0)</f>
        <v>直连</v>
      </c>
    </row>
    <row r="42" hidden="1" spans="1:8">
      <c r="A42" t="s">
        <v>387</v>
      </c>
      <c r="B42" t="s">
        <v>36</v>
      </c>
      <c r="C42" s="3">
        <v>0</v>
      </c>
      <c r="D42" t="e">
        <f>VLOOKUP(A42,HOP!A:L,12,0)</f>
        <v>#N/A</v>
      </c>
      <c r="E42" t="e">
        <f>VLOOKUP(A42,HOP!A:C,3,0)</f>
        <v>#N/A</v>
      </c>
      <c r="F42" t="e">
        <f t="shared" si="2"/>
        <v>#N/A</v>
      </c>
      <c r="G42" t="e">
        <f t="shared" si="3"/>
        <v>#N/A</v>
      </c>
      <c r="H42" t="e">
        <f>VLOOKUP(A42,HOP!A:U,21,0)</f>
        <v>#N/A</v>
      </c>
    </row>
    <row r="43" spans="1:8">
      <c r="A43" t="s">
        <v>397</v>
      </c>
      <c r="B43" t="s">
        <v>50</v>
      </c>
      <c r="C43" s="3">
        <v>156</v>
      </c>
      <c r="D43" t="str">
        <f>VLOOKUP(A43,HOP!A:L,12,0)</f>
        <v>156.00</v>
      </c>
      <c r="E43" t="str">
        <f>VLOOKUP(A43,HOP!A:C,3,0)</f>
        <v>2550093</v>
      </c>
      <c r="F43">
        <f t="shared" si="2"/>
        <v>0</v>
      </c>
      <c r="G43" t="str">
        <f t="shared" si="3"/>
        <v>，2550093</v>
      </c>
      <c r="H43" t="str">
        <f>VLOOKUP(A43,HOP!A:U,21,0)</f>
        <v>直连</v>
      </c>
    </row>
    <row r="44" hidden="1" spans="1:8">
      <c r="A44" t="s">
        <v>404</v>
      </c>
      <c r="B44" t="s">
        <v>36</v>
      </c>
      <c r="C44" s="3">
        <v>0</v>
      </c>
      <c r="D44" t="e">
        <f>VLOOKUP(A44,HOP!A:L,12,0)</f>
        <v>#N/A</v>
      </c>
      <c r="E44" t="e">
        <f>VLOOKUP(A44,HOP!A:C,3,0)</f>
        <v>#N/A</v>
      </c>
      <c r="F44" t="e">
        <f t="shared" si="2"/>
        <v>#N/A</v>
      </c>
      <c r="G44" t="e">
        <f t="shared" si="3"/>
        <v>#N/A</v>
      </c>
      <c r="H44" t="e">
        <f>VLOOKUP(A44,HOP!A:U,21,0)</f>
        <v>#N/A</v>
      </c>
    </row>
    <row r="45" hidden="1" spans="1:8">
      <c r="A45" t="s">
        <v>410</v>
      </c>
      <c r="B45" t="s">
        <v>235</v>
      </c>
      <c r="C45" s="3">
        <v>0</v>
      </c>
      <c r="D45" t="e">
        <f>VLOOKUP(A45,HOP!A:L,12,0)</f>
        <v>#N/A</v>
      </c>
      <c r="E45" t="e">
        <f>VLOOKUP(A45,HOP!A:C,3,0)</f>
        <v>#N/A</v>
      </c>
      <c r="F45" t="e">
        <f t="shared" si="2"/>
        <v>#N/A</v>
      </c>
      <c r="G45" t="e">
        <f t="shared" si="3"/>
        <v>#N/A</v>
      </c>
      <c r="H45" t="e">
        <f>VLOOKUP(A45,HOP!A:U,21,0)</f>
        <v>#N/A</v>
      </c>
    </row>
    <row r="46" hidden="1" spans="1:8">
      <c r="A46" t="s">
        <v>420</v>
      </c>
      <c r="B46" t="s">
        <v>421</v>
      </c>
      <c r="C46" s="3">
        <v>0</v>
      </c>
      <c r="D46" t="e">
        <f>VLOOKUP(A46,HOP!A:L,12,0)</f>
        <v>#N/A</v>
      </c>
      <c r="E46" t="e">
        <f>VLOOKUP(A46,HOP!A:C,3,0)</f>
        <v>#N/A</v>
      </c>
      <c r="F46" t="e">
        <f t="shared" si="2"/>
        <v>#N/A</v>
      </c>
      <c r="G46" t="e">
        <f t="shared" si="3"/>
        <v>#N/A</v>
      </c>
      <c r="H46" t="e">
        <f>VLOOKUP(A46,HOP!A:U,21,0)</f>
        <v>#N/A</v>
      </c>
    </row>
    <row r="47" spans="1:8">
      <c r="A47" t="s">
        <v>426</v>
      </c>
      <c r="B47" t="s">
        <v>235</v>
      </c>
      <c r="C47" s="3">
        <v>149</v>
      </c>
      <c r="D47" t="str">
        <f>VLOOKUP(A47,HOP!A:L,12,0)</f>
        <v>149.00</v>
      </c>
      <c r="E47" t="str">
        <f>VLOOKUP(A47,HOP!A:C,3,0)</f>
        <v>2553909</v>
      </c>
      <c r="F47">
        <f t="shared" si="2"/>
        <v>0</v>
      </c>
      <c r="G47" t="str">
        <f t="shared" si="3"/>
        <v>，2553909</v>
      </c>
      <c r="H47" t="str">
        <f>VLOOKUP(A47,HOP!A:U,21,0)</f>
        <v>直连</v>
      </c>
    </row>
    <row r="48" spans="1:8">
      <c r="A48" t="s">
        <v>435</v>
      </c>
      <c r="B48" t="s">
        <v>235</v>
      </c>
      <c r="C48" s="3">
        <v>135</v>
      </c>
      <c r="D48" t="str">
        <f>VLOOKUP(A48,HOP!A:L,12,0)</f>
        <v>135.00</v>
      </c>
      <c r="E48" t="str">
        <f>VLOOKUP(A48,HOP!A:C,3,0)</f>
        <v>2554155</v>
      </c>
      <c r="F48">
        <f t="shared" si="2"/>
        <v>0</v>
      </c>
      <c r="G48" t="str">
        <f t="shared" si="3"/>
        <v>，2554155</v>
      </c>
      <c r="H48" t="str">
        <f>VLOOKUP(A48,HOP!A:U,21,0)</f>
        <v>直连</v>
      </c>
    </row>
    <row r="49" spans="1:8">
      <c r="A49" t="s">
        <v>444</v>
      </c>
      <c r="B49" t="s">
        <v>235</v>
      </c>
      <c r="C49" s="3">
        <v>134</v>
      </c>
      <c r="D49" t="str">
        <f>VLOOKUP(A49,HOP!A:L,12,0)</f>
        <v>134.00</v>
      </c>
      <c r="E49" t="str">
        <f>VLOOKUP(A49,HOP!A:C,3,0)</f>
        <v>2551869</v>
      </c>
      <c r="F49">
        <f t="shared" si="2"/>
        <v>0</v>
      </c>
      <c r="G49" t="str">
        <f t="shared" si="3"/>
        <v>，2551869</v>
      </c>
      <c r="H49" t="str">
        <f>VLOOKUP(A49,HOP!A:U,21,0)</f>
        <v>直连</v>
      </c>
    </row>
    <row r="50" spans="1:8">
      <c r="A50" t="s">
        <v>447</v>
      </c>
      <c r="B50" t="s">
        <v>235</v>
      </c>
      <c r="C50" s="3">
        <v>247</v>
      </c>
      <c r="D50" t="str">
        <f>VLOOKUP(A50,HOP!A:L,12,0)</f>
        <v>247.00</v>
      </c>
      <c r="E50" t="str">
        <f>VLOOKUP(A50,HOP!A:C,3,0)</f>
        <v>2554140</v>
      </c>
      <c r="F50">
        <f t="shared" si="2"/>
        <v>0</v>
      </c>
      <c r="G50" t="str">
        <f t="shared" si="3"/>
        <v>，2554140</v>
      </c>
      <c r="H50" t="str">
        <f>VLOOKUP(A50,HOP!A:U,21,0)</f>
        <v>直连</v>
      </c>
    </row>
    <row r="51" spans="1:8">
      <c r="A51" t="s">
        <v>453</v>
      </c>
      <c r="B51" t="s">
        <v>235</v>
      </c>
      <c r="C51" s="3">
        <v>183</v>
      </c>
      <c r="D51" t="str">
        <f>VLOOKUP(A51,HOP!A:L,12,0)</f>
        <v>183.00</v>
      </c>
      <c r="E51" t="str">
        <f>VLOOKUP(A51,HOP!A:C,3,0)</f>
        <v>2553952</v>
      </c>
      <c r="F51">
        <f t="shared" si="2"/>
        <v>0</v>
      </c>
      <c r="G51" t="str">
        <f t="shared" si="3"/>
        <v>，2553952</v>
      </c>
      <c r="H51" t="str">
        <f>VLOOKUP(A51,HOP!A:U,21,0)</f>
        <v>直连</v>
      </c>
    </row>
    <row r="52" spans="1:8">
      <c r="A52" t="s">
        <v>462</v>
      </c>
      <c r="B52" t="s">
        <v>235</v>
      </c>
      <c r="C52" s="3">
        <v>174</v>
      </c>
      <c r="D52" t="str">
        <f>VLOOKUP(A52,HOP!A:L,12,0)</f>
        <v>174.00</v>
      </c>
      <c r="E52" t="str">
        <f>VLOOKUP(A52,HOP!A:C,3,0)</f>
        <v>2553923</v>
      </c>
      <c r="F52">
        <f t="shared" si="2"/>
        <v>0</v>
      </c>
      <c r="G52" t="str">
        <f t="shared" si="3"/>
        <v>，2553923</v>
      </c>
      <c r="H52" t="str">
        <f>VLOOKUP(A52,HOP!A:U,21,0)</f>
        <v>直连</v>
      </c>
    </row>
    <row r="53" spans="1:8">
      <c r="A53" t="s">
        <v>470</v>
      </c>
      <c r="B53" t="s">
        <v>235</v>
      </c>
      <c r="C53" s="3">
        <v>161</v>
      </c>
      <c r="D53" t="str">
        <f>VLOOKUP(A53,HOP!A:L,12,0)</f>
        <v>161.00</v>
      </c>
      <c r="E53" t="str">
        <f>VLOOKUP(A53,HOP!A:C,3,0)</f>
        <v>2554077</v>
      </c>
      <c r="F53">
        <f t="shared" si="2"/>
        <v>0</v>
      </c>
      <c r="G53" t="str">
        <f t="shared" si="3"/>
        <v>，2554077</v>
      </c>
      <c r="H53" t="str">
        <f>VLOOKUP(A53,HOP!A:U,21,0)</f>
        <v>直连</v>
      </c>
    </row>
    <row r="54" spans="1:8">
      <c r="A54" t="s">
        <v>475</v>
      </c>
      <c r="B54" t="s">
        <v>235</v>
      </c>
      <c r="C54" s="3">
        <v>152</v>
      </c>
      <c r="D54" t="str">
        <f>VLOOKUP(A54,HOP!A:L,12,0)</f>
        <v>152.00</v>
      </c>
      <c r="E54" t="str">
        <f>VLOOKUP(A54,HOP!A:C,3,0)</f>
        <v>2553846</v>
      </c>
      <c r="F54">
        <f t="shared" si="2"/>
        <v>0</v>
      </c>
      <c r="G54" t="str">
        <f t="shared" si="3"/>
        <v>，2553846</v>
      </c>
      <c r="H54" t="str">
        <f>VLOOKUP(A54,HOP!A:U,21,0)</f>
        <v>直连</v>
      </c>
    </row>
    <row r="55" spans="1:8">
      <c r="A55" t="s">
        <v>480</v>
      </c>
      <c r="B55" t="s">
        <v>235</v>
      </c>
      <c r="C55" s="3">
        <v>232</v>
      </c>
      <c r="D55" t="str">
        <f>VLOOKUP(A55,HOP!A:L,12,0)</f>
        <v>232.00</v>
      </c>
      <c r="E55" t="str">
        <f>VLOOKUP(A55,HOP!A:C,3,0)</f>
        <v>2554263</v>
      </c>
      <c r="F55">
        <f t="shared" si="2"/>
        <v>0</v>
      </c>
      <c r="G55" t="str">
        <f t="shared" si="3"/>
        <v>，2554263</v>
      </c>
      <c r="H55" t="str">
        <f>VLOOKUP(A55,HOP!A:U,21,0)</f>
        <v>直连</v>
      </c>
    </row>
    <row r="56" spans="1:8">
      <c r="A56" t="s">
        <v>489</v>
      </c>
      <c r="B56" t="s">
        <v>235</v>
      </c>
      <c r="C56" s="3">
        <v>225</v>
      </c>
      <c r="D56" t="str">
        <f>VLOOKUP(A56,HOP!A:L,12,0)</f>
        <v>225.00</v>
      </c>
      <c r="E56" t="str">
        <f>VLOOKUP(A56,HOP!A:C,3,0)</f>
        <v>2553975</v>
      </c>
      <c r="F56">
        <f t="shared" si="2"/>
        <v>0</v>
      </c>
      <c r="G56" t="str">
        <f t="shared" si="3"/>
        <v>，2553975</v>
      </c>
      <c r="H56" t="str">
        <f>VLOOKUP(A56,HOP!A:U,21,0)</f>
        <v>直连</v>
      </c>
    </row>
    <row r="57" spans="1:8">
      <c r="A57" t="s">
        <v>493</v>
      </c>
      <c r="B57" t="s">
        <v>235</v>
      </c>
      <c r="C57" s="3">
        <v>1631</v>
      </c>
      <c r="D57" t="str">
        <f>VLOOKUP(A57,HOP!A:L,12,0)</f>
        <v>1631.00</v>
      </c>
      <c r="E57" t="str">
        <f>VLOOKUP(A57,HOP!A:C,3,0)</f>
        <v>2552582</v>
      </c>
      <c r="F57">
        <f t="shared" si="2"/>
        <v>0</v>
      </c>
      <c r="G57" t="str">
        <f t="shared" si="3"/>
        <v>，2552582</v>
      </c>
      <c r="H57" t="str">
        <f>VLOOKUP(A57,HOP!A:U,21,0)</f>
        <v>直连</v>
      </c>
    </row>
    <row r="58" spans="1:8">
      <c r="A58" t="s">
        <v>501</v>
      </c>
      <c r="B58" t="s">
        <v>235</v>
      </c>
      <c r="C58" s="3">
        <v>288</v>
      </c>
      <c r="D58" t="str">
        <f>VLOOKUP(A58,HOP!A:L,12,0)</f>
        <v>288.00</v>
      </c>
      <c r="E58" t="str">
        <f>VLOOKUP(A58,HOP!A:C,3,0)</f>
        <v>2554151</v>
      </c>
      <c r="F58">
        <f t="shared" si="2"/>
        <v>0</v>
      </c>
      <c r="G58" t="str">
        <f t="shared" si="3"/>
        <v>，2554151</v>
      </c>
      <c r="H58" t="str">
        <f>VLOOKUP(A58,HOP!A:U,21,0)</f>
        <v>直连</v>
      </c>
    </row>
    <row r="59" spans="1:8">
      <c r="A59" t="s">
        <v>507</v>
      </c>
      <c r="B59" t="s">
        <v>508</v>
      </c>
      <c r="C59" s="3">
        <v>939</v>
      </c>
      <c r="D59" t="str">
        <f>VLOOKUP(A59,HOP!A:L,12,0)</f>
        <v>939.00</v>
      </c>
      <c r="E59" t="str">
        <f>VLOOKUP(A59,HOP!A:C,3,0)</f>
        <v>2546687</v>
      </c>
      <c r="F59">
        <f t="shared" si="2"/>
        <v>0</v>
      </c>
      <c r="G59" t="str">
        <f t="shared" si="3"/>
        <v>，2546687</v>
      </c>
      <c r="H59" t="str">
        <f>VLOOKUP(A59,HOP!A:U,21,0)</f>
        <v>直连</v>
      </c>
    </row>
    <row r="60" spans="1:8">
      <c r="A60" t="s">
        <v>513</v>
      </c>
      <c r="B60" t="s">
        <v>235</v>
      </c>
      <c r="C60" s="3">
        <v>172</v>
      </c>
      <c r="D60" t="str">
        <f>VLOOKUP(A60,HOP!A:L,12,0)</f>
        <v>172.00</v>
      </c>
      <c r="E60" t="str">
        <f>VLOOKUP(A60,HOP!A:C,3,0)</f>
        <v>2554367</v>
      </c>
      <c r="F60">
        <f t="shared" si="2"/>
        <v>0</v>
      </c>
      <c r="G60" t="str">
        <f t="shared" si="3"/>
        <v>，2554367</v>
      </c>
      <c r="H60" t="str">
        <f>VLOOKUP(A60,HOP!A:U,21,0)</f>
        <v>直连</v>
      </c>
    </row>
    <row r="61" spans="1:8">
      <c r="A61" t="s">
        <v>515</v>
      </c>
      <c r="B61" t="s">
        <v>235</v>
      </c>
      <c r="C61" s="3">
        <v>179</v>
      </c>
      <c r="D61" t="str">
        <f>VLOOKUP(A61,HOP!A:L,12,0)</f>
        <v>179.00</v>
      </c>
      <c r="E61" t="str">
        <f>VLOOKUP(A61,HOP!A:C,3,0)</f>
        <v>2554118</v>
      </c>
      <c r="F61">
        <f t="shared" si="2"/>
        <v>0</v>
      </c>
      <c r="G61" t="str">
        <f t="shared" si="3"/>
        <v>，2554118</v>
      </c>
      <c r="H61" t="str">
        <f>VLOOKUP(A61,HOP!A:U,21,0)</f>
        <v>直连</v>
      </c>
    </row>
    <row r="62" spans="1:8">
      <c r="A62" t="s">
        <v>524</v>
      </c>
      <c r="B62" t="s">
        <v>235</v>
      </c>
      <c r="C62" s="3">
        <v>209</v>
      </c>
      <c r="D62" t="str">
        <f>VLOOKUP(A62,HOP!A:L,12,0)</f>
        <v>209.00</v>
      </c>
      <c r="E62" t="str">
        <f>VLOOKUP(A62,HOP!A:C,3,0)</f>
        <v>2554398</v>
      </c>
      <c r="F62">
        <f t="shared" si="2"/>
        <v>0</v>
      </c>
      <c r="G62" t="str">
        <f t="shared" si="3"/>
        <v>，2554398</v>
      </c>
      <c r="H62" t="str">
        <f>VLOOKUP(A62,HOP!A:U,21,0)</f>
        <v>直连</v>
      </c>
    </row>
    <row r="63" spans="1:8">
      <c r="A63" t="s">
        <v>532</v>
      </c>
      <c r="B63" t="s">
        <v>235</v>
      </c>
      <c r="C63" s="3">
        <v>226</v>
      </c>
      <c r="D63" t="str">
        <f>VLOOKUP(A63,HOP!A:L,12,0)</f>
        <v>226.00</v>
      </c>
      <c r="E63" t="str">
        <f>VLOOKUP(A63,HOP!A:C,3,0)</f>
        <v>2553932</v>
      </c>
      <c r="F63">
        <f t="shared" si="2"/>
        <v>0</v>
      </c>
      <c r="G63" t="str">
        <f t="shared" si="3"/>
        <v>，2553932</v>
      </c>
      <c r="H63" t="str">
        <f>VLOOKUP(A63,HOP!A:U,21,0)</f>
        <v>直连</v>
      </c>
    </row>
    <row r="64" spans="1:8">
      <c r="A64" t="s">
        <v>537</v>
      </c>
      <c r="B64" t="s">
        <v>235</v>
      </c>
      <c r="C64" s="3">
        <v>169</v>
      </c>
      <c r="D64" t="str">
        <f>VLOOKUP(A64,HOP!A:L,12,0)</f>
        <v>169.00</v>
      </c>
      <c r="E64" t="str">
        <f>VLOOKUP(A64,HOP!A:C,3,0)</f>
        <v>2554025</v>
      </c>
      <c r="F64">
        <f t="shared" si="2"/>
        <v>0</v>
      </c>
      <c r="G64" t="str">
        <f t="shared" si="3"/>
        <v>，2554025</v>
      </c>
      <c r="H64" t="str">
        <f>VLOOKUP(A64,HOP!A:U,21,0)</f>
        <v>直连</v>
      </c>
    </row>
    <row r="65" spans="1:8">
      <c r="A65" t="s">
        <v>542</v>
      </c>
      <c r="B65" t="s">
        <v>235</v>
      </c>
      <c r="C65" s="3">
        <v>204</v>
      </c>
      <c r="D65" t="str">
        <f>VLOOKUP(A65,HOP!A:L,12,0)</f>
        <v>204.00</v>
      </c>
      <c r="E65" t="str">
        <f>VLOOKUP(A65,HOP!A:C,3,0)</f>
        <v>2550985</v>
      </c>
      <c r="F65">
        <f t="shared" si="2"/>
        <v>0</v>
      </c>
      <c r="G65" t="str">
        <f t="shared" si="3"/>
        <v>，2550985</v>
      </c>
      <c r="H65" t="str">
        <f>VLOOKUP(A65,HOP!A:U,21,0)</f>
        <v>直连</v>
      </c>
    </row>
    <row r="66" spans="1:8">
      <c r="A66" t="s">
        <v>551</v>
      </c>
      <c r="B66" t="s">
        <v>235</v>
      </c>
      <c r="C66" s="3">
        <v>228</v>
      </c>
      <c r="D66" t="str">
        <f>VLOOKUP(A66,HOP!A:L,12,0)</f>
        <v>228.00</v>
      </c>
      <c r="E66" t="str">
        <f>VLOOKUP(A66,HOP!A:C,3,0)</f>
        <v>2553877</v>
      </c>
      <c r="F66">
        <f t="shared" si="2"/>
        <v>0</v>
      </c>
      <c r="G66" t="str">
        <f t="shared" si="3"/>
        <v>，2553877</v>
      </c>
      <c r="H66" t="str">
        <f>VLOOKUP(A66,HOP!A:U,21,0)</f>
        <v>直连</v>
      </c>
    </row>
    <row r="67" hidden="1" spans="1:8">
      <c r="A67" t="s">
        <v>558</v>
      </c>
      <c r="B67" t="s">
        <v>421</v>
      </c>
      <c r="C67" s="3">
        <v>0</v>
      </c>
      <c r="D67" t="e">
        <f>VLOOKUP(A67,HOP!A:L,12,0)</f>
        <v>#N/A</v>
      </c>
      <c r="E67" t="e">
        <f>VLOOKUP(A67,HOP!A:C,3,0)</f>
        <v>#N/A</v>
      </c>
      <c r="F67" t="e">
        <f t="shared" ref="F67:F98" si="4">C67-D67</f>
        <v>#N/A</v>
      </c>
      <c r="G67" t="e">
        <f t="shared" ref="G67:G98" si="5">$G$1&amp;E67</f>
        <v>#N/A</v>
      </c>
      <c r="H67" t="e">
        <f>VLOOKUP(A67,HOP!A:U,21,0)</f>
        <v>#N/A</v>
      </c>
    </row>
    <row r="68" hidden="1" spans="1:8">
      <c r="A68" t="s">
        <v>568</v>
      </c>
      <c r="B68" t="s">
        <v>571</v>
      </c>
      <c r="C68" s="3">
        <v>0</v>
      </c>
      <c r="D68" t="e">
        <f>VLOOKUP(A68,HOP!A:L,12,0)</f>
        <v>#N/A</v>
      </c>
      <c r="E68" t="e">
        <f>VLOOKUP(A68,HOP!A:C,3,0)</f>
        <v>#N/A</v>
      </c>
      <c r="F68" t="e">
        <f t="shared" si="4"/>
        <v>#N/A</v>
      </c>
      <c r="G68" t="e">
        <f t="shared" si="5"/>
        <v>#N/A</v>
      </c>
      <c r="H68" t="e">
        <f>VLOOKUP(A68,HOP!A:U,21,0)</f>
        <v>#N/A</v>
      </c>
    </row>
    <row r="69" hidden="1" spans="1:8">
      <c r="A69" t="s">
        <v>579</v>
      </c>
      <c r="B69" t="s">
        <v>421</v>
      </c>
      <c r="C69" s="3">
        <v>0</v>
      </c>
      <c r="D69" t="e">
        <f>VLOOKUP(A69,HOP!A:L,12,0)</f>
        <v>#N/A</v>
      </c>
      <c r="E69" t="e">
        <f>VLOOKUP(A69,HOP!A:C,3,0)</f>
        <v>#N/A</v>
      </c>
      <c r="F69" t="e">
        <f t="shared" si="4"/>
        <v>#N/A</v>
      </c>
      <c r="G69" t="e">
        <f t="shared" si="5"/>
        <v>#N/A</v>
      </c>
      <c r="H69" t="e">
        <f>VLOOKUP(A69,HOP!A:U,21,0)</f>
        <v>#N/A</v>
      </c>
    </row>
    <row r="70" spans="1:8">
      <c r="A70" t="s">
        <v>582</v>
      </c>
      <c r="B70" t="s">
        <v>421</v>
      </c>
      <c r="C70" s="3">
        <v>209</v>
      </c>
      <c r="D70" t="str">
        <f>VLOOKUP(A70,HOP!A:L,12,0)</f>
        <v>209.00</v>
      </c>
      <c r="E70" t="str">
        <f>VLOOKUP(A70,HOP!A:C,3,0)</f>
        <v>2555557</v>
      </c>
      <c r="F70">
        <f t="shared" si="4"/>
        <v>0</v>
      </c>
      <c r="G70" t="str">
        <f t="shared" si="5"/>
        <v>，2555557</v>
      </c>
      <c r="H70" t="str">
        <f>VLOOKUP(A70,HOP!A:U,21,0)</f>
        <v>直连</v>
      </c>
    </row>
    <row r="71" hidden="1" spans="1:8">
      <c r="A71" t="s">
        <v>588</v>
      </c>
      <c r="B71" t="s">
        <v>36</v>
      </c>
      <c r="C71" s="3">
        <v>0</v>
      </c>
      <c r="D71" t="e">
        <f>VLOOKUP(A71,HOP!A:L,12,0)</f>
        <v>#N/A</v>
      </c>
      <c r="E71" t="e">
        <f>VLOOKUP(A71,HOP!A:C,3,0)</f>
        <v>#N/A</v>
      </c>
      <c r="F71" t="e">
        <f t="shared" si="4"/>
        <v>#N/A</v>
      </c>
      <c r="G71" t="e">
        <f t="shared" si="5"/>
        <v>#N/A</v>
      </c>
      <c r="H71" t="e">
        <f>VLOOKUP(A71,HOP!A:U,21,0)</f>
        <v>#N/A</v>
      </c>
    </row>
    <row r="72" spans="1:8">
      <c r="A72" t="s">
        <v>595</v>
      </c>
      <c r="B72" t="s">
        <v>421</v>
      </c>
      <c r="C72" s="3">
        <v>2015</v>
      </c>
      <c r="D72" t="str">
        <f>VLOOKUP(A72,HOP!A:L,12,0)</f>
        <v>2015.00</v>
      </c>
      <c r="E72" t="str">
        <f>VLOOKUP(A72,HOP!A:C,3,0)</f>
        <v>2554035</v>
      </c>
      <c r="F72">
        <f t="shared" si="4"/>
        <v>0</v>
      </c>
      <c r="G72" t="str">
        <f t="shared" si="5"/>
        <v>，2554035</v>
      </c>
      <c r="H72" t="str">
        <f>VLOOKUP(A72,HOP!A:U,21,0)</f>
        <v>直采</v>
      </c>
    </row>
    <row r="73" spans="1:8">
      <c r="A73" t="s">
        <v>604</v>
      </c>
      <c r="B73" t="s">
        <v>421</v>
      </c>
      <c r="C73" s="3">
        <v>213</v>
      </c>
      <c r="D73" t="str">
        <f>VLOOKUP(A73,HOP!A:L,12,0)</f>
        <v>213.00</v>
      </c>
      <c r="E73" t="str">
        <f>VLOOKUP(A73,HOP!A:C,3,0)</f>
        <v>2555163</v>
      </c>
      <c r="F73">
        <f t="shared" si="4"/>
        <v>0</v>
      </c>
      <c r="G73" t="str">
        <f t="shared" si="5"/>
        <v>，2555163</v>
      </c>
      <c r="H73" t="str">
        <f>VLOOKUP(A73,HOP!A:U,21,0)</f>
        <v>直连</v>
      </c>
    </row>
    <row r="74" spans="1:8">
      <c r="A74" t="s">
        <v>612</v>
      </c>
      <c r="B74" t="s">
        <v>615</v>
      </c>
      <c r="C74" s="3">
        <v>348</v>
      </c>
      <c r="D74" t="str">
        <f>VLOOKUP(A74,HOP!A:L,12,0)</f>
        <v>348.00</v>
      </c>
      <c r="E74" t="str">
        <f>VLOOKUP(A74,HOP!A:C,3,0)</f>
        <v>2553432</v>
      </c>
      <c r="F74">
        <f t="shared" si="4"/>
        <v>0</v>
      </c>
      <c r="G74" t="str">
        <f t="shared" si="5"/>
        <v>，2553432</v>
      </c>
      <c r="H74" t="str">
        <f>VLOOKUP(A74,HOP!A:U,21,0)</f>
        <v>直连</v>
      </c>
    </row>
    <row r="75" spans="1:8">
      <c r="A75" t="s">
        <v>621</v>
      </c>
      <c r="B75" t="s">
        <v>421</v>
      </c>
      <c r="C75" s="3">
        <v>197</v>
      </c>
      <c r="D75" t="str">
        <f>VLOOKUP(A75,HOP!A:L,12,0)</f>
        <v>197.00</v>
      </c>
      <c r="E75" t="str">
        <f>VLOOKUP(A75,HOP!A:C,3,0)</f>
        <v>2552056</v>
      </c>
      <c r="F75">
        <f t="shared" si="4"/>
        <v>0</v>
      </c>
      <c r="G75" t="str">
        <f t="shared" si="5"/>
        <v>，2552056</v>
      </c>
      <c r="H75" t="str">
        <f>VLOOKUP(A75,HOP!A:U,21,0)</f>
        <v>直连</v>
      </c>
    </row>
    <row r="76" spans="1:8">
      <c r="A76" t="s">
        <v>630</v>
      </c>
      <c r="B76" t="s">
        <v>421</v>
      </c>
      <c r="C76" s="3">
        <v>223</v>
      </c>
      <c r="D76" t="str">
        <f>VLOOKUP(A76,HOP!A:L,12,0)</f>
        <v>223.00</v>
      </c>
      <c r="E76" t="str">
        <f>VLOOKUP(A76,HOP!A:C,3,0)</f>
        <v>2555549</v>
      </c>
      <c r="F76">
        <f t="shared" si="4"/>
        <v>0</v>
      </c>
      <c r="G76" t="str">
        <f t="shared" si="5"/>
        <v>，2555549</v>
      </c>
      <c r="H76" t="str">
        <f>VLOOKUP(A76,HOP!A:U,21,0)</f>
        <v>直连</v>
      </c>
    </row>
    <row r="77" spans="1:8">
      <c r="A77" t="s">
        <v>635</v>
      </c>
      <c r="B77" t="s">
        <v>421</v>
      </c>
      <c r="C77" s="3">
        <v>133</v>
      </c>
      <c r="D77" t="str">
        <f>VLOOKUP(A77,HOP!A:L,12,0)</f>
        <v>133.00</v>
      </c>
      <c r="E77" t="str">
        <f>VLOOKUP(A77,HOP!A:C,3,0)</f>
        <v>2555570</v>
      </c>
      <c r="F77">
        <f t="shared" si="4"/>
        <v>0</v>
      </c>
      <c r="G77" t="str">
        <f t="shared" si="5"/>
        <v>，2555570</v>
      </c>
      <c r="H77" t="str">
        <f>VLOOKUP(A77,HOP!A:U,21,0)</f>
        <v>直连</v>
      </c>
    </row>
    <row r="78" spans="1:8">
      <c r="A78" t="s">
        <v>642</v>
      </c>
      <c r="B78" t="s">
        <v>421</v>
      </c>
      <c r="C78" s="3">
        <v>212</v>
      </c>
      <c r="D78" t="str">
        <f>VLOOKUP(A78,HOP!A:L,12,0)</f>
        <v>212.00</v>
      </c>
      <c r="E78" t="str">
        <f>VLOOKUP(A78,HOP!A:C,3,0)</f>
        <v>2555065</v>
      </c>
      <c r="F78">
        <f t="shared" si="4"/>
        <v>0</v>
      </c>
      <c r="G78" t="str">
        <f t="shared" si="5"/>
        <v>，2555065</v>
      </c>
      <c r="H78" t="str">
        <f>VLOOKUP(A78,HOP!A:U,21,0)</f>
        <v>直连</v>
      </c>
    </row>
    <row r="79" spans="1:8">
      <c r="A79" t="s">
        <v>649</v>
      </c>
      <c r="B79" t="s">
        <v>421</v>
      </c>
      <c r="C79" s="3">
        <v>341</v>
      </c>
      <c r="D79" t="str">
        <f>VLOOKUP(A79,HOP!A:L,12,0)</f>
        <v>341.00</v>
      </c>
      <c r="E79" t="str">
        <f>VLOOKUP(A79,HOP!A:C,3,0)</f>
        <v>2555197</v>
      </c>
      <c r="F79">
        <f t="shared" si="4"/>
        <v>0</v>
      </c>
      <c r="G79" t="str">
        <f t="shared" si="5"/>
        <v>，2555197</v>
      </c>
      <c r="H79" t="str">
        <f>VLOOKUP(A79,HOP!A:U,21,0)</f>
        <v>直连</v>
      </c>
    </row>
    <row r="80" spans="1:8">
      <c r="A80" t="s">
        <v>655</v>
      </c>
      <c r="B80" t="s">
        <v>421</v>
      </c>
      <c r="C80" s="3">
        <v>172</v>
      </c>
      <c r="D80" t="str">
        <f>VLOOKUP(A80,HOP!A:L,12,0)</f>
        <v>172.00</v>
      </c>
      <c r="E80" t="str">
        <f>VLOOKUP(A80,HOP!A:C,3,0)</f>
        <v>2555516</v>
      </c>
      <c r="F80">
        <f t="shared" si="4"/>
        <v>0</v>
      </c>
      <c r="G80" t="str">
        <f t="shared" si="5"/>
        <v>，2555516</v>
      </c>
      <c r="H80" t="str">
        <f>VLOOKUP(A80,HOP!A:U,21,0)</f>
        <v>直连</v>
      </c>
    </row>
    <row r="81" spans="1:8">
      <c r="A81" t="s">
        <v>657</v>
      </c>
      <c r="B81" t="s">
        <v>421</v>
      </c>
      <c r="C81" s="3">
        <v>229</v>
      </c>
      <c r="D81" t="str">
        <f>VLOOKUP(A81,HOP!A:L,12,0)</f>
        <v>229.00</v>
      </c>
      <c r="E81" t="str">
        <f>VLOOKUP(A81,HOP!A:C,3,0)</f>
        <v>2555264</v>
      </c>
      <c r="F81">
        <f t="shared" si="4"/>
        <v>0</v>
      </c>
      <c r="G81" t="str">
        <f t="shared" si="5"/>
        <v>，2555264</v>
      </c>
      <c r="H81" t="str">
        <f>VLOOKUP(A81,HOP!A:U,21,0)</f>
        <v>直连</v>
      </c>
    </row>
    <row r="82" spans="1:8">
      <c r="A82" t="s">
        <v>666</v>
      </c>
      <c r="B82" t="s">
        <v>421</v>
      </c>
      <c r="C82" s="3">
        <v>117</v>
      </c>
      <c r="D82" t="str">
        <f>VLOOKUP(A82,HOP!A:L,12,0)</f>
        <v>117.00</v>
      </c>
      <c r="E82" t="str">
        <f>VLOOKUP(A82,HOP!A:C,3,0)</f>
        <v>2550343</v>
      </c>
      <c r="F82">
        <f t="shared" si="4"/>
        <v>0</v>
      </c>
      <c r="G82" t="str">
        <f t="shared" si="5"/>
        <v>，2550343</v>
      </c>
      <c r="H82" t="str">
        <f>VLOOKUP(A82,HOP!A:U,21,0)</f>
        <v>直连</v>
      </c>
    </row>
    <row r="83" spans="1:8">
      <c r="A83" t="s">
        <v>674</v>
      </c>
      <c r="B83" t="s">
        <v>421</v>
      </c>
      <c r="C83" s="3">
        <v>239</v>
      </c>
      <c r="D83" t="str">
        <f>VLOOKUP(A83,HOP!A:L,12,0)</f>
        <v>239.00</v>
      </c>
      <c r="E83" t="str">
        <f>VLOOKUP(A83,HOP!A:C,3,0)</f>
        <v>2555499</v>
      </c>
      <c r="F83">
        <f t="shared" si="4"/>
        <v>0</v>
      </c>
      <c r="G83" t="str">
        <f t="shared" si="5"/>
        <v>，2555499</v>
      </c>
      <c r="H83" t="str">
        <f>VLOOKUP(A83,HOP!A:U,21,0)</f>
        <v>直连</v>
      </c>
    </row>
    <row r="84" spans="1:8">
      <c r="A84" t="s">
        <v>679</v>
      </c>
      <c r="B84" t="s">
        <v>421</v>
      </c>
      <c r="C84" s="3">
        <v>149</v>
      </c>
      <c r="D84" t="str">
        <f>VLOOKUP(A84,HOP!A:L,12,0)</f>
        <v>149.00</v>
      </c>
      <c r="E84" t="str">
        <f>VLOOKUP(A84,HOP!A:C,3,0)</f>
        <v>2553844</v>
      </c>
      <c r="F84">
        <f t="shared" si="4"/>
        <v>0</v>
      </c>
      <c r="G84" t="str">
        <f t="shared" si="5"/>
        <v>，2553844</v>
      </c>
      <c r="H84" t="str">
        <f>VLOOKUP(A84,HOP!A:U,21,0)</f>
        <v>直连</v>
      </c>
    </row>
    <row r="85" hidden="1" spans="1:8">
      <c r="A85" t="s">
        <v>684</v>
      </c>
      <c r="B85" t="s">
        <v>571</v>
      </c>
      <c r="C85" s="3">
        <v>0</v>
      </c>
      <c r="D85" t="e">
        <f>VLOOKUP(A85,HOP!A:L,12,0)</f>
        <v>#N/A</v>
      </c>
      <c r="E85" t="e">
        <f>VLOOKUP(A85,HOP!A:C,3,0)</f>
        <v>#N/A</v>
      </c>
      <c r="F85" t="e">
        <f t="shared" si="4"/>
        <v>#N/A</v>
      </c>
      <c r="G85" t="e">
        <f t="shared" si="5"/>
        <v>#N/A</v>
      </c>
      <c r="H85" t="e">
        <f>VLOOKUP(A85,HOP!A:U,21,0)</f>
        <v>#N/A</v>
      </c>
    </row>
    <row r="86" hidden="1" spans="1:8">
      <c r="A86" t="s">
        <v>692</v>
      </c>
      <c r="B86" t="s">
        <v>693</v>
      </c>
      <c r="C86" s="3">
        <v>0</v>
      </c>
      <c r="D86" t="e">
        <f>VLOOKUP(A86,HOP!A:L,12,0)</f>
        <v>#N/A</v>
      </c>
      <c r="E86" t="e">
        <f>VLOOKUP(A86,HOP!A:C,3,0)</f>
        <v>#N/A</v>
      </c>
      <c r="F86" t="e">
        <f t="shared" si="4"/>
        <v>#N/A</v>
      </c>
      <c r="G86" t="e">
        <f t="shared" si="5"/>
        <v>#N/A</v>
      </c>
      <c r="H86" t="e">
        <f>VLOOKUP(A86,HOP!A:U,21,0)</f>
        <v>#N/A</v>
      </c>
    </row>
    <row r="87" hidden="1" spans="1:8">
      <c r="A87" t="s">
        <v>698</v>
      </c>
      <c r="B87" t="s">
        <v>571</v>
      </c>
      <c r="C87" s="3">
        <v>0</v>
      </c>
      <c r="D87" t="e">
        <f>VLOOKUP(A87,HOP!A:L,12,0)</f>
        <v>#N/A</v>
      </c>
      <c r="E87" t="e">
        <f>VLOOKUP(A87,HOP!A:C,3,0)</f>
        <v>#N/A</v>
      </c>
      <c r="F87" t="e">
        <f t="shared" si="4"/>
        <v>#N/A</v>
      </c>
      <c r="G87" t="e">
        <f t="shared" si="5"/>
        <v>#N/A</v>
      </c>
      <c r="H87" t="e">
        <f>VLOOKUP(A87,HOP!A:U,21,0)</f>
        <v>#N/A</v>
      </c>
    </row>
    <row r="88" hidden="1" spans="1:8">
      <c r="A88" t="s">
        <v>708</v>
      </c>
      <c r="B88" t="s">
        <v>693</v>
      </c>
      <c r="C88" s="3">
        <v>0</v>
      </c>
      <c r="D88" t="e">
        <f>VLOOKUP(A88,HOP!A:L,12,0)</f>
        <v>#N/A</v>
      </c>
      <c r="E88" t="e">
        <f>VLOOKUP(A88,HOP!A:C,3,0)</f>
        <v>#N/A</v>
      </c>
      <c r="F88" t="e">
        <f t="shared" si="4"/>
        <v>#N/A</v>
      </c>
      <c r="G88" t="e">
        <f t="shared" si="5"/>
        <v>#N/A</v>
      </c>
      <c r="H88" t="e">
        <f>VLOOKUP(A88,HOP!A:U,21,0)</f>
        <v>#N/A</v>
      </c>
    </row>
    <row r="89" hidden="1" spans="1:8">
      <c r="A89" t="s">
        <v>719</v>
      </c>
      <c r="B89" t="s">
        <v>571</v>
      </c>
      <c r="C89" s="3">
        <v>0</v>
      </c>
      <c r="D89" t="e">
        <f>VLOOKUP(A89,HOP!A:L,12,0)</f>
        <v>#N/A</v>
      </c>
      <c r="E89" t="e">
        <f>VLOOKUP(A89,HOP!A:C,3,0)</f>
        <v>#N/A</v>
      </c>
      <c r="F89" t="e">
        <f t="shared" si="4"/>
        <v>#N/A</v>
      </c>
      <c r="G89" t="e">
        <f t="shared" si="5"/>
        <v>#N/A</v>
      </c>
      <c r="H89" t="e">
        <f>VLOOKUP(A89,HOP!A:U,21,0)</f>
        <v>#N/A</v>
      </c>
    </row>
    <row r="90" hidden="1" spans="1:8">
      <c r="A90" t="s">
        <v>724</v>
      </c>
      <c r="B90" t="s">
        <v>36</v>
      </c>
      <c r="C90" s="3">
        <v>0</v>
      </c>
      <c r="D90" t="e">
        <f>VLOOKUP(A90,HOP!A:L,12,0)</f>
        <v>#N/A</v>
      </c>
      <c r="E90" t="e">
        <f>VLOOKUP(A90,HOP!A:C,3,0)</f>
        <v>#N/A</v>
      </c>
      <c r="F90" t="e">
        <f t="shared" si="4"/>
        <v>#N/A</v>
      </c>
      <c r="G90" t="e">
        <f t="shared" si="5"/>
        <v>#N/A</v>
      </c>
      <c r="H90" t="e">
        <f>VLOOKUP(A90,HOP!A:U,21,0)</f>
        <v>#N/A</v>
      </c>
    </row>
    <row r="91" hidden="1" spans="1:8">
      <c r="A91" t="s">
        <v>733</v>
      </c>
      <c r="B91" t="s">
        <v>36</v>
      </c>
      <c r="C91" s="3">
        <v>0</v>
      </c>
      <c r="D91" t="e">
        <f>VLOOKUP(A91,HOP!A:L,12,0)</f>
        <v>#N/A</v>
      </c>
      <c r="E91" t="e">
        <f>VLOOKUP(A91,HOP!A:C,3,0)</f>
        <v>#N/A</v>
      </c>
      <c r="F91" t="e">
        <f t="shared" si="4"/>
        <v>#N/A</v>
      </c>
      <c r="G91" t="e">
        <f t="shared" si="5"/>
        <v>#N/A</v>
      </c>
      <c r="H91" t="e">
        <f>VLOOKUP(A91,HOP!A:U,21,0)</f>
        <v>#N/A</v>
      </c>
    </row>
    <row r="92" spans="1:8">
      <c r="A92" t="s">
        <v>743</v>
      </c>
      <c r="B92" t="s">
        <v>693</v>
      </c>
      <c r="C92" s="3">
        <v>172</v>
      </c>
      <c r="D92" t="str">
        <f>VLOOKUP(A92,HOP!A:L,12,0)</f>
        <v>172.00</v>
      </c>
      <c r="E92" t="str">
        <f>VLOOKUP(A92,HOP!A:C,3,0)</f>
        <v>2556297</v>
      </c>
      <c r="F92">
        <f t="shared" si="4"/>
        <v>0</v>
      </c>
      <c r="G92" t="str">
        <f t="shared" si="5"/>
        <v>，2556297</v>
      </c>
      <c r="H92" t="str">
        <f>VLOOKUP(A92,HOP!A:U,21,0)</f>
        <v>直连</v>
      </c>
    </row>
    <row r="93" spans="1:8">
      <c r="A93" t="s">
        <v>746</v>
      </c>
      <c r="B93" t="s">
        <v>693</v>
      </c>
      <c r="C93" s="3">
        <v>134</v>
      </c>
      <c r="D93" t="str">
        <f>VLOOKUP(A93,HOP!A:L,12,0)</f>
        <v>134.00</v>
      </c>
      <c r="E93" t="str">
        <f>VLOOKUP(A93,HOP!A:C,3,0)</f>
        <v>2556468</v>
      </c>
      <c r="F93">
        <f t="shared" si="4"/>
        <v>0</v>
      </c>
      <c r="G93" t="str">
        <f t="shared" si="5"/>
        <v>，2556468</v>
      </c>
      <c r="H93" t="str">
        <f>VLOOKUP(A93,HOP!A:U,21,0)</f>
        <v>直连</v>
      </c>
    </row>
    <row r="94" spans="1:8">
      <c r="A94" t="s">
        <v>749</v>
      </c>
      <c r="B94" t="s">
        <v>693</v>
      </c>
      <c r="C94" s="3">
        <v>174</v>
      </c>
      <c r="D94" t="str">
        <f>VLOOKUP(A94,HOP!A:L,12,0)</f>
        <v>174.00</v>
      </c>
      <c r="E94" t="str">
        <f>VLOOKUP(A94,HOP!A:C,3,0)</f>
        <v>2556324</v>
      </c>
      <c r="F94">
        <f t="shared" si="4"/>
        <v>0</v>
      </c>
      <c r="G94" t="str">
        <f t="shared" si="5"/>
        <v>，2556324</v>
      </c>
      <c r="H94" t="str">
        <f>VLOOKUP(A94,HOP!A:U,21,0)</f>
        <v>直连</v>
      </c>
    </row>
    <row r="95" spans="1:8">
      <c r="A95" t="s">
        <v>755</v>
      </c>
      <c r="B95" t="s">
        <v>693</v>
      </c>
      <c r="C95" s="3">
        <v>226</v>
      </c>
      <c r="D95" t="str">
        <f>VLOOKUP(A95,HOP!A:L,12,0)</f>
        <v>226.00</v>
      </c>
      <c r="E95" t="str">
        <f>VLOOKUP(A95,HOP!A:C,3,0)</f>
        <v>2556014</v>
      </c>
      <c r="F95">
        <f t="shared" si="4"/>
        <v>0</v>
      </c>
      <c r="G95" t="str">
        <f t="shared" si="5"/>
        <v>，2556014</v>
      </c>
      <c r="H95" t="str">
        <f>VLOOKUP(A95,HOP!A:U,21,0)</f>
        <v>直连</v>
      </c>
    </row>
    <row r="96" spans="1:8">
      <c r="A96" t="s">
        <v>758</v>
      </c>
      <c r="B96" t="s">
        <v>759</v>
      </c>
      <c r="C96" s="3">
        <v>620</v>
      </c>
      <c r="D96" t="str">
        <f>VLOOKUP(A96,HOP!A:L,12,0)</f>
        <v>620.00</v>
      </c>
      <c r="E96" t="str">
        <f>VLOOKUP(A96,HOP!A:C,3,0)</f>
        <v>2553116</v>
      </c>
      <c r="F96">
        <f t="shared" si="4"/>
        <v>0</v>
      </c>
      <c r="G96" t="str">
        <f t="shared" si="5"/>
        <v>，2553116</v>
      </c>
      <c r="H96" t="str">
        <f>VLOOKUP(A96,HOP!A:U,21,0)</f>
        <v>直连</v>
      </c>
    </row>
    <row r="97" hidden="1" spans="1:8">
      <c r="A97" t="s">
        <v>766</v>
      </c>
      <c r="B97" t="s">
        <v>36</v>
      </c>
      <c r="C97" s="3">
        <v>0</v>
      </c>
      <c r="D97" t="e">
        <f>VLOOKUP(A97,HOP!A:L,12,0)</f>
        <v>#N/A</v>
      </c>
      <c r="E97" t="e">
        <f>VLOOKUP(A97,HOP!A:C,3,0)</f>
        <v>#N/A</v>
      </c>
      <c r="F97" t="e">
        <f t="shared" si="4"/>
        <v>#N/A</v>
      </c>
      <c r="G97" t="e">
        <f t="shared" si="5"/>
        <v>#N/A</v>
      </c>
      <c r="H97" t="e">
        <f>VLOOKUP(A97,HOP!A:U,21,0)</f>
        <v>#N/A</v>
      </c>
    </row>
    <row r="98" spans="1:8">
      <c r="A98" t="s">
        <v>769</v>
      </c>
      <c r="B98" t="s">
        <v>771</v>
      </c>
      <c r="C98" s="3">
        <v>398</v>
      </c>
      <c r="D98" t="str">
        <f>VLOOKUP(A98,HOP!A:L,12,0)</f>
        <v>398.00</v>
      </c>
      <c r="E98" t="str">
        <f>VLOOKUP(A98,HOP!A:C,3,0)</f>
        <v>2554835</v>
      </c>
      <c r="F98">
        <f t="shared" si="4"/>
        <v>0</v>
      </c>
      <c r="G98" t="str">
        <f t="shared" si="5"/>
        <v>，2554835</v>
      </c>
      <c r="H98" t="str">
        <f>VLOOKUP(A98,HOP!A:U,21,0)</f>
        <v>直连</v>
      </c>
    </row>
    <row r="99" spans="1:8">
      <c r="A99" t="s">
        <v>778</v>
      </c>
      <c r="B99" t="s">
        <v>779</v>
      </c>
      <c r="C99" s="3">
        <v>510</v>
      </c>
      <c r="D99" t="str">
        <f>VLOOKUP(A99,HOP!A:L,12,0)</f>
        <v>510.00</v>
      </c>
      <c r="E99" t="str">
        <f>VLOOKUP(A99,HOP!A:C,3,0)</f>
        <v>2553891</v>
      </c>
      <c r="F99">
        <f t="shared" ref="F99:F130" si="6">C99-D99</f>
        <v>0</v>
      </c>
      <c r="G99" t="str">
        <f t="shared" ref="G99:G130" si="7">$G$1&amp;E99</f>
        <v>，2553891</v>
      </c>
      <c r="H99" t="str">
        <f>VLOOKUP(A99,HOP!A:U,21,0)</f>
        <v>直连</v>
      </c>
    </row>
    <row r="100" spans="1:8">
      <c r="A100" t="s">
        <v>783</v>
      </c>
      <c r="B100" t="s">
        <v>771</v>
      </c>
      <c r="C100" s="3">
        <v>349</v>
      </c>
      <c r="D100" t="str">
        <f>VLOOKUP(A100,HOP!A:L,12,0)</f>
        <v>349.00</v>
      </c>
      <c r="E100" t="str">
        <f>VLOOKUP(A100,HOP!A:C,3,0)</f>
        <v>2555468</v>
      </c>
      <c r="F100">
        <f t="shared" si="6"/>
        <v>0</v>
      </c>
      <c r="G100" t="str">
        <f t="shared" si="7"/>
        <v>，2555468</v>
      </c>
      <c r="H100" t="str">
        <f>VLOOKUP(A100,HOP!A:U,21,0)</f>
        <v>直连</v>
      </c>
    </row>
    <row r="101" hidden="1" spans="1:8">
      <c r="A101" t="s">
        <v>792</v>
      </c>
      <c r="B101" t="s">
        <v>36</v>
      </c>
      <c r="C101" s="3">
        <v>0</v>
      </c>
      <c r="D101" t="e">
        <f>VLOOKUP(A101,HOP!A:L,12,0)</f>
        <v>#N/A</v>
      </c>
      <c r="E101" t="e">
        <f>VLOOKUP(A101,HOP!A:C,3,0)</f>
        <v>#N/A</v>
      </c>
      <c r="F101" t="e">
        <f t="shared" si="6"/>
        <v>#N/A</v>
      </c>
      <c r="G101" t="e">
        <f t="shared" si="7"/>
        <v>#N/A</v>
      </c>
      <c r="H101" t="e">
        <f>VLOOKUP(A101,HOP!A:U,21,0)</f>
        <v>#N/A</v>
      </c>
    </row>
    <row r="102" spans="1:8">
      <c r="A102" t="s">
        <v>801</v>
      </c>
      <c r="B102" t="s">
        <v>693</v>
      </c>
      <c r="C102" s="3">
        <v>286</v>
      </c>
      <c r="D102" t="str">
        <f>VLOOKUP(A102,HOP!A:L,12,0)</f>
        <v>286.00</v>
      </c>
      <c r="E102" t="str">
        <f>VLOOKUP(A102,HOP!A:C,3,0)</f>
        <v>2556322</v>
      </c>
      <c r="F102">
        <f t="shared" si="6"/>
        <v>0</v>
      </c>
      <c r="G102" t="str">
        <f t="shared" si="7"/>
        <v>，2556322</v>
      </c>
      <c r="H102" t="str">
        <f>VLOOKUP(A102,HOP!A:U,21,0)</f>
        <v>直连</v>
      </c>
    </row>
    <row r="103" spans="1:8">
      <c r="A103" t="s">
        <v>809</v>
      </c>
      <c r="B103" t="s">
        <v>693</v>
      </c>
      <c r="C103" s="3">
        <v>276</v>
      </c>
      <c r="D103" t="str">
        <f>VLOOKUP(A103,HOP!A:L,12,0)</f>
        <v>276.00</v>
      </c>
      <c r="E103" t="str">
        <f>VLOOKUP(A103,HOP!A:C,3,0)</f>
        <v>2556206</v>
      </c>
      <c r="F103">
        <f t="shared" si="6"/>
        <v>0</v>
      </c>
      <c r="G103" t="str">
        <f t="shared" si="7"/>
        <v>，2556206</v>
      </c>
      <c r="H103" t="str">
        <f>VLOOKUP(A103,HOP!A:U,21,0)</f>
        <v>直连</v>
      </c>
    </row>
    <row r="104" spans="1:8">
      <c r="A104" t="s">
        <v>817</v>
      </c>
      <c r="B104" t="s">
        <v>693</v>
      </c>
      <c r="C104" s="3">
        <v>323</v>
      </c>
      <c r="D104" t="str">
        <f>VLOOKUP(A104,HOP!A:L,12,0)</f>
        <v>323.00</v>
      </c>
      <c r="E104" t="str">
        <f>VLOOKUP(A104,HOP!A:C,3,0)</f>
        <v>2556298</v>
      </c>
      <c r="F104">
        <f t="shared" si="6"/>
        <v>0</v>
      </c>
      <c r="G104" t="str">
        <f t="shared" si="7"/>
        <v>，2556298</v>
      </c>
      <c r="H104" t="str">
        <f>VLOOKUP(A104,HOP!A:U,21,0)</f>
        <v>直连</v>
      </c>
    </row>
    <row r="105" spans="1:8">
      <c r="A105" t="s">
        <v>825</v>
      </c>
      <c r="B105" t="s">
        <v>771</v>
      </c>
      <c r="C105" s="3">
        <v>292</v>
      </c>
      <c r="D105" t="str">
        <f>VLOOKUP(A105,HOP!A:L,12,0)</f>
        <v>292.00</v>
      </c>
      <c r="E105" t="str">
        <f>VLOOKUP(A105,HOP!A:C,3,0)</f>
        <v>2555255</v>
      </c>
      <c r="F105">
        <f t="shared" si="6"/>
        <v>0</v>
      </c>
      <c r="G105" t="str">
        <f t="shared" si="7"/>
        <v>，2555255</v>
      </c>
      <c r="H105" t="str">
        <f>VLOOKUP(A105,HOP!A:U,21,0)</f>
        <v>直连</v>
      </c>
    </row>
    <row r="106" hidden="1" spans="1:8">
      <c r="A106" t="s">
        <v>832</v>
      </c>
      <c r="B106" t="s">
        <v>36</v>
      </c>
      <c r="C106" s="3">
        <v>0</v>
      </c>
      <c r="D106" t="e">
        <f>VLOOKUP(A106,HOP!A:L,12,0)</f>
        <v>#N/A</v>
      </c>
      <c r="E106" t="e">
        <f>VLOOKUP(A106,HOP!A:C,3,0)</f>
        <v>#N/A</v>
      </c>
      <c r="F106" t="e">
        <f t="shared" si="6"/>
        <v>#N/A</v>
      </c>
      <c r="G106" t="e">
        <f t="shared" si="7"/>
        <v>#N/A</v>
      </c>
      <c r="H106" t="e">
        <f>VLOOKUP(A106,HOP!A:U,21,0)</f>
        <v>#N/A</v>
      </c>
    </row>
    <row r="107" hidden="1" spans="1:8">
      <c r="A107" t="s">
        <v>842</v>
      </c>
      <c r="B107" t="s">
        <v>36</v>
      </c>
      <c r="C107" s="3">
        <v>0</v>
      </c>
      <c r="D107" t="e">
        <f>VLOOKUP(A107,HOP!A:L,12,0)</f>
        <v>#N/A</v>
      </c>
      <c r="E107" t="e">
        <f>VLOOKUP(A107,HOP!A:C,3,0)</f>
        <v>#N/A</v>
      </c>
      <c r="F107" t="e">
        <f t="shared" si="6"/>
        <v>#N/A</v>
      </c>
      <c r="G107" t="e">
        <f t="shared" si="7"/>
        <v>#N/A</v>
      </c>
      <c r="H107" t="e">
        <f>VLOOKUP(A107,HOP!A:U,21,0)</f>
        <v>#N/A</v>
      </c>
    </row>
    <row r="108" hidden="1" spans="1:8">
      <c r="A108" t="s">
        <v>845</v>
      </c>
      <c r="B108" t="s">
        <v>36</v>
      </c>
      <c r="C108" s="3">
        <v>0</v>
      </c>
      <c r="D108" t="e">
        <f>VLOOKUP(A108,HOP!A:L,12,0)</f>
        <v>#N/A</v>
      </c>
      <c r="E108" t="e">
        <f>VLOOKUP(A108,HOP!A:C,3,0)</f>
        <v>#N/A</v>
      </c>
      <c r="F108" t="e">
        <f t="shared" si="6"/>
        <v>#N/A</v>
      </c>
      <c r="G108" t="e">
        <f t="shared" si="7"/>
        <v>#N/A</v>
      </c>
      <c r="H108" t="e">
        <f>VLOOKUP(A108,HOP!A:U,21,0)</f>
        <v>#N/A</v>
      </c>
    </row>
    <row r="109" spans="1:8">
      <c r="A109" t="s">
        <v>855</v>
      </c>
      <c r="B109" t="s">
        <v>36</v>
      </c>
      <c r="C109" s="3">
        <v>149</v>
      </c>
      <c r="D109" t="str">
        <f>VLOOKUP(A109,HOP!A:L,12,0)</f>
        <v>149.00</v>
      </c>
      <c r="E109" t="str">
        <f>VLOOKUP(A109,HOP!A:C,3,0)</f>
        <v>2554365</v>
      </c>
      <c r="F109">
        <f t="shared" si="6"/>
        <v>0</v>
      </c>
      <c r="G109" t="str">
        <f t="shared" si="7"/>
        <v>，2554365</v>
      </c>
      <c r="H109" t="str">
        <f>VLOOKUP(A109,HOP!A:U,21,0)</f>
        <v>直连</v>
      </c>
    </row>
    <row r="110" spans="1:8">
      <c r="A110" t="s">
        <v>858</v>
      </c>
      <c r="B110" t="s">
        <v>36</v>
      </c>
      <c r="C110" s="3">
        <v>302</v>
      </c>
      <c r="D110" t="str">
        <f>VLOOKUP(A110,HOP!A:L,12,0)</f>
        <v>302.00</v>
      </c>
      <c r="E110" t="str">
        <f>VLOOKUP(A110,HOP!A:C,3,0)</f>
        <v>2555048</v>
      </c>
      <c r="F110">
        <f t="shared" si="6"/>
        <v>0</v>
      </c>
      <c r="G110" t="str">
        <f t="shared" si="7"/>
        <v>，2555048</v>
      </c>
      <c r="H110" t="str">
        <f>VLOOKUP(A110,HOP!A:U,21,0)</f>
        <v>直连</v>
      </c>
    </row>
    <row r="111" spans="1:8">
      <c r="A111" t="s">
        <v>866</v>
      </c>
      <c r="B111" t="s">
        <v>36</v>
      </c>
      <c r="C111" s="3">
        <v>132</v>
      </c>
      <c r="D111" t="str">
        <f>VLOOKUP(A111,HOP!A:L,12,0)</f>
        <v>132.00</v>
      </c>
      <c r="E111" t="str">
        <f>VLOOKUP(A111,HOP!A:C,3,0)</f>
        <v>2553776</v>
      </c>
      <c r="F111">
        <f t="shared" si="6"/>
        <v>0</v>
      </c>
      <c r="G111" t="str">
        <f t="shared" si="7"/>
        <v>，2553776</v>
      </c>
      <c r="H111" t="str">
        <f>VLOOKUP(A111,HOP!A:U,21,0)</f>
        <v>直连</v>
      </c>
    </row>
    <row r="112" spans="1:8">
      <c r="A112" t="s">
        <v>873</v>
      </c>
      <c r="B112" t="s">
        <v>36</v>
      </c>
      <c r="C112" s="3">
        <v>179</v>
      </c>
      <c r="D112" t="str">
        <f>VLOOKUP(A112,HOP!A:L,12,0)</f>
        <v>179.00</v>
      </c>
      <c r="E112" t="str">
        <f>VLOOKUP(A112,HOP!A:C,3,0)</f>
        <v>2556251</v>
      </c>
      <c r="F112">
        <f t="shared" si="6"/>
        <v>0</v>
      </c>
      <c r="G112" t="str">
        <f t="shared" si="7"/>
        <v>，2556251</v>
      </c>
      <c r="H112" t="str">
        <f>VLOOKUP(A112,HOP!A:U,21,0)</f>
        <v>直连</v>
      </c>
    </row>
    <row r="113" spans="1:8">
      <c r="A113" t="s">
        <v>878</v>
      </c>
      <c r="B113" t="s">
        <v>36</v>
      </c>
      <c r="C113" s="3">
        <v>170</v>
      </c>
      <c r="D113" t="str">
        <f>VLOOKUP(A113,HOP!A:L,12,0)</f>
        <v>170.00</v>
      </c>
      <c r="E113" t="str">
        <f>VLOOKUP(A113,HOP!A:C,3,0)</f>
        <v>2554113</v>
      </c>
      <c r="F113">
        <f t="shared" si="6"/>
        <v>0</v>
      </c>
      <c r="G113" t="str">
        <f t="shared" si="7"/>
        <v>，2554113</v>
      </c>
      <c r="H113" t="str">
        <f>VLOOKUP(A113,HOP!A:U,21,0)</f>
        <v>直连</v>
      </c>
    </row>
    <row r="114" spans="1:8">
      <c r="A114" t="s">
        <v>885</v>
      </c>
      <c r="B114" t="s">
        <v>36</v>
      </c>
      <c r="C114" s="3">
        <v>317</v>
      </c>
      <c r="D114" t="str">
        <f>VLOOKUP(A114,HOP!A:L,12,0)</f>
        <v>317.00</v>
      </c>
      <c r="E114" t="str">
        <f>VLOOKUP(A114,HOP!A:C,3,0)</f>
        <v>2554038</v>
      </c>
      <c r="F114">
        <f t="shared" si="6"/>
        <v>0</v>
      </c>
      <c r="G114" t="str">
        <f t="shared" si="7"/>
        <v>，2554038</v>
      </c>
      <c r="H114" t="str">
        <f>VLOOKUP(A114,HOP!A:U,21,0)</f>
        <v>直连</v>
      </c>
    </row>
    <row r="115" spans="1:8">
      <c r="A115" t="s">
        <v>888</v>
      </c>
      <c r="B115" t="s">
        <v>36</v>
      </c>
      <c r="C115" s="3">
        <v>212</v>
      </c>
      <c r="D115" t="str">
        <f>VLOOKUP(A115,HOP!A:L,12,0)</f>
        <v>212.00</v>
      </c>
      <c r="E115" t="str">
        <f>VLOOKUP(A115,HOP!A:C,3,0)</f>
        <v>2552901</v>
      </c>
      <c r="F115">
        <f t="shared" si="6"/>
        <v>0</v>
      </c>
      <c r="G115" t="str">
        <f t="shared" si="7"/>
        <v>，2552901</v>
      </c>
      <c r="H115" t="str">
        <f>VLOOKUP(A115,HOP!A:U,21,0)</f>
        <v>直连</v>
      </c>
    </row>
    <row r="116" spans="1:8">
      <c r="A116" t="s">
        <v>893</v>
      </c>
      <c r="B116" t="s">
        <v>36</v>
      </c>
      <c r="C116" s="3">
        <v>230</v>
      </c>
      <c r="D116" t="str">
        <f>VLOOKUP(A116,HOP!A:L,12,0)</f>
        <v>230.00</v>
      </c>
      <c r="E116" t="str">
        <f>VLOOKUP(A116,HOP!A:C,3,0)</f>
        <v>2553927</v>
      </c>
      <c r="F116">
        <f t="shared" si="6"/>
        <v>0</v>
      </c>
      <c r="G116" t="str">
        <f t="shared" si="7"/>
        <v>，2553927</v>
      </c>
      <c r="H116" t="str">
        <f>VLOOKUP(A116,HOP!A:U,21,0)</f>
        <v>直连</v>
      </c>
    </row>
    <row r="117" spans="1:8">
      <c r="A117" t="s">
        <v>901</v>
      </c>
      <c r="B117" t="s">
        <v>36</v>
      </c>
      <c r="C117" s="3">
        <v>266</v>
      </c>
      <c r="D117" t="str">
        <f>VLOOKUP(A117,HOP!A:L,12,0)</f>
        <v>266.00</v>
      </c>
      <c r="E117" t="str">
        <f>VLOOKUP(A117,HOP!A:C,3,0)</f>
        <v>2549127</v>
      </c>
      <c r="F117">
        <f t="shared" si="6"/>
        <v>0</v>
      </c>
      <c r="G117" t="str">
        <f t="shared" si="7"/>
        <v>，2549127</v>
      </c>
      <c r="H117" t="str">
        <f>VLOOKUP(A117,HOP!A:U,21,0)</f>
        <v>直连</v>
      </c>
    </row>
    <row r="118" spans="1:8">
      <c r="A118" t="s">
        <v>906</v>
      </c>
      <c r="B118" t="s">
        <v>907</v>
      </c>
      <c r="C118" s="3">
        <v>447</v>
      </c>
      <c r="D118" t="str">
        <f>VLOOKUP(A118,HOP!A:L,12,0)</f>
        <v>447.00</v>
      </c>
      <c r="E118" t="str">
        <f>VLOOKUP(A118,HOP!A:C,3,0)</f>
        <v>2554888</v>
      </c>
      <c r="F118">
        <f t="shared" si="6"/>
        <v>0</v>
      </c>
      <c r="G118" t="str">
        <f t="shared" si="7"/>
        <v>，2554888</v>
      </c>
      <c r="H118" t="str">
        <f>VLOOKUP(A118,HOP!A:U,21,0)</f>
        <v>直连</v>
      </c>
    </row>
    <row r="119" spans="1:8">
      <c r="A119" t="s">
        <v>911</v>
      </c>
      <c r="B119" t="s">
        <v>36</v>
      </c>
      <c r="C119" s="3">
        <v>116</v>
      </c>
      <c r="D119" t="str">
        <f>VLOOKUP(A119,HOP!A:L,12,0)</f>
        <v>116.00</v>
      </c>
      <c r="E119" t="str">
        <f>VLOOKUP(A119,HOP!A:C,3,0)</f>
        <v>2555459</v>
      </c>
      <c r="F119">
        <f t="shared" si="6"/>
        <v>0</v>
      </c>
      <c r="G119" t="str">
        <f t="shared" si="7"/>
        <v>，2555459</v>
      </c>
      <c r="H119" t="str">
        <f>VLOOKUP(A119,HOP!A:U,21,0)</f>
        <v>直连</v>
      </c>
    </row>
    <row r="120" spans="1:8">
      <c r="A120" t="s">
        <v>916</v>
      </c>
      <c r="B120" t="s">
        <v>36</v>
      </c>
      <c r="C120" s="3">
        <v>276</v>
      </c>
      <c r="D120" t="str">
        <f>VLOOKUP(A120,HOP!A:L,12,0)</f>
        <v>276.00</v>
      </c>
      <c r="E120" t="str">
        <f>VLOOKUP(A120,HOP!A:C,3,0)</f>
        <v>2553039</v>
      </c>
      <c r="F120">
        <f t="shared" si="6"/>
        <v>0</v>
      </c>
      <c r="G120" t="str">
        <f t="shared" si="7"/>
        <v>，2553039</v>
      </c>
      <c r="H120" t="str">
        <f>VLOOKUP(A120,HOP!A:U,21,0)</f>
        <v>直连</v>
      </c>
    </row>
    <row r="121" hidden="1" spans="1:8">
      <c r="A121" t="s">
        <v>921</v>
      </c>
      <c r="B121" t="s">
        <v>235</v>
      </c>
      <c r="C121" s="3">
        <v>0</v>
      </c>
      <c r="D121" t="str">
        <f>VLOOKUP(A121,HOP!A:L,12,0)</f>
        <v>0.00</v>
      </c>
      <c r="E121" t="str">
        <f>VLOOKUP(A121,HOP!A:C,3,0)</f>
        <v>2553417</v>
      </c>
      <c r="F121">
        <f t="shared" si="6"/>
        <v>0</v>
      </c>
      <c r="G121" t="str">
        <f t="shared" si="7"/>
        <v>，2553417</v>
      </c>
      <c r="H121" t="str">
        <f>VLOOKUP(A121,HOP!A:U,21,0)</f>
        <v>直连</v>
      </c>
    </row>
    <row r="122" spans="1:8">
      <c r="A122" t="s">
        <v>930</v>
      </c>
      <c r="B122" t="s">
        <v>36</v>
      </c>
      <c r="C122" s="3">
        <v>230</v>
      </c>
      <c r="D122" t="str">
        <f>VLOOKUP(A122,HOP!A:L,12,0)</f>
        <v>230.00</v>
      </c>
      <c r="E122" t="str">
        <f>VLOOKUP(A122,HOP!A:C,3,0)</f>
        <v>2553929</v>
      </c>
      <c r="F122">
        <f t="shared" si="6"/>
        <v>0</v>
      </c>
      <c r="G122" t="str">
        <f t="shared" si="7"/>
        <v>，2553929</v>
      </c>
      <c r="H122" t="str">
        <f>VLOOKUP(A122,HOP!A:U,21,0)</f>
        <v>直连</v>
      </c>
    </row>
    <row r="123" spans="1:8">
      <c r="A123" t="s">
        <v>934</v>
      </c>
      <c r="B123" t="s">
        <v>36</v>
      </c>
      <c r="C123" s="3">
        <v>125</v>
      </c>
      <c r="D123" t="str">
        <f>VLOOKUP(A123,HOP!A:L,12,0)</f>
        <v>125.00</v>
      </c>
      <c r="E123" t="str">
        <f>VLOOKUP(A123,HOP!A:C,3,0)</f>
        <v>2552655</v>
      </c>
      <c r="F123">
        <f t="shared" si="6"/>
        <v>0</v>
      </c>
      <c r="G123" t="str">
        <f t="shared" si="7"/>
        <v>，2552655</v>
      </c>
      <c r="H123" t="str">
        <f>VLOOKUP(A123,HOP!A:U,21,0)</f>
        <v>直连</v>
      </c>
    </row>
    <row r="124" spans="1:8">
      <c r="A124" t="s">
        <v>937</v>
      </c>
      <c r="B124" t="s">
        <v>36</v>
      </c>
      <c r="C124" s="3">
        <v>179</v>
      </c>
      <c r="D124" t="str">
        <f>VLOOKUP(A124,HOP!A:L,12,0)</f>
        <v>179.00</v>
      </c>
      <c r="E124" t="str">
        <f>VLOOKUP(A124,HOP!A:C,3,0)</f>
        <v>2553848</v>
      </c>
      <c r="F124">
        <f t="shared" si="6"/>
        <v>0</v>
      </c>
      <c r="G124" t="str">
        <f t="shared" si="7"/>
        <v>，2553848</v>
      </c>
      <c r="H124" t="str">
        <f>VLOOKUP(A124,HOP!A:U,21,0)</f>
        <v>直连</v>
      </c>
    </row>
    <row r="125" spans="1:8">
      <c r="A125" t="s">
        <v>940</v>
      </c>
      <c r="B125" t="s">
        <v>36</v>
      </c>
      <c r="C125" s="3">
        <v>164</v>
      </c>
      <c r="D125" t="str">
        <f>VLOOKUP(A125,HOP!A:L,12,0)</f>
        <v>164.00</v>
      </c>
      <c r="E125" t="str">
        <f>VLOOKUP(A125,HOP!A:C,3,0)</f>
        <v>2552999</v>
      </c>
      <c r="F125">
        <f t="shared" si="6"/>
        <v>0</v>
      </c>
      <c r="G125" t="str">
        <f t="shared" si="7"/>
        <v>，2552999</v>
      </c>
      <c r="H125" t="str">
        <f>VLOOKUP(A125,HOP!A:U,21,0)</f>
        <v>直连</v>
      </c>
    </row>
    <row r="126" spans="1:8">
      <c r="A126" t="s">
        <v>945</v>
      </c>
      <c r="B126" t="s">
        <v>36</v>
      </c>
      <c r="C126" s="3">
        <v>151</v>
      </c>
      <c r="D126" t="str">
        <f>VLOOKUP(A126,HOP!A:L,12,0)</f>
        <v>151.00</v>
      </c>
      <c r="E126" t="str">
        <f>VLOOKUP(A126,HOP!A:C,3,0)</f>
        <v>2556495</v>
      </c>
      <c r="F126">
        <f t="shared" si="6"/>
        <v>0</v>
      </c>
      <c r="G126" t="str">
        <f t="shared" si="7"/>
        <v>，2556495</v>
      </c>
      <c r="H126" t="str">
        <f>VLOOKUP(A126,HOP!A:U,21,0)</f>
        <v>直连</v>
      </c>
    </row>
    <row r="127" spans="1:8">
      <c r="A127" t="s">
        <v>952</v>
      </c>
      <c r="B127" t="s">
        <v>36</v>
      </c>
      <c r="C127" s="3">
        <v>113</v>
      </c>
      <c r="D127" t="str">
        <f>VLOOKUP(A127,HOP!A:L,12,0)</f>
        <v>113.00</v>
      </c>
      <c r="E127" t="str">
        <f>VLOOKUP(A127,HOP!A:C,3,0)</f>
        <v>2549774</v>
      </c>
      <c r="F127">
        <f t="shared" si="6"/>
        <v>0</v>
      </c>
      <c r="G127" t="str">
        <f t="shared" si="7"/>
        <v>，2549774</v>
      </c>
      <c r="H127" t="str">
        <f>VLOOKUP(A127,HOP!A:U,21,0)</f>
        <v>直连</v>
      </c>
    </row>
    <row r="128" spans="1:8">
      <c r="A128" t="s">
        <v>959</v>
      </c>
      <c r="B128" t="s">
        <v>36</v>
      </c>
      <c r="C128" s="3">
        <v>317</v>
      </c>
      <c r="D128" t="str">
        <f>VLOOKUP(A128,HOP!A:L,12,0)</f>
        <v>317.00</v>
      </c>
      <c r="E128" t="str">
        <f>VLOOKUP(A128,HOP!A:C,3,0)</f>
        <v>2553944</v>
      </c>
      <c r="F128">
        <f t="shared" si="6"/>
        <v>0</v>
      </c>
      <c r="G128" t="str">
        <f t="shared" si="7"/>
        <v>，2553944</v>
      </c>
      <c r="H128" t="str">
        <f>VLOOKUP(A128,HOP!A:U,21,0)</f>
        <v>直连</v>
      </c>
    </row>
    <row r="129" hidden="1" spans="1:8">
      <c r="A129" t="s">
        <v>962</v>
      </c>
      <c r="B129" t="s">
        <v>571</v>
      </c>
      <c r="C129" s="3">
        <v>0</v>
      </c>
      <c r="D129" t="e">
        <f>VLOOKUP(A129,HOP!A:L,12,0)</f>
        <v>#N/A</v>
      </c>
      <c r="E129" t="e">
        <f>VLOOKUP(A129,HOP!A:C,3,0)</f>
        <v>#N/A</v>
      </c>
      <c r="F129" t="e">
        <f t="shared" si="6"/>
        <v>#N/A</v>
      </c>
      <c r="G129" t="e">
        <f t="shared" si="7"/>
        <v>#N/A</v>
      </c>
      <c r="H129" t="e">
        <f>VLOOKUP(A129,HOP!A:U,21,0)</f>
        <v>#N/A</v>
      </c>
    </row>
    <row r="130" hidden="1" spans="1:8">
      <c r="A130" t="s">
        <v>973</v>
      </c>
      <c r="B130" t="s">
        <v>571</v>
      </c>
      <c r="C130" s="3">
        <v>0</v>
      </c>
      <c r="D130" t="e">
        <f>VLOOKUP(A130,HOP!A:L,12,0)</f>
        <v>#N/A</v>
      </c>
      <c r="E130" t="e">
        <f>VLOOKUP(A130,HOP!A:C,3,0)</f>
        <v>#N/A</v>
      </c>
      <c r="F130" t="e">
        <f t="shared" si="6"/>
        <v>#N/A</v>
      </c>
      <c r="G130" t="e">
        <f t="shared" si="7"/>
        <v>#N/A</v>
      </c>
      <c r="H130" t="e">
        <f>VLOOKUP(A130,HOP!A:U,21,0)</f>
        <v>#N/A</v>
      </c>
    </row>
    <row r="131" hidden="1" spans="1:8">
      <c r="A131" t="s">
        <v>982</v>
      </c>
      <c r="B131" t="s">
        <v>571</v>
      </c>
      <c r="C131" s="3">
        <v>0</v>
      </c>
      <c r="D131" t="e">
        <f>VLOOKUP(A131,HOP!A:L,12,0)</f>
        <v>#N/A</v>
      </c>
      <c r="E131" t="e">
        <f>VLOOKUP(A131,HOP!A:C,3,0)</f>
        <v>#N/A</v>
      </c>
      <c r="F131" t="e">
        <f t="shared" ref="F131:F162" si="8">C131-D131</f>
        <v>#N/A</v>
      </c>
      <c r="G131" t="e">
        <f t="shared" ref="G131:G162" si="9">$G$1&amp;E131</f>
        <v>#N/A</v>
      </c>
      <c r="H131" t="e">
        <f>VLOOKUP(A131,HOP!A:U,21,0)</f>
        <v>#N/A</v>
      </c>
    </row>
    <row r="132" hidden="1" spans="1:8">
      <c r="A132" t="s">
        <v>988</v>
      </c>
      <c r="B132" t="s">
        <v>571</v>
      </c>
      <c r="C132" s="3">
        <v>0</v>
      </c>
      <c r="D132" t="e">
        <f>VLOOKUP(A132,HOP!A:L,12,0)</f>
        <v>#N/A</v>
      </c>
      <c r="E132" t="e">
        <f>VLOOKUP(A132,HOP!A:C,3,0)</f>
        <v>#N/A</v>
      </c>
      <c r="F132" t="e">
        <f t="shared" si="8"/>
        <v>#N/A</v>
      </c>
      <c r="G132" t="e">
        <f t="shared" si="9"/>
        <v>#N/A</v>
      </c>
      <c r="H132" t="e">
        <f>VLOOKUP(A132,HOP!A:U,21,0)</f>
        <v>#N/A</v>
      </c>
    </row>
    <row r="133" hidden="1" spans="1:8">
      <c r="A133" t="s">
        <v>996</v>
      </c>
      <c r="B133" t="s">
        <v>571</v>
      </c>
      <c r="C133" s="3">
        <v>0</v>
      </c>
      <c r="D133" t="e">
        <f>VLOOKUP(A133,HOP!A:L,12,0)</f>
        <v>#N/A</v>
      </c>
      <c r="E133" t="e">
        <f>VLOOKUP(A133,HOP!A:C,3,0)</f>
        <v>#N/A</v>
      </c>
      <c r="F133" t="e">
        <f t="shared" si="8"/>
        <v>#N/A</v>
      </c>
      <c r="G133" t="e">
        <f t="shared" si="9"/>
        <v>#N/A</v>
      </c>
      <c r="H133" t="e">
        <f>VLOOKUP(A133,HOP!A:U,21,0)</f>
        <v>#N/A</v>
      </c>
    </row>
    <row r="134" hidden="1" spans="1:8">
      <c r="A134" t="s">
        <v>1004</v>
      </c>
      <c r="B134" t="s">
        <v>571</v>
      </c>
      <c r="C134" s="3">
        <v>0</v>
      </c>
      <c r="D134" t="e">
        <f>VLOOKUP(A134,HOP!A:L,12,0)</f>
        <v>#N/A</v>
      </c>
      <c r="E134" t="e">
        <f>VLOOKUP(A134,HOP!A:C,3,0)</f>
        <v>#N/A</v>
      </c>
      <c r="F134" t="e">
        <f t="shared" si="8"/>
        <v>#N/A</v>
      </c>
      <c r="G134" t="e">
        <f t="shared" si="9"/>
        <v>#N/A</v>
      </c>
      <c r="H134" t="e">
        <f>VLOOKUP(A134,HOP!A:U,21,0)</f>
        <v>#N/A</v>
      </c>
    </row>
    <row r="135" hidden="1" spans="1:8">
      <c r="A135" t="s">
        <v>1011</v>
      </c>
      <c r="B135" t="s">
        <v>571</v>
      </c>
      <c r="C135" s="3">
        <v>0</v>
      </c>
      <c r="D135" t="e">
        <f>VLOOKUP(A135,HOP!A:L,12,0)</f>
        <v>#N/A</v>
      </c>
      <c r="E135" t="e">
        <f>VLOOKUP(A135,HOP!A:C,3,0)</f>
        <v>#N/A</v>
      </c>
      <c r="F135" t="e">
        <f t="shared" si="8"/>
        <v>#N/A</v>
      </c>
      <c r="G135" t="e">
        <f t="shared" si="9"/>
        <v>#N/A</v>
      </c>
      <c r="H135" t="e">
        <f>VLOOKUP(A135,HOP!A:U,21,0)</f>
        <v>#N/A</v>
      </c>
    </row>
    <row r="136" spans="1:8">
      <c r="A136" t="s">
        <v>1021</v>
      </c>
      <c r="B136" t="s">
        <v>571</v>
      </c>
      <c r="C136" s="3">
        <v>273</v>
      </c>
      <c r="D136" t="str">
        <f>VLOOKUP(A136,HOP!A:L,12,0)</f>
        <v>273.00</v>
      </c>
      <c r="E136" t="str">
        <f>VLOOKUP(A136,HOP!A:C,3,0)</f>
        <v>2558487</v>
      </c>
      <c r="F136">
        <f t="shared" si="8"/>
        <v>0</v>
      </c>
      <c r="G136" t="str">
        <f t="shared" si="9"/>
        <v>，2558487</v>
      </c>
      <c r="H136" t="str">
        <f>VLOOKUP(A136,HOP!A:U,21,0)</f>
        <v>直连</v>
      </c>
    </row>
    <row r="137" spans="1:8">
      <c r="A137" t="s">
        <v>1024</v>
      </c>
      <c r="B137" t="s">
        <v>571</v>
      </c>
      <c r="C137" s="3">
        <v>176</v>
      </c>
      <c r="D137" t="str">
        <f>VLOOKUP(A137,HOP!A:L,12,0)</f>
        <v>176.00</v>
      </c>
      <c r="E137" t="str">
        <f>VLOOKUP(A137,HOP!A:C,3,0)</f>
        <v>2554972</v>
      </c>
      <c r="F137">
        <f t="shared" si="8"/>
        <v>0</v>
      </c>
      <c r="G137" t="str">
        <f t="shared" si="9"/>
        <v>，2554972</v>
      </c>
      <c r="H137" t="str">
        <f>VLOOKUP(A137,HOP!A:U,21,0)</f>
        <v>直连</v>
      </c>
    </row>
    <row r="138" spans="1:8">
      <c r="A138" t="s">
        <v>1031</v>
      </c>
      <c r="B138" t="s">
        <v>571</v>
      </c>
      <c r="C138" s="3">
        <v>172</v>
      </c>
      <c r="D138" t="str">
        <f>VLOOKUP(A138,HOP!A:L,12,0)</f>
        <v>172.00</v>
      </c>
      <c r="E138" t="str">
        <f>VLOOKUP(A138,HOP!A:C,3,0)</f>
        <v>2558562</v>
      </c>
      <c r="F138">
        <f t="shared" si="8"/>
        <v>0</v>
      </c>
      <c r="G138" t="str">
        <f t="shared" si="9"/>
        <v>，2558562</v>
      </c>
      <c r="H138" t="str">
        <f>VLOOKUP(A138,HOP!A:U,21,0)</f>
        <v>直连</v>
      </c>
    </row>
    <row r="139" spans="1:8">
      <c r="A139" t="s">
        <v>1034</v>
      </c>
      <c r="B139" t="s">
        <v>571</v>
      </c>
      <c r="C139" s="3">
        <v>222</v>
      </c>
      <c r="D139" t="str">
        <f>VLOOKUP(A139,HOP!A:L,12,0)</f>
        <v>222.00</v>
      </c>
      <c r="E139" t="str">
        <f>VLOOKUP(A139,HOP!A:C,3,0)</f>
        <v>2558991</v>
      </c>
      <c r="F139">
        <f t="shared" si="8"/>
        <v>0</v>
      </c>
      <c r="G139" t="str">
        <f t="shared" si="9"/>
        <v>，2558991</v>
      </c>
      <c r="H139" t="str">
        <f>VLOOKUP(A139,HOP!A:U,21,0)</f>
        <v>直连</v>
      </c>
    </row>
    <row r="140" spans="1:8">
      <c r="A140" t="s">
        <v>1038</v>
      </c>
      <c r="B140" t="s">
        <v>571</v>
      </c>
      <c r="C140" s="3">
        <v>153</v>
      </c>
      <c r="D140" t="str">
        <f>VLOOKUP(A140,HOP!A:L,12,0)</f>
        <v>153.00</v>
      </c>
      <c r="E140" t="str">
        <f>VLOOKUP(A140,HOP!A:C,3,0)</f>
        <v>2558774</v>
      </c>
      <c r="F140">
        <f t="shared" si="8"/>
        <v>0</v>
      </c>
      <c r="G140" t="str">
        <f t="shared" si="9"/>
        <v>，2558774</v>
      </c>
      <c r="H140" t="str">
        <f>VLOOKUP(A140,HOP!A:U,21,0)</f>
        <v>直连</v>
      </c>
    </row>
    <row r="141" spans="1:8">
      <c r="A141" t="s">
        <v>1045</v>
      </c>
      <c r="B141" t="s">
        <v>571</v>
      </c>
      <c r="C141" s="3">
        <v>294</v>
      </c>
      <c r="D141" t="str">
        <f>VLOOKUP(A141,HOP!A:L,12,0)</f>
        <v>294.00</v>
      </c>
      <c r="E141" t="str">
        <f>VLOOKUP(A141,HOP!A:C,3,0)</f>
        <v>2559249</v>
      </c>
      <c r="F141">
        <f t="shared" si="8"/>
        <v>0</v>
      </c>
      <c r="G141" t="str">
        <f t="shared" si="9"/>
        <v>，2559249</v>
      </c>
      <c r="H141" t="str">
        <f>VLOOKUP(A141,HOP!A:U,21,0)</f>
        <v>直连</v>
      </c>
    </row>
    <row r="142" spans="1:8">
      <c r="A142" t="s">
        <v>1050</v>
      </c>
      <c r="B142" t="s">
        <v>571</v>
      </c>
      <c r="C142" s="3">
        <v>252</v>
      </c>
      <c r="D142" t="str">
        <f>VLOOKUP(A142,HOP!A:L,12,0)</f>
        <v>252.00</v>
      </c>
      <c r="E142" t="str">
        <f>VLOOKUP(A142,HOP!A:C,3,0)</f>
        <v>2552883</v>
      </c>
      <c r="F142">
        <f t="shared" si="8"/>
        <v>0</v>
      </c>
      <c r="G142" t="str">
        <f t="shared" si="9"/>
        <v>，2552883</v>
      </c>
      <c r="H142" t="str">
        <f>VLOOKUP(A142,HOP!A:U,21,0)</f>
        <v>直连</v>
      </c>
    </row>
    <row r="143" spans="1:8">
      <c r="A143" t="s">
        <v>1055</v>
      </c>
      <c r="B143" t="s">
        <v>571</v>
      </c>
      <c r="C143" s="3">
        <v>266</v>
      </c>
      <c r="D143" t="str">
        <f>VLOOKUP(A143,HOP!A:L,12,0)</f>
        <v>266.00</v>
      </c>
      <c r="E143" t="str">
        <f>VLOOKUP(A143,HOP!A:C,3,0)</f>
        <v>2558887</v>
      </c>
      <c r="F143">
        <f t="shared" si="8"/>
        <v>0</v>
      </c>
      <c r="G143" t="str">
        <f t="shared" si="9"/>
        <v>，2558887</v>
      </c>
      <c r="H143" t="str">
        <f>VLOOKUP(A143,HOP!A:U,21,0)</f>
        <v>直连</v>
      </c>
    </row>
    <row r="144" spans="1:9">
      <c r="A144" s="4" t="s">
        <v>1062</v>
      </c>
      <c r="B144" t="s">
        <v>571</v>
      </c>
      <c r="C144" s="3">
        <v>222</v>
      </c>
      <c r="D144" t="str">
        <f>VLOOKUP(A144,HOP!A:L,12,0)</f>
        <v>0.00</v>
      </c>
      <c r="E144" t="str">
        <f>VLOOKUP(A144,HOP!A:C,3,0)</f>
        <v>2558504</v>
      </c>
      <c r="F144">
        <f t="shared" si="8"/>
        <v>222</v>
      </c>
      <c r="G144" t="str">
        <f t="shared" si="9"/>
        <v>，2558504</v>
      </c>
      <c r="H144" t="str">
        <f>VLOOKUP(A144,HOP!A:U,21,0)</f>
        <v>直连</v>
      </c>
      <c r="I144" t="s">
        <v>1237</v>
      </c>
    </row>
    <row r="145" spans="1:8">
      <c r="A145" t="s">
        <v>1065</v>
      </c>
      <c r="B145" t="s">
        <v>571</v>
      </c>
      <c r="C145" s="3">
        <v>141</v>
      </c>
      <c r="D145" t="str">
        <f>VLOOKUP(A145,HOP!A:L,12,0)</f>
        <v>141.00</v>
      </c>
      <c r="E145" t="str">
        <f>VLOOKUP(A145,HOP!A:C,3,0)</f>
        <v>2555049</v>
      </c>
      <c r="F145">
        <f t="shared" si="8"/>
        <v>0</v>
      </c>
      <c r="G145" t="str">
        <f t="shared" si="9"/>
        <v>，2555049</v>
      </c>
      <c r="H145" t="str">
        <f>VLOOKUP(A145,HOP!A:U,21,0)</f>
        <v>直连</v>
      </c>
    </row>
    <row r="146" spans="1:8">
      <c r="A146" t="s">
        <v>1070</v>
      </c>
      <c r="B146" t="s">
        <v>571</v>
      </c>
      <c r="C146" s="3">
        <v>247</v>
      </c>
      <c r="D146" t="str">
        <f>VLOOKUP(A146,HOP!A:L,12,0)</f>
        <v>247.00</v>
      </c>
      <c r="E146" t="str">
        <f>VLOOKUP(A146,HOP!A:C,3,0)</f>
        <v>2559124</v>
      </c>
      <c r="F146">
        <f t="shared" si="8"/>
        <v>0</v>
      </c>
      <c r="G146" t="str">
        <f t="shared" si="9"/>
        <v>，2559124</v>
      </c>
      <c r="H146" t="str">
        <f>VLOOKUP(A146,HOP!A:U,21,0)</f>
        <v>直连</v>
      </c>
    </row>
    <row r="147" spans="1:8">
      <c r="A147" t="s">
        <v>1073</v>
      </c>
      <c r="B147" t="s">
        <v>571</v>
      </c>
      <c r="C147" s="3">
        <v>242</v>
      </c>
      <c r="D147" t="str">
        <f>VLOOKUP(A147,HOP!A:L,12,0)</f>
        <v>242.00</v>
      </c>
      <c r="E147" t="str">
        <f>VLOOKUP(A147,HOP!A:C,3,0)</f>
        <v>2558552</v>
      </c>
      <c r="F147">
        <f t="shared" si="8"/>
        <v>0</v>
      </c>
      <c r="G147" t="str">
        <f t="shared" si="9"/>
        <v>，2558552</v>
      </c>
      <c r="H147" t="str">
        <f>VLOOKUP(A147,HOP!A:U,21,0)</f>
        <v>直连</v>
      </c>
    </row>
    <row r="148" spans="1:8">
      <c r="A148" t="s">
        <v>1082</v>
      </c>
      <c r="B148" t="s">
        <v>1083</v>
      </c>
      <c r="C148" s="3">
        <v>1518</v>
      </c>
      <c r="D148" t="str">
        <f>VLOOKUP(A148,HOP!A:L,12,0)</f>
        <v>1518.00</v>
      </c>
      <c r="E148" t="str">
        <f>VLOOKUP(A148,HOP!A:C,3,0)</f>
        <v>2551174</v>
      </c>
      <c r="F148">
        <f t="shared" si="8"/>
        <v>0</v>
      </c>
      <c r="G148" t="str">
        <f t="shared" si="9"/>
        <v>，2551174</v>
      </c>
      <c r="H148" t="str">
        <f>VLOOKUP(A148,HOP!A:U,21,0)</f>
        <v>直连</v>
      </c>
    </row>
    <row r="149" spans="1:8">
      <c r="A149" t="s">
        <v>1088</v>
      </c>
      <c r="B149" t="s">
        <v>571</v>
      </c>
      <c r="C149" s="3">
        <v>169</v>
      </c>
      <c r="D149" t="str">
        <f>VLOOKUP(A149,HOP!A:L,12,0)</f>
        <v>169.00</v>
      </c>
      <c r="E149" t="str">
        <f>VLOOKUP(A149,HOP!A:C,3,0)</f>
        <v>2559374</v>
      </c>
      <c r="F149">
        <f t="shared" si="8"/>
        <v>0</v>
      </c>
      <c r="G149" t="str">
        <f t="shared" si="9"/>
        <v>，2559374</v>
      </c>
      <c r="H149" t="str">
        <f>VLOOKUP(A149,HOP!A:U,21,0)</f>
        <v>直连</v>
      </c>
    </row>
    <row r="150" spans="1:8">
      <c r="A150" t="s">
        <v>1091</v>
      </c>
      <c r="B150" t="s">
        <v>571</v>
      </c>
      <c r="C150" s="3">
        <v>134</v>
      </c>
      <c r="D150" t="str">
        <f>VLOOKUP(A150,HOP!A:L,12,0)</f>
        <v>134.00</v>
      </c>
      <c r="E150" t="str">
        <f>VLOOKUP(A150,HOP!A:C,3,0)</f>
        <v>2558771</v>
      </c>
      <c r="F150">
        <f t="shared" si="8"/>
        <v>0</v>
      </c>
      <c r="G150" t="str">
        <f t="shared" si="9"/>
        <v>，2558771</v>
      </c>
      <c r="H150" t="str">
        <f>VLOOKUP(A150,HOP!A:U,21,0)</f>
        <v>直连</v>
      </c>
    </row>
    <row r="151" spans="1:8">
      <c r="A151" t="s">
        <v>1094</v>
      </c>
      <c r="B151" t="s">
        <v>571</v>
      </c>
      <c r="C151" s="3">
        <v>219</v>
      </c>
      <c r="D151" t="str">
        <f>VLOOKUP(A151,HOP!A:L,12,0)</f>
        <v>219.00</v>
      </c>
      <c r="E151" t="str">
        <f>VLOOKUP(A151,HOP!A:C,3,0)</f>
        <v>2559123</v>
      </c>
      <c r="F151">
        <f t="shared" si="8"/>
        <v>0</v>
      </c>
      <c r="G151" t="str">
        <f t="shared" si="9"/>
        <v>，2559123</v>
      </c>
      <c r="H151" t="str">
        <f>VLOOKUP(A151,HOP!A:U,21,0)</f>
        <v>直连</v>
      </c>
    </row>
    <row r="152" spans="1:8">
      <c r="A152" t="s">
        <v>1102</v>
      </c>
      <c r="B152" t="s">
        <v>571</v>
      </c>
      <c r="C152" s="3">
        <v>363</v>
      </c>
      <c r="D152" t="str">
        <f>VLOOKUP(A152,HOP!A:L,12,0)</f>
        <v>363.00</v>
      </c>
      <c r="E152" t="str">
        <f>VLOOKUP(A152,HOP!A:C,3,0)</f>
        <v>2558678</v>
      </c>
      <c r="F152">
        <f t="shared" si="8"/>
        <v>0</v>
      </c>
      <c r="G152" t="str">
        <f t="shared" si="9"/>
        <v>，2558678</v>
      </c>
      <c r="H152" t="str">
        <f>VLOOKUP(A152,HOP!A:U,21,0)</f>
        <v>直连</v>
      </c>
    </row>
    <row r="153" spans="1:8">
      <c r="A153" t="s">
        <v>1108</v>
      </c>
      <c r="B153" t="s">
        <v>571</v>
      </c>
      <c r="C153" s="3">
        <v>198</v>
      </c>
      <c r="D153" t="str">
        <f>VLOOKUP(A153,HOP!A:L,12,0)</f>
        <v>198.00</v>
      </c>
      <c r="E153" t="str">
        <f>VLOOKUP(A153,HOP!A:C,3,0)</f>
        <v>2555633</v>
      </c>
      <c r="F153">
        <f t="shared" si="8"/>
        <v>0</v>
      </c>
      <c r="G153" t="str">
        <f t="shared" si="9"/>
        <v>，2555633</v>
      </c>
      <c r="H153" t="str">
        <f>VLOOKUP(A153,HOP!A:U,21,0)</f>
        <v>直连</v>
      </c>
    </row>
    <row r="154" spans="1:8">
      <c r="A154" t="s">
        <v>1113</v>
      </c>
      <c r="B154" t="s">
        <v>571</v>
      </c>
      <c r="C154" s="3">
        <v>212</v>
      </c>
      <c r="D154" t="str">
        <f>VLOOKUP(A154,HOP!A:L,12,0)</f>
        <v>212.00</v>
      </c>
      <c r="E154" t="str">
        <f>VLOOKUP(A154,HOP!A:C,3,0)</f>
        <v>2558544</v>
      </c>
      <c r="F154">
        <f t="shared" si="8"/>
        <v>0</v>
      </c>
      <c r="G154" t="str">
        <f t="shared" si="9"/>
        <v>，2558544</v>
      </c>
      <c r="H154" t="str">
        <f>VLOOKUP(A154,HOP!A:U,21,0)</f>
        <v>直连</v>
      </c>
    </row>
    <row r="155" spans="1:8">
      <c r="A155" t="s">
        <v>1115</v>
      </c>
      <c r="B155" t="s">
        <v>571</v>
      </c>
      <c r="C155" s="3">
        <v>153</v>
      </c>
      <c r="D155" t="str">
        <f>VLOOKUP(A155,HOP!A:L,12,0)</f>
        <v>153.00</v>
      </c>
      <c r="E155" t="str">
        <f>VLOOKUP(A155,HOP!A:C,3,0)</f>
        <v>2556099</v>
      </c>
      <c r="F155">
        <f t="shared" si="8"/>
        <v>0</v>
      </c>
      <c r="G155" t="str">
        <f t="shared" si="9"/>
        <v>，2556099</v>
      </c>
      <c r="H155" t="str">
        <f>VLOOKUP(A155,HOP!A:U,21,0)</f>
        <v>直连</v>
      </c>
    </row>
    <row r="156" spans="1:8">
      <c r="A156" t="s">
        <v>1120</v>
      </c>
      <c r="B156" t="s">
        <v>571</v>
      </c>
      <c r="C156" s="3">
        <v>228</v>
      </c>
      <c r="D156" t="str">
        <f>VLOOKUP(A156,HOP!A:L,12,0)</f>
        <v>228.00</v>
      </c>
      <c r="E156" t="str">
        <f>VLOOKUP(A156,HOP!A:C,3,0)</f>
        <v>2558667</v>
      </c>
      <c r="F156">
        <f t="shared" si="8"/>
        <v>0</v>
      </c>
      <c r="G156" t="str">
        <f t="shared" si="9"/>
        <v>，2558667</v>
      </c>
      <c r="H156" t="str">
        <f>VLOOKUP(A156,HOP!A:U,21,0)</f>
        <v>直连</v>
      </c>
    </row>
    <row r="157" spans="1:8">
      <c r="A157" t="s">
        <v>1125</v>
      </c>
      <c r="B157" t="s">
        <v>571</v>
      </c>
      <c r="C157" s="3">
        <v>230</v>
      </c>
      <c r="D157" t="str">
        <f>VLOOKUP(A157,HOP!A:L,12,0)</f>
        <v>230.00</v>
      </c>
      <c r="E157" t="str">
        <f>VLOOKUP(A157,HOP!A:C,3,0)</f>
        <v>2559469</v>
      </c>
      <c r="F157">
        <f t="shared" si="8"/>
        <v>0</v>
      </c>
      <c r="G157" t="str">
        <f t="shared" si="9"/>
        <v>，2559469</v>
      </c>
      <c r="H157" t="str">
        <f>VLOOKUP(A157,HOP!A:U,21,0)</f>
        <v>直连</v>
      </c>
    </row>
    <row r="158" spans="1:8">
      <c r="A158" t="s">
        <v>1128</v>
      </c>
      <c r="B158" t="s">
        <v>571</v>
      </c>
      <c r="C158" s="3">
        <v>125</v>
      </c>
      <c r="D158" t="str">
        <f>VLOOKUP(A158,HOP!A:L,12,0)</f>
        <v>125.00</v>
      </c>
      <c r="E158" t="str">
        <f>VLOOKUP(A158,HOP!A:C,3,0)</f>
        <v>2559550</v>
      </c>
      <c r="F158">
        <f t="shared" si="8"/>
        <v>0</v>
      </c>
      <c r="G158" t="str">
        <f t="shared" si="9"/>
        <v>，2559550</v>
      </c>
      <c r="H158" t="str">
        <f>VLOOKUP(A158,HOP!A:U,21,0)</f>
        <v>直连</v>
      </c>
    </row>
    <row r="159" spans="1:8">
      <c r="A159" t="s">
        <v>1132</v>
      </c>
      <c r="B159" t="s">
        <v>571</v>
      </c>
      <c r="C159" s="3">
        <v>172</v>
      </c>
      <c r="D159" t="str">
        <f>VLOOKUP(A159,HOP!A:L,12,0)</f>
        <v>172.00</v>
      </c>
      <c r="E159" t="str">
        <f>VLOOKUP(A159,HOP!A:C,3,0)</f>
        <v>2559295</v>
      </c>
      <c r="F159">
        <f t="shared" si="8"/>
        <v>0</v>
      </c>
      <c r="G159" t="str">
        <f t="shared" si="9"/>
        <v>，2559295</v>
      </c>
      <c r="H159" t="str">
        <f>VLOOKUP(A159,HOP!A:U,21,0)</f>
        <v>直连</v>
      </c>
    </row>
    <row r="160" spans="1:8">
      <c r="A160" t="s">
        <v>1134</v>
      </c>
      <c r="B160" t="s">
        <v>571</v>
      </c>
      <c r="C160" s="3">
        <v>207</v>
      </c>
      <c r="D160" t="str">
        <f>VLOOKUP(A160,HOP!A:L,12,0)</f>
        <v>207.00</v>
      </c>
      <c r="E160" t="str">
        <f>VLOOKUP(A160,HOP!A:C,3,0)</f>
        <v>2555156</v>
      </c>
      <c r="F160">
        <f t="shared" si="8"/>
        <v>0</v>
      </c>
      <c r="G160" t="str">
        <f t="shared" si="9"/>
        <v>，2555156</v>
      </c>
      <c r="H160" t="str">
        <f>VLOOKUP(A160,HOP!A:U,21,0)</f>
        <v>直连</v>
      </c>
    </row>
    <row r="161" spans="1:8">
      <c r="A161" t="s">
        <v>1140</v>
      </c>
      <c r="B161" t="s">
        <v>571</v>
      </c>
      <c r="C161" s="3">
        <v>159</v>
      </c>
      <c r="D161" t="str">
        <f>VLOOKUP(A161,HOP!A:L,12,0)</f>
        <v>159.00</v>
      </c>
      <c r="E161" t="str">
        <f>VLOOKUP(A161,HOP!A:C,3,0)</f>
        <v>2559481</v>
      </c>
      <c r="F161">
        <f t="shared" si="8"/>
        <v>0</v>
      </c>
      <c r="G161" t="str">
        <f t="shared" si="9"/>
        <v>，2559481</v>
      </c>
      <c r="H161" t="str">
        <f>VLOOKUP(A161,HOP!A:U,21,0)</f>
        <v>直连</v>
      </c>
    </row>
    <row r="162" spans="1:8">
      <c r="A162" t="s">
        <v>1148</v>
      </c>
      <c r="B162" t="s">
        <v>571</v>
      </c>
      <c r="C162" s="3">
        <v>111</v>
      </c>
      <c r="D162" t="str">
        <f>VLOOKUP(A162,HOP!A:L,12,0)</f>
        <v>111.00</v>
      </c>
      <c r="E162" t="str">
        <f>VLOOKUP(A162,HOP!A:C,3,0)</f>
        <v>2558594</v>
      </c>
      <c r="F162">
        <f t="shared" si="8"/>
        <v>0</v>
      </c>
      <c r="G162" t="str">
        <f t="shared" si="9"/>
        <v>，2558594</v>
      </c>
      <c r="H162" t="str">
        <f>VLOOKUP(A162,HOP!A:U,21,0)</f>
        <v>直连</v>
      </c>
    </row>
    <row r="163" spans="1:8">
      <c r="A163" t="s">
        <v>1153</v>
      </c>
      <c r="B163" t="s">
        <v>571</v>
      </c>
      <c r="C163" s="3">
        <v>142</v>
      </c>
      <c r="D163" t="str">
        <f>VLOOKUP(A163,HOP!A:L,12,0)</f>
        <v>142.00</v>
      </c>
      <c r="E163" t="str">
        <f>VLOOKUP(A163,HOP!A:C,3,0)</f>
        <v>2558447</v>
      </c>
      <c r="F163">
        <f>C163-D163</f>
        <v>0</v>
      </c>
      <c r="G163" t="str">
        <f>$G$1&amp;E163</f>
        <v>，2558447</v>
      </c>
      <c r="H163" t="str">
        <f>VLOOKUP(A163,HOP!A:U,21,0)</f>
        <v>直连</v>
      </c>
    </row>
    <row r="165" spans="3:3">
      <c r="C165">
        <f>SUM(C2:C164)</f>
        <v>32046</v>
      </c>
    </row>
    <row r="166" spans="3:3">
      <c r="C166" t="s">
        <v>15</v>
      </c>
    </row>
    <row r="170" spans="1:2">
      <c r="A170" t="s">
        <v>1238</v>
      </c>
      <c r="B170">
        <v>2015</v>
      </c>
    </row>
    <row r="171" spans="1:2">
      <c r="A171" t="s">
        <v>1239</v>
      </c>
      <c r="B171">
        <v>29809</v>
      </c>
    </row>
    <row r="172" spans="1:2">
      <c r="A172" t="s">
        <v>1240</v>
      </c>
      <c r="B172">
        <v>222</v>
      </c>
    </row>
    <row r="173" spans="1:2">
      <c r="A173" t="s">
        <v>1241</v>
      </c>
      <c r="B173">
        <f>SUBTOTAL(9,B170:B172)</f>
        <v>32046</v>
      </c>
    </row>
  </sheetData>
  <autoFilter ref="A1:H163">
    <filterColumn colId="2">
      <filters>
        <filter val="302"/>
        <filter val="203"/>
        <filter val="204"/>
        <filter val="105"/>
        <filter val="207"/>
        <filter val="209"/>
        <filter val="510"/>
        <filter val="111"/>
        <filter val="211"/>
        <filter val="212"/>
        <filter val="113"/>
        <filter val="213"/>
        <filter val="214"/>
        <filter val="2015"/>
        <filter val="116"/>
        <filter val="117"/>
        <filter val="317"/>
        <filter val="1518"/>
        <filter val="219"/>
        <filter val="120"/>
        <filter val="620"/>
        <filter val="222"/>
        <filter val="223"/>
        <filter val="323"/>
        <filter val="424"/>
        <filter val="125"/>
        <filter val="225"/>
        <filter val="226"/>
        <filter val="228"/>
        <filter val="328"/>
        <filter val="229"/>
        <filter val="230"/>
        <filter val="1631"/>
        <filter val="132"/>
        <filter val="232"/>
        <filter val="133"/>
        <filter val="233"/>
        <filter val="333"/>
        <filter val="134"/>
        <filter val="135"/>
        <filter val="235"/>
        <filter val="236"/>
        <filter val="239"/>
        <filter val="939"/>
        <filter val="640"/>
        <filter val="141"/>
        <filter val="341"/>
        <filter val="142"/>
        <filter val="242"/>
        <filter val="245"/>
        <filter val="147"/>
        <filter val="247"/>
        <filter val="447"/>
        <filter val="348"/>
        <filter val="149"/>
        <filter val="349"/>
        <filter val="151"/>
        <filter val="152"/>
        <filter val="252"/>
        <filter val="153"/>
        <filter val="156"/>
        <filter val="159"/>
        <filter val="161"/>
        <filter val="363"/>
        <filter val="164"/>
        <filter val="266"/>
        <filter val="169"/>
        <filter val="170"/>
        <filter val="172"/>
        <filter val="173"/>
        <filter val="273"/>
        <filter val="174"/>
        <filter val="175"/>
        <filter val="275"/>
        <filter val="176"/>
        <filter val="276"/>
        <filter val="179"/>
        <filter val="183"/>
        <filter val="286"/>
        <filter val="288"/>
        <filter val="292"/>
        <filter val="294"/>
        <filter val="197"/>
        <filter val="198"/>
        <filter val="398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3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1242</v>
      </c>
      <c r="B1" s="2" t="s">
        <v>1243</v>
      </c>
      <c r="C1" s="2" t="s">
        <v>1244</v>
      </c>
      <c r="D1" s="2" t="s">
        <v>17</v>
      </c>
      <c r="E1" s="2" t="s">
        <v>1245</v>
      </c>
      <c r="F1" s="2" t="s">
        <v>1246</v>
      </c>
      <c r="G1" s="2" t="s">
        <v>1247</v>
      </c>
      <c r="H1" s="2" t="s">
        <v>1248</v>
      </c>
      <c r="I1" s="2" t="s">
        <v>1249</v>
      </c>
      <c r="J1" s="2" t="s">
        <v>1250</v>
      </c>
      <c r="K1" s="2" t="s">
        <v>1251</v>
      </c>
      <c r="L1" s="2" t="s">
        <v>1252</v>
      </c>
      <c r="M1" s="2" t="s">
        <v>1253</v>
      </c>
      <c r="N1" s="2" t="s">
        <v>1254</v>
      </c>
      <c r="O1" s="2" t="s">
        <v>1255</v>
      </c>
      <c r="P1" s="2" t="s">
        <v>1256</v>
      </c>
      <c r="Q1" s="2" t="s">
        <v>1257</v>
      </c>
      <c r="R1" s="2" t="s">
        <v>1258</v>
      </c>
      <c r="S1" s="2" t="s">
        <v>1259</v>
      </c>
      <c r="T1" s="2" t="s">
        <v>1260</v>
      </c>
      <c r="U1" s="2" t="s">
        <v>1261</v>
      </c>
    </row>
    <row r="2" s="1" customFormat="1" spans="1:21">
      <c r="A2" s="1" t="s">
        <v>1128</v>
      </c>
      <c r="B2" s="1" t="s">
        <v>1262</v>
      </c>
      <c r="C2" s="1" t="s">
        <v>1131</v>
      </c>
      <c r="D2" s="1" t="s">
        <v>1263</v>
      </c>
      <c r="E2" s="1" t="s">
        <v>1130</v>
      </c>
      <c r="F2" s="1" t="s">
        <v>1262</v>
      </c>
      <c r="G2" s="1" t="s">
        <v>1264</v>
      </c>
      <c r="H2" s="1" t="s">
        <v>1265</v>
      </c>
      <c r="I2" s="1" t="s">
        <v>190</v>
      </c>
      <c r="J2" s="1" t="s">
        <v>1266</v>
      </c>
      <c r="K2" s="1" t="s">
        <v>190</v>
      </c>
      <c r="L2" s="1" t="s">
        <v>190</v>
      </c>
      <c r="M2" s="1" t="s">
        <v>1267</v>
      </c>
      <c r="N2" s="1" t="s">
        <v>1267</v>
      </c>
      <c r="O2" s="1" t="s">
        <v>14</v>
      </c>
      <c r="P2" s="1" t="s">
        <v>1268</v>
      </c>
      <c r="Q2" s="1" t="s">
        <v>1269</v>
      </c>
      <c r="R2" s="1" t="s">
        <v>1270</v>
      </c>
      <c r="S2" s="1" t="s">
        <v>1169</v>
      </c>
      <c r="T2" s="1" t="s">
        <v>1271</v>
      </c>
      <c r="U2" s="1" t="s">
        <v>1272</v>
      </c>
    </row>
    <row r="3" s="1" customFormat="1" spans="1:21">
      <c r="A3" s="1" t="s">
        <v>1140</v>
      </c>
      <c r="B3" s="1" t="s">
        <v>1262</v>
      </c>
      <c r="C3" s="1" t="s">
        <v>1146</v>
      </c>
      <c r="D3" s="1" t="s">
        <v>1273</v>
      </c>
      <c r="E3" s="1" t="s">
        <v>1143</v>
      </c>
      <c r="F3" s="1" t="s">
        <v>1262</v>
      </c>
      <c r="G3" s="1" t="s">
        <v>1264</v>
      </c>
      <c r="H3" s="1" t="s">
        <v>1265</v>
      </c>
      <c r="I3" s="1" t="s">
        <v>1144</v>
      </c>
      <c r="J3" s="1" t="s">
        <v>1266</v>
      </c>
      <c r="K3" s="1" t="s">
        <v>1144</v>
      </c>
      <c r="L3" s="1" t="s">
        <v>1144</v>
      </c>
      <c r="M3" s="1" t="s">
        <v>1267</v>
      </c>
      <c r="N3" s="1" t="s">
        <v>1267</v>
      </c>
      <c r="O3" s="1" t="s">
        <v>14</v>
      </c>
      <c r="P3" s="1" t="s">
        <v>1268</v>
      </c>
      <c r="Q3" s="1" t="s">
        <v>1269</v>
      </c>
      <c r="R3" s="1" t="s">
        <v>1274</v>
      </c>
      <c r="S3" s="1" t="s">
        <v>1169</v>
      </c>
      <c r="T3" s="1" t="s">
        <v>1271</v>
      </c>
      <c r="U3" s="1" t="s">
        <v>1272</v>
      </c>
    </row>
    <row r="4" s="1" customFormat="1" spans="1:21">
      <c r="A4" s="1" t="s">
        <v>1125</v>
      </c>
      <c r="B4" s="1" t="s">
        <v>1262</v>
      </c>
      <c r="C4" s="1" t="s">
        <v>1127</v>
      </c>
      <c r="D4" s="1" t="s">
        <v>1275</v>
      </c>
      <c r="E4" s="1" t="s">
        <v>1126</v>
      </c>
      <c r="F4" s="1" t="s">
        <v>1262</v>
      </c>
      <c r="G4" s="1" t="s">
        <v>1264</v>
      </c>
      <c r="H4" s="1" t="s">
        <v>1265</v>
      </c>
      <c r="I4" s="1" t="s">
        <v>897</v>
      </c>
      <c r="J4" s="1" t="s">
        <v>1266</v>
      </c>
      <c r="K4" s="1" t="s">
        <v>897</v>
      </c>
      <c r="L4" s="1" t="s">
        <v>897</v>
      </c>
      <c r="M4" s="1" t="s">
        <v>1267</v>
      </c>
      <c r="N4" s="1" t="s">
        <v>1267</v>
      </c>
      <c r="O4" s="1" t="s">
        <v>14</v>
      </c>
      <c r="P4" s="1" t="s">
        <v>1268</v>
      </c>
      <c r="Q4" s="1" t="s">
        <v>1269</v>
      </c>
      <c r="R4" s="1" t="s">
        <v>1276</v>
      </c>
      <c r="S4" s="1" t="s">
        <v>1169</v>
      </c>
      <c r="T4" s="1" t="s">
        <v>1271</v>
      </c>
      <c r="U4" s="1" t="s">
        <v>1272</v>
      </c>
    </row>
    <row r="5" s="1" customFormat="1" spans="1:21">
      <c r="A5" s="1" t="s">
        <v>1088</v>
      </c>
      <c r="B5" s="1" t="s">
        <v>1262</v>
      </c>
      <c r="C5" s="1" t="s">
        <v>1090</v>
      </c>
      <c r="D5" s="1" t="s">
        <v>1277</v>
      </c>
      <c r="E5" s="1" t="s">
        <v>1089</v>
      </c>
      <c r="F5" s="1" t="s">
        <v>1262</v>
      </c>
      <c r="G5" s="1" t="s">
        <v>1264</v>
      </c>
      <c r="H5" s="1" t="s">
        <v>1265</v>
      </c>
      <c r="I5" s="1" t="s">
        <v>539</v>
      </c>
      <c r="J5" s="1" t="s">
        <v>1266</v>
      </c>
      <c r="K5" s="1" t="s">
        <v>539</v>
      </c>
      <c r="L5" s="1" t="s">
        <v>539</v>
      </c>
      <c r="M5" s="1" t="s">
        <v>1267</v>
      </c>
      <c r="N5" s="1" t="s">
        <v>1267</v>
      </c>
      <c r="O5" s="1" t="s">
        <v>14</v>
      </c>
      <c r="P5" s="1" t="s">
        <v>1268</v>
      </c>
      <c r="Q5" s="1" t="s">
        <v>1269</v>
      </c>
      <c r="R5" s="1" t="s">
        <v>1278</v>
      </c>
      <c r="S5" s="1" t="s">
        <v>1169</v>
      </c>
      <c r="T5" s="1" t="s">
        <v>1271</v>
      </c>
      <c r="U5" s="1" t="s">
        <v>1272</v>
      </c>
    </row>
    <row r="6" s="1" customFormat="1" spans="1:21">
      <c r="A6" s="1" t="s">
        <v>1132</v>
      </c>
      <c r="B6" s="1" t="s">
        <v>1262</v>
      </c>
      <c r="C6" s="1" t="s">
        <v>1133</v>
      </c>
      <c r="D6" s="1" t="s">
        <v>1279</v>
      </c>
      <c r="E6" s="1" t="s">
        <v>228</v>
      </c>
      <c r="F6" s="1" t="s">
        <v>1262</v>
      </c>
      <c r="G6" s="1" t="s">
        <v>1264</v>
      </c>
      <c r="H6" s="1" t="s">
        <v>1265</v>
      </c>
      <c r="I6" s="1" t="s">
        <v>229</v>
      </c>
      <c r="J6" s="1" t="s">
        <v>1266</v>
      </c>
      <c r="K6" s="1" t="s">
        <v>229</v>
      </c>
      <c r="L6" s="1" t="s">
        <v>229</v>
      </c>
      <c r="M6" s="1" t="s">
        <v>1267</v>
      </c>
      <c r="N6" s="1" t="s">
        <v>1267</v>
      </c>
      <c r="O6" s="1" t="s">
        <v>14</v>
      </c>
      <c r="P6" s="1" t="s">
        <v>1268</v>
      </c>
      <c r="Q6" s="1" t="s">
        <v>1269</v>
      </c>
      <c r="R6" s="1" t="s">
        <v>1280</v>
      </c>
      <c r="S6" s="1" t="s">
        <v>1169</v>
      </c>
      <c r="T6" s="1" t="s">
        <v>1271</v>
      </c>
      <c r="U6" s="1" t="s">
        <v>1272</v>
      </c>
    </row>
    <row r="7" s="1" customFormat="1" spans="1:21">
      <c r="A7" s="1" t="s">
        <v>1045</v>
      </c>
      <c r="B7" s="1" t="s">
        <v>1262</v>
      </c>
      <c r="C7" s="1" t="s">
        <v>1048</v>
      </c>
      <c r="D7" s="1" t="s">
        <v>1046</v>
      </c>
      <c r="E7" s="1" t="s">
        <v>1047</v>
      </c>
      <c r="F7" s="1" t="s">
        <v>1262</v>
      </c>
      <c r="G7" s="1" t="s">
        <v>1264</v>
      </c>
      <c r="H7" s="1" t="s">
        <v>1265</v>
      </c>
      <c r="I7" s="1" t="s">
        <v>102</v>
      </c>
      <c r="J7" s="1" t="s">
        <v>1266</v>
      </c>
      <c r="K7" s="1" t="s">
        <v>102</v>
      </c>
      <c r="L7" s="1" t="s">
        <v>102</v>
      </c>
      <c r="M7" s="1" t="s">
        <v>1267</v>
      </c>
      <c r="N7" s="1" t="s">
        <v>1267</v>
      </c>
      <c r="O7" s="1" t="s">
        <v>14</v>
      </c>
      <c r="P7" s="1" t="s">
        <v>1268</v>
      </c>
      <c r="Q7" s="1" t="s">
        <v>1269</v>
      </c>
      <c r="R7" s="1" t="s">
        <v>1281</v>
      </c>
      <c r="S7" s="1" t="s">
        <v>1169</v>
      </c>
      <c r="T7" s="1" t="s">
        <v>1271</v>
      </c>
      <c r="U7" s="1" t="s">
        <v>1272</v>
      </c>
    </row>
    <row r="8" s="1" customFormat="1" spans="1:21">
      <c r="A8" s="1" t="s">
        <v>1070</v>
      </c>
      <c r="B8" s="1" t="s">
        <v>1262</v>
      </c>
      <c r="C8" s="1" t="s">
        <v>1072</v>
      </c>
      <c r="D8" s="1" t="s">
        <v>1282</v>
      </c>
      <c r="E8" s="1" t="s">
        <v>1071</v>
      </c>
      <c r="F8" s="1" t="s">
        <v>1262</v>
      </c>
      <c r="G8" s="1" t="s">
        <v>1264</v>
      </c>
      <c r="H8" s="1" t="s">
        <v>1265</v>
      </c>
      <c r="I8" s="1" t="s">
        <v>450</v>
      </c>
      <c r="J8" s="1" t="s">
        <v>1266</v>
      </c>
      <c r="K8" s="1" t="s">
        <v>450</v>
      </c>
      <c r="L8" s="1" t="s">
        <v>450</v>
      </c>
      <c r="M8" s="1" t="s">
        <v>1267</v>
      </c>
      <c r="N8" s="1" t="s">
        <v>1267</v>
      </c>
      <c r="O8" s="1" t="s">
        <v>14</v>
      </c>
      <c r="P8" s="1" t="s">
        <v>1268</v>
      </c>
      <c r="Q8" s="1" t="s">
        <v>1269</v>
      </c>
      <c r="R8" s="1" t="s">
        <v>1283</v>
      </c>
      <c r="S8" s="1" t="s">
        <v>1169</v>
      </c>
      <c r="T8" s="1" t="s">
        <v>1271</v>
      </c>
      <c r="U8" s="1" t="s">
        <v>1272</v>
      </c>
    </row>
    <row r="9" s="1" customFormat="1" spans="1:21">
      <c r="A9" s="1" t="s">
        <v>1094</v>
      </c>
      <c r="B9" s="1" t="s">
        <v>1262</v>
      </c>
      <c r="C9" s="1" t="s">
        <v>1100</v>
      </c>
      <c r="D9" s="1" t="s">
        <v>1284</v>
      </c>
      <c r="E9" s="1" t="s">
        <v>1097</v>
      </c>
      <c r="F9" s="1" t="s">
        <v>1262</v>
      </c>
      <c r="G9" s="1" t="s">
        <v>1264</v>
      </c>
      <c r="H9" s="1" t="s">
        <v>1265</v>
      </c>
      <c r="I9" s="1" t="s">
        <v>1098</v>
      </c>
      <c r="J9" s="1" t="s">
        <v>1266</v>
      </c>
      <c r="K9" s="1" t="s">
        <v>1098</v>
      </c>
      <c r="L9" s="1" t="s">
        <v>1098</v>
      </c>
      <c r="M9" s="1" t="s">
        <v>1267</v>
      </c>
      <c r="N9" s="1" t="s">
        <v>1267</v>
      </c>
      <c r="O9" s="1" t="s">
        <v>14</v>
      </c>
      <c r="P9" s="1" t="s">
        <v>1268</v>
      </c>
      <c r="Q9" s="1" t="s">
        <v>1269</v>
      </c>
      <c r="R9" s="1" t="s">
        <v>1285</v>
      </c>
      <c r="S9" s="1" t="s">
        <v>1169</v>
      </c>
      <c r="T9" s="1" t="s">
        <v>1271</v>
      </c>
      <c r="U9" s="1" t="s">
        <v>1272</v>
      </c>
    </row>
    <row r="10" s="1" customFormat="1" spans="1:21">
      <c r="A10" s="1" t="s">
        <v>1034</v>
      </c>
      <c r="B10" s="1" t="s">
        <v>1262</v>
      </c>
      <c r="C10" s="1" t="s">
        <v>1037</v>
      </c>
      <c r="D10" s="1" t="s">
        <v>1286</v>
      </c>
      <c r="E10" s="1" t="s">
        <v>1036</v>
      </c>
      <c r="F10" s="1" t="s">
        <v>1262</v>
      </c>
      <c r="G10" s="1" t="s">
        <v>1264</v>
      </c>
      <c r="H10" s="1" t="s">
        <v>1265</v>
      </c>
      <c r="I10" s="1" t="s">
        <v>139</v>
      </c>
      <c r="J10" s="1" t="s">
        <v>1266</v>
      </c>
      <c r="K10" s="1" t="s">
        <v>139</v>
      </c>
      <c r="L10" s="1" t="s">
        <v>139</v>
      </c>
      <c r="M10" s="1" t="s">
        <v>1267</v>
      </c>
      <c r="N10" s="1" t="s">
        <v>1267</v>
      </c>
      <c r="O10" s="1" t="s">
        <v>14</v>
      </c>
      <c r="P10" s="1" t="s">
        <v>1268</v>
      </c>
      <c r="Q10" s="1" t="s">
        <v>1269</v>
      </c>
      <c r="R10" s="1" t="s">
        <v>1287</v>
      </c>
      <c r="S10" s="1" t="s">
        <v>1169</v>
      </c>
      <c r="T10" s="1" t="s">
        <v>1271</v>
      </c>
      <c r="U10" s="1" t="s">
        <v>1272</v>
      </c>
    </row>
    <row r="11" s="1" customFormat="1" spans="1:21">
      <c r="A11" s="1" t="s">
        <v>1055</v>
      </c>
      <c r="B11" s="1" t="s">
        <v>1262</v>
      </c>
      <c r="C11" s="1" t="s">
        <v>1060</v>
      </c>
      <c r="D11" s="1" t="s">
        <v>1288</v>
      </c>
      <c r="E11" s="1" t="s">
        <v>1059</v>
      </c>
      <c r="F11" s="1" t="s">
        <v>1262</v>
      </c>
      <c r="G11" s="1" t="s">
        <v>1264</v>
      </c>
      <c r="H11" s="1" t="s">
        <v>1265</v>
      </c>
      <c r="I11" s="1" t="s">
        <v>903</v>
      </c>
      <c r="J11" s="1" t="s">
        <v>1266</v>
      </c>
      <c r="K11" s="1" t="s">
        <v>903</v>
      </c>
      <c r="L11" s="1" t="s">
        <v>903</v>
      </c>
      <c r="M11" s="1" t="s">
        <v>1267</v>
      </c>
      <c r="N11" s="1" t="s">
        <v>1267</v>
      </c>
      <c r="O11" s="1" t="s">
        <v>14</v>
      </c>
      <c r="P11" s="1" t="s">
        <v>1268</v>
      </c>
      <c r="Q11" s="1" t="s">
        <v>1269</v>
      </c>
      <c r="R11" s="1" t="s">
        <v>1289</v>
      </c>
      <c r="S11" s="1" t="s">
        <v>1169</v>
      </c>
      <c r="T11" s="1" t="s">
        <v>1271</v>
      </c>
      <c r="U11" s="1" t="s">
        <v>1272</v>
      </c>
    </row>
    <row r="12" s="1" customFormat="1" spans="1:21">
      <c r="A12" s="1" t="s">
        <v>1038</v>
      </c>
      <c r="B12" s="1" t="s">
        <v>1262</v>
      </c>
      <c r="C12" s="1" t="s">
        <v>1043</v>
      </c>
      <c r="D12" s="1" t="s">
        <v>1290</v>
      </c>
      <c r="E12" s="1" t="s">
        <v>1040</v>
      </c>
      <c r="F12" s="1" t="s">
        <v>1262</v>
      </c>
      <c r="G12" s="1" t="s">
        <v>1264</v>
      </c>
      <c r="H12" s="1" t="s">
        <v>1265</v>
      </c>
      <c r="I12" s="1" t="s">
        <v>1041</v>
      </c>
      <c r="J12" s="1" t="s">
        <v>1266</v>
      </c>
      <c r="K12" s="1" t="s">
        <v>1041</v>
      </c>
      <c r="L12" s="1" t="s">
        <v>1041</v>
      </c>
      <c r="M12" s="1" t="s">
        <v>1267</v>
      </c>
      <c r="N12" s="1" t="s">
        <v>1267</v>
      </c>
      <c r="O12" s="1" t="s">
        <v>14</v>
      </c>
      <c r="P12" s="1" t="s">
        <v>1268</v>
      </c>
      <c r="Q12" s="1" t="s">
        <v>1269</v>
      </c>
      <c r="R12" s="1" t="s">
        <v>1291</v>
      </c>
      <c r="S12" s="1" t="s">
        <v>1169</v>
      </c>
      <c r="T12" s="1" t="s">
        <v>1271</v>
      </c>
      <c r="U12" s="1" t="s">
        <v>1272</v>
      </c>
    </row>
    <row r="13" s="1" customFormat="1" spans="1:21">
      <c r="A13" s="1" t="s">
        <v>1091</v>
      </c>
      <c r="B13" s="1" t="s">
        <v>1262</v>
      </c>
      <c r="C13" s="1" t="s">
        <v>1093</v>
      </c>
      <c r="D13" s="1" t="s">
        <v>1292</v>
      </c>
      <c r="E13" s="1" t="s">
        <v>1092</v>
      </c>
      <c r="F13" s="1" t="s">
        <v>1262</v>
      </c>
      <c r="G13" s="1" t="s">
        <v>1264</v>
      </c>
      <c r="H13" s="1" t="s">
        <v>1265</v>
      </c>
      <c r="I13" s="1" t="s">
        <v>148</v>
      </c>
      <c r="J13" s="1" t="s">
        <v>1266</v>
      </c>
      <c r="K13" s="1" t="s">
        <v>148</v>
      </c>
      <c r="L13" s="1" t="s">
        <v>148</v>
      </c>
      <c r="M13" s="1" t="s">
        <v>1267</v>
      </c>
      <c r="N13" s="1" t="s">
        <v>1267</v>
      </c>
      <c r="O13" s="1" t="s">
        <v>14</v>
      </c>
      <c r="P13" s="1" t="s">
        <v>1268</v>
      </c>
      <c r="Q13" s="1" t="s">
        <v>1269</v>
      </c>
      <c r="R13" s="1" t="s">
        <v>1293</v>
      </c>
      <c r="S13" s="1" t="s">
        <v>1169</v>
      </c>
      <c r="T13" s="1" t="s">
        <v>1271</v>
      </c>
      <c r="U13" s="1" t="s">
        <v>1272</v>
      </c>
    </row>
    <row r="14" s="1" customFormat="1" spans="1:21">
      <c r="A14" s="1" t="s">
        <v>1102</v>
      </c>
      <c r="B14" s="1" t="s">
        <v>1262</v>
      </c>
      <c r="C14" s="1" t="s">
        <v>1107</v>
      </c>
      <c r="D14" s="1" t="s">
        <v>1286</v>
      </c>
      <c r="E14" s="1" t="s">
        <v>1104</v>
      </c>
      <c r="F14" s="1" t="s">
        <v>1262</v>
      </c>
      <c r="G14" s="1" t="s">
        <v>1264</v>
      </c>
      <c r="H14" s="1" t="s">
        <v>1265</v>
      </c>
      <c r="I14" s="1" t="s">
        <v>1105</v>
      </c>
      <c r="J14" s="1" t="s">
        <v>1266</v>
      </c>
      <c r="K14" s="1" t="s">
        <v>1105</v>
      </c>
      <c r="L14" s="1" t="s">
        <v>1105</v>
      </c>
      <c r="M14" s="1" t="s">
        <v>1267</v>
      </c>
      <c r="N14" s="1" t="s">
        <v>1267</v>
      </c>
      <c r="O14" s="1" t="s">
        <v>14</v>
      </c>
      <c r="P14" s="1" t="s">
        <v>1268</v>
      </c>
      <c r="Q14" s="1" t="s">
        <v>1269</v>
      </c>
      <c r="R14" s="1" t="s">
        <v>1294</v>
      </c>
      <c r="S14" s="1" t="s">
        <v>1169</v>
      </c>
      <c r="T14" s="1" t="s">
        <v>1271</v>
      </c>
      <c r="U14" s="1" t="s">
        <v>1272</v>
      </c>
    </row>
    <row r="15" s="1" customFormat="1" spans="1:21">
      <c r="A15" s="1" t="s">
        <v>1120</v>
      </c>
      <c r="B15" s="1" t="s">
        <v>1262</v>
      </c>
      <c r="C15" s="1" t="s">
        <v>1123</v>
      </c>
      <c r="D15" s="1" t="s">
        <v>1295</v>
      </c>
      <c r="E15" s="1" t="s">
        <v>1122</v>
      </c>
      <c r="F15" s="1" t="s">
        <v>1262</v>
      </c>
      <c r="G15" s="1" t="s">
        <v>1264</v>
      </c>
      <c r="H15" s="1" t="s">
        <v>1265</v>
      </c>
      <c r="I15" s="1" t="s">
        <v>554</v>
      </c>
      <c r="J15" s="1" t="s">
        <v>1266</v>
      </c>
      <c r="K15" s="1" t="s">
        <v>554</v>
      </c>
      <c r="L15" s="1" t="s">
        <v>554</v>
      </c>
      <c r="M15" s="1" t="s">
        <v>1267</v>
      </c>
      <c r="N15" s="1" t="s">
        <v>1267</v>
      </c>
      <c r="O15" s="1" t="s">
        <v>14</v>
      </c>
      <c r="P15" s="1" t="s">
        <v>1268</v>
      </c>
      <c r="Q15" s="1" t="s">
        <v>1269</v>
      </c>
      <c r="R15" s="1" t="s">
        <v>1296</v>
      </c>
      <c r="S15" s="1" t="s">
        <v>1169</v>
      </c>
      <c r="T15" s="1" t="s">
        <v>1271</v>
      </c>
      <c r="U15" s="1" t="s">
        <v>1272</v>
      </c>
    </row>
    <row r="16" s="1" customFormat="1" spans="1:21">
      <c r="A16" s="1" t="s">
        <v>1148</v>
      </c>
      <c r="B16" s="1" t="s">
        <v>1262</v>
      </c>
      <c r="C16" s="1" t="s">
        <v>1152</v>
      </c>
      <c r="D16" s="1" t="s">
        <v>1297</v>
      </c>
      <c r="E16" s="1" t="s">
        <v>1149</v>
      </c>
      <c r="F16" s="1" t="s">
        <v>1262</v>
      </c>
      <c r="G16" s="1" t="s">
        <v>1264</v>
      </c>
      <c r="H16" s="1" t="s">
        <v>1265</v>
      </c>
      <c r="I16" s="1" t="s">
        <v>1150</v>
      </c>
      <c r="J16" s="1" t="s">
        <v>1266</v>
      </c>
      <c r="K16" s="1" t="s">
        <v>1150</v>
      </c>
      <c r="L16" s="1" t="s">
        <v>1150</v>
      </c>
      <c r="M16" s="1" t="s">
        <v>1267</v>
      </c>
      <c r="N16" s="1" t="s">
        <v>1267</v>
      </c>
      <c r="O16" s="1" t="s">
        <v>14</v>
      </c>
      <c r="P16" s="1" t="s">
        <v>1268</v>
      </c>
      <c r="Q16" s="1" t="s">
        <v>1269</v>
      </c>
      <c r="R16" s="1" t="s">
        <v>1298</v>
      </c>
      <c r="S16" s="1" t="s">
        <v>1169</v>
      </c>
      <c r="T16" s="1" t="s">
        <v>1271</v>
      </c>
      <c r="U16" s="1" t="s">
        <v>1272</v>
      </c>
    </row>
    <row r="17" s="1" customFormat="1" spans="1:21">
      <c r="A17" s="1" t="s">
        <v>1031</v>
      </c>
      <c r="B17" s="1" t="s">
        <v>1262</v>
      </c>
      <c r="C17" s="1" t="s">
        <v>1033</v>
      </c>
      <c r="D17" s="1" t="s">
        <v>1279</v>
      </c>
      <c r="E17" s="1" t="s">
        <v>1032</v>
      </c>
      <c r="F17" s="1" t="s">
        <v>1262</v>
      </c>
      <c r="G17" s="1" t="s">
        <v>1264</v>
      </c>
      <c r="H17" s="1" t="s">
        <v>1265</v>
      </c>
      <c r="I17" s="1" t="s">
        <v>229</v>
      </c>
      <c r="J17" s="1" t="s">
        <v>1266</v>
      </c>
      <c r="K17" s="1" t="s">
        <v>229</v>
      </c>
      <c r="L17" s="1" t="s">
        <v>229</v>
      </c>
      <c r="M17" s="1" t="s">
        <v>1267</v>
      </c>
      <c r="N17" s="1" t="s">
        <v>1267</v>
      </c>
      <c r="O17" s="1" t="s">
        <v>14</v>
      </c>
      <c r="P17" s="1" t="s">
        <v>1268</v>
      </c>
      <c r="Q17" s="1" t="s">
        <v>1269</v>
      </c>
      <c r="R17" s="1" t="s">
        <v>1299</v>
      </c>
      <c r="S17" s="1" t="s">
        <v>1169</v>
      </c>
      <c r="T17" s="1" t="s">
        <v>1271</v>
      </c>
      <c r="U17" s="1" t="s">
        <v>1272</v>
      </c>
    </row>
    <row r="18" s="1" customFormat="1" spans="1:21">
      <c r="A18" s="1" t="s">
        <v>1073</v>
      </c>
      <c r="B18" s="1" t="s">
        <v>1262</v>
      </c>
      <c r="C18" s="1" t="s">
        <v>1080</v>
      </c>
      <c r="D18" s="1" t="s">
        <v>1300</v>
      </c>
      <c r="E18" s="1" t="s">
        <v>1077</v>
      </c>
      <c r="F18" s="1" t="s">
        <v>1262</v>
      </c>
      <c r="G18" s="1" t="s">
        <v>1264</v>
      </c>
      <c r="H18" s="1" t="s">
        <v>1265</v>
      </c>
      <c r="I18" s="1" t="s">
        <v>1078</v>
      </c>
      <c r="J18" s="1" t="s">
        <v>1266</v>
      </c>
      <c r="K18" s="1" t="s">
        <v>1078</v>
      </c>
      <c r="L18" s="1" t="s">
        <v>1078</v>
      </c>
      <c r="M18" s="1" t="s">
        <v>1267</v>
      </c>
      <c r="N18" s="1" t="s">
        <v>1267</v>
      </c>
      <c r="O18" s="1" t="s">
        <v>14</v>
      </c>
      <c r="P18" s="1" t="s">
        <v>1268</v>
      </c>
      <c r="Q18" s="1" t="s">
        <v>1269</v>
      </c>
      <c r="R18" s="1" t="s">
        <v>1301</v>
      </c>
      <c r="S18" s="1" t="s">
        <v>1169</v>
      </c>
      <c r="T18" s="1" t="s">
        <v>1271</v>
      </c>
      <c r="U18" s="1" t="s">
        <v>1272</v>
      </c>
    </row>
    <row r="19" s="1" customFormat="1" spans="1:21">
      <c r="A19" s="1" t="s">
        <v>1113</v>
      </c>
      <c r="B19" s="1" t="s">
        <v>1262</v>
      </c>
      <c r="C19" s="1" t="s">
        <v>1114</v>
      </c>
      <c r="D19" s="1" t="s">
        <v>1302</v>
      </c>
      <c r="E19" s="1" t="s">
        <v>607</v>
      </c>
      <c r="F19" s="1" t="s">
        <v>1262</v>
      </c>
      <c r="G19" s="1" t="s">
        <v>1264</v>
      </c>
      <c r="H19" s="1" t="s">
        <v>1265</v>
      </c>
      <c r="I19" s="1" t="s">
        <v>645</v>
      </c>
      <c r="J19" s="1" t="s">
        <v>1266</v>
      </c>
      <c r="K19" s="1" t="s">
        <v>645</v>
      </c>
      <c r="L19" s="1" t="s">
        <v>645</v>
      </c>
      <c r="M19" s="1" t="s">
        <v>1267</v>
      </c>
      <c r="N19" s="1" t="s">
        <v>1267</v>
      </c>
      <c r="O19" s="1" t="s">
        <v>14</v>
      </c>
      <c r="P19" s="1" t="s">
        <v>1268</v>
      </c>
      <c r="Q19" s="1" t="s">
        <v>1269</v>
      </c>
      <c r="R19" s="1" t="s">
        <v>1303</v>
      </c>
      <c r="S19" s="1" t="s">
        <v>1169</v>
      </c>
      <c r="T19" s="1" t="s">
        <v>1271</v>
      </c>
      <c r="U19" s="1" t="s">
        <v>1272</v>
      </c>
    </row>
    <row r="20" s="1" customFormat="1" spans="1:21">
      <c r="A20" s="1" t="s">
        <v>1062</v>
      </c>
      <c r="B20" s="1" t="s">
        <v>1262</v>
      </c>
      <c r="C20" s="1" t="s">
        <v>1064</v>
      </c>
      <c r="D20" s="1" t="s">
        <v>1286</v>
      </c>
      <c r="E20" s="1" t="s">
        <v>1063</v>
      </c>
      <c r="F20" s="1" t="s">
        <v>1262</v>
      </c>
      <c r="G20" s="1" t="s">
        <v>1264</v>
      </c>
      <c r="H20" s="1" t="s">
        <v>1265</v>
      </c>
      <c r="I20" s="1" t="s">
        <v>139</v>
      </c>
      <c r="J20" s="1" t="s">
        <v>1266</v>
      </c>
      <c r="K20" s="1" t="s">
        <v>139</v>
      </c>
      <c r="L20" s="1" t="s">
        <v>14</v>
      </c>
      <c r="M20" s="1" t="s">
        <v>1304</v>
      </c>
      <c r="N20" s="1" t="s">
        <v>1304</v>
      </c>
      <c r="O20" s="1" t="s">
        <v>14</v>
      </c>
      <c r="P20" s="1" t="s">
        <v>1268</v>
      </c>
      <c r="Q20" s="1" t="s">
        <v>1269</v>
      </c>
      <c r="R20" s="1" t="s">
        <v>1305</v>
      </c>
      <c r="S20" s="1" t="s">
        <v>1169</v>
      </c>
      <c r="T20" s="1" t="s">
        <v>1271</v>
      </c>
      <c r="U20" s="1" t="s">
        <v>1272</v>
      </c>
    </row>
    <row r="21" s="1" customFormat="1" spans="1:21">
      <c r="A21" s="1" t="s">
        <v>1021</v>
      </c>
      <c r="B21" s="1" t="s">
        <v>1262</v>
      </c>
      <c r="C21" s="1" t="s">
        <v>1023</v>
      </c>
      <c r="D21" s="1" t="s">
        <v>1282</v>
      </c>
      <c r="E21" s="1" t="s">
        <v>1022</v>
      </c>
      <c r="F21" s="1" t="s">
        <v>1262</v>
      </c>
      <c r="G21" s="1" t="s">
        <v>1264</v>
      </c>
      <c r="H21" s="1" t="s">
        <v>1265</v>
      </c>
      <c r="I21" s="1" t="s">
        <v>1006</v>
      </c>
      <c r="J21" s="1" t="s">
        <v>1266</v>
      </c>
      <c r="K21" s="1" t="s">
        <v>1006</v>
      </c>
      <c r="L21" s="1" t="s">
        <v>1006</v>
      </c>
      <c r="M21" s="1" t="s">
        <v>1267</v>
      </c>
      <c r="N21" s="1" t="s">
        <v>1267</v>
      </c>
      <c r="O21" s="1" t="s">
        <v>14</v>
      </c>
      <c r="P21" s="1" t="s">
        <v>1268</v>
      </c>
      <c r="Q21" s="1" t="s">
        <v>1269</v>
      </c>
      <c r="R21" s="1" t="s">
        <v>1306</v>
      </c>
      <c r="S21" s="1" t="s">
        <v>1169</v>
      </c>
      <c r="T21" s="1" t="s">
        <v>1271</v>
      </c>
      <c r="U21" s="1" t="s">
        <v>1272</v>
      </c>
    </row>
    <row r="22" s="1" customFormat="1" spans="1:21">
      <c r="A22" s="1" t="s">
        <v>1153</v>
      </c>
      <c r="B22" s="1" t="s">
        <v>1262</v>
      </c>
      <c r="C22" s="1" t="s">
        <v>1158</v>
      </c>
      <c r="D22" s="1" t="s">
        <v>1263</v>
      </c>
      <c r="E22" s="1" t="s">
        <v>1155</v>
      </c>
      <c r="F22" s="1" t="s">
        <v>1262</v>
      </c>
      <c r="G22" s="1" t="s">
        <v>1264</v>
      </c>
      <c r="H22" s="1" t="s">
        <v>1265</v>
      </c>
      <c r="I22" s="1" t="s">
        <v>1156</v>
      </c>
      <c r="J22" s="1" t="s">
        <v>1266</v>
      </c>
      <c r="K22" s="1" t="s">
        <v>1156</v>
      </c>
      <c r="L22" s="1" t="s">
        <v>1156</v>
      </c>
      <c r="M22" s="1" t="s">
        <v>1267</v>
      </c>
      <c r="N22" s="1" t="s">
        <v>1267</v>
      </c>
      <c r="O22" s="1" t="s">
        <v>14</v>
      </c>
      <c r="P22" s="1" t="s">
        <v>1268</v>
      </c>
      <c r="Q22" s="1" t="s">
        <v>1269</v>
      </c>
      <c r="R22" s="1" t="s">
        <v>1307</v>
      </c>
      <c r="S22" s="1" t="s">
        <v>1169</v>
      </c>
      <c r="T22" s="1" t="s">
        <v>1271</v>
      </c>
      <c r="U22" s="1" t="s">
        <v>1272</v>
      </c>
    </row>
    <row r="23" s="1" customFormat="1" spans="1:21">
      <c r="A23" s="1" t="s">
        <v>945</v>
      </c>
      <c r="B23" s="1" t="s">
        <v>1308</v>
      </c>
      <c r="C23" s="1" t="s">
        <v>950</v>
      </c>
      <c r="D23" s="1" t="s">
        <v>946</v>
      </c>
      <c r="E23" s="1" t="s">
        <v>947</v>
      </c>
      <c r="F23" s="1" t="s">
        <v>1309</v>
      </c>
      <c r="G23" s="1" t="s">
        <v>1262</v>
      </c>
      <c r="H23" s="1" t="s">
        <v>1265</v>
      </c>
      <c r="I23" s="1" t="s">
        <v>948</v>
      </c>
      <c r="J23" s="1" t="s">
        <v>1266</v>
      </c>
      <c r="K23" s="1" t="s">
        <v>948</v>
      </c>
      <c r="L23" s="1" t="s">
        <v>948</v>
      </c>
      <c r="M23" s="1" t="s">
        <v>1267</v>
      </c>
      <c r="N23" s="1" t="s">
        <v>1267</v>
      </c>
      <c r="O23" s="1" t="s">
        <v>14</v>
      </c>
      <c r="P23" s="1" t="s">
        <v>1268</v>
      </c>
      <c r="Q23" s="1" t="s">
        <v>1269</v>
      </c>
      <c r="R23" s="1" t="s">
        <v>1310</v>
      </c>
      <c r="S23" s="1" t="s">
        <v>1169</v>
      </c>
      <c r="T23" s="1" t="s">
        <v>1271</v>
      </c>
      <c r="U23" s="1" t="s">
        <v>1272</v>
      </c>
    </row>
    <row r="24" s="1" customFormat="1" spans="1:21">
      <c r="A24" s="1" t="s">
        <v>746</v>
      </c>
      <c r="B24" s="1" t="s">
        <v>1308</v>
      </c>
      <c r="C24" s="1" t="s">
        <v>748</v>
      </c>
      <c r="D24" s="1" t="s">
        <v>1292</v>
      </c>
      <c r="E24" s="1" t="s">
        <v>747</v>
      </c>
      <c r="F24" s="1" t="s">
        <v>1308</v>
      </c>
      <c r="G24" s="1" t="s">
        <v>1309</v>
      </c>
      <c r="H24" s="1" t="s">
        <v>1265</v>
      </c>
      <c r="I24" s="1" t="s">
        <v>148</v>
      </c>
      <c r="J24" s="1" t="s">
        <v>1266</v>
      </c>
      <c r="K24" s="1" t="s">
        <v>148</v>
      </c>
      <c r="L24" s="1" t="s">
        <v>148</v>
      </c>
      <c r="M24" s="1" t="s">
        <v>1267</v>
      </c>
      <c r="N24" s="1" t="s">
        <v>1267</v>
      </c>
      <c r="O24" s="1" t="s">
        <v>14</v>
      </c>
      <c r="P24" s="1" t="s">
        <v>1268</v>
      </c>
      <c r="Q24" s="1" t="s">
        <v>1269</v>
      </c>
      <c r="R24" s="1" t="s">
        <v>1311</v>
      </c>
      <c r="S24" s="1" t="s">
        <v>1169</v>
      </c>
      <c r="T24" s="1" t="s">
        <v>1271</v>
      </c>
      <c r="U24" s="1" t="s">
        <v>1272</v>
      </c>
    </row>
    <row r="25" s="1" customFormat="1" spans="1:21">
      <c r="A25" s="1" t="s">
        <v>749</v>
      </c>
      <c r="B25" s="1" t="s">
        <v>1308</v>
      </c>
      <c r="C25" s="1" t="s">
        <v>753</v>
      </c>
      <c r="D25" s="1" t="s">
        <v>1312</v>
      </c>
      <c r="E25" s="1" t="s">
        <v>752</v>
      </c>
      <c r="F25" s="1" t="s">
        <v>1308</v>
      </c>
      <c r="G25" s="1" t="s">
        <v>1309</v>
      </c>
      <c r="H25" s="1" t="s">
        <v>1265</v>
      </c>
      <c r="I25" s="1" t="s">
        <v>466</v>
      </c>
      <c r="J25" s="1" t="s">
        <v>1266</v>
      </c>
      <c r="K25" s="1" t="s">
        <v>466</v>
      </c>
      <c r="L25" s="1" t="s">
        <v>466</v>
      </c>
      <c r="M25" s="1" t="s">
        <v>1267</v>
      </c>
      <c r="N25" s="1" t="s">
        <v>1267</v>
      </c>
      <c r="O25" s="1" t="s">
        <v>14</v>
      </c>
      <c r="P25" s="1" t="s">
        <v>1268</v>
      </c>
      <c r="Q25" s="1" t="s">
        <v>1269</v>
      </c>
      <c r="R25" s="1" t="s">
        <v>1313</v>
      </c>
      <c r="S25" s="1" t="s">
        <v>1169</v>
      </c>
      <c r="T25" s="1" t="s">
        <v>1271</v>
      </c>
      <c r="U25" s="1" t="s">
        <v>1272</v>
      </c>
    </row>
    <row r="26" s="1" customFormat="1" spans="1:21">
      <c r="A26" s="1" t="s">
        <v>801</v>
      </c>
      <c r="B26" s="1" t="s">
        <v>1308</v>
      </c>
      <c r="C26" s="1" t="s">
        <v>807</v>
      </c>
      <c r="D26" s="1" t="s">
        <v>1314</v>
      </c>
      <c r="E26" s="1" t="s">
        <v>804</v>
      </c>
      <c r="F26" s="1" t="s">
        <v>1308</v>
      </c>
      <c r="G26" s="1" t="s">
        <v>1309</v>
      </c>
      <c r="H26" s="1" t="s">
        <v>1265</v>
      </c>
      <c r="I26" s="1" t="s">
        <v>805</v>
      </c>
      <c r="J26" s="1" t="s">
        <v>1266</v>
      </c>
      <c r="K26" s="1" t="s">
        <v>805</v>
      </c>
      <c r="L26" s="1" t="s">
        <v>805</v>
      </c>
      <c r="M26" s="1" t="s">
        <v>1267</v>
      </c>
      <c r="N26" s="1" t="s">
        <v>1267</v>
      </c>
      <c r="O26" s="1" t="s">
        <v>14</v>
      </c>
      <c r="P26" s="1" t="s">
        <v>1268</v>
      </c>
      <c r="Q26" s="1" t="s">
        <v>1269</v>
      </c>
      <c r="R26" s="1" t="s">
        <v>1315</v>
      </c>
      <c r="S26" s="1" t="s">
        <v>1169</v>
      </c>
      <c r="T26" s="1" t="s">
        <v>1271</v>
      </c>
      <c r="U26" s="1" t="s">
        <v>1272</v>
      </c>
    </row>
    <row r="27" s="1" customFormat="1" spans="1:21">
      <c r="A27" s="1" t="s">
        <v>817</v>
      </c>
      <c r="B27" s="1" t="s">
        <v>1308</v>
      </c>
      <c r="C27" s="1" t="s">
        <v>823</v>
      </c>
      <c r="D27" s="1" t="s">
        <v>1316</v>
      </c>
      <c r="E27" s="1" t="s">
        <v>820</v>
      </c>
      <c r="F27" s="1" t="s">
        <v>1308</v>
      </c>
      <c r="G27" s="1" t="s">
        <v>1309</v>
      </c>
      <c r="H27" s="1" t="s">
        <v>1265</v>
      </c>
      <c r="I27" s="1" t="s">
        <v>821</v>
      </c>
      <c r="J27" s="1" t="s">
        <v>1266</v>
      </c>
      <c r="K27" s="1" t="s">
        <v>821</v>
      </c>
      <c r="L27" s="1" t="s">
        <v>821</v>
      </c>
      <c r="M27" s="1" t="s">
        <v>1267</v>
      </c>
      <c r="N27" s="1" t="s">
        <v>1267</v>
      </c>
      <c r="O27" s="1" t="s">
        <v>14</v>
      </c>
      <c r="P27" s="1" t="s">
        <v>1268</v>
      </c>
      <c r="Q27" s="1" t="s">
        <v>1269</v>
      </c>
      <c r="R27" s="1" t="s">
        <v>1317</v>
      </c>
      <c r="S27" s="1" t="s">
        <v>1169</v>
      </c>
      <c r="T27" s="1" t="s">
        <v>1271</v>
      </c>
      <c r="U27" s="1" t="s">
        <v>1272</v>
      </c>
    </row>
    <row r="28" s="1" customFormat="1" spans="1:21">
      <c r="A28" s="1" t="s">
        <v>743</v>
      </c>
      <c r="B28" s="1" t="s">
        <v>1308</v>
      </c>
      <c r="C28" s="1" t="s">
        <v>745</v>
      </c>
      <c r="D28" s="1" t="s">
        <v>1279</v>
      </c>
      <c r="E28" s="1" t="s">
        <v>744</v>
      </c>
      <c r="F28" s="1" t="s">
        <v>1308</v>
      </c>
      <c r="G28" s="1" t="s">
        <v>1309</v>
      </c>
      <c r="H28" s="1" t="s">
        <v>1265</v>
      </c>
      <c r="I28" s="1" t="s">
        <v>229</v>
      </c>
      <c r="J28" s="1" t="s">
        <v>1266</v>
      </c>
      <c r="K28" s="1" t="s">
        <v>229</v>
      </c>
      <c r="L28" s="1" t="s">
        <v>229</v>
      </c>
      <c r="M28" s="1" t="s">
        <v>1267</v>
      </c>
      <c r="N28" s="1" t="s">
        <v>1267</v>
      </c>
      <c r="O28" s="1" t="s">
        <v>14</v>
      </c>
      <c r="P28" s="1" t="s">
        <v>1268</v>
      </c>
      <c r="Q28" s="1" t="s">
        <v>1269</v>
      </c>
      <c r="R28" s="1" t="s">
        <v>1318</v>
      </c>
      <c r="S28" s="1" t="s">
        <v>1169</v>
      </c>
      <c r="T28" s="1" t="s">
        <v>1271</v>
      </c>
      <c r="U28" s="1" t="s">
        <v>1272</v>
      </c>
    </row>
    <row r="29" s="1" customFormat="1" spans="1:21">
      <c r="A29" s="1" t="s">
        <v>873</v>
      </c>
      <c r="B29" s="1" t="s">
        <v>1308</v>
      </c>
      <c r="C29" s="1" t="s">
        <v>876</v>
      </c>
      <c r="D29" s="1" t="s">
        <v>1319</v>
      </c>
      <c r="E29" s="1" t="s">
        <v>875</v>
      </c>
      <c r="F29" s="1" t="s">
        <v>1309</v>
      </c>
      <c r="G29" s="1" t="s">
        <v>1262</v>
      </c>
      <c r="H29" s="1" t="s">
        <v>1265</v>
      </c>
      <c r="I29" s="1" t="s">
        <v>520</v>
      </c>
      <c r="J29" s="1" t="s">
        <v>1266</v>
      </c>
      <c r="K29" s="1" t="s">
        <v>520</v>
      </c>
      <c r="L29" s="1" t="s">
        <v>520</v>
      </c>
      <c r="M29" s="1" t="s">
        <v>1267</v>
      </c>
      <c r="N29" s="1" t="s">
        <v>1267</v>
      </c>
      <c r="O29" s="1" t="s">
        <v>14</v>
      </c>
      <c r="P29" s="1" t="s">
        <v>1268</v>
      </c>
      <c r="Q29" s="1" t="s">
        <v>1269</v>
      </c>
      <c r="R29" s="1" t="s">
        <v>1320</v>
      </c>
      <c r="S29" s="1" t="s">
        <v>1169</v>
      </c>
      <c r="T29" s="1" t="s">
        <v>1271</v>
      </c>
      <c r="U29" s="1" t="s">
        <v>1272</v>
      </c>
    </row>
    <row r="30" s="1" customFormat="1" spans="1:21">
      <c r="A30" s="1" t="s">
        <v>809</v>
      </c>
      <c r="B30" s="1" t="s">
        <v>1308</v>
      </c>
      <c r="C30" s="1" t="s">
        <v>815</v>
      </c>
      <c r="D30" s="1" t="s">
        <v>810</v>
      </c>
      <c r="E30" s="1" t="s">
        <v>812</v>
      </c>
      <c r="F30" s="1" t="s">
        <v>1308</v>
      </c>
      <c r="G30" s="1" t="s">
        <v>1309</v>
      </c>
      <c r="H30" s="1" t="s">
        <v>1265</v>
      </c>
      <c r="I30" s="1" t="s">
        <v>813</v>
      </c>
      <c r="J30" s="1" t="s">
        <v>1266</v>
      </c>
      <c r="K30" s="1" t="s">
        <v>813</v>
      </c>
      <c r="L30" s="1" t="s">
        <v>813</v>
      </c>
      <c r="M30" s="1" t="s">
        <v>1267</v>
      </c>
      <c r="N30" s="1" t="s">
        <v>1267</v>
      </c>
      <c r="O30" s="1" t="s">
        <v>14</v>
      </c>
      <c r="P30" s="1" t="s">
        <v>1268</v>
      </c>
      <c r="Q30" s="1" t="s">
        <v>1269</v>
      </c>
      <c r="R30" s="1" t="s">
        <v>1321</v>
      </c>
      <c r="S30" s="1" t="s">
        <v>1169</v>
      </c>
      <c r="T30" s="1" t="s">
        <v>1271</v>
      </c>
      <c r="U30" s="1" t="s">
        <v>1272</v>
      </c>
    </row>
    <row r="31" s="1" customFormat="1" spans="1:21">
      <c r="A31" s="1" t="s">
        <v>1115</v>
      </c>
      <c r="B31" s="1" t="s">
        <v>1308</v>
      </c>
      <c r="C31" s="1" t="s">
        <v>1118</v>
      </c>
      <c r="D31" s="1" t="s">
        <v>1116</v>
      </c>
      <c r="E31" s="1" t="s">
        <v>1117</v>
      </c>
      <c r="F31" s="1" t="s">
        <v>1262</v>
      </c>
      <c r="G31" s="1" t="s">
        <v>1264</v>
      </c>
      <c r="H31" s="1" t="s">
        <v>1265</v>
      </c>
      <c r="I31" s="1" t="s">
        <v>1041</v>
      </c>
      <c r="J31" s="1" t="s">
        <v>1266</v>
      </c>
      <c r="K31" s="1" t="s">
        <v>1041</v>
      </c>
      <c r="L31" s="1" t="s">
        <v>1041</v>
      </c>
      <c r="M31" s="1" t="s">
        <v>1267</v>
      </c>
      <c r="N31" s="1" t="s">
        <v>1267</v>
      </c>
      <c r="O31" s="1" t="s">
        <v>14</v>
      </c>
      <c r="P31" s="1" t="s">
        <v>1268</v>
      </c>
      <c r="Q31" s="1" t="s">
        <v>1269</v>
      </c>
      <c r="R31" s="1" t="s">
        <v>1322</v>
      </c>
      <c r="S31" s="1" t="s">
        <v>1169</v>
      </c>
      <c r="T31" s="1" t="s">
        <v>1271</v>
      </c>
      <c r="U31" s="1" t="s">
        <v>1272</v>
      </c>
    </row>
    <row r="32" s="1" customFormat="1" spans="1:21">
      <c r="A32" s="1" t="s">
        <v>755</v>
      </c>
      <c r="B32" s="1" t="s">
        <v>1308</v>
      </c>
      <c r="C32" s="1" t="s">
        <v>757</v>
      </c>
      <c r="D32" s="1" t="s">
        <v>1282</v>
      </c>
      <c r="E32" s="1" t="s">
        <v>756</v>
      </c>
      <c r="F32" s="1" t="s">
        <v>1308</v>
      </c>
      <c r="G32" s="1" t="s">
        <v>1309</v>
      </c>
      <c r="H32" s="1" t="s">
        <v>1265</v>
      </c>
      <c r="I32" s="1" t="s">
        <v>534</v>
      </c>
      <c r="J32" s="1" t="s">
        <v>1266</v>
      </c>
      <c r="K32" s="1" t="s">
        <v>534</v>
      </c>
      <c r="L32" s="1" t="s">
        <v>534</v>
      </c>
      <c r="M32" s="1" t="s">
        <v>1267</v>
      </c>
      <c r="N32" s="1" t="s">
        <v>1267</v>
      </c>
      <c r="O32" s="1" t="s">
        <v>14</v>
      </c>
      <c r="P32" s="1" t="s">
        <v>1268</v>
      </c>
      <c r="Q32" s="1" t="s">
        <v>1269</v>
      </c>
      <c r="R32" s="1" t="s">
        <v>1323</v>
      </c>
      <c r="S32" s="1" t="s">
        <v>1169</v>
      </c>
      <c r="T32" s="1" t="s">
        <v>1271</v>
      </c>
      <c r="U32" s="1" t="s">
        <v>1272</v>
      </c>
    </row>
    <row r="33" s="1" customFormat="1" spans="1:21">
      <c r="A33" s="1" t="s">
        <v>1108</v>
      </c>
      <c r="B33" s="1" t="s">
        <v>1324</v>
      </c>
      <c r="C33" s="1" t="s">
        <v>1111</v>
      </c>
      <c r="D33" s="1" t="s">
        <v>1325</v>
      </c>
      <c r="E33" s="1" t="s">
        <v>1110</v>
      </c>
      <c r="F33" s="1" t="s">
        <v>1262</v>
      </c>
      <c r="G33" s="1" t="s">
        <v>1264</v>
      </c>
      <c r="H33" s="1" t="s">
        <v>1265</v>
      </c>
      <c r="I33" s="1" t="s">
        <v>727</v>
      </c>
      <c r="J33" s="1" t="s">
        <v>1266</v>
      </c>
      <c r="K33" s="1" t="s">
        <v>727</v>
      </c>
      <c r="L33" s="1" t="s">
        <v>727</v>
      </c>
      <c r="M33" s="1" t="s">
        <v>1267</v>
      </c>
      <c r="N33" s="1" t="s">
        <v>1267</v>
      </c>
      <c r="O33" s="1" t="s">
        <v>14</v>
      </c>
      <c r="P33" s="1" t="s">
        <v>1268</v>
      </c>
      <c r="Q33" s="1" t="s">
        <v>1269</v>
      </c>
      <c r="R33" s="1" t="s">
        <v>1326</v>
      </c>
      <c r="S33" s="1" t="s">
        <v>1169</v>
      </c>
      <c r="T33" s="1" t="s">
        <v>1271</v>
      </c>
      <c r="U33" s="1" t="s">
        <v>1272</v>
      </c>
    </row>
    <row r="34" s="1" customFormat="1" spans="1:21">
      <c r="A34" s="1" t="s">
        <v>635</v>
      </c>
      <c r="B34" s="1" t="s">
        <v>1324</v>
      </c>
      <c r="C34" s="1" t="s">
        <v>640</v>
      </c>
      <c r="D34" s="1" t="s">
        <v>636</v>
      </c>
      <c r="E34" s="1" t="s">
        <v>639</v>
      </c>
      <c r="F34" s="1" t="s">
        <v>1324</v>
      </c>
      <c r="G34" s="1" t="s">
        <v>1308</v>
      </c>
      <c r="H34" s="1" t="s">
        <v>1265</v>
      </c>
      <c r="I34" s="1" t="s">
        <v>254</v>
      </c>
      <c r="J34" s="1" t="s">
        <v>1266</v>
      </c>
      <c r="K34" s="1" t="s">
        <v>254</v>
      </c>
      <c r="L34" s="1" t="s">
        <v>254</v>
      </c>
      <c r="M34" s="1" t="s">
        <v>1267</v>
      </c>
      <c r="N34" s="1" t="s">
        <v>1267</v>
      </c>
      <c r="O34" s="1" t="s">
        <v>14</v>
      </c>
      <c r="P34" s="1" t="s">
        <v>1268</v>
      </c>
      <c r="Q34" s="1" t="s">
        <v>1269</v>
      </c>
      <c r="R34" s="1" t="s">
        <v>1327</v>
      </c>
      <c r="S34" s="1" t="s">
        <v>1169</v>
      </c>
      <c r="T34" s="1" t="s">
        <v>1271</v>
      </c>
      <c r="U34" s="1" t="s">
        <v>1272</v>
      </c>
    </row>
    <row r="35" s="1" customFormat="1" spans="1:21">
      <c r="A35" s="1" t="s">
        <v>582</v>
      </c>
      <c r="B35" s="1" t="s">
        <v>1324</v>
      </c>
      <c r="C35" s="1" t="s">
        <v>586</v>
      </c>
      <c r="D35" s="1" t="s">
        <v>1263</v>
      </c>
      <c r="E35" s="1" t="s">
        <v>585</v>
      </c>
      <c r="F35" s="1" t="s">
        <v>1324</v>
      </c>
      <c r="G35" s="1" t="s">
        <v>1308</v>
      </c>
      <c r="H35" s="1" t="s">
        <v>1265</v>
      </c>
      <c r="I35" s="1" t="s">
        <v>528</v>
      </c>
      <c r="J35" s="1" t="s">
        <v>1266</v>
      </c>
      <c r="K35" s="1" t="s">
        <v>528</v>
      </c>
      <c r="L35" s="1" t="s">
        <v>528</v>
      </c>
      <c r="M35" s="1" t="s">
        <v>1267</v>
      </c>
      <c r="N35" s="1" t="s">
        <v>1267</v>
      </c>
      <c r="O35" s="1" t="s">
        <v>14</v>
      </c>
      <c r="P35" s="1" t="s">
        <v>1268</v>
      </c>
      <c r="Q35" s="1" t="s">
        <v>1269</v>
      </c>
      <c r="R35" s="1" t="s">
        <v>1328</v>
      </c>
      <c r="S35" s="1" t="s">
        <v>1169</v>
      </c>
      <c r="T35" s="1" t="s">
        <v>1271</v>
      </c>
      <c r="U35" s="1" t="s">
        <v>1272</v>
      </c>
    </row>
    <row r="36" s="1" customFormat="1" spans="1:21">
      <c r="A36" s="1" t="s">
        <v>630</v>
      </c>
      <c r="B36" s="1" t="s">
        <v>1324</v>
      </c>
      <c r="C36" s="1" t="s">
        <v>633</v>
      </c>
      <c r="D36" s="1" t="s">
        <v>1329</v>
      </c>
      <c r="E36" s="1" t="s">
        <v>632</v>
      </c>
      <c r="F36" s="1" t="s">
        <v>1324</v>
      </c>
      <c r="G36" s="1" t="s">
        <v>1308</v>
      </c>
      <c r="H36" s="1" t="s">
        <v>1265</v>
      </c>
      <c r="I36" s="1" t="s">
        <v>334</v>
      </c>
      <c r="J36" s="1" t="s">
        <v>1266</v>
      </c>
      <c r="K36" s="1" t="s">
        <v>334</v>
      </c>
      <c r="L36" s="1" t="s">
        <v>334</v>
      </c>
      <c r="M36" s="1" t="s">
        <v>1267</v>
      </c>
      <c r="N36" s="1" t="s">
        <v>1267</v>
      </c>
      <c r="O36" s="1" t="s">
        <v>14</v>
      </c>
      <c r="P36" s="1" t="s">
        <v>1268</v>
      </c>
      <c r="Q36" s="1" t="s">
        <v>1269</v>
      </c>
      <c r="R36" s="1" t="s">
        <v>1330</v>
      </c>
      <c r="S36" s="1" t="s">
        <v>1169</v>
      </c>
      <c r="T36" s="1" t="s">
        <v>1271</v>
      </c>
      <c r="U36" s="1" t="s">
        <v>1272</v>
      </c>
    </row>
    <row r="37" s="1" customFormat="1" spans="1:21">
      <c r="A37" s="1" t="s">
        <v>655</v>
      </c>
      <c r="B37" s="1" t="s">
        <v>1324</v>
      </c>
      <c r="C37" s="1" t="s">
        <v>656</v>
      </c>
      <c r="D37" s="1" t="s">
        <v>1279</v>
      </c>
      <c r="E37" s="1" t="s">
        <v>228</v>
      </c>
      <c r="F37" s="1" t="s">
        <v>1324</v>
      </c>
      <c r="G37" s="1" t="s">
        <v>1308</v>
      </c>
      <c r="H37" s="1" t="s">
        <v>1265</v>
      </c>
      <c r="I37" s="1" t="s">
        <v>229</v>
      </c>
      <c r="J37" s="1" t="s">
        <v>1266</v>
      </c>
      <c r="K37" s="1" t="s">
        <v>229</v>
      </c>
      <c r="L37" s="1" t="s">
        <v>229</v>
      </c>
      <c r="M37" s="1" t="s">
        <v>1267</v>
      </c>
      <c r="N37" s="1" t="s">
        <v>1267</v>
      </c>
      <c r="O37" s="1" t="s">
        <v>14</v>
      </c>
      <c r="P37" s="1" t="s">
        <v>1268</v>
      </c>
      <c r="Q37" s="1" t="s">
        <v>1269</v>
      </c>
      <c r="R37" s="1" t="s">
        <v>1331</v>
      </c>
      <c r="S37" s="1" t="s">
        <v>1169</v>
      </c>
      <c r="T37" s="1" t="s">
        <v>1271</v>
      </c>
      <c r="U37" s="1" t="s">
        <v>1272</v>
      </c>
    </row>
    <row r="38" s="1" customFormat="1" spans="1:21">
      <c r="A38" s="1" t="s">
        <v>674</v>
      </c>
      <c r="B38" s="1" t="s">
        <v>1324</v>
      </c>
      <c r="C38" s="1" t="s">
        <v>678</v>
      </c>
      <c r="D38" s="1" t="s">
        <v>1302</v>
      </c>
      <c r="E38" s="1" t="s">
        <v>675</v>
      </c>
      <c r="F38" s="1" t="s">
        <v>1324</v>
      </c>
      <c r="G38" s="1" t="s">
        <v>1308</v>
      </c>
      <c r="H38" s="1" t="s">
        <v>1265</v>
      </c>
      <c r="I38" s="1" t="s">
        <v>676</v>
      </c>
      <c r="J38" s="1" t="s">
        <v>1266</v>
      </c>
      <c r="K38" s="1" t="s">
        <v>676</v>
      </c>
      <c r="L38" s="1" t="s">
        <v>676</v>
      </c>
      <c r="M38" s="1" t="s">
        <v>1267</v>
      </c>
      <c r="N38" s="1" t="s">
        <v>1267</v>
      </c>
      <c r="O38" s="1" t="s">
        <v>14</v>
      </c>
      <c r="P38" s="1" t="s">
        <v>1268</v>
      </c>
      <c r="Q38" s="1" t="s">
        <v>1269</v>
      </c>
      <c r="R38" s="1" t="s">
        <v>1332</v>
      </c>
      <c r="S38" s="1" t="s">
        <v>1169</v>
      </c>
      <c r="T38" s="1" t="s">
        <v>1271</v>
      </c>
      <c r="U38" s="1" t="s">
        <v>1272</v>
      </c>
    </row>
    <row r="39" s="1" customFormat="1" spans="1:21">
      <c r="A39" s="1" t="s">
        <v>783</v>
      </c>
      <c r="B39" s="1" t="s">
        <v>1324</v>
      </c>
      <c r="C39" s="1" t="s">
        <v>790</v>
      </c>
      <c r="D39" s="1" t="s">
        <v>784</v>
      </c>
      <c r="E39" s="1" t="s">
        <v>787</v>
      </c>
      <c r="F39" s="1" t="s">
        <v>1324</v>
      </c>
      <c r="G39" s="1" t="s">
        <v>1309</v>
      </c>
      <c r="H39" s="1" t="s">
        <v>1265</v>
      </c>
      <c r="I39" s="1" t="s">
        <v>788</v>
      </c>
      <c r="J39" s="1" t="s">
        <v>1266</v>
      </c>
      <c r="K39" s="1" t="s">
        <v>788</v>
      </c>
      <c r="L39" s="1" t="s">
        <v>788</v>
      </c>
      <c r="M39" s="1" t="s">
        <v>1267</v>
      </c>
      <c r="N39" s="1" t="s">
        <v>1267</v>
      </c>
      <c r="O39" s="1" t="s">
        <v>14</v>
      </c>
      <c r="P39" s="1" t="s">
        <v>1268</v>
      </c>
      <c r="Q39" s="1" t="s">
        <v>1269</v>
      </c>
      <c r="R39" s="1" t="s">
        <v>1333</v>
      </c>
      <c r="S39" s="1" t="s">
        <v>1169</v>
      </c>
      <c r="T39" s="1" t="s">
        <v>1271</v>
      </c>
      <c r="U39" s="1" t="s">
        <v>1272</v>
      </c>
    </row>
    <row r="40" s="1" customFormat="1" spans="1:21">
      <c r="A40" s="1" t="s">
        <v>911</v>
      </c>
      <c r="B40" s="1" t="s">
        <v>1324</v>
      </c>
      <c r="C40" s="1" t="s">
        <v>915</v>
      </c>
      <c r="D40" s="1" t="s">
        <v>1334</v>
      </c>
      <c r="E40" s="1" t="s">
        <v>912</v>
      </c>
      <c r="F40" s="1" t="s">
        <v>1309</v>
      </c>
      <c r="G40" s="1" t="s">
        <v>1262</v>
      </c>
      <c r="H40" s="1" t="s">
        <v>1265</v>
      </c>
      <c r="I40" s="1" t="s">
        <v>913</v>
      </c>
      <c r="J40" s="1" t="s">
        <v>1266</v>
      </c>
      <c r="K40" s="1" t="s">
        <v>913</v>
      </c>
      <c r="L40" s="1" t="s">
        <v>913</v>
      </c>
      <c r="M40" s="1" t="s">
        <v>1267</v>
      </c>
      <c r="N40" s="1" t="s">
        <v>1267</v>
      </c>
      <c r="O40" s="1" t="s">
        <v>14</v>
      </c>
      <c r="P40" s="1" t="s">
        <v>1268</v>
      </c>
      <c r="Q40" s="1" t="s">
        <v>1269</v>
      </c>
      <c r="R40" s="1" t="s">
        <v>1335</v>
      </c>
      <c r="S40" s="1" t="s">
        <v>1169</v>
      </c>
      <c r="T40" s="1" t="s">
        <v>1271</v>
      </c>
      <c r="U40" s="1" t="s">
        <v>1272</v>
      </c>
    </row>
    <row r="41" s="1" customFormat="1" spans="1:21">
      <c r="A41" s="1" t="s">
        <v>657</v>
      </c>
      <c r="B41" s="1" t="s">
        <v>1324</v>
      </c>
      <c r="C41" s="1" t="s">
        <v>664</v>
      </c>
      <c r="D41" s="1" t="s">
        <v>1336</v>
      </c>
      <c r="E41" s="1" t="s">
        <v>661</v>
      </c>
      <c r="F41" s="1" t="s">
        <v>1324</v>
      </c>
      <c r="G41" s="1" t="s">
        <v>1308</v>
      </c>
      <c r="H41" s="1" t="s">
        <v>1265</v>
      </c>
      <c r="I41" s="1" t="s">
        <v>662</v>
      </c>
      <c r="J41" s="1" t="s">
        <v>1266</v>
      </c>
      <c r="K41" s="1" t="s">
        <v>662</v>
      </c>
      <c r="L41" s="1" t="s">
        <v>662</v>
      </c>
      <c r="M41" s="1" t="s">
        <v>1267</v>
      </c>
      <c r="N41" s="1" t="s">
        <v>1267</v>
      </c>
      <c r="O41" s="1" t="s">
        <v>14</v>
      </c>
      <c r="P41" s="1" t="s">
        <v>1268</v>
      </c>
      <c r="Q41" s="1" t="s">
        <v>1269</v>
      </c>
      <c r="R41" s="1" t="s">
        <v>1337</v>
      </c>
      <c r="S41" s="1" t="s">
        <v>1169</v>
      </c>
      <c r="T41" s="1" t="s">
        <v>1271</v>
      </c>
      <c r="U41" s="1" t="s">
        <v>1272</v>
      </c>
    </row>
    <row r="42" s="1" customFormat="1" spans="1:21">
      <c r="A42" s="1" t="s">
        <v>825</v>
      </c>
      <c r="B42" s="1" t="s">
        <v>1324</v>
      </c>
      <c r="C42" s="1" t="s">
        <v>830</v>
      </c>
      <c r="D42" s="1" t="s">
        <v>1338</v>
      </c>
      <c r="E42" s="1" t="s">
        <v>827</v>
      </c>
      <c r="F42" s="1" t="s">
        <v>1324</v>
      </c>
      <c r="G42" s="1" t="s">
        <v>1309</v>
      </c>
      <c r="H42" s="1" t="s">
        <v>1265</v>
      </c>
      <c r="I42" s="1" t="s">
        <v>828</v>
      </c>
      <c r="J42" s="1" t="s">
        <v>1266</v>
      </c>
      <c r="K42" s="1" t="s">
        <v>828</v>
      </c>
      <c r="L42" s="1" t="s">
        <v>828</v>
      </c>
      <c r="M42" s="1" t="s">
        <v>1267</v>
      </c>
      <c r="N42" s="1" t="s">
        <v>1267</v>
      </c>
      <c r="O42" s="1" t="s">
        <v>14</v>
      </c>
      <c r="P42" s="1" t="s">
        <v>1268</v>
      </c>
      <c r="Q42" s="1" t="s">
        <v>1269</v>
      </c>
      <c r="R42" s="1" t="s">
        <v>1339</v>
      </c>
      <c r="S42" s="1" t="s">
        <v>1169</v>
      </c>
      <c r="T42" s="1" t="s">
        <v>1271</v>
      </c>
      <c r="U42" s="1" t="s">
        <v>1272</v>
      </c>
    </row>
    <row r="43" s="1" customFormat="1" spans="1:21">
      <c r="A43" s="1" t="s">
        <v>649</v>
      </c>
      <c r="B43" s="1" t="s">
        <v>1324</v>
      </c>
      <c r="C43" s="1" t="s">
        <v>654</v>
      </c>
      <c r="D43" s="1" t="s">
        <v>1282</v>
      </c>
      <c r="E43" s="1" t="s">
        <v>651</v>
      </c>
      <c r="F43" s="1" t="s">
        <v>1324</v>
      </c>
      <c r="G43" s="1" t="s">
        <v>1308</v>
      </c>
      <c r="H43" s="1" t="s">
        <v>1265</v>
      </c>
      <c r="I43" s="1" t="s">
        <v>652</v>
      </c>
      <c r="J43" s="1" t="s">
        <v>1266</v>
      </c>
      <c r="K43" s="1" t="s">
        <v>652</v>
      </c>
      <c r="L43" s="1" t="s">
        <v>652</v>
      </c>
      <c r="M43" s="1" t="s">
        <v>1267</v>
      </c>
      <c r="N43" s="1" t="s">
        <v>1267</v>
      </c>
      <c r="O43" s="1" t="s">
        <v>14</v>
      </c>
      <c r="P43" s="1" t="s">
        <v>1268</v>
      </c>
      <c r="Q43" s="1" t="s">
        <v>1269</v>
      </c>
      <c r="R43" s="1" t="s">
        <v>1340</v>
      </c>
      <c r="S43" s="1" t="s">
        <v>1169</v>
      </c>
      <c r="T43" s="1" t="s">
        <v>1271</v>
      </c>
      <c r="U43" s="1" t="s">
        <v>1272</v>
      </c>
    </row>
    <row r="44" s="1" customFormat="1" spans="1:21">
      <c r="A44" s="1" t="s">
        <v>604</v>
      </c>
      <c r="B44" s="1" t="s">
        <v>1324</v>
      </c>
      <c r="C44" s="1" t="s">
        <v>610</v>
      </c>
      <c r="D44" s="1" t="s">
        <v>1302</v>
      </c>
      <c r="E44" s="1" t="s">
        <v>607</v>
      </c>
      <c r="F44" s="1" t="s">
        <v>1324</v>
      </c>
      <c r="G44" s="1" t="s">
        <v>1308</v>
      </c>
      <c r="H44" s="1" t="s">
        <v>1265</v>
      </c>
      <c r="I44" s="1" t="s">
        <v>608</v>
      </c>
      <c r="J44" s="1" t="s">
        <v>1266</v>
      </c>
      <c r="K44" s="1" t="s">
        <v>608</v>
      </c>
      <c r="L44" s="1" t="s">
        <v>608</v>
      </c>
      <c r="M44" s="1" t="s">
        <v>1267</v>
      </c>
      <c r="N44" s="1" t="s">
        <v>1267</v>
      </c>
      <c r="O44" s="1" t="s">
        <v>14</v>
      </c>
      <c r="P44" s="1" t="s">
        <v>1268</v>
      </c>
      <c r="Q44" s="1" t="s">
        <v>1269</v>
      </c>
      <c r="R44" s="1" t="s">
        <v>1341</v>
      </c>
      <c r="S44" s="1" t="s">
        <v>1169</v>
      </c>
      <c r="T44" s="1" t="s">
        <v>1271</v>
      </c>
      <c r="U44" s="1" t="s">
        <v>1272</v>
      </c>
    </row>
    <row r="45" s="1" customFormat="1" spans="1:21">
      <c r="A45" s="1" t="s">
        <v>1134</v>
      </c>
      <c r="B45" s="1" t="s">
        <v>1324</v>
      </c>
      <c r="C45" s="1" t="s">
        <v>1139</v>
      </c>
      <c r="D45" s="1" t="s">
        <v>1342</v>
      </c>
      <c r="E45" s="1" t="s">
        <v>1136</v>
      </c>
      <c r="F45" s="1" t="s">
        <v>1262</v>
      </c>
      <c r="G45" s="1" t="s">
        <v>1264</v>
      </c>
      <c r="H45" s="1" t="s">
        <v>1265</v>
      </c>
      <c r="I45" s="1" t="s">
        <v>1137</v>
      </c>
      <c r="J45" s="1" t="s">
        <v>1266</v>
      </c>
      <c r="K45" s="1" t="s">
        <v>1137</v>
      </c>
      <c r="L45" s="1" t="s">
        <v>1137</v>
      </c>
      <c r="M45" s="1" t="s">
        <v>1267</v>
      </c>
      <c r="N45" s="1" t="s">
        <v>1267</v>
      </c>
      <c r="O45" s="1" t="s">
        <v>14</v>
      </c>
      <c r="P45" s="1" t="s">
        <v>1268</v>
      </c>
      <c r="Q45" s="1" t="s">
        <v>1269</v>
      </c>
      <c r="R45" s="1" t="s">
        <v>1343</v>
      </c>
      <c r="S45" s="1" t="s">
        <v>1169</v>
      </c>
      <c r="T45" s="1" t="s">
        <v>1271</v>
      </c>
      <c r="U45" s="1" t="s">
        <v>1272</v>
      </c>
    </row>
    <row r="46" s="1" customFormat="1" spans="1:21">
      <c r="A46" s="1" t="s">
        <v>642</v>
      </c>
      <c r="B46" s="1" t="s">
        <v>1324</v>
      </c>
      <c r="C46" s="1" t="s">
        <v>647</v>
      </c>
      <c r="D46" s="1" t="s">
        <v>1344</v>
      </c>
      <c r="E46" s="1" t="s">
        <v>644</v>
      </c>
      <c r="F46" s="1" t="s">
        <v>1324</v>
      </c>
      <c r="G46" s="1" t="s">
        <v>1308</v>
      </c>
      <c r="H46" s="1" t="s">
        <v>1265</v>
      </c>
      <c r="I46" s="1" t="s">
        <v>645</v>
      </c>
      <c r="J46" s="1" t="s">
        <v>1266</v>
      </c>
      <c r="K46" s="1" t="s">
        <v>645</v>
      </c>
      <c r="L46" s="1" t="s">
        <v>645</v>
      </c>
      <c r="M46" s="1" t="s">
        <v>1267</v>
      </c>
      <c r="N46" s="1" t="s">
        <v>1267</v>
      </c>
      <c r="O46" s="1" t="s">
        <v>14</v>
      </c>
      <c r="P46" s="1" t="s">
        <v>1268</v>
      </c>
      <c r="Q46" s="1" t="s">
        <v>1269</v>
      </c>
      <c r="R46" s="1" t="s">
        <v>1345</v>
      </c>
      <c r="S46" s="1" t="s">
        <v>1169</v>
      </c>
      <c r="T46" s="1" t="s">
        <v>1271</v>
      </c>
      <c r="U46" s="1" t="s">
        <v>1272</v>
      </c>
    </row>
    <row r="47" s="1" customFormat="1" spans="1:21">
      <c r="A47" s="1" t="s">
        <v>1065</v>
      </c>
      <c r="B47" s="1" t="s">
        <v>1324</v>
      </c>
      <c r="C47" s="1" t="s">
        <v>1069</v>
      </c>
      <c r="D47" s="1" t="s">
        <v>1292</v>
      </c>
      <c r="E47" s="1" t="s">
        <v>1066</v>
      </c>
      <c r="F47" s="1" t="s">
        <v>1262</v>
      </c>
      <c r="G47" s="1" t="s">
        <v>1264</v>
      </c>
      <c r="H47" s="1" t="s">
        <v>1265</v>
      </c>
      <c r="I47" s="1" t="s">
        <v>1067</v>
      </c>
      <c r="J47" s="1" t="s">
        <v>1266</v>
      </c>
      <c r="K47" s="1" t="s">
        <v>1067</v>
      </c>
      <c r="L47" s="1" t="s">
        <v>1067</v>
      </c>
      <c r="M47" s="1" t="s">
        <v>1267</v>
      </c>
      <c r="N47" s="1" t="s">
        <v>1267</v>
      </c>
      <c r="O47" s="1" t="s">
        <v>14</v>
      </c>
      <c r="P47" s="1" t="s">
        <v>1268</v>
      </c>
      <c r="Q47" s="1" t="s">
        <v>1269</v>
      </c>
      <c r="R47" s="1" t="s">
        <v>1346</v>
      </c>
      <c r="S47" s="1" t="s">
        <v>1169</v>
      </c>
      <c r="T47" s="1" t="s">
        <v>1271</v>
      </c>
      <c r="U47" s="1" t="s">
        <v>1272</v>
      </c>
    </row>
    <row r="48" s="1" customFormat="1" spans="1:21">
      <c r="A48" s="1" t="s">
        <v>858</v>
      </c>
      <c r="B48" s="1" t="s">
        <v>1324</v>
      </c>
      <c r="C48" s="1" t="s">
        <v>864</v>
      </c>
      <c r="D48" s="1" t="s">
        <v>1347</v>
      </c>
      <c r="E48" s="1" t="s">
        <v>861</v>
      </c>
      <c r="F48" s="1" t="s">
        <v>1309</v>
      </c>
      <c r="G48" s="1" t="s">
        <v>1262</v>
      </c>
      <c r="H48" s="1" t="s">
        <v>1265</v>
      </c>
      <c r="I48" s="1" t="s">
        <v>862</v>
      </c>
      <c r="J48" s="1" t="s">
        <v>1266</v>
      </c>
      <c r="K48" s="1" t="s">
        <v>862</v>
      </c>
      <c r="L48" s="1" t="s">
        <v>862</v>
      </c>
      <c r="M48" s="1" t="s">
        <v>1267</v>
      </c>
      <c r="N48" s="1" t="s">
        <v>1267</v>
      </c>
      <c r="O48" s="1" t="s">
        <v>14</v>
      </c>
      <c r="P48" s="1" t="s">
        <v>1268</v>
      </c>
      <c r="Q48" s="1" t="s">
        <v>1269</v>
      </c>
      <c r="R48" s="1" t="s">
        <v>1348</v>
      </c>
      <c r="S48" s="1" t="s">
        <v>1169</v>
      </c>
      <c r="T48" s="1" t="s">
        <v>1271</v>
      </c>
      <c r="U48" s="1" t="s">
        <v>1272</v>
      </c>
    </row>
    <row r="49" s="1" customFormat="1" spans="1:21">
      <c r="A49" s="1" t="s">
        <v>1024</v>
      </c>
      <c r="B49" s="1" t="s">
        <v>1324</v>
      </c>
      <c r="C49" s="1" t="s">
        <v>1029</v>
      </c>
      <c r="D49" s="1" t="s">
        <v>1342</v>
      </c>
      <c r="E49" s="1" t="s">
        <v>1026</v>
      </c>
      <c r="F49" s="1" t="s">
        <v>1262</v>
      </c>
      <c r="G49" s="1" t="s">
        <v>1264</v>
      </c>
      <c r="H49" s="1" t="s">
        <v>1265</v>
      </c>
      <c r="I49" s="1" t="s">
        <v>1027</v>
      </c>
      <c r="J49" s="1" t="s">
        <v>1266</v>
      </c>
      <c r="K49" s="1" t="s">
        <v>1027</v>
      </c>
      <c r="L49" s="1" t="s">
        <v>1027</v>
      </c>
      <c r="M49" s="1" t="s">
        <v>1267</v>
      </c>
      <c r="N49" s="1" t="s">
        <v>1267</v>
      </c>
      <c r="O49" s="1" t="s">
        <v>14</v>
      </c>
      <c r="P49" s="1" t="s">
        <v>1268</v>
      </c>
      <c r="Q49" s="1" t="s">
        <v>1269</v>
      </c>
      <c r="R49" s="1" t="s">
        <v>1349</v>
      </c>
      <c r="S49" s="1" t="s">
        <v>1169</v>
      </c>
      <c r="T49" s="1" t="s">
        <v>1271</v>
      </c>
      <c r="U49" s="1" t="s">
        <v>1272</v>
      </c>
    </row>
    <row r="50" s="1" customFormat="1" spans="1:21">
      <c r="A50" s="1" t="s">
        <v>906</v>
      </c>
      <c r="B50" s="1" t="s">
        <v>1324</v>
      </c>
      <c r="C50" s="1" t="s">
        <v>910</v>
      </c>
      <c r="D50" s="1" t="s">
        <v>1350</v>
      </c>
      <c r="E50" s="1" t="s">
        <v>430</v>
      </c>
      <c r="F50" s="1" t="s">
        <v>1324</v>
      </c>
      <c r="G50" s="1" t="s">
        <v>1262</v>
      </c>
      <c r="H50" s="1" t="s">
        <v>1265</v>
      </c>
      <c r="I50" s="1" t="s">
        <v>908</v>
      </c>
      <c r="J50" s="1" t="s">
        <v>1266</v>
      </c>
      <c r="K50" s="1" t="s">
        <v>908</v>
      </c>
      <c r="L50" s="1" t="s">
        <v>908</v>
      </c>
      <c r="M50" s="1" t="s">
        <v>1267</v>
      </c>
      <c r="N50" s="1" t="s">
        <v>1267</v>
      </c>
      <c r="O50" s="1" t="s">
        <v>14</v>
      </c>
      <c r="P50" s="1" t="s">
        <v>1268</v>
      </c>
      <c r="Q50" s="1" t="s">
        <v>1269</v>
      </c>
      <c r="R50" s="1" t="s">
        <v>1351</v>
      </c>
      <c r="S50" s="1" t="s">
        <v>1169</v>
      </c>
      <c r="T50" s="1" t="s">
        <v>1271</v>
      </c>
      <c r="U50" s="1" t="s">
        <v>1272</v>
      </c>
    </row>
    <row r="51" s="1" customFormat="1" spans="1:21">
      <c r="A51" s="1" t="s">
        <v>769</v>
      </c>
      <c r="B51" s="1" t="s">
        <v>1324</v>
      </c>
      <c r="C51" s="1" t="s">
        <v>776</v>
      </c>
      <c r="D51" s="1" t="s">
        <v>1352</v>
      </c>
      <c r="E51" s="1" t="s">
        <v>773</v>
      </c>
      <c r="F51" s="1" t="s">
        <v>1324</v>
      </c>
      <c r="G51" s="1" t="s">
        <v>1309</v>
      </c>
      <c r="H51" s="1" t="s">
        <v>1265</v>
      </c>
      <c r="I51" s="1" t="s">
        <v>774</v>
      </c>
      <c r="J51" s="1" t="s">
        <v>1266</v>
      </c>
      <c r="K51" s="1" t="s">
        <v>774</v>
      </c>
      <c r="L51" s="1" t="s">
        <v>774</v>
      </c>
      <c r="M51" s="1" t="s">
        <v>1267</v>
      </c>
      <c r="N51" s="1" t="s">
        <v>1267</v>
      </c>
      <c r="O51" s="1" t="s">
        <v>14</v>
      </c>
      <c r="P51" s="1" t="s">
        <v>1268</v>
      </c>
      <c r="Q51" s="1" t="s">
        <v>1269</v>
      </c>
      <c r="R51" s="1" t="s">
        <v>1353</v>
      </c>
      <c r="S51" s="1" t="s">
        <v>1169</v>
      </c>
      <c r="T51" s="1" t="s">
        <v>1271</v>
      </c>
      <c r="U51" s="1" t="s">
        <v>1272</v>
      </c>
    </row>
    <row r="52" s="1" customFormat="1" spans="1:21">
      <c r="A52" s="1" t="s">
        <v>524</v>
      </c>
      <c r="B52" s="1" t="s">
        <v>1354</v>
      </c>
      <c r="C52" s="1" t="s">
        <v>530</v>
      </c>
      <c r="D52" s="1" t="s">
        <v>1277</v>
      </c>
      <c r="E52" s="1" t="s">
        <v>527</v>
      </c>
      <c r="F52" s="1" t="s">
        <v>1354</v>
      </c>
      <c r="G52" s="1" t="s">
        <v>1324</v>
      </c>
      <c r="H52" s="1" t="s">
        <v>1265</v>
      </c>
      <c r="I52" s="1" t="s">
        <v>528</v>
      </c>
      <c r="J52" s="1" t="s">
        <v>1266</v>
      </c>
      <c r="K52" s="1" t="s">
        <v>528</v>
      </c>
      <c r="L52" s="1" t="s">
        <v>528</v>
      </c>
      <c r="M52" s="1" t="s">
        <v>1267</v>
      </c>
      <c r="N52" s="1" t="s">
        <v>1267</v>
      </c>
      <c r="O52" s="1" t="s">
        <v>14</v>
      </c>
      <c r="P52" s="1" t="s">
        <v>1268</v>
      </c>
      <c r="Q52" s="1" t="s">
        <v>1269</v>
      </c>
      <c r="R52" s="1" t="s">
        <v>1355</v>
      </c>
      <c r="S52" s="1" t="s">
        <v>1169</v>
      </c>
      <c r="T52" s="1" t="s">
        <v>1271</v>
      </c>
      <c r="U52" s="1" t="s">
        <v>1272</v>
      </c>
    </row>
    <row r="53" s="1" customFormat="1" spans="1:21">
      <c r="A53" s="1" t="s">
        <v>513</v>
      </c>
      <c r="B53" s="1" t="s">
        <v>1354</v>
      </c>
      <c r="C53" s="1" t="s">
        <v>514</v>
      </c>
      <c r="D53" s="1" t="s">
        <v>1279</v>
      </c>
      <c r="E53" s="1" t="s">
        <v>228</v>
      </c>
      <c r="F53" s="1" t="s">
        <v>1354</v>
      </c>
      <c r="G53" s="1" t="s">
        <v>1324</v>
      </c>
      <c r="H53" s="1" t="s">
        <v>1265</v>
      </c>
      <c r="I53" s="1" t="s">
        <v>229</v>
      </c>
      <c r="J53" s="1" t="s">
        <v>1266</v>
      </c>
      <c r="K53" s="1" t="s">
        <v>229</v>
      </c>
      <c r="L53" s="1" t="s">
        <v>229</v>
      </c>
      <c r="M53" s="1" t="s">
        <v>1267</v>
      </c>
      <c r="N53" s="1" t="s">
        <v>1267</v>
      </c>
      <c r="O53" s="1" t="s">
        <v>14</v>
      </c>
      <c r="P53" s="1" t="s">
        <v>1268</v>
      </c>
      <c r="Q53" s="1" t="s">
        <v>1269</v>
      </c>
      <c r="R53" s="1" t="s">
        <v>1356</v>
      </c>
      <c r="S53" s="1" t="s">
        <v>1169</v>
      </c>
      <c r="T53" s="1" t="s">
        <v>1271</v>
      </c>
      <c r="U53" s="1" t="s">
        <v>1272</v>
      </c>
    </row>
    <row r="54" s="1" customFormat="1" spans="1:21">
      <c r="A54" s="1" t="s">
        <v>855</v>
      </c>
      <c r="B54" s="1" t="s">
        <v>1354</v>
      </c>
      <c r="C54" s="1" t="s">
        <v>857</v>
      </c>
      <c r="D54" s="1" t="s">
        <v>1350</v>
      </c>
      <c r="E54" s="1" t="s">
        <v>856</v>
      </c>
      <c r="F54" s="1" t="s">
        <v>1309</v>
      </c>
      <c r="G54" s="1" t="s">
        <v>1262</v>
      </c>
      <c r="H54" s="1" t="s">
        <v>1265</v>
      </c>
      <c r="I54" s="1" t="s">
        <v>431</v>
      </c>
      <c r="J54" s="1" t="s">
        <v>1266</v>
      </c>
      <c r="K54" s="1" t="s">
        <v>431</v>
      </c>
      <c r="L54" s="1" t="s">
        <v>431</v>
      </c>
      <c r="M54" s="1" t="s">
        <v>1267</v>
      </c>
      <c r="N54" s="1" t="s">
        <v>1267</v>
      </c>
      <c r="O54" s="1" t="s">
        <v>14</v>
      </c>
      <c r="P54" s="1" t="s">
        <v>1268</v>
      </c>
      <c r="Q54" s="1" t="s">
        <v>1269</v>
      </c>
      <c r="R54" s="1" t="s">
        <v>1357</v>
      </c>
      <c r="S54" s="1" t="s">
        <v>1169</v>
      </c>
      <c r="T54" s="1" t="s">
        <v>1271</v>
      </c>
      <c r="U54" s="1" t="s">
        <v>1272</v>
      </c>
    </row>
    <row r="55" s="1" customFormat="1" spans="1:21">
      <c r="A55" s="1" t="s">
        <v>480</v>
      </c>
      <c r="B55" s="1" t="s">
        <v>1354</v>
      </c>
      <c r="C55" s="1" t="s">
        <v>487</v>
      </c>
      <c r="D55" s="1" t="s">
        <v>1358</v>
      </c>
      <c r="E55" s="1" t="s">
        <v>484</v>
      </c>
      <c r="F55" s="1" t="s">
        <v>1354</v>
      </c>
      <c r="G55" s="1" t="s">
        <v>1324</v>
      </c>
      <c r="H55" s="1" t="s">
        <v>1265</v>
      </c>
      <c r="I55" s="1" t="s">
        <v>485</v>
      </c>
      <c r="J55" s="1" t="s">
        <v>1266</v>
      </c>
      <c r="K55" s="1" t="s">
        <v>485</v>
      </c>
      <c r="L55" s="1" t="s">
        <v>485</v>
      </c>
      <c r="M55" s="1" t="s">
        <v>1267</v>
      </c>
      <c r="N55" s="1" t="s">
        <v>1267</v>
      </c>
      <c r="O55" s="1" t="s">
        <v>14</v>
      </c>
      <c r="P55" s="1" t="s">
        <v>1268</v>
      </c>
      <c r="Q55" s="1" t="s">
        <v>1269</v>
      </c>
      <c r="R55" s="1" t="s">
        <v>1359</v>
      </c>
      <c r="S55" s="1" t="s">
        <v>1169</v>
      </c>
      <c r="T55" s="1" t="s">
        <v>1271</v>
      </c>
      <c r="U55" s="1" t="s">
        <v>1272</v>
      </c>
    </row>
    <row r="56" s="1" customFormat="1" spans="1:21">
      <c r="A56" s="1" t="s">
        <v>435</v>
      </c>
      <c r="B56" s="1" t="s">
        <v>1354</v>
      </c>
      <c r="C56" s="1" t="s">
        <v>442</v>
      </c>
      <c r="D56" s="1" t="s">
        <v>1297</v>
      </c>
      <c r="E56" s="1" t="s">
        <v>439</v>
      </c>
      <c r="F56" s="1" t="s">
        <v>1354</v>
      </c>
      <c r="G56" s="1" t="s">
        <v>1324</v>
      </c>
      <c r="H56" s="1" t="s">
        <v>1265</v>
      </c>
      <c r="I56" s="1" t="s">
        <v>440</v>
      </c>
      <c r="J56" s="1" t="s">
        <v>1266</v>
      </c>
      <c r="K56" s="1" t="s">
        <v>440</v>
      </c>
      <c r="L56" s="1" t="s">
        <v>440</v>
      </c>
      <c r="M56" s="1" t="s">
        <v>1267</v>
      </c>
      <c r="N56" s="1" t="s">
        <v>1267</v>
      </c>
      <c r="O56" s="1" t="s">
        <v>14</v>
      </c>
      <c r="P56" s="1" t="s">
        <v>1268</v>
      </c>
      <c r="Q56" s="1" t="s">
        <v>1269</v>
      </c>
      <c r="R56" s="1" t="s">
        <v>1360</v>
      </c>
      <c r="S56" s="1" t="s">
        <v>1169</v>
      </c>
      <c r="T56" s="1" t="s">
        <v>1271</v>
      </c>
      <c r="U56" s="1" t="s">
        <v>1272</v>
      </c>
    </row>
    <row r="57" s="1" customFormat="1" spans="1:21">
      <c r="A57" s="1" t="s">
        <v>501</v>
      </c>
      <c r="B57" s="1" t="s">
        <v>1354</v>
      </c>
      <c r="C57" s="1" t="s">
        <v>505</v>
      </c>
      <c r="D57" s="1" t="s">
        <v>1361</v>
      </c>
      <c r="E57" s="1" t="s">
        <v>504</v>
      </c>
      <c r="F57" s="1" t="s">
        <v>1354</v>
      </c>
      <c r="G57" s="1" t="s">
        <v>1324</v>
      </c>
      <c r="H57" s="1" t="s">
        <v>1265</v>
      </c>
      <c r="I57" s="1" t="s">
        <v>279</v>
      </c>
      <c r="J57" s="1" t="s">
        <v>1266</v>
      </c>
      <c r="K57" s="1" t="s">
        <v>279</v>
      </c>
      <c r="L57" s="1" t="s">
        <v>279</v>
      </c>
      <c r="M57" s="1" t="s">
        <v>1267</v>
      </c>
      <c r="N57" s="1" t="s">
        <v>1267</v>
      </c>
      <c r="O57" s="1" t="s">
        <v>14</v>
      </c>
      <c r="P57" s="1" t="s">
        <v>1268</v>
      </c>
      <c r="Q57" s="1" t="s">
        <v>1269</v>
      </c>
      <c r="R57" s="1" t="s">
        <v>1362</v>
      </c>
      <c r="S57" s="1" t="s">
        <v>1169</v>
      </c>
      <c r="T57" s="1" t="s">
        <v>1271</v>
      </c>
      <c r="U57" s="1" t="s">
        <v>1272</v>
      </c>
    </row>
    <row r="58" s="1" customFormat="1" spans="1:21">
      <c r="A58" s="1" t="s">
        <v>447</v>
      </c>
      <c r="B58" s="1" t="s">
        <v>1354</v>
      </c>
      <c r="C58" s="1" t="s">
        <v>452</v>
      </c>
      <c r="D58" s="1" t="s">
        <v>1282</v>
      </c>
      <c r="E58" s="1" t="s">
        <v>449</v>
      </c>
      <c r="F58" s="1" t="s">
        <v>1354</v>
      </c>
      <c r="G58" s="1" t="s">
        <v>1324</v>
      </c>
      <c r="H58" s="1" t="s">
        <v>1265</v>
      </c>
      <c r="I58" s="1" t="s">
        <v>450</v>
      </c>
      <c r="J58" s="1" t="s">
        <v>1266</v>
      </c>
      <c r="K58" s="1" t="s">
        <v>450</v>
      </c>
      <c r="L58" s="1" t="s">
        <v>450</v>
      </c>
      <c r="M58" s="1" t="s">
        <v>1267</v>
      </c>
      <c r="N58" s="1" t="s">
        <v>1267</v>
      </c>
      <c r="O58" s="1" t="s">
        <v>14</v>
      </c>
      <c r="P58" s="1" t="s">
        <v>1268</v>
      </c>
      <c r="Q58" s="1" t="s">
        <v>1269</v>
      </c>
      <c r="R58" s="1" t="s">
        <v>1363</v>
      </c>
      <c r="S58" s="1" t="s">
        <v>1169</v>
      </c>
      <c r="T58" s="1" t="s">
        <v>1271</v>
      </c>
      <c r="U58" s="1" t="s">
        <v>1272</v>
      </c>
    </row>
    <row r="59" s="1" customFormat="1" spans="1:21">
      <c r="A59" s="1" t="s">
        <v>515</v>
      </c>
      <c r="B59" s="1" t="s">
        <v>1354</v>
      </c>
      <c r="C59" s="1" t="s">
        <v>522</v>
      </c>
      <c r="D59" s="1" t="s">
        <v>1364</v>
      </c>
      <c r="E59" s="1" t="s">
        <v>519</v>
      </c>
      <c r="F59" s="1" t="s">
        <v>1354</v>
      </c>
      <c r="G59" s="1" t="s">
        <v>1324</v>
      </c>
      <c r="H59" s="1" t="s">
        <v>1265</v>
      </c>
      <c r="I59" s="1" t="s">
        <v>520</v>
      </c>
      <c r="J59" s="1" t="s">
        <v>1266</v>
      </c>
      <c r="K59" s="1" t="s">
        <v>520</v>
      </c>
      <c r="L59" s="1" t="s">
        <v>520</v>
      </c>
      <c r="M59" s="1" t="s">
        <v>1267</v>
      </c>
      <c r="N59" s="1" t="s">
        <v>1267</v>
      </c>
      <c r="O59" s="1" t="s">
        <v>14</v>
      </c>
      <c r="P59" s="1" t="s">
        <v>1268</v>
      </c>
      <c r="Q59" s="1" t="s">
        <v>1269</v>
      </c>
      <c r="R59" s="1" t="s">
        <v>1365</v>
      </c>
      <c r="S59" s="1" t="s">
        <v>1169</v>
      </c>
      <c r="T59" s="1" t="s">
        <v>1271</v>
      </c>
      <c r="U59" s="1" t="s">
        <v>1272</v>
      </c>
    </row>
    <row r="60" s="1" customFormat="1" spans="1:21">
      <c r="A60" s="1" t="s">
        <v>878</v>
      </c>
      <c r="B60" s="1" t="s">
        <v>1354</v>
      </c>
      <c r="C60" s="1" t="s">
        <v>883</v>
      </c>
      <c r="D60" s="1" t="s">
        <v>1366</v>
      </c>
      <c r="E60" s="1" t="s">
        <v>882</v>
      </c>
      <c r="F60" s="1" t="s">
        <v>1309</v>
      </c>
      <c r="G60" s="1" t="s">
        <v>1262</v>
      </c>
      <c r="H60" s="1" t="s">
        <v>1265</v>
      </c>
      <c r="I60" s="1" t="s">
        <v>378</v>
      </c>
      <c r="J60" s="1" t="s">
        <v>1266</v>
      </c>
      <c r="K60" s="1" t="s">
        <v>378</v>
      </c>
      <c r="L60" s="1" t="s">
        <v>378</v>
      </c>
      <c r="M60" s="1" t="s">
        <v>1267</v>
      </c>
      <c r="N60" s="1" t="s">
        <v>1267</v>
      </c>
      <c r="O60" s="1" t="s">
        <v>14</v>
      </c>
      <c r="P60" s="1" t="s">
        <v>1268</v>
      </c>
      <c r="Q60" s="1" t="s">
        <v>1269</v>
      </c>
      <c r="R60" s="1" t="s">
        <v>1367</v>
      </c>
      <c r="S60" s="1" t="s">
        <v>1169</v>
      </c>
      <c r="T60" s="1" t="s">
        <v>1271</v>
      </c>
      <c r="U60" s="1" t="s">
        <v>1272</v>
      </c>
    </row>
    <row r="61" s="1" customFormat="1" spans="1:21">
      <c r="A61" s="1" t="s">
        <v>470</v>
      </c>
      <c r="B61" s="1" t="s">
        <v>1354</v>
      </c>
      <c r="C61" s="1" t="s">
        <v>474</v>
      </c>
      <c r="D61" s="1" t="s">
        <v>1368</v>
      </c>
      <c r="E61" s="1" t="s">
        <v>471</v>
      </c>
      <c r="F61" s="1" t="s">
        <v>1354</v>
      </c>
      <c r="G61" s="1" t="s">
        <v>1324</v>
      </c>
      <c r="H61" s="1" t="s">
        <v>1265</v>
      </c>
      <c r="I61" s="1" t="s">
        <v>472</v>
      </c>
      <c r="J61" s="1" t="s">
        <v>1266</v>
      </c>
      <c r="K61" s="1" t="s">
        <v>472</v>
      </c>
      <c r="L61" s="1" t="s">
        <v>472</v>
      </c>
      <c r="M61" s="1" t="s">
        <v>1267</v>
      </c>
      <c r="N61" s="1" t="s">
        <v>1267</v>
      </c>
      <c r="O61" s="1" t="s">
        <v>14</v>
      </c>
      <c r="P61" s="1" t="s">
        <v>1268</v>
      </c>
      <c r="Q61" s="1" t="s">
        <v>1269</v>
      </c>
      <c r="R61" s="1" t="s">
        <v>1369</v>
      </c>
      <c r="S61" s="1" t="s">
        <v>1169</v>
      </c>
      <c r="T61" s="1" t="s">
        <v>1271</v>
      </c>
      <c r="U61" s="1" t="s">
        <v>1272</v>
      </c>
    </row>
    <row r="62" s="1" customFormat="1" spans="1:21">
      <c r="A62" s="1" t="s">
        <v>885</v>
      </c>
      <c r="B62" s="1" t="s">
        <v>1354</v>
      </c>
      <c r="C62" s="1" t="s">
        <v>887</v>
      </c>
      <c r="D62" s="1" t="s">
        <v>1370</v>
      </c>
      <c r="E62" s="1" t="s">
        <v>886</v>
      </c>
      <c r="F62" s="1" t="s">
        <v>1309</v>
      </c>
      <c r="G62" s="1" t="s">
        <v>1262</v>
      </c>
      <c r="H62" s="1" t="s">
        <v>1265</v>
      </c>
      <c r="I62" s="1" t="s">
        <v>384</v>
      </c>
      <c r="J62" s="1" t="s">
        <v>1266</v>
      </c>
      <c r="K62" s="1" t="s">
        <v>384</v>
      </c>
      <c r="L62" s="1" t="s">
        <v>384</v>
      </c>
      <c r="M62" s="1" t="s">
        <v>1267</v>
      </c>
      <c r="N62" s="1" t="s">
        <v>1267</v>
      </c>
      <c r="O62" s="1" t="s">
        <v>14</v>
      </c>
      <c r="P62" s="1" t="s">
        <v>1268</v>
      </c>
      <c r="Q62" s="1" t="s">
        <v>1269</v>
      </c>
      <c r="R62" s="1" t="s">
        <v>1371</v>
      </c>
      <c r="S62" s="1" t="s">
        <v>1169</v>
      </c>
      <c r="T62" s="1" t="s">
        <v>1271</v>
      </c>
      <c r="U62" s="1" t="s">
        <v>1272</v>
      </c>
    </row>
    <row r="63" s="1" customFormat="1" spans="1:21">
      <c r="A63" s="1" t="s">
        <v>595</v>
      </c>
      <c r="B63" s="1" t="s">
        <v>1354</v>
      </c>
      <c r="C63" s="1" t="s">
        <v>602</v>
      </c>
      <c r="D63" s="1" t="s">
        <v>596</v>
      </c>
      <c r="E63" s="1" t="s">
        <v>1372</v>
      </c>
      <c r="F63" s="1" t="s">
        <v>1324</v>
      </c>
      <c r="G63" s="1" t="s">
        <v>1308</v>
      </c>
      <c r="H63" s="1" t="s">
        <v>1265</v>
      </c>
      <c r="I63" s="1" t="s">
        <v>600</v>
      </c>
      <c r="J63" s="1" t="s">
        <v>1266</v>
      </c>
      <c r="K63" s="1" t="s">
        <v>600</v>
      </c>
      <c r="L63" s="1" t="s">
        <v>600</v>
      </c>
      <c r="M63" s="1" t="s">
        <v>1267</v>
      </c>
      <c r="N63" s="1" t="s">
        <v>1267</v>
      </c>
      <c r="O63" s="1" t="s">
        <v>14</v>
      </c>
      <c r="P63" s="1" t="s">
        <v>1268</v>
      </c>
      <c r="Q63" s="1" t="s">
        <v>1269</v>
      </c>
      <c r="R63" s="1" t="s">
        <v>1373</v>
      </c>
      <c r="S63" s="1" t="s">
        <v>1169</v>
      </c>
      <c r="T63" s="1" t="s">
        <v>1271</v>
      </c>
      <c r="U63" s="1" t="s">
        <v>1374</v>
      </c>
    </row>
    <row r="64" s="1" customFormat="1" spans="1:21">
      <c r="A64" s="1" t="s">
        <v>537</v>
      </c>
      <c r="B64" s="1" t="s">
        <v>1354</v>
      </c>
      <c r="C64" s="1" t="s">
        <v>541</v>
      </c>
      <c r="D64" s="1" t="s">
        <v>1277</v>
      </c>
      <c r="E64" s="1" t="s">
        <v>538</v>
      </c>
      <c r="F64" s="1" t="s">
        <v>1354</v>
      </c>
      <c r="G64" s="1" t="s">
        <v>1324</v>
      </c>
      <c r="H64" s="1" t="s">
        <v>1265</v>
      </c>
      <c r="I64" s="1" t="s">
        <v>539</v>
      </c>
      <c r="J64" s="1" t="s">
        <v>1266</v>
      </c>
      <c r="K64" s="1" t="s">
        <v>539</v>
      </c>
      <c r="L64" s="1" t="s">
        <v>539</v>
      </c>
      <c r="M64" s="1" t="s">
        <v>1267</v>
      </c>
      <c r="N64" s="1" t="s">
        <v>1267</v>
      </c>
      <c r="O64" s="1" t="s">
        <v>14</v>
      </c>
      <c r="P64" s="1" t="s">
        <v>1268</v>
      </c>
      <c r="Q64" s="1" t="s">
        <v>1269</v>
      </c>
      <c r="R64" s="1" t="s">
        <v>1375</v>
      </c>
      <c r="S64" s="1" t="s">
        <v>1169</v>
      </c>
      <c r="T64" s="1" t="s">
        <v>1271</v>
      </c>
      <c r="U64" s="1" t="s">
        <v>1272</v>
      </c>
    </row>
    <row r="65" s="1" customFormat="1" spans="1:21">
      <c r="A65" s="1" t="s">
        <v>489</v>
      </c>
      <c r="B65" s="1" t="s">
        <v>1354</v>
      </c>
      <c r="C65" s="1" t="s">
        <v>492</v>
      </c>
      <c r="D65" s="1" t="s">
        <v>1376</v>
      </c>
      <c r="E65" s="1" t="s">
        <v>130</v>
      </c>
      <c r="F65" s="1" t="s">
        <v>1354</v>
      </c>
      <c r="G65" s="1" t="s">
        <v>1324</v>
      </c>
      <c r="H65" s="1" t="s">
        <v>1265</v>
      </c>
      <c r="I65" s="1" t="s">
        <v>490</v>
      </c>
      <c r="J65" s="1" t="s">
        <v>1266</v>
      </c>
      <c r="K65" s="1" t="s">
        <v>490</v>
      </c>
      <c r="L65" s="1" t="s">
        <v>490</v>
      </c>
      <c r="M65" s="1" t="s">
        <v>1267</v>
      </c>
      <c r="N65" s="1" t="s">
        <v>1267</v>
      </c>
      <c r="O65" s="1" t="s">
        <v>14</v>
      </c>
      <c r="P65" s="1" t="s">
        <v>1268</v>
      </c>
      <c r="Q65" s="1" t="s">
        <v>1269</v>
      </c>
      <c r="R65" s="1" t="s">
        <v>1377</v>
      </c>
      <c r="S65" s="1" t="s">
        <v>1169</v>
      </c>
      <c r="T65" s="1" t="s">
        <v>1271</v>
      </c>
      <c r="U65" s="1" t="s">
        <v>1272</v>
      </c>
    </row>
    <row r="66" s="1" customFormat="1" spans="1:21">
      <c r="A66" s="1" t="s">
        <v>453</v>
      </c>
      <c r="B66" s="1" t="s">
        <v>1354</v>
      </c>
      <c r="C66" s="1" t="s">
        <v>460</v>
      </c>
      <c r="D66" s="1" t="s">
        <v>1378</v>
      </c>
      <c r="E66" s="1" t="s">
        <v>1379</v>
      </c>
      <c r="F66" s="1" t="s">
        <v>1354</v>
      </c>
      <c r="G66" s="1" t="s">
        <v>1324</v>
      </c>
      <c r="H66" s="1" t="s">
        <v>1265</v>
      </c>
      <c r="I66" s="1" t="s">
        <v>458</v>
      </c>
      <c r="J66" s="1" t="s">
        <v>1266</v>
      </c>
      <c r="K66" s="1" t="s">
        <v>458</v>
      </c>
      <c r="L66" s="1" t="s">
        <v>458</v>
      </c>
      <c r="M66" s="1" t="s">
        <v>1267</v>
      </c>
      <c r="N66" s="1" t="s">
        <v>1267</v>
      </c>
      <c r="O66" s="1" t="s">
        <v>14</v>
      </c>
      <c r="P66" s="1" t="s">
        <v>1268</v>
      </c>
      <c r="Q66" s="1" t="s">
        <v>1269</v>
      </c>
      <c r="R66" s="1" t="s">
        <v>1380</v>
      </c>
      <c r="S66" s="1" t="s">
        <v>1169</v>
      </c>
      <c r="T66" s="1" t="s">
        <v>1271</v>
      </c>
      <c r="U66" s="1" t="s">
        <v>1272</v>
      </c>
    </row>
    <row r="67" s="1" customFormat="1" spans="1:21">
      <c r="A67" s="1" t="s">
        <v>959</v>
      </c>
      <c r="B67" s="1" t="s">
        <v>1354</v>
      </c>
      <c r="C67" s="1" t="s">
        <v>961</v>
      </c>
      <c r="D67" s="1" t="s">
        <v>1370</v>
      </c>
      <c r="E67" s="1" t="s">
        <v>960</v>
      </c>
      <c r="F67" s="1" t="s">
        <v>1309</v>
      </c>
      <c r="G67" s="1" t="s">
        <v>1262</v>
      </c>
      <c r="H67" s="1" t="s">
        <v>1265</v>
      </c>
      <c r="I67" s="1" t="s">
        <v>384</v>
      </c>
      <c r="J67" s="1" t="s">
        <v>1266</v>
      </c>
      <c r="K67" s="1" t="s">
        <v>384</v>
      </c>
      <c r="L67" s="1" t="s">
        <v>384</v>
      </c>
      <c r="M67" s="1" t="s">
        <v>1267</v>
      </c>
      <c r="N67" s="1" t="s">
        <v>1267</v>
      </c>
      <c r="O67" s="1" t="s">
        <v>14</v>
      </c>
      <c r="P67" s="1" t="s">
        <v>1268</v>
      </c>
      <c r="Q67" s="1" t="s">
        <v>1269</v>
      </c>
      <c r="R67" s="1" t="s">
        <v>1381</v>
      </c>
      <c r="S67" s="1" t="s">
        <v>1169</v>
      </c>
      <c r="T67" s="1" t="s">
        <v>1271</v>
      </c>
      <c r="U67" s="1" t="s">
        <v>1272</v>
      </c>
    </row>
    <row r="68" s="1" customFormat="1" spans="1:21">
      <c r="A68" s="1" t="s">
        <v>532</v>
      </c>
      <c r="B68" s="1" t="s">
        <v>1354</v>
      </c>
      <c r="C68" s="1" t="s">
        <v>536</v>
      </c>
      <c r="D68" s="1" t="s">
        <v>1282</v>
      </c>
      <c r="E68" s="1" t="s">
        <v>533</v>
      </c>
      <c r="F68" s="1" t="s">
        <v>1354</v>
      </c>
      <c r="G68" s="1" t="s">
        <v>1324</v>
      </c>
      <c r="H68" s="1" t="s">
        <v>1265</v>
      </c>
      <c r="I68" s="1" t="s">
        <v>534</v>
      </c>
      <c r="J68" s="1" t="s">
        <v>1266</v>
      </c>
      <c r="K68" s="1" t="s">
        <v>534</v>
      </c>
      <c r="L68" s="1" t="s">
        <v>534</v>
      </c>
      <c r="M68" s="1" t="s">
        <v>1267</v>
      </c>
      <c r="N68" s="1" t="s">
        <v>1267</v>
      </c>
      <c r="O68" s="1" t="s">
        <v>14</v>
      </c>
      <c r="P68" s="1" t="s">
        <v>1268</v>
      </c>
      <c r="Q68" s="1" t="s">
        <v>1269</v>
      </c>
      <c r="R68" s="1" t="s">
        <v>1382</v>
      </c>
      <c r="S68" s="1" t="s">
        <v>1169</v>
      </c>
      <c r="T68" s="1" t="s">
        <v>1271</v>
      </c>
      <c r="U68" s="1" t="s">
        <v>1272</v>
      </c>
    </row>
    <row r="69" s="1" customFormat="1" spans="1:21">
      <c r="A69" s="1" t="s">
        <v>930</v>
      </c>
      <c r="B69" s="1" t="s">
        <v>1354</v>
      </c>
      <c r="C69" s="1" t="s">
        <v>933</v>
      </c>
      <c r="D69" s="1" t="s">
        <v>1383</v>
      </c>
      <c r="E69" s="1" t="s">
        <v>932</v>
      </c>
      <c r="F69" s="1" t="s">
        <v>1309</v>
      </c>
      <c r="G69" s="1" t="s">
        <v>1262</v>
      </c>
      <c r="H69" s="1" t="s">
        <v>1265</v>
      </c>
      <c r="I69" s="1" t="s">
        <v>897</v>
      </c>
      <c r="J69" s="1" t="s">
        <v>1266</v>
      </c>
      <c r="K69" s="1" t="s">
        <v>897</v>
      </c>
      <c r="L69" s="1" t="s">
        <v>897</v>
      </c>
      <c r="M69" s="1" t="s">
        <v>1267</v>
      </c>
      <c r="N69" s="1" t="s">
        <v>1267</v>
      </c>
      <c r="O69" s="1" t="s">
        <v>14</v>
      </c>
      <c r="P69" s="1" t="s">
        <v>1268</v>
      </c>
      <c r="Q69" s="1" t="s">
        <v>1269</v>
      </c>
      <c r="R69" s="1" t="s">
        <v>1384</v>
      </c>
      <c r="S69" s="1" t="s">
        <v>1169</v>
      </c>
      <c r="T69" s="1" t="s">
        <v>1271</v>
      </c>
      <c r="U69" s="1" t="s">
        <v>1272</v>
      </c>
    </row>
    <row r="70" s="1" customFormat="1" spans="1:21">
      <c r="A70" s="1" t="s">
        <v>893</v>
      </c>
      <c r="B70" s="1" t="s">
        <v>1354</v>
      </c>
      <c r="C70" s="1" t="s">
        <v>899</v>
      </c>
      <c r="D70" s="1" t="s">
        <v>1383</v>
      </c>
      <c r="E70" s="1" t="s">
        <v>896</v>
      </c>
      <c r="F70" s="1" t="s">
        <v>1309</v>
      </c>
      <c r="G70" s="1" t="s">
        <v>1262</v>
      </c>
      <c r="H70" s="1" t="s">
        <v>1265</v>
      </c>
      <c r="I70" s="1" t="s">
        <v>897</v>
      </c>
      <c r="J70" s="1" t="s">
        <v>1266</v>
      </c>
      <c r="K70" s="1" t="s">
        <v>897</v>
      </c>
      <c r="L70" s="1" t="s">
        <v>897</v>
      </c>
      <c r="M70" s="1" t="s">
        <v>1267</v>
      </c>
      <c r="N70" s="1" t="s">
        <v>1267</v>
      </c>
      <c r="O70" s="1" t="s">
        <v>14</v>
      </c>
      <c r="P70" s="1" t="s">
        <v>1268</v>
      </c>
      <c r="Q70" s="1" t="s">
        <v>1269</v>
      </c>
      <c r="R70" s="1" t="s">
        <v>1385</v>
      </c>
      <c r="S70" s="1" t="s">
        <v>1169</v>
      </c>
      <c r="T70" s="1" t="s">
        <v>1271</v>
      </c>
      <c r="U70" s="1" t="s">
        <v>1272</v>
      </c>
    </row>
    <row r="71" s="1" customFormat="1" spans="1:21">
      <c r="A71" s="1" t="s">
        <v>462</v>
      </c>
      <c r="B71" s="1" t="s">
        <v>1354</v>
      </c>
      <c r="C71" s="1" t="s">
        <v>468</v>
      </c>
      <c r="D71" s="1" t="s">
        <v>1386</v>
      </c>
      <c r="E71" s="1" t="s">
        <v>465</v>
      </c>
      <c r="F71" s="1" t="s">
        <v>1354</v>
      </c>
      <c r="G71" s="1" t="s">
        <v>1324</v>
      </c>
      <c r="H71" s="1" t="s">
        <v>1265</v>
      </c>
      <c r="I71" s="1" t="s">
        <v>466</v>
      </c>
      <c r="J71" s="1" t="s">
        <v>1266</v>
      </c>
      <c r="K71" s="1" t="s">
        <v>466</v>
      </c>
      <c r="L71" s="1" t="s">
        <v>466</v>
      </c>
      <c r="M71" s="1" t="s">
        <v>1267</v>
      </c>
      <c r="N71" s="1" t="s">
        <v>1267</v>
      </c>
      <c r="O71" s="1" t="s">
        <v>14</v>
      </c>
      <c r="P71" s="1" t="s">
        <v>1268</v>
      </c>
      <c r="Q71" s="1" t="s">
        <v>1269</v>
      </c>
      <c r="R71" s="1" t="s">
        <v>1387</v>
      </c>
      <c r="S71" s="1" t="s">
        <v>1169</v>
      </c>
      <c r="T71" s="1" t="s">
        <v>1271</v>
      </c>
      <c r="U71" s="1" t="s">
        <v>1272</v>
      </c>
    </row>
    <row r="72" s="1" customFormat="1" spans="1:21">
      <c r="A72" s="1" t="s">
        <v>426</v>
      </c>
      <c r="B72" s="1" t="s">
        <v>1354</v>
      </c>
      <c r="C72" s="1" t="s">
        <v>433</v>
      </c>
      <c r="D72" s="1" t="s">
        <v>1350</v>
      </c>
      <c r="E72" s="1" t="s">
        <v>430</v>
      </c>
      <c r="F72" s="1" t="s">
        <v>1354</v>
      </c>
      <c r="G72" s="1" t="s">
        <v>1324</v>
      </c>
      <c r="H72" s="1" t="s">
        <v>1265</v>
      </c>
      <c r="I72" s="1" t="s">
        <v>431</v>
      </c>
      <c r="J72" s="1" t="s">
        <v>1266</v>
      </c>
      <c r="K72" s="1" t="s">
        <v>431</v>
      </c>
      <c r="L72" s="1" t="s">
        <v>431</v>
      </c>
      <c r="M72" s="1" t="s">
        <v>1267</v>
      </c>
      <c r="N72" s="1" t="s">
        <v>1267</v>
      </c>
      <c r="O72" s="1" t="s">
        <v>14</v>
      </c>
      <c r="P72" s="1" t="s">
        <v>1268</v>
      </c>
      <c r="Q72" s="1" t="s">
        <v>1269</v>
      </c>
      <c r="R72" s="1" t="s">
        <v>1388</v>
      </c>
      <c r="S72" s="1" t="s">
        <v>1169</v>
      </c>
      <c r="T72" s="1" t="s">
        <v>1271</v>
      </c>
      <c r="U72" s="1" t="s">
        <v>1272</v>
      </c>
    </row>
    <row r="73" s="1" customFormat="1" spans="1:21">
      <c r="A73" s="1" t="s">
        <v>778</v>
      </c>
      <c r="B73" s="1" t="s">
        <v>1354</v>
      </c>
      <c r="C73" s="1" t="s">
        <v>782</v>
      </c>
      <c r="D73" s="1" t="s">
        <v>1368</v>
      </c>
      <c r="E73" s="1" t="s">
        <v>377</v>
      </c>
      <c r="F73" s="1" t="s">
        <v>1354</v>
      </c>
      <c r="G73" s="1" t="s">
        <v>1309</v>
      </c>
      <c r="H73" s="1" t="s">
        <v>1265</v>
      </c>
      <c r="I73" s="1" t="s">
        <v>780</v>
      </c>
      <c r="J73" s="1" t="s">
        <v>1266</v>
      </c>
      <c r="K73" s="1" t="s">
        <v>780</v>
      </c>
      <c r="L73" s="1" t="s">
        <v>780</v>
      </c>
      <c r="M73" s="1" t="s">
        <v>1267</v>
      </c>
      <c r="N73" s="1" t="s">
        <v>1267</v>
      </c>
      <c r="O73" s="1" t="s">
        <v>14</v>
      </c>
      <c r="P73" s="1" t="s">
        <v>1268</v>
      </c>
      <c r="Q73" s="1" t="s">
        <v>1269</v>
      </c>
      <c r="R73" s="1" t="s">
        <v>1389</v>
      </c>
      <c r="S73" s="1" t="s">
        <v>1169</v>
      </c>
      <c r="T73" s="1" t="s">
        <v>1271</v>
      </c>
      <c r="U73" s="1" t="s">
        <v>1272</v>
      </c>
    </row>
    <row r="74" s="1" customFormat="1" spans="1:21">
      <c r="A74" s="1" t="s">
        <v>551</v>
      </c>
      <c r="B74" s="1" t="s">
        <v>1354</v>
      </c>
      <c r="C74" s="1" t="s">
        <v>556</v>
      </c>
      <c r="D74" s="1" t="s">
        <v>1390</v>
      </c>
      <c r="E74" s="1" t="s">
        <v>553</v>
      </c>
      <c r="F74" s="1" t="s">
        <v>1354</v>
      </c>
      <c r="G74" s="1" t="s">
        <v>1324</v>
      </c>
      <c r="H74" s="1" t="s">
        <v>1265</v>
      </c>
      <c r="I74" s="1" t="s">
        <v>554</v>
      </c>
      <c r="J74" s="1" t="s">
        <v>1266</v>
      </c>
      <c r="K74" s="1" t="s">
        <v>554</v>
      </c>
      <c r="L74" s="1" t="s">
        <v>554</v>
      </c>
      <c r="M74" s="1" t="s">
        <v>1267</v>
      </c>
      <c r="N74" s="1" t="s">
        <v>1267</v>
      </c>
      <c r="O74" s="1" t="s">
        <v>14</v>
      </c>
      <c r="P74" s="1" t="s">
        <v>1268</v>
      </c>
      <c r="Q74" s="1" t="s">
        <v>1269</v>
      </c>
      <c r="R74" s="1" t="s">
        <v>1391</v>
      </c>
      <c r="S74" s="1" t="s">
        <v>1169</v>
      </c>
      <c r="T74" s="1" t="s">
        <v>1271</v>
      </c>
      <c r="U74" s="1" t="s">
        <v>1272</v>
      </c>
    </row>
    <row r="75" s="1" customFormat="1" spans="1:21">
      <c r="A75" s="1" t="s">
        <v>937</v>
      </c>
      <c r="B75" s="1" t="s">
        <v>1354</v>
      </c>
      <c r="C75" s="1" t="s">
        <v>939</v>
      </c>
      <c r="D75" s="1" t="s">
        <v>1392</v>
      </c>
      <c r="E75" s="1" t="s">
        <v>938</v>
      </c>
      <c r="F75" s="1" t="s">
        <v>1309</v>
      </c>
      <c r="G75" s="1" t="s">
        <v>1262</v>
      </c>
      <c r="H75" s="1" t="s">
        <v>1265</v>
      </c>
      <c r="I75" s="1" t="s">
        <v>520</v>
      </c>
      <c r="J75" s="1" t="s">
        <v>1266</v>
      </c>
      <c r="K75" s="1" t="s">
        <v>520</v>
      </c>
      <c r="L75" s="1" t="s">
        <v>520</v>
      </c>
      <c r="M75" s="1" t="s">
        <v>1267</v>
      </c>
      <c r="N75" s="1" t="s">
        <v>1267</v>
      </c>
      <c r="O75" s="1" t="s">
        <v>14</v>
      </c>
      <c r="P75" s="1" t="s">
        <v>1268</v>
      </c>
      <c r="Q75" s="1" t="s">
        <v>1269</v>
      </c>
      <c r="R75" s="1" t="s">
        <v>1393</v>
      </c>
      <c r="S75" s="1" t="s">
        <v>1169</v>
      </c>
      <c r="T75" s="1" t="s">
        <v>1271</v>
      </c>
      <c r="U75" s="1" t="s">
        <v>1272</v>
      </c>
    </row>
    <row r="76" s="1" customFormat="1" spans="1:21">
      <c r="A76" s="1" t="s">
        <v>475</v>
      </c>
      <c r="B76" s="1" t="s">
        <v>1354</v>
      </c>
      <c r="C76" s="1" t="s">
        <v>479</v>
      </c>
      <c r="D76" s="1" t="s">
        <v>1368</v>
      </c>
      <c r="E76" s="1" t="s">
        <v>476</v>
      </c>
      <c r="F76" s="1" t="s">
        <v>1354</v>
      </c>
      <c r="G76" s="1" t="s">
        <v>1324</v>
      </c>
      <c r="H76" s="1" t="s">
        <v>1265</v>
      </c>
      <c r="I76" s="1" t="s">
        <v>477</v>
      </c>
      <c r="J76" s="1" t="s">
        <v>1266</v>
      </c>
      <c r="K76" s="1" t="s">
        <v>477</v>
      </c>
      <c r="L76" s="1" t="s">
        <v>477</v>
      </c>
      <c r="M76" s="1" t="s">
        <v>1267</v>
      </c>
      <c r="N76" s="1" t="s">
        <v>1267</v>
      </c>
      <c r="O76" s="1" t="s">
        <v>14</v>
      </c>
      <c r="P76" s="1" t="s">
        <v>1268</v>
      </c>
      <c r="Q76" s="1" t="s">
        <v>1269</v>
      </c>
      <c r="R76" s="1" t="s">
        <v>1394</v>
      </c>
      <c r="S76" s="1" t="s">
        <v>1169</v>
      </c>
      <c r="T76" s="1" t="s">
        <v>1271</v>
      </c>
      <c r="U76" s="1" t="s">
        <v>1272</v>
      </c>
    </row>
    <row r="77" s="1" customFormat="1" spans="1:21">
      <c r="A77" s="1" t="s">
        <v>679</v>
      </c>
      <c r="B77" s="1" t="s">
        <v>1354</v>
      </c>
      <c r="C77" s="1" t="s">
        <v>682</v>
      </c>
      <c r="D77" s="1" t="s">
        <v>1395</v>
      </c>
      <c r="E77" s="1" t="s">
        <v>681</v>
      </c>
      <c r="F77" s="1" t="s">
        <v>1324</v>
      </c>
      <c r="G77" s="1" t="s">
        <v>1308</v>
      </c>
      <c r="H77" s="1" t="s">
        <v>1265</v>
      </c>
      <c r="I77" s="1" t="s">
        <v>431</v>
      </c>
      <c r="J77" s="1" t="s">
        <v>1266</v>
      </c>
      <c r="K77" s="1" t="s">
        <v>431</v>
      </c>
      <c r="L77" s="1" t="s">
        <v>431</v>
      </c>
      <c r="M77" s="1" t="s">
        <v>1267</v>
      </c>
      <c r="N77" s="1" t="s">
        <v>1267</v>
      </c>
      <c r="O77" s="1" t="s">
        <v>14</v>
      </c>
      <c r="P77" s="1" t="s">
        <v>1268</v>
      </c>
      <c r="Q77" s="1" t="s">
        <v>1269</v>
      </c>
      <c r="R77" s="1" t="s">
        <v>1396</v>
      </c>
      <c r="S77" s="1" t="s">
        <v>1169</v>
      </c>
      <c r="T77" s="1" t="s">
        <v>1271</v>
      </c>
      <c r="U77" s="1" t="s">
        <v>1272</v>
      </c>
    </row>
    <row r="78" s="1" customFormat="1" spans="1:21">
      <c r="A78" s="1" t="s">
        <v>866</v>
      </c>
      <c r="B78" s="1" t="s">
        <v>1354</v>
      </c>
      <c r="C78" s="1" t="s">
        <v>871</v>
      </c>
      <c r="D78" s="1" t="s">
        <v>1397</v>
      </c>
      <c r="E78" s="1" t="s">
        <v>868</v>
      </c>
      <c r="F78" s="1" t="s">
        <v>1309</v>
      </c>
      <c r="G78" s="1" t="s">
        <v>1262</v>
      </c>
      <c r="H78" s="1" t="s">
        <v>1265</v>
      </c>
      <c r="I78" s="1" t="s">
        <v>869</v>
      </c>
      <c r="J78" s="1" t="s">
        <v>1266</v>
      </c>
      <c r="K78" s="1" t="s">
        <v>869</v>
      </c>
      <c r="L78" s="1" t="s">
        <v>869</v>
      </c>
      <c r="M78" s="1" t="s">
        <v>1267</v>
      </c>
      <c r="N78" s="1" t="s">
        <v>1267</v>
      </c>
      <c r="O78" s="1" t="s">
        <v>14</v>
      </c>
      <c r="P78" s="1" t="s">
        <v>1268</v>
      </c>
      <c r="Q78" s="1" t="s">
        <v>1269</v>
      </c>
      <c r="R78" s="1" t="s">
        <v>1398</v>
      </c>
      <c r="S78" s="1" t="s">
        <v>1169</v>
      </c>
      <c r="T78" s="1" t="s">
        <v>1271</v>
      </c>
      <c r="U78" s="1" t="s">
        <v>1272</v>
      </c>
    </row>
    <row r="79" s="1" customFormat="1" spans="1:21">
      <c r="A79" s="1" t="s">
        <v>612</v>
      </c>
      <c r="B79" s="1" t="s">
        <v>1399</v>
      </c>
      <c r="C79" s="1" t="s">
        <v>619</v>
      </c>
      <c r="D79" s="1" t="s">
        <v>1400</v>
      </c>
      <c r="E79" s="1" t="s">
        <v>616</v>
      </c>
      <c r="F79" s="1" t="s">
        <v>1354</v>
      </c>
      <c r="G79" s="1" t="s">
        <v>1308</v>
      </c>
      <c r="H79" s="1" t="s">
        <v>1265</v>
      </c>
      <c r="I79" s="1" t="s">
        <v>617</v>
      </c>
      <c r="J79" s="1" t="s">
        <v>1266</v>
      </c>
      <c r="K79" s="1" t="s">
        <v>617</v>
      </c>
      <c r="L79" s="1" t="s">
        <v>617</v>
      </c>
      <c r="M79" s="1" t="s">
        <v>1267</v>
      </c>
      <c r="N79" s="1" t="s">
        <v>1267</v>
      </c>
      <c r="O79" s="1" t="s">
        <v>14</v>
      </c>
      <c r="P79" s="1" t="s">
        <v>1268</v>
      </c>
      <c r="Q79" s="1" t="s">
        <v>1269</v>
      </c>
      <c r="R79" s="1" t="s">
        <v>1401</v>
      </c>
      <c r="S79" s="1" t="s">
        <v>1169</v>
      </c>
      <c r="T79" s="1" t="s">
        <v>1271</v>
      </c>
      <c r="U79" s="1" t="s">
        <v>1272</v>
      </c>
    </row>
    <row r="80" s="1" customFormat="1" spans="1:21">
      <c r="A80" s="1" t="s">
        <v>921</v>
      </c>
      <c r="B80" s="1" t="s">
        <v>1399</v>
      </c>
      <c r="C80" s="1" t="s">
        <v>928</v>
      </c>
      <c r="D80" s="1" t="s">
        <v>1402</v>
      </c>
      <c r="E80" s="1" t="s">
        <v>925</v>
      </c>
      <c r="F80" s="1" t="s">
        <v>1354</v>
      </c>
      <c r="G80" s="1" t="s">
        <v>1324</v>
      </c>
      <c r="H80" s="1" t="s">
        <v>1265</v>
      </c>
      <c r="I80" s="1" t="s">
        <v>450</v>
      </c>
      <c r="J80" s="1" t="s">
        <v>1266</v>
      </c>
      <c r="K80" s="1" t="s">
        <v>450</v>
      </c>
      <c r="L80" s="1" t="s">
        <v>14</v>
      </c>
      <c r="M80" s="1" t="s">
        <v>1403</v>
      </c>
      <c r="N80" s="1" t="s">
        <v>1403</v>
      </c>
      <c r="O80" s="1" t="s">
        <v>14</v>
      </c>
      <c r="P80" s="1" t="s">
        <v>1268</v>
      </c>
      <c r="Q80" s="1" t="s">
        <v>1269</v>
      </c>
      <c r="R80" s="1" t="s">
        <v>1404</v>
      </c>
      <c r="S80" s="1" t="s">
        <v>1169</v>
      </c>
      <c r="T80" s="1" t="s">
        <v>1271</v>
      </c>
      <c r="U80" s="1" t="s">
        <v>1272</v>
      </c>
    </row>
    <row r="81" s="1" customFormat="1" spans="1:21">
      <c r="A81" s="1" t="s">
        <v>381</v>
      </c>
      <c r="B81" s="1" t="s">
        <v>1399</v>
      </c>
      <c r="C81" s="1" t="s">
        <v>386</v>
      </c>
      <c r="D81" s="1" t="s">
        <v>1370</v>
      </c>
      <c r="E81" s="1" t="s">
        <v>383</v>
      </c>
      <c r="F81" s="1" t="s">
        <v>1399</v>
      </c>
      <c r="G81" s="1" t="s">
        <v>1354</v>
      </c>
      <c r="H81" s="1" t="s">
        <v>1265</v>
      </c>
      <c r="I81" s="1" t="s">
        <v>384</v>
      </c>
      <c r="J81" s="1" t="s">
        <v>1266</v>
      </c>
      <c r="K81" s="1" t="s">
        <v>384</v>
      </c>
      <c r="L81" s="1" t="s">
        <v>384</v>
      </c>
      <c r="M81" s="1" t="s">
        <v>1267</v>
      </c>
      <c r="N81" s="1" t="s">
        <v>1267</v>
      </c>
      <c r="O81" s="1" t="s">
        <v>14</v>
      </c>
      <c r="P81" s="1" t="s">
        <v>1268</v>
      </c>
      <c r="Q81" s="1" t="s">
        <v>1269</v>
      </c>
      <c r="R81" s="1" t="s">
        <v>1405</v>
      </c>
      <c r="S81" s="1" t="s">
        <v>1169</v>
      </c>
      <c r="T81" s="1" t="s">
        <v>1271</v>
      </c>
      <c r="U81" s="1" t="s">
        <v>1272</v>
      </c>
    </row>
    <row r="82" s="1" customFormat="1" spans="1:21">
      <c r="A82" s="1" t="s">
        <v>361</v>
      </c>
      <c r="B82" s="1" t="s">
        <v>1399</v>
      </c>
      <c r="C82" s="1" t="s">
        <v>366</v>
      </c>
      <c r="D82" s="1" t="s">
        <v>1282</v>
      </c>
      <c r="E82" s="1" t="s">
        <v>363</v>
      </c>
      <c r="F82" s="1" t="s">
        <v>1399</v>
      </c>
      <c r="G82" s="1" t="s">
        <v>1354</v>
      </c>
      <c r="H82" s="1" t="s">
        <v>1265</v>
      </c>
      <c r="I82" s="1" t="s">
        <v>364</v>
      </c>
      <c r="J82" s="1" t="s">
        <v>1266</v>
      </c>
      <c r="K82" s="1" t="s">
        <v>364</v>
      </c>
      <c r="L82" s="1" t="s">
        <v>364</v>
      </c>
      <c r="M82" s="1" t="s">
        <v>1267</v>
      </c>
      <c r="N82" s="1" t="s">
        <v>1267</v>
      </c>
      <c r="O82" s="1" t="s">
        <v>14</v>
      </c>
      <c r="P82" s="1" t="s">
        <v>1268</v>
      </c>
      <c r="Q82" s="1" t="s">
        <v>1269</v>
      </c>
      <c r="R82" s="1" t="s">
        <v>1406</v>
      </c>
      <c r="S82" s="1" t="s">
        <v>1169</v>
      </c>
      <c r="T82" s="1" t="s">
        <v>1271</v>
      </c>
      <c r="U82" s="1" t="s">
        <v>1272</v>
      </c>
    </row>
    <row r="83" s="1" customFormat="1" spans="1:21">
      <c r="A83" s="1" t="s">
        <v>367</v>
      </c>
      <c r="B83" s="1" t="s">
        <v>1399</v>
      </c>
      <c r="C83" s="1" t="s">
        <v>373</v>
      </c>
      <c r="D83" s="1" t="s">
        <v>1407</v>
      </c>
      <c r="E83" s="1" t="s">
        <v>370</v>
      </c>
      <c r="F83" s="1" t="s">
        <v>1399</v>
      </c>
      <c r="G83" s="1" t="s">
        <v>1354</v>
      </c>
      <c r="H83" s="1" t="s">
        <v>1265</v>
      </c>
      <c r="I83" s="1" t="s">
        <v>371</v>
      </c>
      <c r="J83" s="1" t="s">
        <v>1266</v>
      </c>
      <c r="K83" s="1" t="s">
        <v>371</v>
      </c>
      <c r="L83" s="1" t="s">
        <v>371</v>
      </c>
      <c r="M83" s="1" t="s">
        <v>1267</v>
      </c>
      <c r="N83" s="1" t="s">
        <v>1267</v>
      </c>
      <c r="O83" s="1" t="s">
        <v>14</v>
      </c>
      <c r="P83" s="1" t="s">
        <v>1268</v>
      </c>
      <c r="Q83" s="1" t="s">
        <v>1269</v>
      </c>
      <c r="R83" s="1" t="s">
        <v>1408</v>
      </c>
      <c r="S83" s="1" t="s">
        <v>1169</v>
      </c>
      <c r="T83" s="1" t="s">
        <v>1271</v>
      </c>
      <c r="U83" s="1" t="s">
        <v>1272</v>
      </c>
    </row>
    <row r="84" s="1" customFormat="1" spans="1:21">
      <c r="A84" s="1" t="s">
        <v>338</v>
      </c>
      <c r="B84" s="1" t="s">
        <v>1399</v>
      </c>
      <c r="C84" s="1" t="s">
        <v>343</v>
      </c>
      <c r="D84" s="1" t="s">
        <v>1409</v>
      </c>
      <c r="E84" s="1" t="s">
        <v>340</v>
      </c>
      <c r="F84" s="1" t="s">
        <v>1399</v>
      </c>
      <c r="G84" s="1" t="s">
        <v>1354</v>
      </c>
      <c r="H84" s="1" t="s">
        <v>1265</v>
      </c>
      <c r="I84" s="1" t="s">
        <v>341</v>
      </c>
      <c r="J84" s="1" t="s">
        <v>1266</v>
      </c>
      <c r="K84" s="1" t="s">
        <v>341</v>
      </c>
      <c r="L84" s="1" t="s">
        <v>341</v>
      </c>
      <c r="M84" s="1" t="s">
        <v>1267</v>
      </c>
      <c r="N84" s="1" t="s">
        <v>1267</v>
      </c>
      <c r="O84" s="1" t="s">
        <v>14</v>
      </c>
      <c r="P84" s="1" t="s">
        <v>1268</v>
      </c>
      <c r="Q84" s="1" t="s">
        <v>1269</v>
      </c>
      <c r="R84" s="1" t="s">
        <v>1410</v>
      </c>
      <c r="S84" s="1" t="s">
        <v>1169</v>
      </c>
      <c r="T84" s="1" t="s">
        <v>1271</v>
      </c>
      <c r="U84" s="1" t="s">
        <v>1272</v>
      </c>
    </row>
    <row r="85" s="1" customFormat="1" spans="1:21">
      <c r="A85" s="1" t="s">
        <v>321</v>
      </c>
      <c r="B85" s="1" t="s">
        <v>1399</v>
      </c>
      <c r="C85" s="1" t="s">
        <v>327</v>
      </c>
      <c r="D85" s="1" t="s">
        <v>1411</v>
      </c>
      <c r="E85" s="1" t="s">
        <v>324</v>
      </c>
      <c r="F85" s="1" t="s">
        <v>1399</v>
      </c>
      <c r="G85" s="1" t="s">
        <v>1354</v>
      </c>
      <c r="H85" s="1" t="s">
        <v>1265</v>
      </c>
      <c r="I85" s="1" t="s">
        <v>325</v>
      </c>
      <c r="J85" s="1" t="s">
        <v>1266</v>
      </c>
      <c r="K85" s="1" t="s">
        <v>325</v>
      </c>
      <c r="L85" s="1" t="s">
        <v>325</v>
      </c>
      <c r="M85" s="1" t="s">
        <v>1267</v>
      </c>
      <c r="N85" s="1" t="s">
        <v>1267</v>
      </c>
      <c r="O85" s="1" t="s">
        <v>14</v>
      </c>
      <c r="P85" s="1" t="s">
        <v>1268</v>
      </c>
      <c r="Q85" s="1" t="s">
        <v>1269</v>
      </c>
      <c r="R85" s="1" t="s">
        <v>1412</v>
      </c>
      <c r="S85" s="1" t="s">
        <v>1169</v>
      </c>
      <c r="T85" s="1" t="s">
        <v>1271</v>
      </c>
      <c r="U85" s="1" t="s">
        <v>1272</v>
      </c>
    </row>
    <row r="86" s="1" customFormat="1" spans="1:21">
      <c r="A86" s="1" t="s">
        <v>375</v>
      </c>
      <c r="B86" s="1" t="s">
        <v>1399</v>
      </c>
      <c r="C86" s="1" t="s">
        <v>380</v>
      </c>
      <c r="D86" s="1" t="s">
        <v>1368</v>
      </c>
      <c r="E86" s="1" t="s">
        <v>377</v>
      </c>
      <c r="F86" s="1" t="s">
        <v>1399</v>
      </c>
      <c r="G86" s="1" t="s">
        <v>1354</v>
      </c>
      <c r="H86" s="1" t="s">
        <v>1265</v>
      </c>
      <c r="I86" s="1" t="s">
        <v>378</v>
      </c>
      <c r="J86" s="1" t="s">
        <v>1266</v>
      </c>
      <c r="K86" s="1" t="s">
        <v>378</v>
      </c>
      <c r="L86" s="1" t="s">
        <v>378</v>
      </c>
      <c r="M86" s="1" t="s">
        <v>1267</v>
      </c>
      <c r="N86" s="1" t="s">
        <v>1267</v>
      </c>
      <c r="O86" s="1" t="s">
        <v>14</v>
      </c>
      <c r="P86" s="1" t="s">
        <v>1268</v>
      </c>
      <c r="Q86" s="1" t="s">
        <v>1269</v>
      </c>
      <c r="R86" s="1" t="s">
        <v>1413</v>
      </c>
      <c r="S86" s="1" t="s">
        <v>1169</v>
      </c>
      <c r="T86" s="1" t="s">
        <v>1271</v>
      </c>
      <c r="U86" s="1" t="s">
        <v>1272</v>
      </c>
    </row>
    <row r="87" s="1" customFormat="1" spans="1:21">
      <c r="A87" s="1" t="s">
        <v>345</v>
      </c>
      <c r="B87" s="1" t="s">
        <v>1399</v>
      </c>
      <c r="C87" s="1" t="s">
        <v>352</v>
      </c>
      <c r="D87" s="1" t="s">
        <v>1414</v>
      </c>
      <c r="E87" s="1" t="s">
        <v>349</v>
      </c>
      <c r="F87" s="1" t="s">
        <v>1399</v>
      </c>
      <c r="G87" s="1" t="s">
        <v>1354</v>
      </c>
      <c r="H87" s="1" t="s">
        <v>1265</v>
      </c>
      <c r="I87" s="1" t="s">
        <v>350</v>
      </c>
      <c r="J87" s="1" t="s">
        <v>1266</v>
      </c>
      <c r="K87" s="1" t="s">
        <v>350</v>
      </c>
      <c r="L87" s="1" t="s">
        <v>350</v>
      </c>
      <c r="M87" s="1" t="s">
        <v>1267</v>
      </c>
      <c r="N87" s="1" t="s">
        <v>1267</v>
      </c>
      <c r="O87" s="1" t="s">
        <v>14</v>
      </c>
      <c r="P87" s="1" t="s">
        <v>1268</v>
      </c>
      <c r="Q87" s="1" t="s">
        <v>1269</v>
      </c>
      <c r="R87" s="1" t="s">
        <v>1415</v>
      </c>
      <c r="S87" s="1" t="s">
        <v>1169</v>
      </c>
      <c r="T87" s="1" t="s">
        <v>1271</v>
      </c>
      <c r="U87" s="1" t="s">
        <v>1272</v>
      </c>
    </row>
    <row r="88" s="1" customFormat="1" spans="1:21">
      <c r="A88" s="1" t="s">
        <v>758</v>
      </c>
      <c r="B88" s="1" t="s">
        <v>1399</v>
      </c>
      <c r="C88" s="1" t="s">
        <v>765</v>
      </c>
      <c r="D88" s="1" t="s">
        <v>1416</v>
      </c>
      <c r="E88" s="1" t="s">
        <v>761</v>
      </c>
      <c r="F88" s="1" t="s">
        <v>1399</v>
      </c>
      <c r="G88" s="1" t="s">
        <v>1309</v>
      </c>
      <c r="H88" s="1" t="s">
        <v>1265</v>
      </c>
      <c r="I88" s="1" t="s">
        <v>763</v>
      </c>
      <c r="J88" s="1" t="s">
        <v>1266</v>
      </c>
      <c r="K88" s="1" t="s">
        <v>763</v>
      </c>
      <c r="L88" s="1" t="s">
        <v>763</v>
      </c>
      <c r="M88" s="1" t="s">
        <v>1267</v>
      </c>
      <c r="N88" s="1" t="s">
        <v>1267</v>
      </c>
      <c r="O88" s="1" t="s">
        <v>14</v>
      </c>
      <c r="P88" s="1" t="s">
        <v>1268</v>
      </c>
      <c r="Q88" s="1" t="s">
        <v>1269</v>
      </c>
      <c r="R88" s="1" t="s">
        <v>1417</v>
      </c>
      <c r="S88" s="1" t="s">
        <v>1169</v>
      </c>
      <c r="T88" s="1" t="s">
        <v>1271</v>
      </c>
      <c r="U88" s="1" t="s">
        <v>1272</v>
      </c>
    </row>
    <row r="89" s="1" customFormat="1" spans="1:21">
      <c r="A89" s="1" t="s">
        <v>916</v>
      </c>
      <c r="B89" s="1" t="s">
        <v>1399</v>
      </c>
      <c r="C89" s="1" t="s">
        <v>919</v>
      </c>
      <c r="D89" s="1" t="s">
        <v>1418</v>
      </c>
      <c r="E89" s="1" t="s">
        <v>918</v>
      </c>
      <c r="F89" s="1" t="s">
        <v>1309</v>
      </c>
      <c r="G89" s="1" t="s">
        <v>1262</v>
      </c>
      <c r="H89" s="1" t="s">
        <v>1265</v>
      </c>
      <c r="I89" s="1" t="s">
        <v>813</v>
      </c>
      <c r="J89" s="1" t="s">
        <v>1266</v>
      </c>
      <c r="K89" s="1" t="s">
        <v>813</v>
      </c>
      <c r="L89" s="1" t="s">
        <v>813</v>
      </c>
      <c r="M89" s="1" t="s">
        <v>1267</v>
      </c>
      <c r="N89" s="1" t="s">
        <v>1267</v>
      </c>
      <c r="O89" s="1" t="s">
        <v>14</v>
      </c>
      <c r="P89" s="1" t="s">
        <v>1268</v>
      </c>
      <c r="Q89" s="1" t="s">
        <v>1269</v>
      </c>
      <c r="R89" s="1" t="s">
        <v>1419</v>
      </c>
      <c r="S89" s="1" t="s">
        <v>1169</v>
      </c>
      <c r="T89" s="1" t="s">
        <v>1271</v>
      </c>
      <c r="U89" s="1" t="s">
        <v>1272</v>
      </c>
    </row>
    <row r="90" s="1" customFormat="1" spans="1:21">
      <c r="A90" s="1" t="s">
        <v>940</v>
      </c>
      <c r="B90" s="1" t="s">
        <v>1399</v>
      </c>
      <c r="C90" s="1" t="s">
        <v>944</v>
      </c>
      <c r="D90" s="1" t="s">
        <v>1420</v>
      </c>
      <c r="E90" s="1" t="s">
        <v>941</v>
      </c>
      <c r="F90" s="1" t="s">
        <v>1309</v>
      </c>
      <c r="G90" s="1" t="s">
        <v>1262</v>
      </c>
      <c r="H90" s="1" t="s">
        <v>1265</v>
      </c>
      <c r="I90" s="1" t="s">
        <v>942</v>
      </c>
      <c r="J90" s="1" t="s">
        <v>1266</v>
      </c>
      <c r="K90" s="1" t="s">
        <v>942</v>
      </c>
      <c r="L90" s="1" t="s">
        <v>942</v>
      </c>
      <c r="M90" s="1" t="s">
        <v>1267</v>
      </c>
      <c r="N90" s="1" t="s">
        <v>1267</v>
      </c>
      <c r="O90" s="1" t="s">
        <v>14</v>
      </c>
      <c r="P90" s="1" t="s">
        <v>1268</v>
      </c>
      <c r="Q90" s="1" t="s">
        <v>1269</v>
      </c>
      <c r="R90" s="1" t="s">
        <v>1421</v>
      </c>
      <c r="S90" s="1" t="s">
        <v>1169</v>
      </c>
      <c r="T90" s="1" t="s">
        <v>1271</v>
      </c>
      <c r="U90" s="1" t="s">
        <v>1272</v>
      </c>
    </row>
    <row r="91" s="1" customFormat="1" spans="1:21">
      <c r="A91" s="1" t="s">
        <v>888</v>
      </c>
      <c r="B91" s="1" t="s">
        <v>1399</v>
      </c>
      <c r="C91" s="1" t="s">
        <v>891</v>
      </c>
      <c r="D91" s="1" t="s">
        <v>1422</v>
      </c>
      <c r="E91" s="1" t="s">
        <v>890</v>
      </c>
      <c r="F91" s="1" t="s">
        <v>1309</v>
      </c>
      <c r="G91" s="1" t="s">
        <v>1262</v>
      </c>
      <c r="H91" s="1" t="s">
        <v>1265</v>
      </c>
      <c r="I91" s="1" t="s">
        <v>645</v>
      </c>
      <c r="J91" s="1" t="s">
        <v>1266</v>
      </c>
      <c r="K91" s="1" t="s">
        <v>645</v>
      </c>
      <c r="L91" s="1" t="s">
        <v>645</v>
      </c>
      <c r="M91" s="1" t="s">
        <v>1267</v>
      </c>
      <c r="N91" s="1" t="s">
        <v>1267</v>
      </c>
      <c r="O91" s="1" t="s">
        <v>14</v>
      </c>
      <c r="P91" s="1" t="s">
        <v>1268</v>
      </c>
      <c r="Q91" s="1" t="s">
        <v>1269</v>
      </c>
      <c r="R91" s="1" t="s">
        <v>1423</v>
      </c>
      <c r="S91" s="1" t="s">
        <v>1169</v>
      </c>
      <c r="T91" s="1" t="s">
        <v>1271</v>
      </c>
      <c r="U91" s="1" t="s">
        <v>1272</v>
      </c>
    </row>
    <row r="92" s="1" customFormat="1" spans="1:21">
      <c r="A92" s="1" t="s">
        <v>1050</v>
      </c>
      <c r="B92" s="1" t="s">
        <v>1399</v>
      </c>
      <c r="C92" s="1" t="s">
        <v>1053</v>
      </c>
      <c r="D92" s="1" t="s">
        <v>1424</v>
      </c>
      <c r="E92" s="1" t="s">
        <v>1052</v>
      </c>
      <c r="F92" s="1" t="s">
        <v>1262</v>
      </c>
      <c r="G92" s="1" t="s">
        <v>1264</v>
      </c>
      <c r="H92" s="1" t="s">
        <v>1265</v>
      </c>
      <c r="I92" s="1" t="s">
        <v>999</v>
      </c>
      <c r="J92" s="1" t="s">
        <v>1266</v>
      </c>
      <c r="K92" s="1" t="s">
        <v>999</v>
      </c>
      <c r="L92" s="1" t="s">
        <v>999</v>
      </c>
      <c r="M92" s="1" t="s">
        <v>1267</v>
      </c>
      <c r="N92" s="1" t="s">
        <v>1267</v>
      </c>
      <c r="O92" s="1" t="s">
        <v>14</v>
      </c>
      <c r="P92" s="1" t="s">
        <v>1268</v>
      </c>
      <c r="Q92" s="1" t="s">
        <v>1269</v>
      </c>
      <c r="R92" s="1" t="s">
        <v>1425</v>
      </c>
      <c r="S92" s="1" t="s">
        <v>1169</v>
      </c>
      <c r="T92" s="1" t="s">
        <v>1271</v>
      </c>
      <c r="U92" s="1" t="s">
        <v>1272</v>
      </c>
    </row>
    <row r="93" s="1" customFormat="1" spans="1:21">
      <c r="A93" s="1" t="s">
        <v>934</v>
      </c>
      <c r="B93" s="1" t="s">
        <v>1399</v>
      </c>
      <c r="C93" s="1" t="s">
        <v>936</v>
      </c>
      <c r="D93" s="1" t="s">
        <v>1420</v>
      </c>
      <c r="E93" s="1" t="s">
        <v>935</v>
      </c>
      <c r="F93" s="1" t="s">
        <v>1309</v>
      </c>
      <c r="G93" s="1" t="s">
        <v>1262</v>
      </c>
      <c r="H93" s="1" t="s">
        <v>1265</v>
      </c>
      <c r="I93" s="1" t="s">
        <v>190</v>
      </c>
      <c r="J93" s="1" t="s">
        <v>1266</v>
      </c>
      <c r="K93" s="1" t="s">
        <v>190</v>
      </c>
      <c r="L93" s="1" t="s">
        <v>190</v>
      </c>
      <c r="M93" s="1" t="s">
        <v>1267</v>
      </c>
      <c r="N93" s="1" t="s">
        <v>1267</v>
      </c>
      <c r="O93" s="1" t="s">
        <v>14</v>
      </c>
      <c r="P93" s="1" t="s">
        <v>1268</v>
      </c>
      <c r="Q93" s="1" t="s">
        <v>1269</v>
      </c>
      <c r="R93" s="1" t="s">
        <v>1426</v>
      </c>
      <c r="S93" s="1" t="s">
        <v>1169</v>
      </c>
      <c r="T93" s="1" t="s">
        <v>1271</v>
      </c>
      <c r="U93" s="1" t="s">
        <v>1272</v>
      </c>
    </row>
    <row r="94" s="1" customFormat="1" spans="1:21">
      <c r="A94" s="1" t="s">
        <v>493</v>
      </c>
      <c r="B94" s="1" t="s">
        <v>1427</v>
      </c>
      <c r="C94" s="1" t="s">
        <v>499</v>
      </c>
      <c r="D94" s="1" t="s">
        <v>494</v>
      </c>
      <c r="E94" s="1" t="s">
        <v>496</v>
      </c>
      <c r="F94" s="1" t="s">
        <v>1354</v>
      </c>
      <c r="G94" s="1" t="s">
        <v>1324</v>
      </c>
      <c r="H94" s="1" t="s">
        <v>1265</v>
      </c>
      <c r="I94" s="1" t="s">
        <v>497</v>
      </c>
      <c r="J94" s="1" t="s">
        <v>1266</v>
      </c>
      <c r="K94" s="1" t="s">
        <v>497</v>
      </c>
      <c r="L94" s="1" t="s">
        <v>497</v>
      </c>
      <c r="M94" s="1" t="s">
        <v>1267</v>
      </c>
      <c r="N94" s="1" t="s">
        <v>1267</v>
      </c>
      <c r="O94" s="1" t="s">
        <v>14</v>
      </c>
      <c r="P94" s="1" t="s">
        <v>1268</v>
      </c>
      <c r="Q94" s="1" t="s">
        <v>1269</v>
      </c>
      <c r="R94" s="1" t="s">
        <v>1428</v>
      </c>
      <c r="S94" s="1" t="s">
        <v>1169</v>
      </c>
      <c r="T94" s="1" t="s">
        <v>1271</v>
      </c>
      <c r="U94" s="1" t="s">
        <v>1272</v>
      </c>
    </row>
    <row r="95" s="1" customFormat="1" spans="1:21">
      <c r="A95" s="1" t="s">
        <v>186</v>
      </c>
      <c r="B95" s="1" t="s">
        <v>1427</v>
      </c>
      <c r="C95" s="1" t="s">
        <v>192</v>
      </c>
      <c r="D95" s="1" t="s">
        <v>1368</v>
      </c>
      <c r="E95" s="1" t="s">
        <v>189</v>
      </c>
      <c r="F95" s="1" t="s">
        <v>1427</v>
      </c>
      <c r="G95" s="1" t="s">
        <v>1399</v>
      </c>
      <c r="H95" s="1" t="s">
        <v>1265</v>
      </c>
      <c r="I95" s="1" t="s">
        <v>190</v>
      </c>
      <c r="J95" s="1" t="s">
        <v>1266</v>
      </c>
      <c r="K95" s="1" t="s">
        <v>190</v>
      </c>
      <c r="L95" s="1" t="s">
        <v>190</v>
      </c>
      <c r="M95" s="1" t="s">
        <v>1267</v>
      </c>
      <c r="N95" s="1" t="s">
        <v>1267</v>
      </c>
      <c r="O95" s="1" t="s">
        <v>14</v>
      </c>
      <c r="P95" s="1" t="s">
        <v>1268</v>
      </c>
      <c r="Q95" s="1" t="s">
        <v>1269</v>
      </c>
      <c r="R95" s="1" t="s">
        <v>1429</v>
      </c>
      <c r="S95" s="1" t="s">
        <v>1169</v>
      </c>
      <c r="T95" s="1" t="s">
        <v>1271</v>
      </c>
      <c r="U95" s="1" t="s">
        <v>1272</v>
      </c>
    </row>
    <row r="96" s="1" customFormat="1" spans="1:21">
      <c r="A96" s="1" t="s">
        <v>127</v>
      </c>
      <c r="B96" s="1" t="s">
        <v>1427</v>
      </c>
      <c r="C96" s="1" t="s">
        <v>133</v>
      </c>
      <c r="D96" s="1" t="s">
        <v>1376</v>
      </c>
      <c r="E96" s="1" t="s">
        <v>130</v>
      </c>
      <c r="F96" s="1" t="s">
        <v>1427</v>
      </c>
      <c r="G96" s="1" t="s">
        <v>1399</v>
      </c>
      <c r="H96" s="1" t="s">
        <v>1265</v>
      </c>
      <c r="I96" s="1" t="s">
        <v>131</v>
      </c>
      <c r="J96" s="1" t="s">
        <v>1266</v>
      </c>
      <c r="K96" s="1" t="s">
        <v>131</v>
      </c>
      <c r="L96" s="1" t="s">
        <v>131</v>
      </c>
      <c r="M96" s="1" t="s">
        <v>1267</v>
      </c>
      <c r="N96" s="1" t="s">
        <v>1267</v>
      </c>
      <c r="O96" s="1" t="s">
        <v>14</v>
      </c>
      <c r="P96" s="1" t="s">
        <v>1268</v>
      </c>
      <c r="Q96" s="1" t="s">
        <v>1269</v>
      </c>
      <c r="R96" s="1" t="s">
        <v>1430</v>
      </c>
      <c r="S96" s="1" t="s">
        <v>1169</v>
      </c>
      <c r="T96" s="1" t="s">
        <v>1271</v>
      </c>
      <c r="U96" s="1" t="s">
        <v>1272</v>
      </c>
    </row>
    <row r="97" s="1" customFormat="1" spans="1:21">
      <c r="A97" s="1" t="s">
        <v>194</v>
      </c>
      <c r="B97" s="1" t="s">
        <v>1427</v>
      </c>
      <c r="C97" s="1" t="s">
        <v>201</v>
      </c>
      <c r="D97" s="1" t="s">
        <v>1431</v>
      </c>
      <c r="E97" s="1" t="s">
        <v>198</v>
      </c>
      <c r="F97" s="1" t="s">
        <v>1427</v>
      </c>
      <c r="G97" s="1" t="s">
        <v>1399</v>
      </c>
      <c r="H97" s="1" t="s">
        <v>1265</v>
      </c>
      <c r="I97" s="1" t="s">
        <v>199</v>
      </c>
      <c r="J97" s="1" t="s">
        <v>1266</v>
      </c>
      <c r="K97" s="1" t="s">
        <v>199</v>
      </c>
      <c r="L97" s="1" t="s">
        <v>199</v>
      </c>
      <c r="M97" s="1" t="s">
        <v>1267</v>
      </c>
      <c r="N97" s="1" t="s">
        <v>1267</v>
      </c>
      <c r="O97" s="1" t="s">
        <v>14</v>
      </c>
      <c r="P97" s="1" t="s">
        <v>1268</v>
      </c>
      <c r="Q97" s="1" t="s">
        <v>1269</v>
      </c>
      <c r="R97" s="1" t="s">
        <v>1432</v>
      </c>
      <c r="S97" s="1" t="s">
        <v>1169</v>
      </c>
      <c r="T97" s="1" t="s">
        <v>1271</v>
      </c>
      <c r="U97" s="1" t="s">
        <v>1272</v>
      </c>
    </row>
    <row r="98" s="1" customFormat="1" spans="1:21">
      <c r="A98" s="1" t="s">
        <v>224</v>
      </c>
      <c r="B98" s="1" t="s">
        <v>1427</v>
      </c>
      <c r="C98" s="1" t="s">
        <v>231</v>
      </c>
      <c r="D98" s="1" t="s">
        <v>1279</v>
      </c>
      <c r="E98" s="1" t="s">
        <v>228</v>
      </c>
      <c r="F98" s="1" t="s">
        <v>1427</v>
      </c>
      <c r="G98" s="1" t="s">
        <v>1399</v>
      </c>
      <c r="H98" s="1" t="s">
        <v>1265</v>
      </c>
      <c r="I98" s="1" t="s">
        <v>229</v>
      </c>
      <c r="J98" s="1" t="s">
        <v>1266</v>
      </c>
      <c r="K98" s="1" t="s">
        <v>229</v>
      </c>
      <c r="L98" s="1" t="s">
        <v>229</v>
      </c>
      <c r="M98" s="1" t="s">
        <v>1267</v>
      </c>
      <c r="N98" s="1" t="s">
        <v>1267</v>
      </c>
      <c r="O98" s="1" t="s">
        <v>14</v>
      </c>
      <c r="P98" s="1" t="s">
        <v>1268</v>
      </c>
      <c r="Q98" s="1" t="s">
        <v>1269</v>
      </c>
      <c r="R98" s="1" t="s">
        <v>1433</v>
      </c>
      <c r="S98" s="1" t="s">
        <v>1169</v>
      </c>
      <c r="T98" s="1" t="s">
        <v>1271</v>
      </c>
      <c r="U98" s="1" t="s">
        <v>1272</v>
      </c>
    </row>
    <row r="99" s="1" customFormat="1" spans="1:21">
      <c r="A99" s="1" t="s">
        <v>177</v>
      </c>
      <c r="B99" s="1" t="s">
        <v>1427</v>
      </c>
      <c r="C99" s="1" t="s">
        <v>184</v>
      </c>
      <c r="D99" s="1" t="s">
        <v>1434</v>
      </c>
      <c r="E99" s="1" t="s">
        <v>181</v>
      </c>
      <c r="F99" s="1" t="s">
        <v>1427</v>
      </c>
      <c r="G99" s="1" t="s">
        <v>1399</v>
      </c>
      <c r="H99" s="1" t="s">
        <v>1265</v>
      </c>
      <c r="I99" s="1" t="s">
        <v>182</v>
      </c>
      <c r="J99" s="1" t="s">
        <v>1266</v>
      </c>
      <c r="K99" s="1" t="s">
        <v>182</v>
      </c>
      <c r="L99" s="1" t="s">
        <v>182</v>
      </c>
      <c r="M99" s="1" t="s">
        <v>1267</v>
      </c>
      <c r="N99" s="1" t="s">
        <v>1267</v>
      </c>
      <c r="O99" s="1" t="s">
        <v>14</v>
      </c>
      <c r="P99" s="1" t="s">
        <v>1268</v>
      </c>
      <c r="Q99" s="1" t="s">
        <v>1269</v>
      </c>
      <c r="R99" s="1" t="s">
        <v>1435</v>
      </c>
      <c r="S99" s="1" t="s">
        <v>1169</v>
      </c>
      <c r="T99" s="1" t="s">
        <v>1271</v>
      </c>
      <c r="U99" s="1" t="s">
        <v>1272</v>
      </c>
    </row>
    <row r="100" s="1" customFormat="1" spans="1:21">
      <c r="A100" s="1" t="s">
        <v>161</v>
      </c>
      <c r="B100" s="1" t="s">
        <v>1427</v>
      </c>
      <c r="C100" s="1" t="s">
        <v>167</v>
      </c>
      <c r="D100" s="1" t="s">
        <v>1436</v>
      </c>
      <c r="E100" s="1" t="s">
        <v>164</v>
      </c>
      <c r="F100" s="1" t="s">
        <v>1427</v>
      </c>
      <c r="G100" s="1" t="s">
        <v>1399</v>
      </c>
      <c r="H100" s="1" t="s">
        <v>1265</v>
      </c>
      <c r="I100" s="1" t="s">
        <v>165</v>
      </c>
      <c r="J100" s="1" t="s">
        <v>1266</v>
      </c>
      <c r="K100" s="1" t="s">
        <v>165</v>
      </c>
      <c r="L100" s="1" t="s">
        <v>165</v>
      </c>
      <c r="M100" s="1" t="s">
        <v>1267</v>
      </c>
      <c r="N100" s="1" t="s">
        <v>1267</v>
      </c>
      <c r="O100" s="1" t="s">
        <v>14</v>
      </c>
      <c r="P100" s="1" t="s">
        <v>1268</v>
      </c>
      <c r="Q100" s="1" t="s">
        <v>1269</v>
      </c>
      <c r="R100" s="1" t="s">
        <v>1437</v>
      </c>
      <c r="S100" s="1" t="s">
        <v>1169</v>
      </c>
      <c r="T100" s="1" t="s">
        <v>1271</v>
      </c>
      <c r="U100" s="1" t="s">
        <v>1272</v>
      </c>
    </row>
    <row r="101" s="1" customFormat="1" spans="1:21">
      <c r="A101" s="1" t="s">
        <v>242</v>
      </c>
      <c r="B101" s="1" t="s">
        <v>1427</v>
      </c>
      <c r="C101" s="1" t="s">
        <v>248</v>
      </c>
      <c r="D101" s="1" t="s">
        <v>1438</v>
      </c>
      <c r="E101" s="1" t="s">
        <v>245</v>
      </c>
      <c r="F101" s="1" t="s">
        <v>1427</v>
      </c>
      <c r="G101" s="1" t="s">
        <v>1399</v>
      </c>
      <c r="H101" s="1" t="s">
        <v>1265</v>
      </c>
      <c r="I101" s="1" t="s">
        <v>246</v>
      </c>
      <c r="J101" s="1" t="s">
        <v>1266</v>
      </c>
      <c r="K101" s="1" t="s">
        <v>246</v>
      </c>
      <c r="L101" s="1" t="s">
        <v>246</v>
      </c>
      <c r="M101" s="1" t="s">
        <v>1267</v>
      </c>
      <c r="N101" s="1" t="s">
        <v>1267</v>
      </c>
      <c r="O101" s="1" t="s">
        <v>14</v>
      </c>
      <c r="P101" s="1" t="s">
        <v>1268</v>
      </c>
      <c r="Q101" s="1" t="s">
        <v>1269</v>
      </c>
      <c r="R101" s="1" t="s">
        <v>1439</v>
      </c>
      <c r="S101" s="1" t="s">
        <v>1169</v>
      </c>
      <c r="T101" s="1" t="s">
        <v>1271</v>
      </c>
      <c r="U101" s="1" t="s">
        <v>1272</v>
      </c>
    </row>
    <row r="102" s="1" customFormat="1" spans="1:21">
      <c r="A102" s="1" t="s">
        <v>169</v>
      </c>
      <c r="B102" s="1" t="s">
        <v>1427</v>
      </c>
      <c r="C102" s="1" t="s">
        <v>172</v>
      </c>
      <c r="D102" s="1" t="s">
        <v>1440</v>
      </c>
      <c r="E102" s="1" t="s">
        <v>171</v>
      </c>
      <c r="F102" s="1" t="s">
        <v>1427</v>
      </c>
      <c r="G102" s="1" t="s">
        <v>1399</v>
      </c>
      <c r="H102" s="1" t="s">
        <v>1265</v>
      </c>
      <c r="I102" s="1" t="s">
        <v>102</v>
      </c>
      <c r="J102" s="1" t="s">
        <v>1266</v>
      </c>
      <c r="K102" s="1" t="s">
        <v>102</v>
      </c>
      <c r="L102" s="1" t="s">
        <v>102</v>
      </c>
      <c r="M102" s="1" t="s">
        <v>1267</v>
      </c>
      <c r="N102" s="1" t="s">
        <v>1267</v>
      </c>
      <c r="O102" s="1" t="s">
        <v>14</v>
      </c>
      <c r="P102" s="1" t="s">
        <v>1268</v>
      </c>
      <c r="Q102" s="1" t="s">
        <v>1269</v>
      </c>
      <c r="R102" s="1" t="s">
        <v>1441</v>
      </c>
      <c r="S102" s="1" t="s">
        <v>1169</v>
      </c>
      <c r="T102" s="1" t="s">
        <v>1271</v>
      </c>
      <c r="U102" s="1" t="s">
        <v>1272</v>
      </c>
    </row>
    <row r="103" s="1" customFormat="1" spans="1:21">
      <c r="A103" s="1" t="s">
        <v>621</v>
      </c>
      <c r="B103" s="1" t="s">
        <v>1427</v>
      </c>
      <c r="C103" s="1" t="s">
        <v>628</v>
      </c>
      <c r="D103" s="1" t="s">
        <v>1442</v>
      </c>
      <c r="E103" s="1" t="s">
        <v>625</v>
      </c>
      <c r="F103" s="1" t="s">
        <v>1324</v>
      </c>
      <c r="G103" s="1" t="s">
        <v>1308</v>
      </c>
      <c r="H103" s="1" t="s">
        <v>1265</v>
      </c>
      <c r="I103" s="1" t="s">
        <v>626</v>
      </c>
      <c r="J103" s="1" t="s">
        <v>1266</v>
      </c>
      <c r="K103" s="1" t="s">
        <v>626</v>
      </c>
      <c r="L103" s="1" t="s">
        <v>626</v>
      </c>
      <c r="M103" s="1" t="s">
        <v>1267</v>
      </c>
      <c r="N103" s="1" t="s">
        <v>1267</v>
      </c>
      <c r="O103" s="1" t="s">
        <v>14</v>
      </c>
      <c r="P103" s="1" t="s">
        <v>1268</v>
      </c>
      <c r="Q103" s="1" t="s">
        <v>1269</v>
      </c>
      <c r="R103" s="1" t="s">
        <v>1443</v>
      </c>
      <c r="S103" s="1" t="s">
        <v>1169</v>
      </c>
      <c r="T103" s="1" t="s">
        <v>1271</v>
      </c>
      <c r="U103" s="1" t="s">
        <v>1272</v>
      </c>
    </row>
    <row r="104" s="1" customFormat="1" spans="1:21">
      <c r="A104" s="1" t="s">
        <v>152</v>
      </c>
      <c r="B104" s="1" t="s">
        <v>1427</v>
      </c>
      <c r="C104" s="1" t="s">
        <v>159</v>
      </c>
      <c r="D104" s="1" t="s">
        <v>1444</v>
      </c>
      <c r="E104" s="1" t="s">
        <v>156</v>
      </c>
      <c r="F104" s="1" t="s">
        <v>1427</v>
      </c>
      <c r="G104" s="1" t="s">
        <v>1399</v>
      </c>
      <c r="H104" s="1" t="s">
        <v>1265</v>
      </c>
      <c r="I104" s="1" t="s">
        <v>157</v>
      </c>
      <c r="J104" s="1" t="s">
        <v>1266</v>
      </c>
      <c r="K104" s="1" t="s">
        <v>157</v>
      </c>
      <c r="L104" s="1" t="s">
        <v>157</v>
      </c>
      <c r="M104" s="1" t="s">
        <v>1267</v>
      </c>
      <c r="N104" s="1" t="s">
        <v>1267</v>
      </c>
      <c r="O104" s="1" t="s">
        <v>14</v>
      </c>
      <c r="P104" s="1" t="s">
        <v>1268</v>
      </c>
      <c r="Q104" s="1" t="s">
        <v>1269</v>
      </c>
      <c r="R104" s="1" t="s">
        <v>1445</v>
      </c>
      <c r="S104" s="1" t="s">
        <v>1169</v>
      </c>
      <c r="T104" s="1" t="s">
        <v>1271</v>
      </c>
      <c r="U104" s="1" t="s">
        <v>1272</v>
      </c>
    </row>
    <row r="105" s="1" customFormat="1" spans="1:21">
      <c r="A105" s="1" t="s">
        <v>135</v>
      </c>
      <c r="B105" s="1" t="s">
        <v>1427</v>
      </c>
      <c r="C105" s="1" t="s">
        <v>141</v>
      </c>
      <c r="D105" s="1" t="s">
        <v>1282</v>
      </c>
      <c r="E105" s="1" t="s">
        <v>138</v>
      </c>
      <c r="F105" s="1" t="s">
        <v>1427</v>
      </c>
      <c r="G105" s="1" t="s">
        <v>1399</v>
      </c>
      <c r="H105" s="1" t="s">
        <v>1265</v>
      </c>
      <c r="I105" s="1" t="s">
        <v>139</v>
      </c>
      <c r="J105" s="1" t="s">
        <v>1266</v>
      </c>
      <c r="K105" s="1" t="s">
        <v>139</v>
      </c>
      <c r="L105" s="1" t="s">
        <v>139</v>
      </c>
      <c r="M105" s="1" t="s">
        <v>1267</v>
      </c>
      <c r="N105" s="1" t="s">
        <v>1267</v>
      </c>
      <c r="O105" s="1" t="s">
        <v>14</v>
      </c>
      <c r="P105" s="1" t="s">
        <v>1268</v>
      </c>
      <c r="Q105" s="1" t="s">
        <v>1269</v>
      </c>
      <c r="R105" s="1" t="s">
        <v>1446</v>
      </c>
      <c r="S105" s="1" t="s">
        <v>1169</v>
      </c>
      <c r="T105" s="1" t="s">
        <v>1271</v>
      </c>
      <c r="U105" s="1" t="s">
        <v>1272</v>
      </c>
    </row>
    <row r="106" s="1" customFormat="1" spans="1:21">
      <c r="A106" s="1" t="s">
        <v>329</v>
      </c>
      <c r="B106" s="1" t="s">
        <v>1427</v>
      </c>
      <c r="C106" s="1" t="s">
        <v>336</v>
      </c>
      <c r="D106" s="1" t="s">
        <v>1447</v>
      </c>
      <c r="E106" s="1" t="s">
        <v>333</v>
      </c>
      <c r="F106" s="1" t="s">
        <v>1399</v>
      </c>
      <c r="G106" s="1" t="s">
        <v>1354</v>
      </c>
      <c r="H106" s="1" t="s">
        <v>1265</v>
      </c>
      <c r="I106" s="1" t="s">
        <v>334</v>
      </c>
      <c r="J106" s="1" t="s">
        <v>1266</v>
      </c>
      <c r="K106" s="1" t="s">
        <v>334</v>
      </c>
      <c r="L106" s="1" t="s">
        <v>334</v>
      </c>
      <c r="M106" s="1" t="s">
        <v>1267</v>
      </c>
      <c r="N106" s="1" t="s">
        <v>1267</v>
      </c>
      <c r="O106" s="1" t="s">
        <v>14</v>
      </c>
      <c r="P106" s="1" t="s">
        <v>1268</v>
      </c>
      <c r="Q106" s="1" t="s">
        <v>1269</v>
      </c>
      <c r="R106" s="1" t="s">
        <v>1448</v>
      </c>
      <c r="S106" s="1" t="s">
        <v>1169</v>
      </c>
      <c r="T106" s="1" t="s">
        <v>1271</v>
      </c>
      <c r="U106" s="1" t="s">
        <v>1272</v>
      </c>
    </row>
    <row r="107" s="1" customFormat="1" spans="1:21">
      <c r="A107" s="1" t="s">
        <v>266</v>
      </c>
      <c r="B107" s="1" t="s">
        <v>1427</v>
      </c>
      <c r="C107" s="1" t="s">
        <v>272</v>
      </c>
      <c r="D107" s="1" t="s">
        <v>1449</v>
      </c>
      <c r="E107" s="1" t="s">
        <v>269</v>
      </c>
      <c r="F107" s="1" t="s">
        <v>1427</v>
      </c>
      <c r="G107" s="1" t="s">
        <v>1399</v>
      </c>
      <c r="H107" s="1" t="s">
        <v>1265</v>
      </c>
      <c r="I107" s="1" t="s">
        <v>270</v>
      </c>
      <c r="J107" s="1" t="s">
        <v>1266</v>
      </c>
      <c r="K107" s="1" t="s">
        <v>270</v>
      </c>
      <c r="L107" s="1" t="s">
        <v>270</v>
      </c>
      <c r="M107" s="1" t="s">
        <v>1267</v>
      </c>
      <c r="N107" s="1" t="s">
        <v>1267</v>
      </c>
      <c r="O107" s="1" t="s">
        <v>14</v>
      </c>
      <c r="P107" s="1" t="s">
        <v>1268</v>
      </c>
      <c r="Q107" s="1" t="s">
        <v>1269</v>
      </c>
      <c r="R107" s="1" t="s">
        <v>1450</v>
      </c>
      <c r="S107" s="1" t="s">
        <v>1169</v>
      </c>
      <c r="T107" s="1" t="s">
        <v>1271</v>
      </c>
      <c r="U107" s="1" t="s">
        <v>1272</v>
      </c>
    </row>
    <row r="108" s="1" customFormat="1" spans="1:21">
      <c r="A108" s="1" t="s">
        <v>444</v>
      </c>
      <c r="B108" s="1" t="s">
        <v>1427</v>
      </c>
      <c r="C108" s="1" t="s">
        <v>446</v>
      </c>
      <c r="D108" s="1" t="s">
        <v>1292</v>
      </c>
      <c r="E108" s="1" t="s">
        <v>445</v>
      </c>
      <c r="F108" s="1" t="s">
        <v>1354</v>
      </c>
      <c r="G108" s="1" t="s">
        <v>1324</v>
      </c>
      <c r="H108" s="1" t="s">
        <v>1265</v>
      </c>
      <c r="I108" s="1" t="s">
        <v>148</v>
      </c>
      <c r="J108" s="1" t="s">
        <v>1266</v>
      </c>
      <c r="K108" s="1" t="s">
        <v>148</v>
      </c>
      <c r="L108" s="1" t="s">
        <v>148</v>
      </c>
      <c r="M108" s="1" t="s">
        <v>1267</v>
      </c>
      <c r="N108" s="1" t="s">
        <v>1267</v>
      </c>
      <c r="O108" s="1" t="s">
        <v>14</v>
      </c>
      <c r="P108" s="1" t="s">
        <v>1268</v>
      </c>
      <c r="Q108" s="1" t="s">
        <v>1269</v>
      </c>
      <c r="R108" s="1" t="s">
        <v>1451</v>
      </c>
      <c r="S108" s="1" t="s">
        <v>1169</v>
      </c>
      <c r="T108" s="1" t="s">
        <v>1271</v>
      </c>
      <c r="U108" s="1" t="s">
        <v>1272</v>
      </c>
    </row>
    <row r="109" s="1" customFormat="1" spans="1:21">
      <c r="A109" s="1" t="s">
        <v>143</v>
      </c>
      <c r="B109" s="1" t="s">
        <v>1427</v>
      </c>
      <c r="C109" s="1" t="s">
        <v>150</v>
      </c>
      <c r="D109" s="1" t="s">
        <v>1292</v>
      </c>
      <c r="E109" s="1" t="s">
        <v>147</v>
      </c>
      <c r="F109" s="1" t="s">
        <v>1427</v>
      </c>
      <c r="G109" s="1" t="s">
        <v>1399</v>
      </c>
      <c r="H109" s="1" t="s">
        <v>1265</v>
      </c>
      <c r="I109" s="1" t="s">
        <v>148</v>
      </c>
      <c r="J109" s="1" t="s">
        <v>1266</v>
      </c>
      <c r="K109" s="1" t="s">
        <v>148</v>
      </c>
      <c r="L109" s="1" t="s">
        <v>148</v>
      </c>
      <c r="M109" s="1" t="s">
        <v>1267</v>
      </c>
      <c r="N109" s="1" t="s">
        <v>1267</v>
      </c>
      <c r="O109" s="1" t="s">
        <v>14</v>
      </c>
      <c r="P109" s="1" t="s">
        <v>1268</v>
      </c>
      <c r="Q109" s="1" t="s">
        <v>1269</v>
      </c>
      <c r="R109" s="1" t="s">
        <v>1452</v>
      </c>
      <c r="S109" s="1" t="s">
        <v>1169</v>
      </c>
      <c r="T109" s="1" t="s">
        <v>1271</v>
      </c>
      <c r="U109" s="1" t="s">
        <v>1272</v>
      </c>
    </row>
    <row r="110" s="1" customFormat="1" spans="1:21">
      <c r="A110" s="1" t="s">
        <v>173</v>
      </c>
      <c r="B110" s="1" t="s">
        <v>1453</v>
      </c>
      <c r="C110" s="1" t="s">
        <v>176</v>
      </c>
      <c r="D110" s="1" t="s">
        <v>1292</v>
      </c>
      <c r="E110" s="1" t="s">
        <v>175</v>
      </c>
      <c r="F110" s="1" t="s">
        <v>1427</v>
      </c>
      <c r="G110" s="1" t="s">
        <v>1399</v>
      </c>
      <c r="H110" s="1" t="s">
        <v>1265</v>
      </c>
      <c r="I110" s="1" t="s">
        <v>148</v>
      </c>
      <c r="J110" s="1" t="s">
        <v>1266</v>
      </c>
      <c r="K110" s="1" t="s">
        <v>148</v>
      </c>
      <c r="L110" s="1" t="s">
        <v>148</v>
      </c>
      <c r="M110" s="1" t="s">
        <v>1267</v>
      </c>
      <c r="N110" s="1" t="s">
        <v>1267</v>
      </c>
      <c r="O110" s="1" t="s">
        <v>14</v>
      </c>
      <c r="P110" s="1" t="s">
        <v>1268</v>
      </c>
      <c r="Q110" s="1" t="s">
        <v>1269</v>
      </c>
      <c r="R110" s="1" t="s">
        <v>1454</v>
      </c>
      <c r="S110" s="1" t="s">
        <v>1169</v>
      </c>
      <c r="T110" s="1" t="s">
        <v>1271</v>
      </c>
      <c r="U110" s="1" t="s">
        <v>1272</v>
      </c>
    </row>
    <row r="111" s="1" customFormat="1" spans="1:21">
      <c r="A111" s="1" t="s">
        <v>1082</v>
      </c>
      <c r="B111" s="1" t="s">
        <v>1453</v>
      </c>
      <c r="C111" s="1" t="s">
        <v>1087</v>
      </c>
      <c r="D111" s="1" t="s">
        <v>1455</v>
      </c>
      <c r="E111" s="1" t="s">
        <v>89</v>
      </c>
      <c r="F111" s="1" t="s">
        <v>1399</v>
      </c>
      <c r="G111" s="1" t="s">
        <v>1264</v>
      </c>
      <c r="H111" s="1" t="s">
        <v>1265</v>
      </c>
      <c r="I111" s="1" t="s">
        <v>1085</v>
      </c>
      <c r="J111" s="1" t="s">
        <v>1266</v>
      </c>
      <c r="K111" s="1" t="s">
        <v>1085</v>
      </c>
      <c r="L111" s="1" t="s">
        <v>1085</v>
      </c>
      <c r="M111" s="1" t="s">
        <v>1267</v>
      </c>
      <c r="N111" s="1" t="s">
        <v>1267</v>
      </c>
      <c r="O111" s="1" t="s">
        <v>14</v>
      </c>
      <c r="P111" s="1" t="s">
        <v>1268</v>
      </c>
      <c r="Q111" s="1" t="s">
        <v>1269</v>
      </c>
      <c r="R111" s="1" t="s">
        <v>1456</v>
      </c>
      <c r="S111" s="1" t="s">
        <v>1169</v>
      </c>
      <c r="T111" s="1" t="s">
        <v>1271</v>
      </c>
      <c r="U111" s="1" t="s">
        <v>1272</v>
      </c>
    </row>
    <row r="112" s="1" customFormat="1" spans="1:21">
      <c r="A112" s="1" t="s">
        <v>285</v>
      </c>
      <c r="B112" s="1" t="s">
        <v>1453</v>
      </c>
      <c r="C112" s="1" t="s">
        <v>290</v>
      </c>
      <c r="D112" s="1" t="s">
        <v>1457</v>
      </c>
      <c r="E112" s="1" t="s">
        <v>287</v>
      </c>
      <c r="F112" s="1" t="s">
        <v>1453</v>
      </c>
      <c r="G112" s="1" t="s">
        <v>1399</v>
      </c>
      <c r="H112" s="1" t="s">
        <v>1265</v>
      </c>
      <c r="I112" s="1" t="s">
        <v>288</v>
      </c>
      <c r="J112" s="1" t="s">
        <v>1266</v>
      </c>
      <c r="K112" s="1" t="s">
        <v>288</v>
      </c>
      <c r="L112" s="1" t="s">
        <v>288</v>
      </c>
      <c r="M112" s="1" t="s">
        <v>1267</v>
      </c>
      <c r="N112" s="1" t="s">
        <v>1267</v>
      </c>
      <c r="O112" s="1" t="s">
        <v>14</v>
      </c>
      <c r="P112" s="1" t="s">
        <v>1268</v>
      </c>
      <c r="Q112" s="1" t="s">
        <v>1269</v>
      </c>
      <c r="R112" s="1" t="s">
        <v>1458</v>
      </c>
      <c r="S112" s="1" t="s">
        <v>1169</v>
      </c>
      <c r="T112" s="1" t="s">
        <v>1271</v>
      </c>
      <c r="U112" s="1" t="s">
        <v>1272</v>
      </c>
    </row>
    <row r="113" s="1" customFormat="1" spans="1:21">
      <c r="A113" s="1" t="s">
        <v>542</v>
      </c>
      <c r="B113" s="1" t="s">
        <v>1453</v>
      </c>
      <c r="C113" s="1" t="s">
        <v>549</v>
      </c>
      <c r="D113" s="1" t="s">
        <v>1459</v>
      </c>
      <c r="E113" s="1" t="s">
        <v>546</v>
      </c>
      <c r="F113" s="1" t="s">
        <v>1354</v>
      </c>
      <c r="G113" s="1" t="s">
        <v>1324</v>
      </c>
      <c r="H113" s="1" t="s">
        <v>1265</v>
      </c>
      <c r="I113" s="1" t="s">
        <v>547</v>
      </c>
      <c r="J113" s="1" t="s">
        <v>1266</v>
      </c>
      <c r="K113" s="1" t="s">
        <v>547</v>
      </c>
      <c r="L113" s="1" t="s">
        <v>547</v>
      </c>
      <c r="M113" s="1" t="s">
        <v>1267</v>
      </c>
      <c r="N113" s="1" t="s">
        <v>1267</v>
      </c>
      <c r="O113" s="1" t="s">
        <v>14</v>
      </c>
      <c r="P113" s="1" t="s">
        <v>1268</v>
      </c>
      <c r="Q113" s="1" t="s">
        <v>1269</v>
      </c>
      <c r="R113" s="1" t="s">
        <v>1460</v>
      </c>
      <c r="S113" s="1" t="s">
        <v>1169</v>
      </c>
      <c r="T113" s="1" t="s">
        <v>1271</v>
      </c>
      <c r="U113" s="1" t="s">
        <v>1272</v>
      </c>
    </row>
    <row r="114" s="1" customFormat="1" spans="1:21">
      <c r="A114" s="1" t="s">
        <v>119</v>
      </c>
      <c r="B114" s="1" t="s">
        <v>1453</v>
      </c>
      <c r="C114" s="1" t="s">
        <v>125</v>
      </c>
      <c r="D114" s="1" t="s">
        <v>1461</v>
      </c>
      <c r="E114" s="1" t="s">
        <v>122</v>
      </c>
      <c r="F114" s="1" t="s">
        <v>1427</v>
      </c>
      <c r="G114" s="1" t="s">
        <v>1399</v>
      </c>
      <c r="H114" s="1" t="s">
        <v>1265</v>
      </c>
      <c r="I114" s="1" t="s">
        <v>123</v>
      </c>
      <c r="J114" s="1" t="s">
        <v>1266</v>
      </c>
      <c r="K114" s="1" t="s">
        <v>123</v>
      </c>
      <c r="L114" s="1" t="s">
        <v>123</v>
      </c>
      <c r="M114" s="1" t="s">
        <v>1267</v>
      </c>
      <c r="N114" s="1" t="s">
        <v>1267</v>
      </c>
      <c r="O114" s="1" t="s">
        <v>14</v>
      </c>
      <c r="P114" s="1" t="s">
        <v>1268</v>
      </c>
      <c r="Q114" s="1" t="s">
        <v>1269</v>
      </c>
      <c r="R114" s="1" t="s">
        <v>1462</v>
      </c>
      <c r="S114" s="1" t="s">
        <v>1169</v>
      </c>
      <c r="T114" s="1" t="s">
        <v>1271</v>
      </c>
      <c r="U114" s="1" t="s">
        <v>1272</v>
      </c>
    </row>
    <row r="115" s="1" customFormat="1" spans="1:21">
      <c r="A115" s="1" t="s">
        <v>203</v>
      </c>
      <c r="B115" s="1" t="s">
        <v>1453</v>
      </c>
      <c r="C115" s="1" t="s">
        <v>211</v>
      </c>
      <c r="D115" s="1" t="s">
        <v>1463</v>
      </c>
      <c r="E115" s="1" t="s">
        <v>207</v>
      </c>
      <c r="F115" s="1" t="s">
        <v>1453</v>
      </c>
      <c r="G115" s="1" t="s">
        <v>1399</v>
      </c>
      <c r="H115" s="1" t="s">
        <v>1265</v>
      </c>
      <c r="I115" s="1" t="s">
        <v>209</v>
      </c>
      <c r="J115" s="1" t="s">
        <v>1266</v>
      </c>
      <c r="K115" s="1" t="s">
        <v>209</v>
      </c>
      <c r="L115" s="1" t="s">
        <v>209</v>
      </c>
      <c r="M115" s="1" t="s">
        <v>1267</v>
      </c>
      <c r="N115" s="1" t="s">
        <v>1267</v>
      </c>
      <c r="O115" s="1" t="s">
        <v>14</v>
      </c>
      <c r="P115" s="1" t="s">
        <v>1268</v>
      </c>
      <c r="Q115" s="1" t="s">
        <v>1269</v>
      </c>
      <c r="R115" s="1" t="s">
        <v>1464</v>
      </c>
      <c r="S115" s="1" t="s">
        <v>1169</v>
      </c>
      <c r="T115" s="1" t="s">
        <v>1271</v>
      </c>
      <c r="U115" s="1" t="s">
        <v>1272</v>
      </c>
    </row>
    <row r="116" s="1" customFormat="1" spans="1:21">
      <c r="A116" s="1" t="s">
        <v>250</v>
      </c>
      <c r="B116" s="1" t="s">
        <v>1453</v>
      </c>
      <c r="C116" s="1" t="s">
        <v>256</v>
      </c>
      <c r="D116" s="1" t="s">
        <v>1465</v>
      </c>
      <c r="E116" s="1" t="s">
        <v>253</v>
      </c>
      <c r="F116" s="1" t="s">
        <v>1427</v>
      </c>
      <c r="G116" s="1" t="s">
        <v>1399</v>
      </c>
      <c r="H116" s="1" t="s">
        <v>1265</v>
      </c>
      <c r="I116" s="1" t="s">
        <v>254</v>
      </c>
      <c r="J116" s="1" t="s">
        <v>1266</v>
      </c>
      <c r="K116" s="1" t="s">
        <v>254</v>
      </c>
      <c r="L116" s="1" t="s">
        <v>254</v>
      </c>
      <c r="M116" s="1" t="s">
        <v>1267</v>
      </c>
      <c r="N116" s="1" t="s">
        <v>1267</v>
      </c>
      <c r="O116" s="1" t="s">
        <v>14</v>
      </c>
      <c r="P116" s="1" t="s">
        <v>1268</v>
      </c>
      <c r="Q116" s="1" t="s">
        <v>1269</v>
      </c>
      <c r="R116" s="1" t="s">
        <v>1466</v>
      </c>
      <c r="S116" s="1" t="s">
        <v>1169</v>
      </c>
      <c r="T116" s="1" t="s">
        <v>1271</v>
      </c>
      <c r="U116" s="1" t="s">
        <v>1272</v>
      </c>
    </row>
    <row r="117" s="1" customFormat="1" spans="1:21">
      <c r="A117" s="1" t="s">
        <v>666</v>
      </c>
      <c r="B117" s="1" t="s">
        <v>1453</v>
      </c>
      <c r="C117" s="1" t="s">
        <v>672</v>
      </c>
      <c r="D117" s="1" t="s">
        <v>667</v>
      </c>
      <c r="E117" s="1" t="s">
        <v>669</v>
      </c>
      <c r="F117" s="1" t="s">
        <v>1324</v>
      </c>
      <c r="G117" s="1" t="s">
        <v>1308</v>
      </c>
      <c r="H117" s="1" t="s">
        <v>1265</v>
      </c>
      <c r="I117" s="1" t="s">
        <v>670</v>
      </c>
      <c r="J117" s="1" t="s">
        <v>1266</v>
      </c>
      <c r="K117" s="1" t="s">
        <v>670</v>
      </c>
      <c r="L117" s="1" t="s">
        <v>670</v>
      </c>
      <c r="M117" s="1" t="s">
        <v>1267</v>
      </c>
      <c r="N117" s="1" t="s">
        <v>1267</v>
      </c>
      <c r="O117" s="1" t="s">
        <v>14</v>
      </c>
      <c r="P117" s="1" t="s">
        <v>1268</v>
      </c>
      <c r="Q117" s="1" t="s">
        <v>1269</v>
      </c>
      <c r="R117" s="1" t="s">
        <v>1467</v>
      </c>
      <c r="S117" s="1" t="s">
        <v>1169</v>
      </c>
      <c r="T117" s="1" t="s">
        <v>1271</v>
      </c>
      <c r="U117" s="1" t="s">
        <v>1272</v>
      </c>
    </row>
    <row r="118" s="1" customFormat="1" spans="1:21">
      <c r="A118" s="1" t="s">
        <v>397</v>
      </c>
      <c r="B118" s="1" t="s">
        <v>1468</v>
      </c>
      <c r="C118" s="1" t="s">
        <v>402</v>
      </c>
      <c r="D118" s="1" t="s">
        <v>1469</v>
      </c>
      <c r="E118" s="1" t="s">
        <v>399</v>
      </c>
      <c r="F118" s="1" t="s">
        <v>1399</v>
      </c>
      <c r="G118" s="1" t="s">
        <v>1354</v>
      </c>
      <c r="H118" s="1" t="s">
        <v>1265</v>
      </c>
      <c r="I118" s="1" t="s">
        <v>400</v>
      </c>
      <c r="J118" s="1" t="s">
        <v>1266</v>
      </c>
      <c r="K118" s="1" t="s">
        <v>400</v>
      </c>
      <c r="L118" s="1" t="s">
        <v>400</v>
      </c>
      <c r="M118" s="1" t="s">
        <v>1267</v>
      </c>
      <c r="N118" s="1" t="s">
        <v>1267</v>
      </c>
      <c r="O118" s="1" t="s">
        <v>14</v>
      </c>
      <c r="P118" s="1" t="s">
        <v>1268</v>
      </c>
      <c r="Q118" s="1" t="s">
        <v>1269</v>
      </c>
      <c r="R118" s="1" t="s">
        <v>1470</v>
      </c>
      <c r="S118" s="1" t="s">
        <v>1169</v>
      </c>
      <c r="T118" s="1" t="s">
        <v>1271</v>
      </c>
      <c r="U118" s="1" t="s">
        <v>1272</v>
      </c>
    </row>
    <row r="119" s="1" customFormat="1" spans="1:21">
      <c r="A119" s="1" t="s">
        <v>258</v>
      </c>
      <c r="B119" s="1" t="s">
        <v>1468</v>
      </c>
      <c r="C119" s="1" t="s">
        <v>264</v>
      </c>
      <c r="D119" s="1" t="s">
        <v>1275</v>
      </c>
      <c r="E119" s="1" t="s">
        <v>261</v>
      </c>
      <c r="F119" s="1" t="s">
        <v>1427</v>
      </c>
      <c r="G119" s="1" t="s">
        <v>1399</v>
      </c>
      <c r="H119" s="1" t="s">
        <v>1265</v>
      </c>
      <c r="I119" s="1" t="s">
        <v>262</v>
      </c>
      <c r="J119" s="1" t="s">
        <v>1266</v>
      </c>
      <c r="K119" s="1" t="s">
        <v>262</v>
      </c>
      <c r="L119" s="1" t="s">
        <v>262</v>
      </c>
      <c r="M119" s="1" t="s">
        <v>1267</v>
      </c>
      <c r="N119" s="1" t="s">
        <v>1267</v>
      </c>
      <c r="O119" s="1" t="s">
        <v>14</v>
      </c>
      <c r="P119" s="1" t="s">
        <v>1268</v>
      </c>
      <c r="Q119" s="1" t="s">
        <v>1269</v>
      </c>
      <c r="R119" s="1" t="s">
        <v>1471</v>
      </c>
      <c r="S119" s="1" t="s">
        <v>1169</v>
      </c>
      <c r="T119" s="1" t="s">
        <v>1271</v>
      </c>
      <c r="U119" s="1" t="s">
        <v>1272</v>
      </c>
    </row>
    <row r="120" s="1" customFormat="1" spans="1:21">
      <c r="A120" s="1" t="s">
        <v>354</v>
      </c>
      <c r="B120" s="1" t="s">
        <v>1468</v>
      </c>
      <c r="C120" s="1" t="s">
        <v>359</v>
      </c>
      <c r="D120" s="1" t="s">
        <v>1472</v>
      </c>
      <c r="E120" s="1" t="s">
        <v>356</v>
      </c>
      <c r="F120" s="1" t="s">
        <v>1399</v>
      </c>
      <c r="G120" s="1" t="s">
        <v>1354</v>
      </c>
      <c r="H120" s="1" t="s">
        <v>1265</v>
      </c>
      <c r="I120" s="1" t="s">
        <v>357</v>
      </c>
      <c r="J120" s="1" t="s">
        <v>1266</v>
      </c>
      <c r="K120" s="1" t="s">
        <v>357</v>
      </c>
      <c r="L120" s="1" t="s">
        <v>357</v>
      </c>
      <c r="M120" s="1" t="s">
        <v>1267</v>
      </c>
      <c r="N120" s="1" t="s">
        <v>1267</v>
      </c>
      <c r="O120" s="1" t="s">
        <v>14</v>
      </c>
      <c r="P120" s="1" t="s">
        <v>1268</v>
      </c>
      <c r="Q120" s="1" t="s">
        <v>1269</v>
      </c>
      <c r="R120" s="1" t="s">
        <v>1473</v>
      </c>
      <c r="S120" s="1" t="s">
        <v>1169</v>
      </c>
      <c r="T120" s="1" t="s">
        <v>1271</v>
      </c>
      <c r="U120" s="1" t="s">
        <v>1272</v>
      </c>
    </row>
    <row r="121" s="1" customFormat="1" spans="1:21">
      <c r="A121" s="1" t="s">
        <v>952</v>
      </c>
      <c r="B121" s="1" t="s">
        <v>1468</v>
      </c>
      <c r="C121" s="1" t="s">
        <v>957</v>
      </c>
      <c r="D121" s="1" t="s">
        <v>953</v>
      </c>
      <c r="E121" s="1" t="s">
        <v>954</v>
      </c>
      <c r="F121" s="1" t="s">
        <v>1309</v>
      </c>
      <c r="G121" s="1" t="s">
        <v>1262</v>
      </c>
      <c r="H121" s="1" t="s">
        <v>1265</v>
      </c>
      <c r="I121" s="1" t="s">
        <v>955</v>
      </c>
      <c r="J121" s="1" t="s">
        <v>1266</v>
      </c>
      <c r="K121" s="1" t="s">
        <v>955</v>
      </c>
      <c r="L121" s="1" t="s">
        <v>955</v>
      </c>
      <c r="M121" s="1" t="s">
        <v>1267</v>
      </c>
      <c r="N121" s="1" t="s">
        <v>1267</v>
      </c>
      <c r="O121" s="1" t="s">
        <v>14</v>
      </c>
      <c r="P121" s="1" t="s">
        <v>1268</v>
      </c>
      <c r="Q121" s="1" t="s">
        <v>1269</v>
      </c>
      <c r="R121" s="1" t="s">
        <v>1474</v>
      </c>
      <c r="S121" s="1" t="s">
        <v>1169</v>
      </c>
      <c r="T121" s="1" t="s">
        <v>1271</v>
      </c>
      <c r="U121" s="1" t="s">
        <v>1272</v>
      </c>
    </row>
    <row r="122" s="1" customFormat="1" spans="1:21">
      <c r="A122" s="1" t="s">
        <v>901</v>
      </c>
      <c r="B122" s="1" t="s">
        <v>1468</v>
      </c>
      <c r="C122" s="1" t="s">
        <v>905</v>
      </c>
      <c r="D122" s="1" t="s">
        <v>1475</v>
      </c>
      <c r="E122" s="1" t="s">
        <v>902</v>
      </c>
      <c r="F122" s="1" t="s">
        <v>1309</v>
      </c>
      <c r="G122" s="1" t="s">
        <v>1262</v>
      </c>
      <c r="H122" s="1" t="s">
        <v>1265</v>
      </c>
      <c r="I122" s="1" t="s">
        <v>903</v>
      </c>
      <c r="J122" s="1" t="s">
        <v>1266</v>
      </c>
      <c r="K122" s="1" t="s">
        <v>903</v>
      </c>
      <c r="L122" s="1" t="s">
        <v>903</v>
      </c>
      <c r="M122" s="1" t="s">
        <v>1267</v>
      </c>
      <c r="N122" s="1" t="s">
        <v>1267</v>
      </c>
      <c r="O122" s="1" t="s">
        <v>14</v>
      </c>
      <c r="P122" s="1" t="s">
        <v>1268</v>
      </c>
      <c r="Q122" s="1" t="s">
        <v>1269</v>
      </c>
      <c r="R122" s="1" t="s">
        <v>1476</v>
      </c>
      <c r="S122" s="1" t="s">
        <v>1169</v>
      </c>
      <c r="T122" s="1" t="s">
        <v>1271</v>
      </c>
      <c r="U122" s="1" t="s">
        <v>1272</v>
      </c>
    </row>
    <row r="123" s="1" customFormat="1" spans="1:21">
      <c r="A123" s="1" t="s">
        <v>507</v>
      </c>
      <c r="B123" s="1" t="s">
        <v>1477</v>
      </c>
      <c r="C123" s="1" t="s">
        <v>512</v>
      </c>
      <c r="D123" s="1" t="s">
        <v>1469</v>
      </c>
      <c r="E123" s="1" t="s">
        <v>509</v>
      </c>
      <c r="F123" s="1" t="s">
        <v>1477</v>
      </c>
      <c r="G123" s="1" t="s">
        <v>1324</v>
      </c>
      <c r="H123" s="1" t="s">
        <v>1265</v>
      </c>
      <c r="I123" s="1" t="s">
        <v>510</v>
      </c>
      <c r="J123" s="1" t="s">
        <v>1266</v>
      </c>
      <c r="K123" s="1" t="s">
        <v>510</v>
      </c>
      <c r="L123" s="1" t="s">
        <v>510</v>
      </c>
      <c r="M123" s="1" t="s">
        <v>1267</v>
      </c>
      <c r="N123" s="1" t="s">
        <v>1267</v>
      </c>
      <c r="O123" s="1" t="s">
        <v>14</v>
      </c>
      <c r="P123" s="1" t="s">
        <v>1268</v>
      </c>
      <c r="Q123" s="1" t="s">
        <v>1269</v>
      </c>
      <c r="R123" s="1" t="s">
        <v>1478</v>
      </c>
      <c r="S123" s="1" t="s">
        <v>1169</v>
      </c>
      <c r="T123" s="1" t="s">
        <v>1271</v>
      </c>
      <c r="U123" s="1" t="s">
        <v>1272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2022-05-24T08:16:00Z</dcterms:created>
  <dcterms:modified xsi:type="dcterms:W3CDTF">2022-05-24T08:25:27Z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0683059F579D4448A94B5D8F34702FF3</vt:lpwstr>
  </property>
  <property fmtid="{D5CDD505-2E9C-101B-9397-08002B2CF9AE}" pid="3" name="KSOProductBuildVer">
    <vt:lpwstr>2052-11.1.0.11744</vt:lpwstr>
  </property>
</Properties>
</file>