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<sst xmlns="http://schemas.openxmlformats.org/spreadsheetml/2006/main" count="1723" uniqueCount="468">
  <si>
    <t>去哪儿网酒店预付对账单</t>
  </si>
  <si>
    <t>供应商名称：</t>
  </si>
  <si>
    <t>汇趣住</t>
  </si>
  <si>
    <t>结算周期：</t>
  </si>
  <si>
    <t>2022-05-27至2022-05-28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</si>
  <si>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</si>
  <si>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</si>
  <si>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</si>
  <si>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</si>
  <si>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</si>
  <si>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</si>
  <si>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</si>
  <si>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</si>
  <si>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</si>
  <si>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</si>
  <si>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</si>
  <si>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</si>
  <si>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</si>
  <si>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</si>
  <si>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</si>
  <si>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¥1,639.00</t>
  </si>
  <si>
    <t>¥221.00</t>
  </si>
  <si>
    <t>¥1,418.00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</si>
  <si>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</si>
  <si>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</si>
  <si>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</si>
  <si>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</si>
  <si>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</si>
  <si>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</si>
  <si>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</si>
  <si>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</si>
  <si>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</si>
  <si>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</si>
  <si>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</si>
  <si>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</si>
  <si>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</si>
  <si>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</si>
  <si>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</si>
  <si>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</si>
  <si>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</si>
  <si>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</si>
  <si>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</si>
  <si>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</si>
  <si>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</si>
  <si>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</si>
  <si>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</si>
  <si>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</si>
  <si>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</si>
  <si>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</si>
  <si>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</si>
  <si>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</si>
  <si>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</si>
  <si>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</si>
  <si>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</si>
  <si>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</si>
  <si>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</si>
  <si>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</si>
  <si>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</si>
  <si>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</si>
  <si>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</si>
  <si>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</si>
  <si>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</si>
  <si>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</si>
  <si>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</si>
  <si>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</si>
  <si>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</si>
  <si>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</si>
  <si>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</si>
  <si>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</si>
  <si>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</si>
  <si>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103010035610</t>
  </si>
  <si>
    <t>酒店预付</t>
  </si>
  <si>
    <t>否</t>
  </si>
  <si>
    <t>普通</t>
  </si>
  <si>
    <t>389075505</t>
  </si>
  <si>
    <t>昌吉布兰子主题酒店</t>
  </si>
  <si>
    <t>1639468</t>
  </si>
  <si>
    <t>程雷</t>
  </si>
  <si>
    <t>2022-05-27</t>
  </si>
  <si>
    <t>2022-05-28</t>
  </si>
  <si>
    <t>¥112.00</t>
  </si>
  <si>
    <t>¥15.00</t>
  </si>
  <si>
    <t>¥97.00</t>
  </si>
  <si>
    <t>温暖小窝系大床房</t>
  </si>
  <si>
    <t>WEBSITE</t>
  </si>
  <si>
    <t>103010072716</t>
  </si>
  <si>
    <t>389079591</t>
  </si>
  <si>
    <t>叶城金沙商务宾馆</t>
  </si>
  <si>
    <t>从战北</t>
  </si>
  <si>
    <t>¥78.00</t>
  </si>
  <si>
    <t>¥11.00</t>
  </si>
  <si>
    <t>¥67.00</t>
  </si>
  <si>
    <t>特惠阳光双床房</t>
  </si>
  <si>
    <t>103010173616</t>
  </si>
  <si>
    <t>417187550</t>
  </si>
  <si>
    <t>魏县清雅酒店</t>
  </si>
  <si>
    <t>柴大钊</t>
  </si>
  <si>
    <t>¥9.00</t>
  </si>
  <si>
    <t>¥58.00</t>
  </si>
  <si>
    <t>标准单人房-无窗</t>
  </si>
  <si>
    <t>103010276207</t>
  </si>
  <si>
    <t>381685066</t>
  </si>
  <si>
    <t>杭州繁岛宾馆</t>
  </si>
  <si>
    <t>陈汝镕</t>
  </si>
  <si>
    <t>¥91.00</t>
  </si>
  <si>
    <t>¥12.00</t>
  </si>
  <si>
    <t>¥79.00</t>
  </si>
  <si>
    <t>大床房</t>
  </si>
  <si>
    <t>103010329627</t>
  </si>
  <si>
    <t>386292690</t>
  </si>
  <si>
    <t>同里文豪商务宾馆</t>
  </si>
  <si>
    <t>王茂心</t>
  </si>
  <si>
    <t>¥122.00</t>
  </si>
  <si>
    <t>¥16.00</t>
  </si>
  <si>
    <t>¥106.00</t>
  </si>
  <si>
    <t>经济房</t>
  </si>
  <si>
    <t>103010410561</t>
  </si>
  <si>
    <t>417104246</t>
  </si>
  <si>
    <t>正宁金叶宾馆</t>
  </si>
  <si>
    <t>王书明</t>
  </si>
  <si>
    <t>¥68.00</t>
  </si>
  <si>
    <t>特惠单间</t>
  </si>
  <si>
    <t>103010603130</t>
  </si>
  <si>
    <t>381764280</t>
  </si>
  <si>
    <t>格林豪泰(常州常河店)</t>
  </si>
  <si>
    <t>余小大</t>
  </si>
  <si>
    <t>¥204.00</t>
  </si>
  <si>
    <t>¥27.00</t>
  </si>
  <si>
    <t>¥177.00</t>
  </si>
  <si>
    <t>高级大床房</t>
  </si>
  <si>
    <t>103010752189</t>
  </si>
  <si>
    <t>384620457</t>
  </si>
  <si>
    <t>阳西沙扒湾尚柏假日酒店</t>
  </si>
  <si>
    <t>江俊杰</t>
  </si>
  <si>
    <t>侧海景豪华双人房</t>
  </si>
  <si>
    <t>103010771666</t>
  </si>
  <si>
    <t>381724764</t>
  </si>
  <si>
    <t>卫辉悦雅商务宾馆</t>
  </si>
  <si>
    <t>董新雷|付品华</t>
  </si>
  <si>
    <t>¥206.00</t>
  </si>
  <si>
    <t>¥28.00</t>
  </si>
  <si>
    <t>¥178.00</t>
  </si>
  <si>
    <t>商务标准间</t>
  </si>
  <si>
    <t>103010806689</t>
  </si>
  <si>
    <t>375513507</t>
  </si>
  <si>
    <t>7天优品(广州客村地铁站琶洲会展店)</t>
  </si>
  <si>
    <t>刘艺帆</t>
  </si>
  <si>
    <t>¥143.00</t>
  </si>
  <si>
    <t>¥19.00</t>
  </si>
  <si>
    <t>¥124.00</t>
  </si>
  <si>
    <t>优品大床房</t>
  </si>
  <si>
    <t>103010957828</t>
  </si>
  <si>
    <t>386284848</t>
  </si>
  <si>
    <t>汕尾玉湖酒店</t>
  </si>
  <si>
    <t>冉启兵</t>
  </si>
  <si>
    <t>普通单人间(无窗)</t>
  </si>
  <si>
    <t>103010022506</t>
  </si>
  <si>
    <t>海波</t>
  </si>
  <si>
    <t>103010404000</t>
  </si>
  <si>
    <t>321968650</t>
  </si>
  <si>
    <t>鄱阳金鑫湖城酒店</t>
  </si>
  <si>
    <t>姜旭东</t>
  </si>
  <si>
    <t>¥101.00</t>
  </si>
  <si>
    <t>¥14.00</t>
  </si>
  <si>
    <t>¥87.00</t>
  </si>
  <si>
    <t>103010704376</t>
  </si>
  <si>
    <t>381735690</t>
  </si>
  <si>
    <t>锦江之星(新乡火车站店)</t>
  </si>
  <si>
    <t>徐煌森</t>
  </si>
  <si>
    <t>¥17.00</t>
  </si>
  <si>
    <t>¥107.00</t>
  </si>
  <si>
    <t>标准房b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</si>
  <si>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</si>
  <si>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</si>
  <si>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</si>
  <si>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</si>
  <si>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</si>
  <si>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</si>
  <si>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</si>
  <si>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</si>
  <si>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</si>
  <si>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</si>
  <si>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</si>
  <si>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A220530141632481</t>
  </si>
  <si>
    <r>
      <t>总计：</t>
    </r>
    <r>
      <rPr>
        <sz val="10"/>
        <rFont val="Arial"/>
        <charset val="134"/>
      </rPr>
      <t>1418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</si>
  <si>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</si>
  <si>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</si>
  <si>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</si>
  <si>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</si>
  <si>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</si>
  <si>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</si>
  <si>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</si>
  <si>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</si>
  <si>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</si>
  <si>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</si>
  <si>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</si>
  <si>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</si>
  <si>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</si>
  <si>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</si>
  <si>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</si>
  <si>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</si>
  <si>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</si>
  <si>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103011667999</t>
  </si>
  <si>
    <t>2567397</t>
  </si>
  <si>
    <t>八方连锁酒店东莞桥头宏达路店</t>
  </si>
  <si>
    <t>周南</t>
  </si>
  <si>
    <t>2022-05-29</t>
  </si>
  <si>
    <t>--</t>
  </si>
  <si>
    <t>107.00</t>
  </si>
  <si>
    <t>RMB</t>
  </si>
  <si>
    <t>0</t>
  </si>
  <si>
    <t>0.00</t>
  </si>
  <si>
    <t>汇趣住国内直连</t>
  </si>
  <si>
    <t>01.011247</t>
  </si>
  <si>
    <t>2022-05-28 22:45:26</t>
  </si>
  <si>
    <t>直连</t>
  </si>
  <si>
    <t>103011088190</t>
  </si>
  <si>
    <t>2567395</t>
  </si>
  <si>
    <t>龙海枫叶红旅社</t>
  </si>
  <si>
    <t>钟展滨</t>
  </si>
  <si>
    <t>79.00</t>
  </si>
  <si>
    <t>2022-05-28 22:45:30</t>
  </si>
  <si>
    <t>103011420761</t>
  </si>
  <si>
    <t>2567366</t>
  </si>
  <si>
    <t>格林豪泰酒店(通城县人民医院店)</t>
  </si>
  <si>
    <t>王胜强</t>
  </si>
  <si>
    <t>137.00</t>
  </si>
  <si>
    <t>2022-05-28 22:26:27</t>
  </si>
  <si>
    <t>103011588574</t>
  </si>
  <si>
    <t>2567341</t>
  </si>
  <si>
    <t>万宁阳光精品酒店</t>
  </si>
  <si>
    <t>龙山林</t>
  </si>
  <si>
    <t>121.00</t>
  </si>
  <si>
    <t>2022-05-28 22:09:31</t>
  </si>
  <si>
    <t>103011346658</t>
  </si>
  <si>
    <t>2567308</t>
  </si>
  <si>
    <t>琼海自游岛酒店</t>
  </si>
  <si>
    <t>甘垂红,林春霞</t>
  </si>
  <si>
    <t>194.00</t>
  </si>
  <si>
    <t>2022-05-28 21:45:48</t>
  </si>
  <si>
    <t>103011163806</t>
  </si>
  <si>
    <t>2567228</t>
  </si>
  <si>
    <t>麗枫酒店(徐州君盛广场店)</t>
  </si>
  <si>
    <t>郑总</t>
  </si>
  <si>
    <t>219.00</t>
  </si>
  <si>
    <t>2022-05-28 20:47:13</t>
  </si>
  <si>
    <t>103011758675</t>
  </si>
  <si>
    <t>2567227</t>
  </si>
  <si>
    <t>席总</t>
  </si>
  <si>
    <t>2022-05-28 20:45:45</t>
  </si>
  <si>
    <t>103011897695</t>
  </si>
  <si>
    <t>2567208</t>
  </si>
  <si>
    <t>麗枫酒店·北京通州北关地铁站店</t>
  </si>
  <si>
    <t>冯越</t>
  </si>
  <si>
    <t>226.00</t>
  </si>
  <si>
    <t>2022-05-28 20:32:19</t>
  </si>
  <si>
    <t>103011069835</t>
  </si>
  <si>
    <t>2567204</t>
  </si>
  <si>
    <t>隆都商务宾馆</t>
  </si>
  <si>
    <t>薛浩</t>
  </si>
  <si>
    <t>89.00</t>
  </si>
  <si>
    <t>2022-05-28 20:30:57</t>
  </si>
  <si>
    <t>103011843847</t>
  </si>
  <si>
    <t>2567191</t>
  </si>
  <si>
    <t>自由行宾馆（漳州中骏蓝湾店）</t>
  </si>
  <si>
    <t>赖福行</t>
  </si>
  <si>
    <t>2022-05-28 20:20:21</t>
  </si>
  <si>
    <t>103011027740</t>
  </si>
  <si>
    <t>2567161</t>
  </si>
  <si>
    <t>凯旋大酒店</t>
  </si>
  <si>
    <t>邓小娥</t>
  </si>
  <si>
    <t>112.00</t>
  </si>
  <si>
    <t>2022-05-28 20:04:24</t>
  </si>
  <si>
    <t>103011569132</t>
  </si>
  <si>
    <t>2567058</t>
  </si>
  <si>
    <t>广发宾馆(广州南沙店)</t>
  </si>
  <si>
    <t>陈阳</t>
  </si>
  <si>
    <t>71.00</t>
  </si>
  <si>
    <t>2022-05-28 18:58:42</t>
  </si>
  <si>
    <t>103011160027</t>
  </si>
  <si>
    <t>2567022</t>
  </si>
  <si>
    <t>广州花都华辉公寓</t>
  </si>
  <si>
    <t>周经如</t>
  </si>
  <si>
    <t>53.00</t>
  </si>
  <si>
    <t>2022-05-28 18:31:04</t>
  </si>
  <si>
    <t>103011773420</t>
  </si>
  <si>
    <t>2567018</t>
  </si>
  <si>
    <t>台州佳园宾馆</t>
  </si>
  <si>
    <t>于德麟</t>
  </si>
  <si>
    <t>172.00</t>
  </si>
  <si>
    <t>2022-05-28 18:28:47</t>
  </si>
  <si>
    <t>103011886319</t>
  </si>
  <si>
    <t>2566972</t>
  </si>
  <si>
    <t>锦江之星风尚(太原长风街地铁站国际会展中心店)</t>
  </si>
  <si>
    <t>许雪明</t>
  </si>
  <si>
    <t>2022-05-28 17:59:53</t>
  </si>
  <si>
    <t>103011393516</t>
  </si>
  <si>
    <t>2566864</t>
  </si>
  <si>
    <t>重庆侨之家酒店</t>
  </si>
  <si>
    <t>齐鑫</t>
  </si>
  <si>
    <t>2022-05-28 17:05:19</t>
  </si>
  <si>
    <t>103011411057</t>
  </si>
  <si>
    <t>2566739</t>
  </si>
  <si>
    <t>英德山泉山庄(泉溪谷住宿)</t>
  </si>
  <si>
    <t>傅锡强</t>
  </si>
  <si>
    <t>117.00</t>
  </si>
  <si>
    <t>2022-05-28 15:54:43</t>
  </si>
  <si>
    <t>103011757653</t>
  </si>
  <si>
    <t>2566727</t>
  </si>
  <si>
    <t>速8酒店（北京亦庄万源街地铁站店）（原天华北街店）</t>
  </si>
  <si>
    <t>张自然</t>
  </si>
  <si>
    <t>116.00</t>
  </si>
  <si>
    <t>2022-05-28 15:46:47</t>
  </si>
  <si>
    <t>103011438589</t>
  </si>
  <si>
    <t>2566717</t>
  </si>
  <si>
    <t>睢宁布丁宾馆</t>
  </si>
  <si>
    <t>王乐</t>
  </si>
  <si>
    <t>2022-05-28 15:39:54</t>
  </si>
  <si>
    <t>103011657946</t>
  </si>
  <si>
    <t>2566712</t>
  </si>
  <si>
    <t>汇江红商务酒店</t>
  </si>
  <si>
    <t>罗昭平</t>
  </si>
  <si>
    <t>2022-05-28 15:36:02</t>
  </si>
  <si>
    <t>103011244778</t>
  </si>
  <si>
    <t>2566697</t>
  </si>
  <si>
    <t>贵阳惠诚宾馆</t>
  </si>
  <si>
    <t>陈江元</t>
  </si>
  <si>
    <t>97.00</t>
  </si>
  <si>
    <t>2022-05-28 15:23:48</t>
  </si>
  <si>
    <t>103011533322</t>
  </si>
  <si>
    <t>2566645</t>
  </si>
  <si>
    <t>利川江景酒店</t>
  </si>
  <si>
    <t>苗雄林</t>
  </si>
  <si>
    <t>2022-05-28 14:54:11</t>
  </si>
  <si>
    <t>103011055633</t>
  </si>
  <si>
    <t>2566644</t>
  </si>
  <si>
    <t>城市之星旅馆</t>
  </si>
  <si>
    <t>杨威</t>
  </si>
  <si>
    <t>65.00</t>
  </si>
  <si>
    <t>2022-05-28 14:53:34</t>
  </si>
  <si>
    <t>103011177972</t>
  </si>
  <si>
    <t>2566588</t>
  </si>
  <si>
    <t>锦龙便捷酒店</t>
  </si>
  <si>
    <t>任少鹏</t>
  </si>
  <si>
    <t>2022-05-28 14:09:11</t>
  </si>
  <si>
    <t>103011657282</t>
  </si>
  <si>
    <t>2566586</t>
  </si>
  <si>
    <t>望谟一六八宾馆</t>
  </si>
  <si>
    <t>王庆锋</t>
  </si>
  <si>
    <t>59.00</t>
  </si>
  <si>
    <t>2022-05-28 14:07:44</t>
  </si>
  <si>
    <t>103011413142</t>
  </si>
  <si>
    <t>2566560</t>
  </si>
  <si>
    <t>乐山汉尊大酒店</t>
  </si>
  <si>
    <t>邱林</t>
  </si>
  <si>
    <t>93.00</t>
  </si>
  <si>
    <t>2022-05-28 13:51:36</t>
  </si>
  <si>
    <t>103011347696</t>
  </si>
  <si>
    <t>2566551</t>
  </si>
  <si>
    <t>汉庭酒店(重庆北站龙头寺公园地铁站酒店)</t>
  </si>
  <si>
    <t>周雨嫣,周立新</t>
  </si>
  <si>
    <t>426.00</t>
  </si>
  <si>
    <t>2022-05-28 13:44:38</t>
  </si>
  <si>
    <t>103011905017</t>
  </si>
  <si>
    <t>2566505</t>
  </si>
  <si>
    <t>傅偲蕴</t>
  </si>
  <si>
    <t>2022-05-28 13:14:38</t>
  </si>
  <si>
    <t>103011217996</t>
  </si>
  <si>
    <t>2566430</t>
  </si>
  <si>
    <t>尚客优连锁酒店（西安唐都医院店）</t>
  </si>
  <si>
    <t>林鹏利</t>
  </si>
  <si>
    <t>129.00</t>
  </si>
  <si>
    <t>2022-05-28 12:13:40</t>
  </si>
  <si>
    <t>103011689533</t>
  </si>
  <si>
    <t>2566426</t>
  </si>
  <si>
    <t>格林豪泰酒店(宣城泾县皖南第一街店)</t>
  </si>
  <si>
    <t>张志鹏</t>
  </si>
  <si>
    <t>161.00</t>
  </si>
  <si>
    <t>2022-05-28 12:10:54</t>
  </si>
  <si>
    <t>103011329014</t>
  </si>
  <si>
    <t>2566315</t>
  </si>
  <si>
    <t>星州酒店</t>
  </si>
  <si>
    <t>赵建峰</t>
  </si>
  <si>
    <t>61.00</t>
  </si>
  <si>
    <t>2022-05-28 10:46:51</t>
  </si>
  <si>
    <t>103011826680</t>
  </si>
  <si>
    <t>2566240</t>
  </si>
  <si>
    <t>丽景商务宾馆（机场高铁店）</t>
  </si>
  <si>
    <t>杜四华</t>
  </si>
  <si>
    <t>2022-05-28 09:18:49</t>
  </si>
  <si>
    <t>103011397598</t>
  </si>
  <si>
    <t>2566232</t>
  </si>
  <si>
    <t>格林豪泰(太原国贸店)</t>
  </si>
  <si>
    <t>牛俊亮</t>
  </si>
  <si>
    <t>2022-05-28 09:10:44</t>
  </si>
  <si>
    <t>103010572431</t>
  </si>
  <si>
    <t>2565918</t>
  </si>
  <si>
    <t>佛山俊缘宾馆</t>
  </si>
  <si>
    <t>吴亚弟</t>
  </si>
  <si>
    <t>119.00</t>
  </si>
  <si>
    <t>2022-05-27 23:08:19</t>
  </si>
  <si>
    <t>2565868</t>
  </si>
  <si>
    <t>格林豪泰快捷酒店（常州常河店）</t>
  </si>
  <si>
    <t>177.00</t>
  </si>
  <si>
    <t>2022-05-27 22:36:19</t>
  </si>
  <si>
    <t>2565867</t>
  </si>
  <si>
    <t>68.00</t>
  </si>
  <si>
    <t>2022-05-27 22:35:53</t>
  </si>
  <si>
    <t>2565824</t>
  </si>
  <si>
    <t>67.00</t>
  </si>
  <si>
    <t>2022-05-27 22:29:00</t>
  </si>
  <si>
    <t>2565817</t>
  </si>
  <si>
    <t>2022-05-27 22:04:29</t>
  </si>
  <si>
    <t>103010365158</t>
  </si>
  <si>
    <t>2565809</t>
  </si>
  <si>
    <t>深圳甜蜜家客栈</t>
  </si>
  <si>
    <t>赵清国</t>
  </si>
  <si>
    <t>371.00</t>
  </si>
  <si>
    <t>2022-05-27 21:59:58</t>
  </si>
  <si>
    <t>2565806</t>
  </si>
  <si>
    <t>2022-05-27 21:56:53</t>
  </si>
  <si>
    <t>2565805</t>
  </si>
  <si>
    <t>2022-05-27 21:58:54</t>
  </si>
  <si>
    <t>2565784</t>
  </si>
  <si>
    <t>2022-05-27 21:45:37</t>
  </si>
  <si>
    <t>2565777</t>
  </si>
  <si>
    <t>106.00</t>
  </si>
  <si>
    <t>2022-05-27 21:37:04</t>
  </si>
  <si>
    <t>2565775</t>
  </si>
  <si>
    <t>7天优品（广州客村地铁站琶洲会展店）</t>
  </si>
  <si>
    <t>124.00</t>
  </si>
  <si>
    <t>2022-05-27 21:34:52</t>
  </si>
  <si>
    <t>2565724</t>
  </si>
  <si>
    <t>87.00</t>
  </si>
  <si>
    <t>2022-05-27 21:00:58</t>
  </si>
  <si>
    <t>2565650</t>
  </si>
  <si>
    <t>清雅快捷酒店</t>
  </si>
  <si>
    <t>58.00</t>
  </si>
  <si>
    <t>2022-05-27 20:18:17</t>
  </si>
  <si>
    <t>2565627</t>
  </si>
  <si>
    <t>悦雅商务宾馆</t>
  </si>
  <si>
    <t>董新雷,付品华</t>
  </si>
  <si>
    <t>178.00</t>
  </si>
  <si>
    <t>2022-05-27 19:54:46</t>
  </si>
  <si>
    <t>2565621</t>
  </si>
  <si>
    <t>2022-05-27 19:50:28</t>
  </si>
  <si>
    <t>103010804370</t>
  </si>
  <si>
    <t>2565611</t>
  </si>
  <si>
    <t>临颍县颖鑫快捷酒店</t>
  </si>
  <si>
    <t>李艳萍</t>
  </si>
  <si>
    <t>160.00</t>
  </si>
  <si>
    <t>2022-05-27 19:45:38</t>
  </si>
  <si>
    <t>2565606</t>
  </si>
  <si>
    <t>文豪商务宾馆</t>
  </si>
  <si>
    <t>2022-05-27 19:36:59</t>
  </si>
  <si>
    <t>103010817171</t>
  </si>
  <si>
    <t>2565524</t>
  </si>
  <si>
    <t>江门加多利酒店</t>
  </si>
  <si>
    <t>曾泽华</t>
  </si>
  <si>
    <t>85.00</t>
  </si>
  <si>
    <t>2022-05-27 17:33:14</t>
  </si>
  <si>
    <t>103006530672</t>
  </si>
  <si>
    <t>2022-05-23</t>
  </si>
  <si>
    <t>2561045</t>
  </si>
  <si>
    <t>南宁雅香时尚酒店</t>
  </si>
  <si>
    <t>吴文静</t>
  </si>
  <si>
    <t>200.00</t>
  </si>
  <si>
    <t>2022-05-23 09:33:11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</si>
</sst>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2" borderId="16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18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12" t="s">
        <v>80</v>
      </c>
      <c r="S2" s="13" t="s">
        <v>19</v>
      </c>
      <c r="T2" s="8"/>
      <c r="U2" s="12" t="s">
        <v>19</v>
      </c>
      <c r="V2" s="12" t="s">
        <v>80</v>
      </c>
      <c r="W2" s="13" t="s">
        <v>81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1</v>
      </c>
      <c r="N3" s="8" t="s">
        <v>78</v>
      </c>
      <c r="O3" s="8" t="s">
        <v>78</v>
      </c>
      <c r="P3" s="8" t="s">
        <v>79</v>
      </c>
      <c r="Q3" s="8"/>
      <c r="R3" s="12" t="s">
        <v>89</v>
      </c>
      <c r="S3" s="13" t="s">
        <v>19</v>
      </c>
      <c r="T3" s="8"/>
      <c r="U3" s="12" t="s">
        <v>19</v>
      </c>
      <c r="V3" s="12" t="s">
        <v>89</v>
      </c>
      <c r="W3" s="13" t="s">
        <v>90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7" t="s">
        <v>93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94</v>
      </c>
      <c r="H4" s="8" t="s">
        <v>95</v>
      </c>
      <c r="I4" s="8" t="s">
        <v>76</v>
      </c>
      <c r="J4" s="8" t="s">
        <v>2</v>
      </c>
      <c r="K4" s="8" t="s">
        <v>96</v>
      </c>
      <c r="L4" s="8">
        <v>1</v>
      </c>
      <c r="M4" s="8">
        <v>1</v>
      </c>
      <c r="N4" s="8" t="s">
        <v>78</v>
      </c>
      <c r="O4" s="8" t="s">
        <v>78</v>
      </c>
      <c r="P4" s="8" t="s">
        <v>79</v>
      </c>
      <c r="Q4" s="8"/>
      <c r="R4" s="12" t="s">
        <v>91</v>
      </c>
      <c r="S4" s="13" t="s">
        <v>19</v>
      </c>
      <c r="T4" s="8"/>
      <c r="U4" s="12" t="s">
        <v>19</v>
      </c>
      <c r="V4" s="12" t="s">
        <v>91</v>
      </c>
      <c r="W4" s="13" t="s">
        <v>97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84</v>
      </c>
      <c r="AG4" t="s">
        <v>72</v>
      </c>
      <c r="AH4" t="s">
        <v>19</v>
      </c>
    </row>
    <row r="5" ht="14.25" customHeight="1" spans="1:34">
      <c r="A5" s="7" t="s">
        <v>100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101</v>
      </c>
      <c r="H5" s="8" t="s">
        <v>102</v>
      </c>
      <c r="I5" s="8" t="s">
        <v>76</v>
      </c>
      <c r="J5" s="8" t="s">
        <v>2</v>
      </c>
      <c r="K5" s="8" t="s">
        <v>103</v>
      </c>
      <c r="L5" s="8">
        <v>1</v>
      </c>
      <c r="M5" s="8">
        <v>1</v>
      </c>
      <c r="N5" s="8" t="s">
        <v>78</v>
      </c>
      <c r="O5" s="8" t="s">
        <v>78</v>
      </c>
      <c r="P5" s="8" t="s">
        <v>79</v>
      </c>
      <c r="Q5" s="8"/>
      <c r="R5" s="12" t="s">
        <v>104</v>
      </c>
      <c r="S5" s="13" t="s">
        <v>19</v>
      </c>
      <c r="T5" s="8"/>
      <c r="U5" s="12" t="s">
        <v>19</v>
      </c>
      <c r="V5" s="12" t="s">
        <v>104</v>
      </c>
      <c r="W5" s="13" t="s">
        <v>105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72</v>
      </c>
      <c r="AH5" t="s">
        <v>19</v>
      </c>
    </row>
    <row r="6" ht="14.25" customHeight="1" spans="1:34">
      <c r="A6" s="7" t="s">
        <v>108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109</v>
      </c>
      <c r="H6" s="8" t="s">
        <v>110</v>
      </c>
      <c r="I6" s="8" t="s">
        <v>76</v>
      </c>
      <c r="J6" s="8" t="s">
        <v>2</v>
      </c>
      <c r="K6" s="8" t="s">
        <v>111</v>
      </c>
      <c r="L6" s="8">
        <v>1</v>
      </c>
      <c r="M6" s="8">
        <v>1</v>
      </c>
      <c r="N6" s="8" t="s">
        <v>78</v>
      </c>
      <c r="O6" s="8" t="s">
        <v>78</v>
      </c>
      <c r="P6" s="8" t="s">
        <v>79</v>
      </c>
      <c r="Q6" s="8"/>
      <c r="R6" s="12" t="s">
        <v>112</v>
      </c>
      <c r="S6" s="13" t="s">
        <v>19</v>
      </c>
      <c r="T6" s="8"/>
      <c r="U6" s="12" t="s">
        <v>19</v>
      </c>
      <c r="V6" s="12" t="s">
        <v>112</v>
      </c>
      <c r="W6" s="13" t="s">
        <v>113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72</v>
      </c>
      <c r="AH6" t="s">
        <v>19</v>
      </c>
    </row>
    <row r="7" ht="14.25" customHeight="1" spans="1:34">
      <c r="A7" s="7" t="s">
        <v>116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117</v>
      </c>
      <c r="H7" s="8" t="s">
        <v>118</v>
      </c>
      <c r="I7" s="8" t="s">
        <v>76</v>
      </c>
      <c r="J7" s="8" t="s">
        <v>2</v>
      </c>
      <c r="K7" s="8" t="s">
        <v>119</v>
      </c>
      <c r="L7" s="8">
        <v>1</v>
      </c>
      <c r="M7" s="8">
        <v>1</v>
      </c>
      <c r="N7" s="8" t="s">
        <v>78</v>
      </c>
      <c r="O7" s="8" t="s">
        <v>78</v>
      </c>
      <c r="P7" s="8" t="s">
        <v>79</v>
      </c>
      <c r="Q7" s="8"/>
      <c r="R7" s="12" t="s">
        <v>106</v>
      </c>
      <c r="S7" s="13" t="s">
        <v>19</v>
      </c>
      <c r="T7" s="8"/>
      <c r="U7" s="12" t="s">
        <v>19</v>
      </c>
      <c r="V7" s="12" t="s">
        <v>106</v>
      </c>
      <c r="W7" s="13" t="s">
        <v>90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84</v>
      </c>
      <c r="AG7" t="s">
        <v>72</v>
      </c>
      <c r="AH7" t="s">
        <v>19</v>
      </c>
    </row>
    <row r="8" ht="14.25" customHeight="1" spans="1:34">
      <c r="A8" s="7" t="s">
        <v>122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123</v>
      </c>
      <c r="H8" s="8" t="s">
        <v>124</v>
      </c>
      <c r="I8" s="8" t="s">
        <v>76</v>
      </c>
      <c r="J8" s="8" t="s">
        <v>2</v>
      </c>
      <c r="K8" s="8" t="s">
        <v>125</v>
      </c>
      <c r="L8" s="8">
        <v>1</v>
      </c>
      <c r="M8" s="8">
        <v>1</v>
      </c>
      <c r="N8" s="8" t="s">
        <v>78</v>
      </c>
      <c r="O8" s="8" t="s">
        <v>78</v>
      </c>
      <c r="P8" s="8" t="s">
        <v>79</v>
      </c>
      <c r="Q8" s="8"/>
      <c r="R8" s="12" t="s">
        <v>126</v>
      </c>
      <c r="S8" s="13" t="s">
        <v>19</v>
      </c>
      <c r="T8" s="8"/>
      <c r="U8" s="12" t="s">
        <v>19</v>
      </c>
      <c r="V8" s="12" t="s">
        <v>126</v>
      </c>
      <c r="W8" s="13" t="s">
        <v>127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84</v>
      </c>
      <c r="AG8" t="s">
        <v>72</v>
      </c>
      <c r="AH8" t="s">
        <v>19</v>
      </c>
    </row>
    <row r="9" ht="14.25" customHeight="1" spans="1:34">
      <c r="A9" s="7" t="s">
        <v>130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131</v>
      </c>
      <c r="H9" s="8" t="s">
        <v>132</v>
      </c>
      <c r="I9" s="8" t="s">
        <v>76</v>
      </c>
      <c r="J9" s="8" t="s">
        <v>2</v>
      </c>
      <c r="K9" s="8" t="s">
        <v>133</v>
      </c>
      <c r="L9" s="8">
        <v>1</v>
      </c>
      <c r="M9" s="8">
        <v>1</v>
      </c>
      <c r="N9" s="8" t="s">
        <v>78</v>
      </c>
      <c r="O9" s="8" t="s">
        <v>78</v>
      </c>
      <c r="P9" s="8" t="s">
        <v>79</v>
      </c>
      <c r="Q9" s="8"/>
      <c r="R9" s="12" t="s">
        <v>112</v>
      </c>
      <c r="S9" s="13" t="s">
        <v>19</v>
      </c>
      <c r="T9" s="8"/>
      <c r="U9" s="12" t="s">
        <v>19</v>
      </c>
      <c r="V9" s="12" t="s">
        <v>112</v>
      </c>
      <c r="W9" s="13" t="s">
        <v>113</v>
      </c>
      <c r="X9" s="13" t="s">
        <v>19</v>
      </c>
      <c r="Y9" s="12" t="s">
        <v>19</v>
      </c>
      <c r="Z9" s="13" t="s">
        <v>19</v>
      </c>
      <c r="AA9" s="15" t="s">
        <v>19</v>
      </c>
      <c r="AB9" t="s">
        <v>19</v>
      </c>
      <c r="AC9" t="s">
        <v>114</v>
      </c>
      <c r="AD9" t="s">
        <v>6</v>
      </c>
      <c r="AE9" t="s">
        <v>134</v>
      </c>
      <c r="AF9" t="s">
        <v>84</v>
      </c>
      <c r="AG9" t="s">
        <v>72</v>
      </c>
      <c r="AH9" t="s">
        <v>19</v>
      </c>
    </row>
    <row r="10" ht="14.25" customHeight="1" spans="1:34">
      <c r="A10" s="7" t="s">
        <v>135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136</v>
      </c>
      <c r="H10" s="8" t="s">
        <v>137</v>
      </c>
      <c r="I10" s="8" t="s">
        <v>76</v>
      </c>
      <c r="J10" s="8" t="s">
        <v>2</v>
      </c>
      <c r="K10" s="8" t="s">
        <v>138</v>
      </c>
      <c r="L10" s="8">
        <v>2</v>
      </c>
      <c r="M10" s="8">
        <v>1</v>
      </c>
      <c r="N10" s="8" t="s">
        <v>78</v>
      </c>
      <c r="O10" s="8" t="s">
        <v>78</v>
      </c>
      <c r="P10" s="8" t="s">
        <v>79</v>
      </c>
      <c r="Q10" s="8"/>
      <c r="R10" s="12" t="s">
        <v>139</v>
      </c>
      <c r="S10" s="13" t="s">
        <v>19</v>
      </c>
      <c r="T10" s="8"/>
      <c r="U10" s="12" t="s">
        <v>19</v>
      </c>
      <c r="V10" s="12" t="s">
        <v>139</v>
      </c>
      <c r="W10" s="13" t="s">
        <v>140</v>
      </c>
      <c r="X10" s="13" t="s">
        <v>19</v>
      </c>
      <c r="Y10" s="12" t="s">
        <v>19</v>
      </c>
      <c r="Z10" s="13" t="s">
        <v>19</v>
      </c>
      <c r="AA10" s="15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84</v>
      </c>
      <c r="AG10" t="s">
        <v>72</v>
      </c>
      <c r="AH10" t="s">
        <v>19</v>
      </c>
    </row>
    <row r="11" ht="14.25" customHeight="1" spans="1:34">
      <c r="A11" s="7" t="s">
        <v>143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144</v>
      </c>
      <c r="H11" s="8" t="s">
        <v>145</v>
      </c>
      <c r="I11" s="8" t="s">
        <v>76</v>
      </c>
      <c r="J11" s="8" t="s">
        <v>2</v>
      </c>
      <c r="K11" s="8" t="s">
        <v>146</v>
      </c>
      <c r="L11" s="8">
        <v>1</v>
      </c>
      <c r="M11" s="8">
        <v>1</v>
      </c>
      <c r="N11" s="8" t="s">
        <v>78</v>
      </c>
      <c r="O11" s="8" t="s">
        <v>78</v>
      </c>
      <c r="P11" s="8" t="s">
        <v>79</v>
      </c>
      <c r="Q11" s="8"/>
      <c r="R11" s="12" t="s">
        <v>147</v>
      </c>
      <c r="S11" s="13" t="s">
        <v>19</v>
      </c>
      <c r="T11" s="8"/>
      <c r="U11" s="12" t="s">
        <v>19</v>
      </c>
      <c r="V11" s="12" t="s">
        <v>147</v>
      </c>
      <c r="W11" s="13" t="s">
        <v>148</v>
      </c>
      <c r="X11" s="13" t="s">
        <v>19</v>
      </c>
      <c r="Y11" s="12" t="s">
        <v>19</v>
      </c>
      <c r="Z11" s="13" t="s">
        <v>19</v>
      </c>
      <c r="AA11" s="15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84</v>
      </c>
      <c r="AG11" t="s">
        <v>72</v>
      </c>
      <c r="AH11" t="s">
        <v>19</v>
      </c>
    </row>
    <row r="12" ht="14.25" customHeight="1" spans="1:34">
      <c r="A12" s="7" t="s">
        <v>151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152</v>
      </c>
      <c r="H12" s="8" t="s">
        <v>153</v>
      </c>
      <c r="I12" s="8" t="s">
        <v>76</v>
      </c>
      <c r="J12" s="8" t="s">
        <v>2</v>
      </c>
      <c r="K12" s="8" t="s">
        <v>154</v>
      </c>
      <c r="L12" s="8">
        <v>1</v>
      </c>
      <c r="M12" s="8">
        <v>1</v>
      </c>
      <c r="N12" s="8" t="s">
        <v>78</v>
      </c>
      <c r="O12" s="8" t="s">
        <v>78</v>
      </c>
      <c r="P12" s="8" t="s">
        <v>79</v>
      </c>
      <c r="Q12" s="8"/>
      <c r="R12" s="12" t="s">
        <v>89</v>
      </c>
      <c r="S12" s="13" t="s">
        <v>19</v>
      </c>
      <c r="T12" s="8"/>
      <c r="U12" s="12" t="s">
        <v>19</v>
      </c>
      <c r="V12" s="12" t="s">
        <v>89</v>
      </c>
      <c r="W12" s="13" t="s">
        <v>90</v>
      </c>
      <c r="X12" s="13" t="s">
        <v>19</v>
      </c>
      <c r="Y12" s="12" t="s">
        <v>19</v>
      </c>
      <c r="Z12" s="13" t="s">
        <v>19</v>
      </c>
      <c r="AA12" s="15" t="s">
        <v>19</v>
      </c>
      <c r="AB12" t="s">
        <v>19</v>
      </c>
      <c r="AC12" t="s">
        <v>91</v>
      </c>
      <c r="AD12" t="s">
        <v>6</v>
      </c>
      <c r="AE12" t="s">
        <v>155</v>
      </c>
      <c r="AF12" t="s">
        <v>84</v>
      </c>
      <c r="AG12" t="s">
        <v>72</v>
      </c>
      <c r="AH12" t="s">
        <v>19</v>
      </c>
    </row>
    <row r="13" ht="14.25" customHeight="1" spans="1:34">
      <c r="A13" s="7" t="s">
        <v>156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74</v>
      </c>
      <c r="H13" s="8" t="s">
        <v>75</v>
      </c>
      <c r="I13" s="8" t="s">
        <v>76</v>
      </c>
      <c r="J13" s="8" t="s">
        <v>2</v>
      </c>
      <c r="K13" s="8" t="s">
        <v>157</v>
      </c>
      <c r="L13" s="8">
        <v>1</v>
      </c>
      <c r="M13" s="8">
        <v>1</v>
      </c>
      <c r="N13" s="8" t="s">
        <v>78</v>
      </c>
      <c r="O13" s="8" t="s">
        <v>78</v>
      </c>
      <c r="P13" s="8" t="s">
        <v>79</v>
      </c>
      <c r="Q13" s="8"/>
      <c r="R13" s="12" t="s">
        <v>80</v>
      </c>
      <c r="S13" s="13" t="s">
        <v>19</v>
      </c>
      <c r="T13" s="8"/>
      <c r="U13" s="12" t="s">
        <v>19</v>
      </c>
      <c r="V13" s="12" t="s">
        <v>80</v>
      </c>
      <c r="W13" s="13" t="s">
        <v>81</v>
      </c>
      <c r="X13" s="13" t="s">
        <v>19</v>
      </c>
      <c r="Y13" s="12" t="s">
        <v>19</v>
      </c>
      <c r="Z13" s="13" t="s">
        <v>19</v>
      </c>
      <c r="AA13" s="15" t="s">
        <v>19</v>
      </c>
      <c r="AB13" t="s">
        <v>19</v>
      </c>
      <c r="AC13" t="s">
        <v>82</v>
      </c>
      <c r="AD13" t="s">
        <v>6</v>
      </c>
      <c r="AE13" t="s">
        <v>83</v>
      </c>
      <c r="AF13" t="s">
        <v>84</v>
      </c>
      <c r="AG13" t="s">
        <v>72</v>
      </c>
      <c r="AH13" t="s">
        <v>19</v>
      </c>
    </row>
    <row r="14" ht="14.25" customHeight="1" spans="1:34">
      <c r="A14" s="7" t="s">
        <v>158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159</v>
      </c>
      <c r="H14" s="8" t="s">
        <v>160</v>
      </c>
      <c r="I14" s="8" t="s">
        <v>76</v>
      </c>
      <c r="J14" s="8" t="s">
        <v>2</v>
      </c>
      <c r="K14" s="8" t="s">
        <v>161</v>
      </c>
      <c r="L14" s="8">
        <v>1</v>
      </c>
      <c r="M14" s="8">
        <v>1</v>
      </c>
      <c r="N14" s="8" t="s">
        <v>78</v>
      </c>
      <c r="O14" s="8" t="s">
        <v>78</v>
      </c>
      <c r="P14" s="8" t="s">
        <v>79</v>
      </c>
      <c r="Q14" s="8"/>
      <c r="R14" s="12" t="s">
        <v>162</v>
      </c>
      <c r="S14" s="13" t="s">
        <v>19</v>
      </c>
      <c r="T14" s="8"/>
      <c r="U14" s="12" t="s">
        <v>19</v>
      </c>
      <c r="V14" s="12" t="s">
        <v>162</v>
      </c>
      <c r="W14" s="13" t="s">
        <v>163</v>
      </c>
      <c r="X14" s="13" t="s">
        <v>19</v>
      </c>
      <c r="Y14" s="12" t="s">
        <v>19</v>
      </c>
      <c r="Z14" s="13" t="s">
        <v>19</v>
      </c>
      <c r="AA14" s="15" t="s">
        <v>19</v>
      </c>
      <c r="AB14" t="s">
        <v>19</v>
      </c>
      <c r="AC14" t="s">
        <v>164</v>
      </c>
      <c r="AD14" t="s">
        <v>6</v>
      </c>
      <c r="AE14" t="s">
        <v>107</v>
      </c>
      <c r="AF14" t="s">
        <v>84</v>
      </c>
      <c r="AG14" t="s">
        <v>72</v>
      </c>
      <c r="AH14" t="s">
        <v>19</v>
      </c>
    </row>
    <row r="15" ht="14.25" customHeight="1" spans="1:34">
      <c r="A15" s="7" t="s">
        <v>165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166</v>
      </c>
      <c r="H15" s="8" t="s">
        <v>167</v>
      </c>
      <c r="I15" s="8" t="s">
        <v>76</v>
      </c>
      <c r="J15" s="8" t="s">
        <v>2</v>
      </c>
      <c r="K15" s="8" t="s">
        <v>168</v>
      </c>
      <c r="L15" s="8">
        <v>1</v>
      </c>
      <c r="M15" s="8">
        <v>1</v>
      </c>
      <c r="N15" s="8" t="s">
        <v>78</v>
      </c>
      <c r="O15" s="8" t="s">
        <v>78</v>
      </c>
      <c r="P15" s="8" t="s">
        <v>79</v>
      </c>
      <c r="Q15" s="8"/>
      <c r="R15" s="12" t="s">
        <v>149</v>
      </c>
      <c r="S15" s="13" t="s">
        <v>19</v>
      </c>
      <c r="T15" s="8"/>
      <c r="U15" s="12" t="s">
        <v>19</v>
      </c>
      <c r="V15" s="12" t="s">
        <v>149</v>
      </c>
      <c r="W15" s="13" t="s">
        <v>169</v>
      </c>
      <c r="X15" s="13" t="s">
        <v>19</v>
      </c>
      <c r="Y15" s="12" t="s">
        <v>19</v>
      </c>
      <c r="Z15" s="13" t="s">
        <v>19</v>
      </c>
      <c r="AA15" s="15" t="s">
        <v>19</v>
      </c>
      <c r="AB15" t="s">
        <v>19</v>
      </c>
      <c r="AC15" t="s">
        <v>170</v>
      </c>
      <c r="AD15" t="s">
        <v>6</v>
      </c>
      <c r="AE15" t="s">
        <v>171</v>
      </c>
      <c r="AF15" t="s">
        <v>84</v>
      </c>
      <c r="AG15" t="s">
        <v>72</v>
      </c>
      <c r="AH15" t="s">
        <v>19</v>
      </c>
    </row>
    <row r="16" customHeight="1" spans="1:32">
      <c r="A16" s="11" t="s">
        <v>172</v>
      </c>
      <c r="B16" s="11"/>
      <c r="C16" s="11" t="s">
        <v>173</v>
      </c>
      <c r="D16" s="11"/>
      <c r="E16" s="11"/>
      <c r="F16" s="11"/>
      <c r="G16" s="11" t="s">
        <v>173</v>
      </c>
      <c r="H16" s="11" t="s">
        <v>173</v>
      </c>
      <c r="I16" s="11" t="s">
        <v>173</v>
      </c>
      <c r="J16" s="11" t="s">
        <v>173</v>
      </c>
      <c r="K16" s="11" t="s">
        <v>173</v>
      </c>
      <c r="L16" s="11" t="s">
        <v>173</v>
      </c>
      <c r="M16" s="11" t="s">
        <v>173</v>
      </c>
      <c r="N16" s="11" t="s">
        <v>173</v>
      </c>
      <c r="O16" s="11" t="s">
        <v>173</v>
      </c>
      <c r="P16" s="11" t="s">
        <v>173</v>
      </c>
      <c r="Q16" s="11"/>
      <c r="R16" s="14" t="s">
        <v>20</v>
      </c>
      <c r="S16" s="14" t="s">
        <v>19</v>
      </c>
      <c r="T16" s="11" t="s">
        <v>173</v>
      </c>
      <c r="U16" s="14"/>
      <c r="V16" s="14" t="s">
        <v>20</v>
      </c>
      <c r="W16" s="14" t="s">
        <v>21</v>
      </c>
      <c r="X16" s="14"/>
      <c r="Y16" s="14"/>
      <c r="Z16" s="14"/>
      <c r="AA16" s="11"/>
      <c r="AB16" s="14"/>
      <c r="AC16" s="11"/>
      <c r="AD16" s="11" t="s">
        <v>173</v>
      </c>
      <c r="AE16" s="11"/>
      <c r="AF1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174</v>
      </c>
      <c r="B1" s="4" t="s">
        <v>175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176</v>
      </c>
      <c r="H1" s="4" t="s">
        <v>177</v>
      </c>
      <c r="I1" s="4" t="s">
        <v>13</v>
      </c>
      <c r="J1" s="4" t="s">
        <v>17</v>
      </c>
      <c r="K1" s="4" t="s">
        <v>18</v>
      </c>
      <c r="L1" s="10" t="s">
        <v>178</v>
      </c>
      <c r="M1" s="4" t="s">
        <v>179</v>
      </c>
      <c r="N1" s="4" t="s">
        <v>180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2" sqref="A22:A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182</v>
      </c>
    </row>
    <row r="2" ht="14.25" customHeight="1" spans="1:9">
      <c r="A2" s="7" t="s">
        <v>70</v>
      </c>
      <c r="B2" s="8" t="s">
        <v>78</v>
      </c>
      <c r="C2" s="8" t="s">
        <v>79</v>
      </c>
      <c r="D2" s="3">
        <v>97</v>
      </c>
      <c r="E2" t="str">
        <f>VLOOKUP(A2,HOP!A:L,12,0)</f>
        <v>97.00</v>
      </c>
      <c r="F2" t="str">
        <f>VLOOKUP(A2,HOP!A:C,3,0)</f>
        <v>2565817</v>
      </c>
      <c r="G2">
        <f>D2-E2</f>
        <v>0</v>
      </c>
      <c r="H2" t="str">
        <f>$H$1&amp;F2</f>
        <v>，2565817</v>
      </c>
      <c r="I2" t="str">
        <f>VLOOKUP(A2,HOP!A:U,21,0)</f>
        <v>直连</v>
      </c>
    </row>
    <row r="3" ht="14.25" customHeight="1" spans="1:9">
      <c r="A3" s="7" t="s">
        <v>85</v>
      </c>
      <c r="B3" s="8" t="s">
        <v>78</v>
      </c>
      <c r="C3" s="8" t="s">
        <v>79</v>
      </c>
      <c r="D3" s="3">
        <v>67</v>
      </c>
      <c r="E3" t="str">
        <f>VLOOKUP(A3,HOP!A:L,12,0)</f>
        <v>67.00</v>
      </c>
      <c r="F3" t="str">
        <f>VLOOKUP(A3,HOP!A:C,3,0)</f>
        <v>2565806</v>
      </c>
      <c r="G3">
        <f t="shared" ref="G3:G15" si="0">D3-E3</f>
        <v>0</v>
      </c>
      <c r="H3" t="str">
        <f t="shared" ref="H3:H15" si="1">$H$1&amp;F3</f>
        <v>，2565806</v>
      </c>
      <c r="I3" t="str">
        <f>VLOOKUP(A3,HOP!A:U,21,0)</f>
        <v>直连</v>
      </c>
    </row>
    <row r="4" ht="14.25" customHeight="1" spans="1:9">
      <c r="A4" s="7" t="s">
        <v>93</v>
      </c>
      <c r="B4" s="8" t="s">
        <v>78</v>
      </c>
      <c r="C4" s="8" t="s">
        <v>79</v>
      </c>
      <c r="D4" s="3">
        <v>58</v>
      </c>
      <c r="E4" t="str">
        <f>VLOOKUP(A4,HOP!A:L,12,0)</f>
        <v>58.00</v>
      </c>
      <c r="F4" t="str">
        <f>VLOOKUP(A4,HOP!A:C,3,0)</f>
        <v>2565650</v>
      </c>
      <c r="G4">
        <f t="shared" si="0"/>
        <v>0</v>
      </c>
      <c r="H4" t="str">
        <f t="shared" si="1"/>
        <v>，2565650</v>
      </c>
      <c r="I4" t="str">
        <f>VLOOKUP(A4,HOP!A:U,21,0)</f>
        <v>直连</v>
      </c>
    </row>
    <row r="5" ht="14.25" customHeight="1" spans="1:9">
      <c r="A5" s="7" t="s">
        <v>100</v>
      </c>
      <c r="B5" s="8" t="s">
        <v>78</v>
      </c>
      <c r="C5" s="8" t="s">
        <v>79</v>
      </c>
      <c r="D5" s="3">
        <v>79</v>
      </c>
      <c r="E5" t="str">
        <f>VLOOKUP(A5,HOP!A:L,12,0)</f>
        <v>79.00</v>
      </c>
      <c r="F5" t="str">
        <f>VLOOKUP(A5,HOP!A:C,3,0)</f>
        <v>2565621</v>
      </c>
      <c r="G5">
        <f t="shared" si="0"/>
        <v>0</v>
      </c>
      <c r="H5" t="str">
        <f t="shared" si="1"/>
        <v>，2565621</v>
      </c>
      <c r="I5" t="str">
        <f>VLOOKUP(A5,HOP!A:U,21,0)</f>
        <v>直连</v>
      </c>
    </row>
    <row r="6" ht="14.25" customHeight="1" spans="1:9">
      <c r="A6" s="7" t="s">
        <v>108</v>
      </c>
      <c r="B6" s="8" t="s">
        <v>78</v>
      </c>
      <c r="C6" s="8" t="s">
        <v>79</v>
      </c>
      <c r="D6" s="3">
        <v>106</v>
      </c>
      <c r="E6" t="str">
        <f>VLOOKUP(A6,HOP!A:L,12,0)</f>
        <v>106.00</v>
      </c>
      <c r="F6" t="str">
        <f>VLOOKUP(A6,HOP!A:C,3,0)</f>
        <v>2565606</v>
      </c>
      <c r="G6">
        <f t="shared" si="0"/>
        <v>0</v>
      </c>
      <c r="H6" t="str">
        <f t="shared" si="1"/>
        <v>，2565606</v>
      </c>
      <c r="I6" t="str">
        <f>VLOOKUP(A6,HOP!A:U,21,0)</f>
        <v>直连</v>
      </c>
    </row>
    <row r="7" ht="14.25" customHeight="1" spans="1:9">
      <c r="A7" s="7" t="s">
        <v>116</v>
      </c>
      <c r="B7" s="8" t="s">
        <v>78</v>
      </c>
      <c r="C7" s="8" t="s">
        <v>79</v>
      </c>
      <c r="D7" s="3">
        <v>68</v>
      </c>
      <c r="E7" t="str">
        <f>VLOOKUP(A7,HOP!A:L,12,0)</f>
        <v>68.00</v>
      </c>
      <c r="F7" t="str">
        <f>VLOOKUP(A7,HOP!A:C,3,0)</f>
        <v>2565867</v>
      </c>
      <c r="G7">
        <f t="shared" si="0"/>
        <v>0</v>
      </c>
      <c r="H7" t="str">
        <f t="shared" si="1"/>
        <v>，2565867</v>
      </c>
      <c r="I7" t="str">
        <f>VLOOKUP(A7,HOP!A:U,21,0)</f>
        <v>直连</v>
      </c>
    </row>
    <row r="8" ht="14.25" customHeight="1" spans="1:9">
      <c r="A8" s="7" t="s">
        <v>122</v>
      </c>
      <c r="B8" s="8" t="s">
        <v>78</v>
      </c>
      <c r="C8" s="8" t="s">
        <v>79</v>
      </c>
      <c r="D8" s="3">
        <v>177</v>
      </c>
      <c r="E8" t="str">
        <f>VLOOKUP(A8,HOP!A:L,12,0)</f>
        <v>177.00</v>
      </c>
      <c r="F8" t="str">
        <f>VLOOKUP(A8,HOP!A:C,3,0)</f>
        <v>2565868</v>
      </c>
      <c r="G8">
        <f t="shared" si="0"/>
        <v>0</v>
      </c>
      <c r="H8" t="str">
        <f t="shared" si="1"/>
        <v>，2565868</v>
      </c>
      <c r="I8" t="str">
        <f>VLOOKUP(A8,HOP!A:U,21,0)</f>
        <v>直连</v>
      </c>
    </row>
    <row r="9" ht="14.25" customHeight="1" spans="1:9">
      <c r="A9" s="7" t="s">
        <v>130</v>
      </c>
      <c r="B9" s="8" t="s">
        <v>78</v>
      </c>
      <c r="C9" s="8" t="s">
        <v>79</v>
      </c>
      <c r="D9" s="3">
        <v>106</v>
      </c>
      <c r="E9" t="str">
        <f>VLOOKUP(A9,HOP!A:L,12,0)</f>
        <v>106.00</v>
      </c>
      <c r="F9" t="str">
        <f>VLOOKUP(A9,HOP!A:C,3,0)</f>
        <v>2565777</v>
      </c>
      <c r="G9">
        <f t="shared" si="0"/>
        <v>0</v>
      </c>
      <c r="H9" t="str">
        <f t="shared" si="1"/>
        <v>，2565777</v>
      </c>
      <c r="I9" t="str">
        <f>VLOOKUP(A9,HOP!A:U,21,0)</f>
        <v>直连</v>
      </c>
    </row>
    <row r="10" ht="14.25" customHeight="1" spans="1:9">
      <c r="A10" s="7" t="s">
        <v>135</v>
      </c>
      <c r="B10" s="8" t="s">
        <v>78</v>
      </c>
      <c r="C10" s="8" t="s">
        <v>79</v>
      </c>
      <c r="D10" s="3">
        <v>178</v>
      </c>
      <c r="E10" t="str">
        <f>VLOOKUP(A10,HOP!A:L,12,0)</f>
        <v>178.00</v>
      </c>
      <c r="F10" t="str">
        <f>VLOOKUP(A10,HOP!A:C,3,0)</f>
        <v>2565627</v>
      </c>
      <c r="G10">
        <f t="shared" si="0"/>
        <v>0</v>
      </c>
      <c r="H10" t="str">
        <f t="shared" si="1"/>
        <v>，2565627</v>
      </c>
      <c r="I10" t="str">
        <f>VLOOKUP(A10,HOP!A:U,21,0)</f>
        <v>直连</v>
      </c>
    </row>
    <row r="11" ht="14.25" customHeight="1" spans="1:9">
      <c r="A11" s="7" t="s">
        <v>143</v>
      </c>
      <c r="B11" s="8" t="s">
        <v>78</v>
      </c>
      <c r="C11" s="8" t="s">
        <v>79</v>
      </c>
      <c r="D11" s="3">
        <v>124</v>
      </c>
      <c r="E11" t="str">
        <f>VLOOKUP(A11,HOP!A:L,12,0)</f>
        <v>124.00</v>
      </c>
      <c r="F11" t="str">
        <f>VLOOKUP(A11,HOP!A:C,3,0)</f>
        <v>2565775</v>
      </c>
      <c r="G11">
        <f t="shared" si="0"/>
        <v>0</v>
      </c>
      <c r="H11" t="str">
        <f t="shared" si="1"/>
        <v>，2565775</v>
      </c>
      <c r="I11" t="str">
        <f>VLOOKUP(A11,HOP!A:U,21,0)</f>
        <v>直连</v>
      </c>
    </row>
    <row r="12" ht="14.25" customHeight="1" spans="1:9">
      <c r="A12" s="7" t="s">
        <v>151</v>
      </c>
      <c r="B12" s="8" t="s">
        <v>78</v>
      </c>
      <c r="C12" s="8" t="s">
        <v>79</v>
      </c>
      <c r="D12" s="3">
        <v>67</v>
      </c>
      <c r="E12" t="str">
        <f>VLOOKUP(A12,HOP!A:L,12,0)</f>
        <v>67.00</v>
      </c>
      <c r="F12" t="str">
        <f>VLOOKUP(A12,HOP!A:C,3,0)</f>
        <v>2565824</v>
      </c>
      <c r="G12">
        <f t="shared" si="0"/>
        <v>0</v>
      </c>
      <c r="H12" t="str">
        <f t="shared" si="1"/>
        <v>，2565824</v>
      </c>
      <c r="I12" t="str">
        <f>VLOOKUP(A12,HOP!A:U,21,0)</f>
        <v>直连</v>
      </c>
    </row>
    <row r="13" ht="14.25" customHeight="1" spans="1:9">
      <c r="A13" s="7" t="s">
        <v>156</v>
      </c>
      <c r="B13" s="8" t="s">
        <v>78</v>
      </c>
      <c r="C13" s="8" t="s">
        <v>79</v>
      </c>
      <c r="D13" s="3">
        <v>97</v>
      </c>
      <c r="E13" t="str">
        <f>VLOOKUP(A13,HOP!A:L,12,0)</f>
        <v>97.00</v>
      </c>
      <c r="F13" t="str">
        <f>VLOOKUP(A13,HOP!A:C,3,0)</f>
        <v>2565805</v>
      </c>
      <c r="G13">
        <f t="shared" si="0"/>
        <v>0</v>
      </c>
      <c r="H13" t="str">
        <f t="shared" si="1"/>
        <v>，2565805</v>
      </c>
      <c r="I13" t="str">
        <f>VLOOKUP(A13,HOP!A:U,21,0)</f>
        <v>直连</v>
      </c>
    </row>
    <row r="14" ht="14.25" customHeight="1" spans="1:9">
      <c r="A14" s="7" t="s">
        <v>158</v>
      </c>
      <c r="B14" s="8" t="s">
        <v>78</v>
      </c>
      <c r="C14" s="8" t="s">
        <v>79</v>
      </c>
      <c r="D14" s="3">
        <v>87</v>
      </c>
      <c r="E14" t="str">
        <f>VLOOKUP(A14,HOP!A:L,12,0)</f>
        <v>87.00</v>
      </c>
      <c r="F14" t="str">
        <f>VLOOKUP(A14,HOP!A:C,3,0)</f>
        <v>2565724</v>
      </c>
      <c r="G14">
        <f t="shared" si="0"/>
        <v>0</v>
      </c>
      <c r="H14" t="str">
        <f t="shared" si="1"/>
        <v>，2565724</v>
      </c>
      <c r="I14" t="str">
        <f>VLOOKUP(A14,HOP!A:U,21,0)</f>
        <v>直连</v>
      </c>
    </row>
    <row r="15" ht="14.25" customHeight="1" spans="1:9">
      <c r="A15" s="7" t="s">
        <v>165</v>
      </c>
      <c r="B15" s="8" t="s">
        <v>78</v>
      </c>
      <c r="C15" s="8" t="s">
        <v>79</v>
      </c>
      <c r="D15" s="3">
        <v>107</v>
      </c>
      <c r="E15" t="str">
        <f>VLOOKUP(A15,HOP!A:L,12,0)</f>
        <v>107.00</v>
      </c>
      <c r="F15" t="str">
        <f>VLOOKUP(A15,HOP!A:C,3,0)</f>
        <v>2565784</v>
      </c>
      <c r="G15">
        <f t="shared" si="0"/>
        <v>0</v>
      </c>
      <c r="H15" t="str">
        <f t="shared" si="1"/>
        <v>，2565784</v>
      </c>
      <c r="I15" t="str">
        <f>VLOOKUP(A15,HOP!A:U,21,0)</f>
        <v>直连</v>
      </c>
    </row>
    <row r="17" spans="4:4">
      <c r="D17" s="3">
        <f>SUM(D2:D16)</f>
        <v>1418</v>
      </c>
    </row>
    <row r="18" ht="14.25" spans="4:4">
      <c r="D18" s="9" t="s">
        <v>22</v>
      </c>
    </row>
    <row r="22" spans="1:1">
      <c r="A22" t="s">
        <v>183</v>
      </c>
    </row>
    <row r="23" spans="1:1">
      <c r="A23" s="6" t="s">
        <v>184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185</v>
      </c>
      <c r="B1" s="2" t="s">
        <v>186</v>
      </c>
      <c r="C1" s="2" t="s">
        <v>187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</row>
    <row r="2" s="1" customFormat="1" spans="1:21">
      <c r="A2" s="1" t="s">
        <v>202</v>
      </c>
      <c r="B2" s="1" t="s">
        <v>79</v>
      </c>
      <c r="C2" s="1" t="s">
        <v>203</v>
      </c>
      <c r="D2" s="1" t="s">
        <v>204</v>
      </c>
      <c r="E2" s="1" t="s">
        <v>205</v>
      </c>
      <c r="F2" s="1" t="s">
        <v>79</v>
      </c>
      <c r="G2" s="1" t="s">
        <v>206</v>
      </c>
      <c r="H2" s="1" t="s">
        <v>207</v>
      </c>
      <c r="I2" s="1" t="s">
        <v>208</v>
      </c>
      <c r="J2" s="1" t="s">
        <v>209</v>
      </c>
      <c r="K2" s="1" t="s">
        <v>208</v>
      </c>
      <c r="L2" s="1" t="s">
        <v>208</v>
      </c>
      <c r="M2" s="1" t="s">
        <v>210</v>
      </c>
      <c r="N2" s="1" t="s">
        <v>210</v>
      </c>
      <c r="O2" s="1" t="s">
        <v>211</v>
      </c>
      <c r="P2" s="1" t="s">
        <v>212</v>
      </c>
      <c r="Q2" s="1" t="s">
        <v>213</v>
      </c>
      <c r="R2" s="1" t="s">
        <v>214</v>
      </c>
      <c r="S2" s="1" t="s">
        <v>72</v>
      </c>
      <c r="T2" s="1" t="s">
        <v>34</v>
      </c>
      <c r="U2" s="1" t="s">
        <v>215</v>
      </c>
    </row>
    <row r="3" s="1" customFormat="1" spans="1:21">
      <c r="A3" s="1" t="s">
        <v>216</v>
      </c>
      <c r="B3" s="1" t="s">
        <v>79</v>
      </c>
      <c r="C3" s="1" t="s">
        <v>217</v>
      </c>
      <c r="D3" s="1" t="s">
        <v>218</v>
      </c>
      <c r="E3" s="1" t="s">
        <v>219</v>
      </c>
      <c r="F3" s="1" t="s">
        <v>79</v>
      </c>
      <c r="G3" s="1" t="s">
        <v>206</v>
      </c>
      <c r="H3" s="1" t="s">
        <v>207</v>
      </c>
      <c r="I3" s="1" t="s">
        <v>220</v>
      </c>
      <c r="J3" s="1" t="s">
        <v>209</v>
      </c>
      <c r="K3" s="1" t="s">
        <v>220</v>
      </c>
      <c r="L3" s="1" t="s">
        <v>220</v>
      </c>
      <c r="M3" s="1" t="s">
        <v>210</v>
      </c>
      <c r="N3" s="1" t="s">
        <v>210</v>
      </c>
      <c r="O3" s="1" t="s">
        <v>211</v>
      </c>
      <c r="P3" s="1" t="s">
        <v>212</v>
      </c>
      <c r="Q3" s="1" t="s">
        <v>213</v>
      </c>
      <c r="R3" s="1" t="s">
        <v>221</v>
      </c>
      <c r="S3" s="1" t="s">
        <v>72</v>
      </c>
      <c r="T3" s="1" t="s">
        <v>34</v>
      </c>
      <c r="U3" s="1" t="s">
        <v>215</v>
      </c>
    </row>
    <row r="4" s="1" customFormat="1" spans="1:21">
      <c r="A4" s="1" t="s">
        <v>222</v>
      </c>
      <c r="B4" s="1" t="s">
        <v>79</v>
      </c>
      <c r="C4" s="1" t="s">
        <v>223</v>
      </c>
      <c r="D4" s="1" t="s">
        <v>224</v>
      </c>
      <c r="E4" s="1" t="s">
        <v>225</v>
      </c>
      <c r="F4" s="1" t="s">
        <v>79</v>
      </c>
      <c r="G4" s="1" t="s">
        <v>206</v>
      </c>
      <c r="H4" s="1" t="s">
        <v>207</v>
      </c>
      <c r="I4" s="1" t="s">
        <v>226</v>
      </c>
      <c r="J4" s="1" t="s">
        <v>209</v>
      </c>
      <c r="K4" s="1" t="s">
        <v>226</v>
      </c>
      <c r="L4" s="1" t="s">
        <v>226</v>
      </c>
      <c r="M4" s="1" t="s">
        <v>210</v>
      </c>
      <c r="N4" s="1" t="s">
        <v>210</v>
      </c>
      <c r="O4" s="1" t="s">
        <v>211</v>
      </c>
      <c r="P4" s="1" t="s">
        <v>212</v>
      </c>
      <c r="Q4" s="1" t="s">
        <v>213</v>
      </c>
      <c r="R4" s="1" t="s">
        <v>227</v>
      </c>
      <c r="S4" s="1" t="s">
        <v>72</v>
      </c>
      <c r="T4" s="1" t="s">
        <v>34</v>
      </c>
      <c r="U4" s="1" t="s">
        <v>215</v>
      </c>
    </row>
    <row r="5" s="1" customFormat="1" spans="1:21">
      <c r="A5" s="1" t="s">
        <v>228</v>
      </c>
      <c r="B5" s="1" t="s">
        <v>79</v>
      </c>
      <c r="C5" s="1" t="s">
        <v>229</v>
      </c>
      <c r="D5" s="1" t="s">
        <v>230</v>
      </c>
      <c r="E5" s="1" t="s">
        <v>231</v>
      </c>
      <c r="F5" s="1" t="s">
        <v>79</v>
      </c>
      <c r="G5" s="1" t="s">
        <v>206</v>
      </c>
      <c r="H5" s="1" t="s">
        <v>207</v>
      </c>
      <c r="I5" s="1" t="s">
        <v>232</v>
      </c>
      <c r="J5" s="1" t="s">
        <v>209</v>
      </c>
      <c r="K5" s="1" t="s">
        <v>232</v>
      </c>
      <c r="L5" s="1" t="s">
        <v>232</v>
      </c>
      <c r="M5" s="1" t="s">
        <v>210</v>
      </c>
      <c r="N5" s="1" t="s">
        <v>210</v>
      </c>
      <c r="O5" s="1" t="s">
        <v>211</v>
      </c>
      <c r="P5" s="1" t="s">
        <v>212</v>
      </c>
      <c r="Q5" s="1" t="s">
        <v>213</v>
      </c>
      <c r="R5" s="1" t="s">
        <v>233</v>
      </c>
      <c r="S5" s="1" t="s">
        <v>72</v>
      </c>
      <c r="T5" s="1" t="s">
        <v>34</v>
      </c>
      <c r="U5" s="1" t="s">
        <v>215</v>
      </c>
    </row>
    <row r="6" s="1" customFormat="1" spans="1:21">
      <c r="A6" s="1" t="s">
        <v>234</v>
      </c>
      <c r="B6" s="1" t="s">
        <v>79</v>
      </c>
      <c r="C6" s="1" t="s">
        <v>235</v>
      </c>
      <c r="D6" s="1" t="s">
        <v>236</v>
      </c>
      <c r="E6" s="1" t="s">
        <v>237</v>
      </c>
      <c r="F6" s="1" t="s">
        <v>79</v>
      </c>
      <c r="G6" s="1" t="s">
        <v>206</v>
      </c>
      <c r="H6" s="1" t="s">
        <v>207</v>
      </c>
      <c r="I6" s="1" t="s">
        <v>238</v>
      </c>
      <c r="J6" s="1" t="s">
        <v>209</v>
      </c>
      <c r="K6" s="1" t="s">
        <v>238</v>
      </c>
      <c r="L6" s="1" t="s">
        <v>238</v>
      </c>
      <c r="M6" s="1" t="s">
        <v>210</v>
      </c>
      <c r="N6" s="1" t="s">
        <v>210</v>
      </c>
      <c r="O6" s="1" t="s">
        <v>211</v>
      </c>
      <c r="P6" s="1" t="s">
        <v>212</v>
      </c>
      <c r="Q6" s="1" t="s">
        <v>213</v>
      </c>
      <c r="R6" s="1" t="s">
        <v>239</v>
      </c>
      <c r="S6" s="1" t="s">
        <v>72</v>
      </c>
      <c r="T6" s="1" t="s">
        <v>34</v>
      </c>
      <c r="U6" s="1" t="s">
        <v>215</v>
      </c>
    </row>
    <row r="7" s="1" customFormat="1" spans="1:21">
      <c r="A7" s="1" t="s">
        <v>240</v>
      </c>
      <c r="B7" s="1" t="s">
        <v>79</v>
      </c>
      <c r="C7" s="1" t="s">
        <v>241</v>
      </c>
      <c r="D7" s="1" t="s">
        <v>242</v>
      </c>
      <c r="E7" s="1" t="s">
        <v>243</v>
      </c>
      <c r="F7" s="1" t="s">
        <v>79</v>
      </c>
      <c r="G7" s="1" t="s">
        <v>206</v>
      </c>
      <c r="H7" s="1" t="s">
        <v>207</v>
      </c>
      <c r="I7" s="1" t="s">
        <v>244</v>
      </c>
      <c r="J7" s="1" t="s">
        <v>209</v>
      </c>
      <c r="K7" s="1" t="s">
        <v>244</v>
      </c>
      <c r="L7" s="1" t="s">
        <v>244</v>
      </c>
      <c r="M7" s="1" t="s">
        <v>210</v>
      </c>
      <c r="N7" s="1" t="s">
        <v>210</v>
      </c>
      <c r="O7" s="1" t="s">
        <v>211</v>
      </c>
      <c r="P7" s="1" t="s">
        <v>212</v>
      </c>
      <c r="Q7" s="1" t="s">
        <v>213</v>
      </c>
      <c r="R7" s="1" t="s">
        <v>245</v>
      </c>
      <c r="S7" s="1" t="s">
        <v>72</v>
      </c>
      <c r="T7" s="1" t="s">
        <v>34</v>
      </c>
      <c r="U7" s="1" t="s">
        <v>215</v>
      </c>
    </row>
    <row r="8" s="1" customFormat="1" spans="1:21">
      <c r="A8" s="1" t="s">
        <v>246</v>
      </c>
      <c r="B8" s="1" t="s">
        <v>79</v>
      </c>
      <c r="C8" s="1" t="s">
        <v>247</v>
      </c>
      <c r="D8" s="1" t="s">
        <v>242</v>
      </c>
      <c r="E8" s="1" t="s">
        <v>248</v>
      </c>
      <c r="F8" s="1" t="s">
        <v>79</v>
      </c>
      <c r="G8" s="1" t="s">
        <v>206</v>
      </c>
      <c r="H8" s="1" t="s">
        <v>207</v>
      </c>
      <c r="I8" s="1" t="s">
        <v>244</v>
      </c>
      <c r="J8" s="1" t="s">
        <v>209</v>
      </c>
      <c r="K8" s="1" t="s">
        <v>244</v>
      </c>
      <c r="L8" s="1" t="s">
        <v>244</v>
      </c>
      <c r="M8" s="1" t="s">
        <v>210</v>
      </c>
      <c r="N8" s="1" t="s">
        <v>210</v>
      </c>
      <c r="O8" s="1" t="s">
        <v>211</v>
      </c>
      <c r="P8" s="1" t="s">
        <v>212</v>
      </c>
      <c r="Q8" s="1" t="s">
        <v>213</v>
      </c>
      <c r="R8" s="1" t="s">
        <v>249</v>
      </c>
      <c r="S8" s="1" t="s">
        <v>72</v>
      </c>
      <c r="T8" s="1" t="s">
        <v>34</v>
      </c>
      <c r="U8" s="1" t="s">
        <v>215</v>
      </c>
    </row>
    <row r="9" s="1" customFormat="1" spans="1:21">
      <c r="A9" s="1" t="s">
        <v>250</v>
      </c>
      <c r="B9" s="1" t="s">
        <v>79</v>
      </c>
      <c r="C9" s="1" t="s">
        <v>251</v>
      </c>
      <c r="D9" s="1" t="s">
        <v>252</v>
      </c>
      <c r="E9" s="1" t="s">
        <v>253</v>
      </c>
      <c r="F9" s="1" t="s">
        <v>79</v>
      </c>
      <c r="G9" s="1" t="s">
        <v>206</v>
      </c>
      <c r="H9" s="1" t="s">
        <v>207</v>
      </c>
      <c r="I9" s="1" t="s">
        <v>254</v>
      </c>
      <c r="J9" s="1" t="s">
        <v>209</v>
      </c>
      <c r="K9" s="1" t="s">
        <v>254</v>
      </c>
      <c r="L9" s="1" t="s">
        <v>254</v>
      </c>
      <c r="M9" s="1" t="s">
        <v>210</v>
      </c>
      <c r="N9" s="1" t="s">
        <v>210</v>
      </c>
      <c r="O9" s="1" t="s">
        <v>211</v>
      </c>
      <c r="P9" s="1" t="s">
        <v>212</v>
      </c>
      <c r="Q9" s="1" t="s">
        <v>213</v>
      </c>
      <c r="R9" s="1" t="s">
        <v>255</v>
      </c>
      <c r="S9" s="1" t="s">
        <v>72</v>
      </c>
      <c r="T9" s="1" t="s">
        <v>34</v>
      </c>
      <c r="U9" s="1" t="s">
        <v>215</v>
      </c>
    </row>
    <row r="10" s="1" customFormat="1" spans="1:21">
      <c r="A10" s="1" t="s">
        <v>256</v>
      </c>
      <c r="B10" s="1" t="s">
        <v>79</v>
      </c>
      <c r="C10" s="1" t="s">
        <v>257</v>
      </c>
      <c r="D10" s="1" t="s">
        <v>258</v>
      </c>
      <c r="E10" s="1" t="s">
        <v>259</v>
      </c>
      <c r="F10" s="1" t="s">
        <v>79</v>
      </c>
      <c r="G10" s="1" t="s">
        <v>206</v>
      </c>
      <c r="H10" s="1" t="s">
        <v>207</v>
      </c>
      <c r="I10" s="1" t="s">
        <v>260</v>
      </c>
      <c r="J10" s="1" t="s">
        <v>209</v>
      </c>
      <c r="K10" s="1" t="s">
        <v>260</v>
      </c>
      <c r="L10" s="1" t="s">
        <v>260</v>
      </c>
      <c r="M10" s="1" t="s">
        <v>210</v>
      </c>
      <c r="N10" s="1" t="s">
        <v>210</v>
      </c>
      <c r="O10" s="1" t="s">
        <v>211</v>
      </c>
      <c r="P10" s="1" t="s">
        <v>212</v>
      </c>
      <c r="Q10" s="1" t="s">
        <v>213</v>
      </c>
      <c r="R10" s="1" t="s">
        <v>261</v>
      </c>
      <c r="S10" s="1" t="s">
        <v>72</v>
      </c>
      <c r="T10" s="1" t="s">
        <v>34</v>
      </c>
      <c r="U10" s="1" t="s">
        <v>215</v>
      </c>
    </row>
    <row r="11" s="1" customFormat="1" spans="1:21">
      <c r="A11" s="1" t="s">
        <v>262</v>
      </c>
      <c r="B11" s="1" t="s">
        <v>79</v>
      </c>
      <c r="C11" s="1" t="s">
        <v>263</v>
      </c>
      <c r="D11" s="1" t="s">
        <v>264</v>
      </c>
      <c r="E11" s="1" t="s">
        <v>265</v>
      </c>
      <c r="F11" s="1" t="s">
        <v>79</v>
      </c>
      <c r="G11" s="1" t="s">
        <v>206</v>
      </c>
      <c r="H11" s="1" t="s">
        <v>207</v>
      </c>
      <c r="I11" s="1" t="s">
        <v>208</v>
      </c>
      <c r="J11" s="1" t="s">
        <v>209</v>
      </c>
      <c r="K11" s="1" t="s">
        <v>208</v>
      </c>
      <c r="L11" s="1" t="s">
        <v>208</v>
      </c>
      <c r="M11" s="1" t="s">
        <v>210</v>
      </c>
      <c r="N11" s="1" t="s">
        <v>210</v>
      </c>
      <c r="O11" s="1" t="s">
        <v>211</v>
      </c>
      <c r="P11" s="1" t="s">
        <v>212</v>
      </c>
      <c r="Q11" s="1" t="s">
        <v>213</v>
      </c>
      <c r="R11" s="1" t="s">
        <v>266</v>
      </c>
      <c r="S11" s="1" t="s">
        <v>72</v>
      </c>
      <c r="T11" s="1" t="s">
        <v>34</v>
      </c>
      <c r="U11" s="1" t="s">
        <v>215</v>
      </c>
    </row>
    <row r="12" s="1" customFormat="1" spans="1:21">
      <c r="A12" s="1" t="s">
        <v>267</v>
      </c>
      <c r="B12" s="1" t="s">
        <v>79</v>
      </c>
      <c r="C12" s="1" t="s">
        <v>268</v>
      </c>
      <c r="D12" s="1" t="s">
        <v>269</v>
      </c>
      <c r="E12" s="1" t="s">
        <v>270</v>
      </c>
      <c r="F12" s="1" t="s">
        <v>79</v>
      </c>
      <c r="G12" s="1" t="s">
        <v>206</v>
      </c>
      <c r="H12" s="1" t="s">
        <v>207</v>
      </c>
      <c r="I12" s="1" t="s">
        <v>271</v>
      </c>
      <c r="J12" s="1" t="s">
        <v>209</v>
      </c>
      <c r="K12" s="1" t="s">
        <v>271</v>
      </c>
      <c r="L12" s="1" t="s">
        <v>271</v>
      </c>
      <c r="M12" s="1" t="s">
        <v>210</v>
      </c>
      <c r="N12" s="1" t="s">
        <v>210</v>
      </c>
      <c r="O12" s="1" t="s">
        <v>211</v>
      </c>
      <c r="P12" s="1" t="s">
        <v>212</v>
      </c>
      <c r="Q12" s="1" t="s">
        <v>213</v>
      </c>
      <c r="R12" s="1" t="s">
        <v>272</v>
      </c>
      <c r="S12" s="1" t="s">
        <v>72</v>
      </c>
      <c r="T12" s="1" t="s">
        <v>34</v>
      </c>
      <c r="U12" s="1" t="s">
        <v>215</v>
      </c>
    </row>
    <row r="13" s="1" customFormat="1" spans="1:21">
      <c r="A13" s="1" t="s">
        <v>273</v>
      </c>
      <c r="B13" s="1" t="s">
        <v>79</v>
      </c>
      <c r="C13" s="1" t="s">
        <v>274</v>
      </c>
      <c r="D13" s="1" t="s">
        <v>275</v>
      </c>
      <c r="E13" s="1" t="s">
        <v>276</v>
      </c>
      <c r="F13" s="1" t="s">
        <v>79</v>
      </c>
      <c r="G13" s="1" t="s">
        <v>206</v>
      </c>
      <c r="H13" s="1" t="s">
        <v>207</v>
      </c>
      <c r="I13" s="1" t="s">
        <v>277</v>
      </c>
      <c r="J13" s="1" t="s">
        <v>209</v>
      </c>
      <c r="K13" s="1" t="s">
        <v>277</v>
      </c>
      <c r="L13" s="1" t="s">
        <v>277</v>
      </c>
      <c r="M13" s="1" t="s">
        <v>210</v>
      </c>
      <c r="N13" s="1" t="s">
        <v>210</v>
      </c>
      <c r="O13" s="1" t="s">
        <v>211</v>
      </c>
      <c r="P13" s="1" t="s">
        <v>212</v>
      </c>
      <c r="Q13" s="1" t="s">
        <v>213</v>
      </c>
      <c r="R13" s="1" t="s">
        <v>278</v>
      </c>
      <c r="S13" s="1" t="s">
        <v>72</v>
      </c>
      <c r="T13" s="1" t="s">
        <v>34</v>
      </c>
      <c r="U13" s="1" t="s">
        <v>215</v>
      </c>
    </row>
    <row r="14" s="1" customFormat="1" spans="1:21">
      <c r="A14" s="1" t="s">
        <v>279</v>
      </c>
      <c r="B14" s="1" t="s">
        <v>79</v>
      </c>
      <c r="C14" s="1" t="s">
        <v>280</v>
      </c>
      <c r="D14" s="1" t="s">
        <v>281</v>
      </c>
      <c r="E14" s="1" t="s">
        <v>282</v>
      </c>
      <c r="F14" s="1" t="s">
        <v>79</v>
      </c>
      <c r="G14" s="1" t="s">
        <v>206</v>
      </c>
      <c r="H14" s="1" t="s">
        <v>207</v>
      </c>
      <c r="I14" s="1" t="s">
        <v>283</v>
      </c>
      <c r="J14" s="1" t="s">
        <v>209</v>
      </c>
      <c r="K14" s="1" t="s">
        <v>283</v>
      </c>
      <c r="L14" s="1" t="s">
        <v>283</v>
      </c>
      <c r="M14" s="1" t="s">
        <v>210</v>
      </c>
      <c r="N14" s="1" t="s">
        <v>210</v>
      </c>
      <c r="O14" s="1" t="s">
        <v>211</v>
      </c>
      <c r="P14" s="1" t="s">
        <v>212</v>
      </c>
      <c r="Q14" s="1" t="s">
        <v>213</v>
      </c>
      <c r="R14" s="1" t="s">
        <v>284</v>
      </c>
      <c r="S14" s="1" t="s">
        <v>72</v>
      </c>
      <c r="T14" s="1" t="s">
        <v>34</v>
      </c>
      <c r="U14" s="1" t="s">
        <v>215</v>
      </c>
    </row>
    <row r="15" s="1" customFormat="1" spans="1:21">
      <c r="A15" s="1" t="s">
        <v>285</v>
      </c>
      <c r="B15" s="1" t="s">
        <v>79</v>
      </c>
      <c r="C15" s="1" t="s">
        <v>286</v>
      </c>
      <c r="D15" s="1" t="s">
        <v>287</v>
      </c>
      <c r="E15" s="1" t="s">
        <v>288</v>
      </c>
      <c r="F15" s="1" t="s">
        <v>79</v>
      </c>
      <c r="G15" s="1" t="s">
        <v>206</v>
      </c>
      <c r="H15" s="1" t="s">
        <v>207</v>
      </c>
      <c r="I15" s="1" t="s">
        <v>289</v>
      </c>
      <c r="J15" s="1" t="s">
        <v>209</v>
      </c>
      <c r="K15" s="1" t="s">
        <v>289</v>
      </c>
      <c r="L15" s="1" t="s">
        <v>289</v>
      </c>
      <c r="M15" s="1" t="s">
        <v>210</v>
      </c>
      <c r="N15" s="1" t="s">
        <v>210</v>
      </c>
      <c r="O15" s="1" t="s">
        <v>211</v>
      </c>
      <c r="P15" s="1" t="s">
        <v>212</v>
      </c>
      <c r="Q15" s="1" t="s">
        <v>213</v>
      </c>
      <c r="R15" s="1" t="s">
        <v>290</v>
      </c>
      <c r="S15" s="1" t="s">
        <v>72</v>
      </c>
      <c r="T15" s="1" t="s">
        <v>34</v>
      </c>
      <c r="U15" s="1" t="s">
        <v>215</v>
      </c>
    </row>
    <row r="16" s="1" customFormat="1" spans="1:21">
      <c r="A16" s="1" t="s">
        <v>291</v>
      </c>
      <c r="B16" s="1" t="s">
        <v>79</v>
      </c>
      <c r="C16" s="1" t="s">
        <v>292</v>
      </c>
      <c r="D16" s="1" t="s">
        <v>293</v>
      </c>
      <c r="E16" s="1" t="s">
        <v>294</v>
      </c>
      <c r="F16" s="1" t="s">
        <v>79</v>
      </c>
      <c r="G16" s="1" t="s">
        <v>206</v>
      </c>
      <c r="H16" s="1" t="s">
        <v>207</v>
      </c>
      <c r="I16" s="1" t="s">
        <v>208</v>
      </c>
      <c r="J16" s="1" t="s">
        <v>209</v>
      </c>
      <c r="K16" s="1" t="s">
        <v>208</v>
      </c>
      <c r="L16" s="1" t="s">
        <v>208</v>
      </c>
      <c r="M16" s="1" t="s">
        <v>210</v>
      </c>
      <c r="N16" s="1" t="s">
        <v>210</v>
      </c>
      <c r="O16" s="1" t="s">
        <v>211</v>
      </c>
      <c r="P16" s="1" t="s">
        <v>212</v>
      </c>
      <c r="Q16" s="1" t="s">
        <v>213</v>
      </c>
      <c r="R16" s="1" t="s">
        <v>295</v>
      </c>
      <c r="S16" s="1" t="s">
        <v>72</v>
      </c>
      <c r="T16" s="1" t="s">
        <v>34</v>
      </c>
      <c r="U16" s="1" t="s">
        <v>215</v>
      </c>
    </row>
    <row r="17" s="1" customFormat="1" spans="1:21">
      <c r="A17" s="1" t="s">
        <v>296</v>
      </c>
      <c r="B17" s="1" t="s">
        <v>79</v>
      </c>
      <c r="C17" s="1" t="s">
        <v>297</v>
      </c>
      <c r="D17" s="1" t="s">
        <v>298</v>
      </c>
      <c r="E17" s="1" t="s">
        <v>299</v>
      </c>
      <c r="F17" s="1" t="s">
        <v>79</v>
      </c>
      <c r="G17" s="1" t="s">
        <v>206</v>
      </c>
      <c r="H17" s="1" t="s">
        <v>207</v>
      </c>
      <c r="I17" s="1" t="s">
        <v>208</v>
      </c>
      <c r="J17" s="1" t="s">
        <v>209</v>
      </c>
      <c r="K17" s="1" t="s">
        <v>208</v>
      </c>
      <c r="L17" s="1" t="s">
        <v>208</v>
      </c>
      <c r="M17" s="1" t="s">
        <v>210</v>
      </c>
      <c r="N17" s="1" t="s">
        <v>210</v>
      </c>
      <c r="O17" s="1" t="s">
        <v>211</v>
      </c>
      <c r="P17" s="1" t="s">
        <v>212</v>
      </c>
      <c r="Q17" s="1" t="s">
        <v>213</v>
      </c>
      <c r="R17" s="1" t="s">
        <v>300</v>
      </c>
      <c r="S17" s="1" t="s">
        <v>72</v>
      </c>
      <c r="T17" s="1" t="s">
        <v>34</v>
      </c>
      <c r="U17" s="1" t="s">
        <v>215</v>
      </c>
    </row>
    <row r="18" s="1" customFormat="1" spans="1:21">
      <c r="A18" s="1" t="s">
        <v>301</v>
      </c>
      <c r="B18" s="1" t="s">
        <v>79</v>
      </c>
      <c r="C18" s="1" t="s">
        <v>302</v>
      </c>
      <c r="D18" s="1" t="s">
        <v>303</v>
      </c>
      <c r="E18" s="1" t="s">
        <v>304</v>
      </c>
      <c r="F18" s="1" t="s">
        <v>79</v>
      </c>
      <c r="G18" s="1" t="s">
        <v>206</v>
      </c>
      <c r="H18" s="1" t="s">
        <v>207</v>
      </c>
      <c r="I18" s="1" t="s">
        <v>305</v>
      </c>
      <c r="J18" s="1" t="s">
        <v>209</v>
      </c>
      <c r="K18" s="1" t="s">
        <v>305</v>
      </c>
      <c r="L18" s="1" t="s">
        <v>305</v>
      </c>
      <c r="M18" s="1" t="s">
        <v>210</v>
      </c>
      <c r="N18" s="1" t="s">
        <v>210</v>
      </c>
      <c r="O18" s="1" t="s">
        <v>211</v>
      </c>
      <c r="P18" s="1" t="s">
        <v>212</v>
      </c>
      <c r="Q18" s="1" t="s">
        <v>213</v>
      </c>
      <c r="R18" s="1" t="s">
        <v>306</v>
      </c>
      <c r="S18" s="1" t="s">
        <v>72</v>
      </c>
      <c r="T18" s="1" t="s">
        <v>34</v>
      </c>
      <c r="U18" s="1" t="s">
        <v>215</v>
      </c>
    </row>
    <row r="19" s="1" customFormat="1" spans="1:21">
      <c r="A19" s="1" t="s">
        <v>307</v>
      </c>
      <c r="B19" s="1" t="s">
        <v>79</v>
      </c>
      <c r="C19" s="1" t="s">
        <v>308</v>
      </c>
      <c r="D19" s="1" t="s">
        <v>309</v>
      </c>
      <c r="E19" s="1" t="s">
        <v>310</v>
      </c>
      <c r="F19" s="1" t="s">
        <v>79</v>
      </c>
      <c r="G19" s="1" t="s">
        <v>206</v>
      </c>
      <c r="H19" s="1" t="s">
        <v>207</v>
      </c>
      <c r="I19" s="1" t="s">
        <v>311</v>
      </c>
      <c r="J19" s="1" t="s">
        <v>209</v>
      </c>
      <c r="K19" s="1" t="s">
        <v>311</v>
      </c>
      <c r="L19" s="1" t="s">
        <v>311</v>
      </c>
      <c r="M19" s="1" t="s">
        <v>210</v>
      </c>
      <c r="N19" s="1" t="s">
        <v>210</v>
      </c>
      <c r="O19" s="1" t="s">
        <v>211</v>
      </c>
      <c r="P19" s="1" t="s">
        <v>212</v>
      </c>
      <c r="Q19" s="1" t="s">
        <v>213</v>
      </c>
      <c r="R19" s="1" t="s">
        <v>312</v>
      </c>
      <c r="S19" s="1" t="s">
        <v>72</v>
      </c>
      <c r="T19" s="1" t="s">
        <v>34</v>
      </c>
      <c r="U19" s="1" t="s">
        <v>215</v>
      </c>
    </row>
    <row r="20" s="1" customFormat="1" spans="1:21">
      <c r="A20" s="1" t="s">
        <v>313</v>
      </c>
      <c r="B20" s="1" t="s">
        <v>79</v>
      </c>
      <c r="C20" s="1" t="s">
        <v>314</v>
      </c>
      <c r="D20" s="1" t="s">
        <v>315</v>
      </c>
      <c r="E20" s="1" t="s">
        <v>316</v>
      </c>
      <c r="F20" s="1" t="s">
        <v>79</v>
      </c>
      <c r="G20" s="1" t="s">
        <v>206</v>
      </c>
      <c r="H20" s="1" t="s">
        <v>207</v>
      </c>
      <c r="I20" s="1" t="s">
        <v>208</v>
      </c>
      <c r="J20" s="1" t="s">
        <v>209</v>
      </c>
      <c r="K20" s="1" t="s">
        <v>208</v>
      </c>
      <c r="L20" s="1" t="s">
        <v>208</v>
      </c>
      <c r="M20" s="1" t="s">
        <v>210</v>
      </c>
      <c r="N20" s="1" t="s">
        <v>210</v>
      </c>
      <c r="O20" s="1" t="s">
        <v>211</v>
      </c>
      <c r="P20" s="1" t="s">
        <v>212</v>
      </c>
      <c r="Q20" s="1" t="s">
        <v>213</v>
      </c>
      <c r="R20" s="1" t="s">
        <v>317</v>
      </c>
      <c r="S20" s="1" t="s">
        <v>72</v>
      </c>
      <c r="T20" s="1" t="s">
        <v>34</v>
      </c>
      <c r="U20" s="1" t="s">
        <v>215</v>
      </c>
    </row>
    <row r="21" s="1" customFormat="1" spans="1:21">
      <c r="A21" s="1" t="s">
        <v>318</v>
      </c>
      <c r="B21" s="1" t="s">
        <v>79</v>
      </c>
      <c r="C21" s="1" t="s">
        <v>319</v>
      </c>
      <c r="D21" s="1" t="s">
        <v>320</v>
      </c>
      <c r="E21" s="1" t="s">
        <v>321</v>
      </c>
      <c r="F21" s="1" t="s">
        <v>79</v>
      </c>
      <c r="G21" s="1" t="s">
        <v>206</v>
      </c>
      <c r="H21" s="1" t="s">
        <v>207</v>
      </c>
      <c r="I21" s="1" t="s">
        <v>220</v>
      </c>
      <c r="J21" s="1" t="s">
        <v>209</v>
      </c>
      <c r="K21" s="1" t="s">
        <v>220</v>
      </c>
      <c r="L21" s="1" t="s">
        <v>220</v>
      </c>
      <c r="M21" s="1" t="s">
        <v>210</v>
      </c>
      <c r="N21" s="1" t="s">
        <v>210</v>
      </c>
      <c r="O21" s="1" t="s">
        <v>211</v>
      </c>
      <c r="P21" s="1" t="s">
        <v>212</v>
      </c>
      <c r="Q21" s="1" t="s">
        <v>213</v>
      </c>
      <c r="R21" s="1" t="s">
        <v>322</v>
      </c>
      <c r="S21" s="1" t="s">
        <v>72</v>
      </c>
      <c r="T21" s="1" t="s">
        <v>34</v>
      </c>
      <c r="U21" s="1" t="s">
        <v>215</v>
      </c>
    </row>
    <row r="22" s="1" customFormat="1" spans="1:21">
      <c r="A22" s="1" t="s">
        <v>323</v>
      </c>
      <c r="B22" s="1" t="s">
        <v>79</v>
      </c>
      <c r="C22" s="1" t="s">
        <v>324</v>
      </c>
      <c r="D22" s="1" t="s">
        <v>325</v>
      </c>
      <c r="E22" s="1" t="s">
        <v>326</v>
      </c>
      <c r="F22" s="1" t="s">
        <v>79</v>
      </c>
      <c r="G22" s="1" t="s">
        <v>206</v>
      </c>
      <c r="H22" s="1" t="s">
        <v>207</v>
      </c>
      <c r="I22" s="1" t="s">
        <v>327</v>
      </c>
      <c r="J22" s="1" t="s">
        <v>209</v>
      </c>
      <c r="K22" s="1" t="s">
        <v>327</v>
      </c>
      <c r="L22" s="1" t="s">
        <v>327</v>
      </c>
      <c r="M22" s="1" t="s">
        <v>210</v>
      </c>
      <c r="N22" s="1" t="s">
        <v>210</v>
      </c>
      <c r="O22" s="1" t="s">
        <v>211</v>
      </c>
      <c r="P22" s="1" t="s">
        <v>212</v>
      </c>
      <c r="Q22" s="1" t="s">
        <v>213</v>
      </c>
      <c r="R22" s="1" t="s">
        <v>328</v>
      </c>
      <c r="S22" s="1" t="s">
        <v>72</v>
      </c>
      <c r="T22" s="1" t="s">
        <v>34</v>
      </c>
      <c r="U22" s="1" t="s">
        <v>215</v>
      </c>
    </row>
    <row r="23" s="1" customFormat="1" spans="1:21">
      <c r="A23" s="1" t="s">
        <v>329</v>
      </c>
      <c r="B23" s="1" t="s">
        <v>79</v>
      </c>
      <c r="C23" s="1" t="s">
        <v>330</v>
      </c>
      <c r="D23" s="1" t="s">
        <v>331</v>
      </c>
      <c r="E23" s="1" t="s">
        <v>332</v>
      </c>
      <c r="F23" s="1" t="s">
        <v>79</v>
      </c>
      <c r="G23" s="1" t="s">
        <v>206</v>
      </c>
      <c r="H23" s="1" t="s">
        <v>207</v>
      </c>
      <c r="I23" s="1" t="s">
        <v>211</v>
      </c>
      <c r="J23" s="1" t="s">
        <v>209</v>
      </c>
      <c r="K23" s="1" t="s">
        <v>211</v>
      </c>
      <c r="L23" s="1" t="s">
        <v>211</v>
      </c>
      <c r="M23" s="1" t="s">
        <v>210</v>
      </c>
      <c r="N23" s="1" t="s">
        <v>210</v>
      </c>
      <c r="O23" s="1" t="s">
        <v>211</v>
      </c>
      <c r="P23" s="1" t="s">
        <v>212</v>
      </c>
      <c r="Q23" s="1" t="s">
        <v>213</v>
      </c>
      <c r="R23" s="1" t="s">
        <v>333</v>
      </c>
      <c r="S23" s="1" t="s">
        <v>72</v>
      </c>
      <c r="T23" s="1" t="s">
        <v>34</v>
      </c>
      <c r="U23" s="1" t="s">
        <v>215</v>
      </c>
    </row>
    <row r="24" s="1" customFormat="1" spans="1:21">
      <c r="A24" s="1" t="s">
        <v>334</v>
      </c>
      <c r="B24" s="1" t="s">
        <v>79</v>
      </c>
      <c r="C24" s="1" t="s">
        <v>335</v>
      </c>
      <c r="D24" s="1" t="s">
        <v>336</v>
      </c>
      <c r="E24" s="1" t="s">
        <v>337</v>
      </c>
      <c r="F24" s="1" t="s">
        <v>79</v>
      </c>
      <c r="G24" s="1" t="s">
        <v>206</v>
      </c>
      <c r="H24" s="1" t="s">
        <v>207</v>
      </c>
      <c r="I24" s="1" t="s">
        <v>338</v>
      </c>
      <c r="J24" s="1" t="s">
        <v>209</v>
      </c>
      <c r="K24" s="1" t="s">
        <v>338</v>
      </c>
      <c r="L24" s="1" t="s">
        <v>338</v>
      </c>
      <c r="M24" s="1" t="s">
        <v>210</v>
      </c>
      <c r="N24" s="1" t="s">
        <v>210</v>
      </c>
      <c r="O24" s="1" t="s">
        <v>211</v>
      </c>
      <c r="P24" s="1" t="s">
        <v>212</v>
      </c>
      <c r="Q24" s="1" t="s">
        <v>213</v>
      </c>
      <c r="R24" s="1" t="s">
        <v>339</v>
      </c>
      <c r="S24" s="1" t="s">
        <v>72</v>
      </c>
      <c r="T24" s="1" t="s">
        <v>34</v>
      </c>
      <c r="U24" s="1" t="s">
        <v>215</v>
      </c>
    </row>
    <row r="25" s="1" customFormat="1" spans="1:21">
      <c r="A25" s="1" t="s">
        <v>340</v>
      </c>
      <c r="B25" s="1" t="s">
        <v>79</v>
      </c>
      <c r="C25" s="1" t="s">
        <v>341</v>
      </c>
      <c r="D25" s="1" t="s">
        <v>342</v>
      </c>
      <c r="E25" s="1" t="s">
        <v>343</v>
      </c>
      <c r="F25" s="1" t="s">
        <v>79</v>
      </c>
      <c r="G25" s="1" t="s">
        <v>206</v>
      </c>
      <c r="H25" s="1" t="s">
        <v>207</v>
      </c>
      <c r="I25" s="1" t="s">
        <v>327</v>
      </c>
      <c r="J25" s="1" t="s">
        <v>209</v>
      </c>
      <c r="K25" s="1" t="s">
        <v>327</v>
      </c>
      <c r="L25" s="1" t="s">
        <v>327</v>
      </c>
      <c r="M25" s="1" t="s">
        <v>210</v>
      </c>
      <c r="N25" s="1" t="s">
        <v>210</v>
      </c>
      <c r="O25" s="1" t="s">
        <v>211</v>
      </c>
      <c r="P25" s="1" t="s">
        <v>212</v>
      </c>
      <c r="Q25" s="1" t="s">
        <v>213</v>
      </c>
      <c r="R25" s="1" t="s">
        <v>344</v>
      </c>
      <c r="S25" s="1" t="s">
        <v>72</v>
      </c>
      <c r="T25" s="1" t="s">
        <v>34</v>
      </c>
      <c r="U25" s="1" t="s">
        <v>215</v>
      </c>
    </row>
    <row r="26" s="1" customFormat="1" spans="1:21">
      <c r="A26" s="1" t="s">
        <v>345</v>
      </c>
      <c r="B26" s="1" t="s">
        <v>79</v>
      </c>
      <c r="C26" s="1" t="s">
        <v>346</v>
      </c>
      <c r="D26" s="1" t="s">
        <v>347</v>
      </c>
      <c r="E26" s="1" t="s">
        <v>348</v>
      </c>
      <c r="F26" s="1" t="s">
        <v>79</v>
      </c>
      <c r="G26" s="1" t="s">
        <v>206</v>
      </c>
      <c r="H26" s="1" t="s">
        <v>207</v>
      </c>
      <c r="I26" s="1" t="s">
        <v>349</v>
      </c>
      <c r="J26" s="1" t="s">
        <v>209</v>
      </c>
      <c r="K26" s="1" t="s">
        <v>349</v>
      </c>
      <c r="L26" s="1" t="s">
        <v>349</v>
      </c>
      <c r="M26" s="1" t="s">
        <v>210</v>
      </c>
      <c r="N26" s="1" t="s">
        <v>210</v>
      </c>
      <c r="O26" s="1" t="s">
        <v>211</v>
      </c>
      <c r="P26" s="1" t="s">
        <v>212</v>
      </c>
      <c r="Q26" s="1" t="s">
        <v>213</v>
      </c>
      <c r="R26" s="1" t="s">
        <v>350</v>
      </c>
      <c r="S26" s="1" t="s">
        <v>72</v>
      </c>
      <c r="T26" s="1" t="s">
        <v>34</v>
      </c>
      <c r="U26" s="1" t="s">
        <v>215</v>
      </c>
    </row>
    <row r="27" s="1" customFormat="1" spans="1:21">
      <c r="A27" s="1" t="s">
        <v>351</v>
      </c>
      <c r="B27" s="1" t="s">
        <v>79</v>
      </c>
      <c r="C27" s="1" t="s">
        <v>352</v>
      </c>
      <c r="D27" s="1" t="s">
        <v>353</v>
      </c>
      <c r="E27" s="1" t="s">
        <v>354</v>
      </c>
      <c r="F27" s="1" t="s">
        <v>79</v>
      </c>
      <c r="G27" s="1" t="s">
        <v>206</v>
      </c>
      <c r="H27" s="1" t="s">
        <v>207</v>
      </c>
      <c r="I27" s="1" t="s">
        <v>355</v>
      </c>
      <c r="J27" s="1" t="s">
        <v>209</v>
      </c>
      <c r="K27" s="1" t="s">
        <v>355</v>
      </c>
      <c r="L27" s="1" t="s">
        <v>355</v>
      </c>
      <c r="M27" s="1" t="s">
        <v>210</v>
      </c>
      <c r="N27" s="1" t="s">
        <v>210</v>
      </c>
      <c r="O27" s="1" t="s">
        <v>211</v>
      </c>
      <c r="P27" s="1" t="s">
        <v>212</v>
      </c>
      <c r="Q27" s="1" t="s">
        <v>213</v>
      </c>
      <c r="R27" s="1" t="s">
        <v>356</v>
      </c>
      <c r="S27" s="1" t="s">
        <v>72</v>
      </c>
      <c r="T27" s="1" t="s">
        <v>34</v>
      </c>
      <c r="U27" s="1" t="s">
        <v>215</v>
      </c>
    </row>
    <row r="28" s="1" customFormat="1" spans="1:21">
      <c r="A28" s="1" t="s">
        <v>357</v>
      </c>
      <c r="B28" s="1" t="s">
        <v>79</v>
      </c>
      <c r="C28" s="1" t="s">
        <v>358</v>
      </c>
      <c r="D28" s="1" t="s">
        <v>359</v>
      </c>
      <c r="E28" s="1" t="s">
        <v>360</v>
      </c>
      <c r="F28" s="1" t="s">
        <v>79</v>
      </c>
      <c r="G28" s="1" t="s">
        <v>206</v>
      </c>
      <c r="H28" s="1" t="s">
        <v>207</v>
      </c>
      <c r="I28" s="1" t="s">
        <v>361</v>
      </c>
      <c r="J28" s="1" t="s">
        <v>209</v>
      </c>
      <c r="K28" s="1" t="s">
        <v>361</v>
      </c>
      <c r="L28" s="1" t="s">
        <v>361</v>
      </c>
      <c r="M28" s="1" t="s">
        <v>210</v>
      </c>
      <c r="N28" s="1" t="s">
        <v>210</v>
      </c>
      <c r="O28" s="1" t="s">
        <v>211</v>
      </c>
      <c r="P28" s="1" t="s">
        <v>212</v>
      </c>
      <c r="Q28" s="1" t="s">
        <v>213</v>
      </c>
      <c r="R28" s="1" t="s">
        <v>362</v>
      </c>
      <c r="S28" s="1" t="s">
        <v>72</v>
      </c>
      <c r="T28" s="1" t="s">
        <v>34</v>
      </c>
      <c r="U28" s="1" t="s">
        <v>215</v>
      </c>
    </row>
    <row r="29" s="1" customFormat="1" spans="1:21">
      <c r="A29" s="1" t="s">
        <v>363</v>
      </c>
      <c r="B29" s="1" t="s">
        <v>79</v>
      </c>
      <c r="C29" s="1" t="s">
        <v>364</v>
      </c>
      <c r="D29" s="1" t="s">
        <v>303</v>
      </c>
      <c r="E29" s="1" t="s">
        <v>365</v>
      </c>
      <c r="F29" s="1" t="s">
        <v>79</v>
      </c>
      <c r="G29" s="1" t="s">
        <v>206</v>
      </c>
      <c r="H29" s="1" t="s">
        <v>207</v>
      </c>
      <c r="I29" s="1" t="s">
        <v>305</v>
      </c>
      <c r="J29" s="1" t="s">
        <v>209</v>
      </c>
      <c r="K29" s="1" t="s">
        <v>305</v>
      </c>
      <c r="L29" s="1" t="s">
        <v>305</v>
      </c>
      <c r="M29" s="1" t="s">
        <v>210</v>
      </c>
      <c r="N29" s="1" t="s">
        <v>210</v>
      </c>
      <c r="O29" s="1" t="s">
        <v>211</v>
      </c>
      <c r="P29" s="1" t="s">
        <v>212</v>
      </c>
      <c r="Q29" s="1" t="s">
        <v>213</v>
      </c>
      <c r="R29" s="1" t="s">
        <v>366</v>
      </c>
      <c r="S29" s="1" t="s">
        <v>72</v>
      </c>
      <c r="T29" s="1" t="s">
        <v>34</v>
      </c>
      <c r="U29" s="1" t="s">
        <v>215</v>
      </c>
    </row>
    <row r="30" s="1" customFormat="1" spans="1:21">
      <c r="A30" s="1" t="s">
        <v>367</v>
      </c>
      <c r="B30" s="1" t="s">
        <v>79</v>
      </c>
      <c r="C30" s="1" t="s">
        <v>368</v>
      </c>
      <c r="D30" s="1" t="s">
        <v>369</v>
      </c>
      <c r="E30" s="1" t="s">
        <v>370</v>
      </c>
      <c r="F30" s="1" t="s">
        <v>79</v>
      </c>
      <c r="G30" s="1" t="s">
        <v>206</v>
      </c>
      <c r="H30" s="1" t="s">
        <v>207</v>
      </c>
      <c r="I30" s="1" t="s">
        <v>371</v>
      </c>
      <c r="J30" s="1" t="s">
        <v>209</v>
      </c>
      <c r="K30" s="1" t="s">
        <v>371</v>
      </c>
      <c r="L30" s="1" t="s">
        <v>371</v>
      </c>
      <c r="M30" s="1" t="s">
        <v>210</v>
      </c>
      <c r="N30" s="1" t="s">
        <v>210</v>
      </c>
      <c r="O30" s="1" t="s">
        <v>211</v>
      </c>
      <c r="P30" s="1" t="s">
        <v>212</v>
      </c>
      <c r="Q30" s="1" t="s">
        <v>213</v>
      </c>
      <c r="R30" s="1" t="s">
        <v>372</v>
      </c>
      <c r="S30" s="1" t="s">
        <v>72</v>
      </c>
      <c r="T30" s="1" t="s">
        <v>34</v>
      </c>
      <c r="U30" s="1" t="s">
        <v>215</v>
      </c>
    </row>
    <row r="31" s="1" customFormat="1" spans="1:21">
      <c r="A31" s="1" t="s">
        <v>373</v>
      </c>
      <c r="B31" s="1" t="s">
        <v>79</v>
      </c>
      <c r="C31" s="1" t="s">
        <v>374</v>
      </c>
      <c r="D31" s="1" t="s">
        <v>375</v>
      </c>
      <c r="E31" s="1" t="s">
        <v>376</v>
      </c>
      <c r="F31" s="1" t="s">
        <v>79</v>
      </c>
      <c r="G31" s="1" t="s">
        <v>206</v>
      </c>
      <c r="H31" s="1" t="s">
        <v>207</v>
      </c>
      <c r="I31" s="1" t="s">
        <v>377</v>
      </c>
      <c r="J31" s="1" t="s">
        <v>209</v>
      </c>
      <c r="K31" s="1" t="s">
        <v>377</v>
      </c>
      <c r="L31" s="1" t="s">
        <v>377</v>
      </c>
      <c r="M31" s="1" t="s">
        <v>210</v>
      </c>
      <c r="N31" s="1" t="s">
        <v>210</v>
      </c>
      <c r="O31" s="1" t="s">
        <v>211</v>
      </c>
      <c r="P31" s="1" t="s">
        <v>212</v>
      </c>
      <c r="Q31" s="1" t="s">
        <v>213</v>
      </c>
      <c r="R31" s="1" t="s">
        <v>378</v>
      </c>
      <c r="S31" s="1" t="s">
        <v>72</v>
      </c>
      <c r="T31" s="1" t="s">
        <v>34</v>
      </c>
      <c r="U31" s="1" t="s">
        <v>215</v>
      </c>
    </row>
    <row r="32" s="1" customFormat="1" spans="1:21">
      <c r="A32" s="1" t="s">
        <v>379</v>
      </c>
      <c r="B32" s="1" t="s">
        <v>79</v>
      </c>
      <c r="C32" s="1" t="s">
        <v>380</v>
      </c>
      <c r="D32" s="1" t="s">
        <v>381</v>
      </c>
      <c r="E32" s="1" t="s">
        <v>382</v>
      </c>
      <c r="F32" s="1" t="s">
        <v>79</v>
      </c>
      <c r="G32" s="1" t="s">
        <v>206</v>
      </c>
      <c r="H32" s="1" t="s">
        <v>207</v>
      </c>
      <c r="I32" s="1" t="s">
        <v>383</v>
      </c>
      <c r="J32" s="1" t="s">
        <v>209</v>
      </c>
      <c r="K32" s="1" t="s">
        <v>383</v>
      </c>
      <c r="L32" s="1" t="s">
        <v>383</v>
      </c>
      <c r="M32" s="1" t="s">
        <v>210</v>
      </c>
      <c r="N32" s="1" t="s">
        <v>210</v>
      </c>
      <c r="O32" s="1" t="s">
        <v>211</v>
      </c>
      <c r="P32" s="1" t="s">
        <v>212</v>
      </c>
      <c r="Q32" s="1" t="s">
        <v>213</v>
      </c>
      <c r="R32" s="1" t="s">
        <v>384</v>
      </c>
      <c r="S32" s="1" t="s">
        <v>72</v>
      </c>
      <c r="T32" s="1" t="s">
        <v>34</v>
      </c>
      <c r="U32" s="1" t="s">
        <v>215</v>
      </c>
    </row>
    <row r="33" s="1" customFormat="1" spans="1:21">
      <c r="A33" s="1" t="s">
        <v>385</v>
      </c>
      <c r="B33" s="1" t="s">
        <v>79</v>
      </c>
      <c r="C33" s="1" t="s">
        <v>386</v>
      </c>
      <c r="D33" s="1" t="s">
        <v>387</v>
      </c>
      <c r="E33" s="1" t="s">
        <v>388</v>
      </c>
      <c r="F33" s="1" t="s">
        <v>79</v>
      </c>
      <c r="G33" s="1" t="s">
        <v>206</v>
      </c>
      <c r="H33" s="1" t="s">
        <v>207</v>
      </c>
      <c r="I33" s="1" t="s">
        <v>208</v>
      </c>
      <c r="J33" s="1" t="s">
        <v>209</v>
      </c>
      <c r="K33" s="1" t="s">
        <v>208</v>
      </c>
      <c r="L33" s="1" t="s">
        <v>208</v>
      </c>
      <c r="M33" s="1" t="s">
        <v>210</v>
      </c>
      <c r="N33" s="1" t="s">
        <v>210</v>
      </c>
      <c r="O33" s="1" t="s">
        <v>211</v>
      </c>
      <c r="P33" s="1" t="s">
        <v>212</v>
      </c>
      <c r="Q33" s="1" t="s">
        <v>213</v>
      </c>
      <c r="R33" s="1" t="s">
        <v>389</v>
      </c>
      <c r="S33" s="1" t="s">
        <v>72</v>
      </c>
      <c r="T33" s="1" t="s">
        <v>34</v>
      </c>
      <c r="U33" s="1" t="s">
        <v>215</v>
      </c>
    </row>
    <row r="34" s="1" customFormat="1" spans="1:21">
      <c r="A34" s="1" t="s">
        <v>390</v>
      </c>
      <c r="B34" s="1" t="s">
        <v>79</v>
      </c>
      <c r="C34" s="1" t="s">
        <v>391</v>
      </c>
      <c r="D34" s="1" t="s">
        <v>392</v>
      </c>
      <c r="E34" s="1" t="s">
        <v>393</v>
      </c>
      <c r="F34" s="1" t="s">
        <v>79</v>
      </c>
      <c r="G34" s="1" t="s">
        <v>206</v>
      </c>
      <c r="H34" s="1" t="s">
        <v>207</v>
      </c>
      <c r="I34" s="1" t="s">
        <v>305</v>
      </c>
      <c r="J34" s="1" t="s">
        <v>209</v>
      </c>
      <c r="K34" s="1" t="s">
        <v>305</v>
      </c>
      <c r="L34" s="1" t="s">
        <v>305</v>
      </c>
      <c r="M34" s="1" t="s">
        <v>210</v>
      </c>
      <c r="N34" s="1" t="s">
        <v>210</v>
      </c>
      <c r="O34" s="1" t="s">
        <v>211</v>
      </c>
      <c r="P34" s="1" t="s">
        <v>212</v>
      </c>
      <c r="Q34" s="1" t="s">
        <v>213</v>
      </c>
      <c r="R34" s="1" t="s">
        <v>394</v>
      </c>
      <c r="S34" s="1" t="s">
        <v>72</v>
      </c>
      <c r="T34" s="1" t="s">
        <v>34</v>
      </c>
      <c r="U34" s="1" t="s">
        <v>215</v>
      </c>
    </row>
    <row r="35" s="1" customFormat="1" spans="1:21">
      <c r="A35" s="1" t="s">
        <v>395</v>
      </c>
      <c r="B35" s="1" t="s">
        <v>78</v>
      </c>
      <c r="C35" s="1" t="s">
        <v>396</v>
      </c>
      <c r="D35" s="1" t="s">
        <v>397</v>
      </c>
      <c r="E35" s="1" t="s">
        <v>398</v>
      </c>
      <c r="F35" s="1" t="s">
        <v>79</v>
      </c>
      <c r="G35" s="1" t="s">
        <v>206</v>
      </c>
      <c r="H35" s="1" t="s">
        <v>207</v>
      </c>
      <c r="I35" s="1" t="s">
        <v>399</v>
      </c>
      <c r="J35" s="1" t="s">
        <v>209</v>
      </c>
      <c r="K35" s="1" t="s">
        <v>399</v>
      </c>
      <c r="L35" s="1" t="s">
        <v>399</v>
      </c>
      <c r="M35" s="1" t="s">
        <v>210</v>
      </c>
      <c r="N35" s="1" t="s">
        <v>210</v>
      </c>
      <c r="O35" s="1" t="s">
        <v>211</v>
      </c>
      <c r="P35" s="1" t="s">
        <v>212</v>
      </c>
      <c r="Q35" s="1" t="s">
        <v>213</v>
      </c>
      <c r="R35" s="1" t="s">
        <v>400</v>
      </c>
      <c r="S35" s="1" t="s">
        <v>72</v>
      </c>
      <c r="T35" s="1" t="s">
        <v>34</v>
      </c>
      <c r="U35" s="1" t="s">
        <v>215</v>
      </c>
    </row>
    <row r="36" s="1" customFormat="1" spans="1:21">
      <c r="A36" s="1" t="s">
        <v>122</v>
      </c>
      <c r="B36" s="1" t="s">
        <v>78</v>
      </c>
      <c r="C36" s="1" t="s">
        <v>401</v>
      </c>
      <c r="D36" s="1" t="s">
        <v>402</v>
      </c>
      <c r="E36" s="1" t="s">
        <v>125</v>
      </c>
      <c r="F36" s="1" t="s">
        <v>78</v>
      </c>
      <c r="G36" s="1" t="s">
        <v>79</v>
      </c>
      <c r="H36" s="1" t="s">
        <v>207</v>
      </c>
      <c r="I36" s="1" t="s">
        <v>403</v>
      </c>
      <c r="J36" s="1" t="s">
        <v>209</v>
      </c>
      <c r="K36" s="1" t="s">
        <v>403</v>
      </c>
      <c r="L36" s="1" t="s">
        <v>403</v>
      </c>
      <c r="M36" s="1" t="s">
        <v>210</v>
      </c>
      <c r="N36" s="1" t="s">
        <v>210</v>
      </c>
      <c r="O36" s="1" t="s">
        <v>211</v>
      </c>
      <c r="P36" s="1" t="s">
        <v>212</v>
      </c>
      <c r="Q36" s="1" t="s">
        <v>213</v>
      </c>
      <c r="R36" s="1" t="s">
        <v>404</v>
      </c>
      <c r="S36" s="1" t="s">
        <v>72</v>
      </c>
      <c r="T36" s="1" t="s">
        <v>34</v>
      </c>
      <c r="U36" s="1" t="s">
        <v>215</v>
      </c>
    </row>
    <row r="37" s="1" customFormat="1" spans="1:21">
      <c r="A37" s="1" t="s">
        <v>116</v>
      </c>
      <c r="B37" s="1" t="s">
        <v>78</v>
      </c>
      <c r="C37" s="1" t="s">
        <v>405</v>
      </c>
      <c r="D37" s="1" t="s">
        <v>118</v>
      </c>
      <c r="E37" s="1" t="s">
        <v>119</v>
      </c>
      <c r="F37" s="1" t="s">
        <v>78</v>
      </c>
      <c r="G37" s="1" t="s">
        <v>79</v>
      </c>
      <c r="H37" s="1" t="s">
        <v>207</v>
      </c>
      <c r="I37" s="1" t="s">
        <v>406</v>
      </c>
      <c r="J37" s="1" t="s">
        <v>209</v>
      </c>
      <c r="K37" s="1" t="s">
        <v>406</v>
      </c>
      <c r="L37" s="1" t="s">
        <v>406</v>
      </c>
      <c r="M37" s="1" t="s">
        <v>210</v>
      </c>
      <c r="N37" s="1" t="s">
        <v>210</v>
      </c>
      <c r="O37" s="1" t="s">
        <v>211</v>
      </c>
      <c r="P37" s="1" t="s">
        <v>212</v>
      </c>
      <c r="Q37" s="1" t="s">
        <v>213</v>
      </c>
      <c r="R37" s="1" t="s">
        <v>407</v>
      </c>
      <c r="S37" s="1" t="s">
        <v>72</v>
      </c>
      <c r="T37" s="1" t="s">
        <v>34</v>
      </c>
      <c r="U37" s="1" t="s">
        <v>215</v>
      </c>
    </row>
    <row r="38" s="1" customFormat="1" spans="1:21">
      <c r="A38" s="1" t="s">
        <v>151</v>
      </c>
      <c r="B38" s="1" t="s">
        <v>78</v>
      </c>
      <c r="C38" s="1" t="s">
        <v>408</v>
      </c>
      <c r="D38" s="1" t="s">
        <v>153</v>
      </c>
      <c r="E38" s="1" t="s">
        <v>154</v>
      </c>
      <c r="F38" s="1" t="s">
        <v>78</v>
      </c>
      <c r="G38" s="1" t="s">
        <v>79</v>
      </c>
      <c r="H38" s="1" t="s">
        <v>207</v>
      </c>
      <c r="I38" s="1" t="s">
        <v>409</v>
      </c>
      <c r="J38" s="1" t="s">
        <v>209</v>
      </c>
      <c r="K38" s="1" t="s">
        <v>409</v>
      </c>
      <c r="L38" s="1" t="s">
        <v>409</v>
      </c>
      <c r="M38" s="1" t="s">
        <v>210</v>
      </c>
      <c r="N38" s="1" t="s">
        <v>210</v>
      </c>
      <c r="O38" s="1" t="s">
        <v>211</v>
      </c>
      <c r="P38" s="1" t="s">
        <v>212</v>
      </c>
      <c r="Q38" s="1" t="s">
        <v>213</v>
      </c>
      <c r="R38" s="1" t="s">
        <v>410</v>
      </c>
      <c r="S38" s="1" t="s">
        <v>72</v>
      </c>
      <c r="T38" s="1" t="s">
        <v>34</v>
      </c>
      <c r="U38" s="1" t="s">
        <v>215</v>
      </c>
    </row>
    <row r="39" s="1" customFormat="1" spans="1:21">
      <c r="A39" s="1" t="s">
        <v>70</v>
      </c>
      <c r="B39" s="1" t="s">
        <v>78</v>
      </c>
      <c r="C39" s="1" t="s">
        <v>411</v>
      </c>
      <c r="D39" s="1" t="s">
        <v>75</v>
      </c>
      <c r="E39" s="1" t="s">
        <v>77</v>
      </c>
      <c r="F39" s="1" t="s">
        <v>78</v>
      </c>
      <c r="G39" s="1" t="s">
        <v>79</v>
      </c>
      <c r="H39" s="1" t="s">
        <v>207</v>
      </c>
      <c r="I39" s="1" t="s">
        <v>327</v>
      </c>
      <c r="J39" s="1" t="s">
        <v>209</v>
      </c>
      <c r="K39" s="1" t="s">
        <v>327</v>
      </c>
      <c r="L39" s="1" t="s">
        <v>327</v>
      </c>
      <c r="M39" s="1" t="s">
        <v>210</v>
      </c>
      <c r="N39" s="1" t="s">
        <v>210</v>
      </c>
      <c r="O39" s="1" t="s">
        <v>211</v>
      </c>
      <c r="P39" s="1" t="s">
        <v>212</v>
      </c>
      <c r="Q39" s="1" t="s">
        <v>213</v>
      </c>
      <c r="R39" s="1" t="s">
        <v>412</v>
      </c>
      <c r="S39" s="1" t="s">
        <v>72</v>
      </c>
      <c r="T39" s="1" t="s">
        <v>34</v>
      </c>
      <c r="U39" s="1" t="s">
        <v>215</v>
      </c>
    </row>
    <row r="40" s="1" customFormat="1" spans="1:21">
      <c r="A40" s="1" t="s">
        <v>413</v>
      </c>
      <c r="B40" s="1" t="s">
        <v>78</v>
      </c>
      <c r="C40" s="1" t="s">
        <v>414</v>
      </c>
      <c r="D40" s="1" t="s">
        <v>415</v>
      </c>
      <c r="E40" s="1" t="s">
        <v>416</v>
      </c>
      <c r="F40" s="1" t="s">
        <v>79</v>
      </c>
      <c r="G40" s="1" t="s">
        <v>206</v>
      </c>
      <c r="H40" s="1" t="s">
        <v>207</v>
      </c>
      <c r="I40" s="1" t="s">
        <v>417</v>
      </c>
      <c r="J40" s="1" t="s">
        <v>209</v>
      </c>
      <c r="K40" s="1" t="s">
        <v>417</v>
      </c>
      <c r="L40" s="1" t="s">
        <v>417</v>
      </c>
      <c r="M40" s="1" t="s">
        <v>210</v>
      </c>
      <c r="N40" s="1" t="s">
        <v>210</v>
      </c>
      <c r="O40" s="1" t="s">
        <v>211</v>
      </c>
      <c r="P40" s="1" t="s">
        <v>212</v>
      </c>
      <c r="Q40" s="1" t="s">
        <v>213</v>
      </c>
      <c r="R40" s="1" t="s">
        <v>418</v>
      </c>
      <c r="S40" s="1" t="s">
        <v>72</v>
      </c>
      <c r="T40" s="1" t="s">
        <v>34</v>
      </c>
      <c r="U40" s="1" t="s">
        <v>215</v>
      </c>
    </row>
    <row r="41" s="1" customFormat="1" spans="1:21">
      <c r="A41" s="1" t="s">
        <v>85</v>
      </c>
      <c r="B41" s="1" t="s">
        <v>78</v>
      </c>
      <c r="C41" s="1" t="s">
        <v>419</v>
      </c>
      <c r="D41" s="1" t="s">
        <v>87</v>
      </c>
      <c r="E41" s="1" t="s">
        <v>88</v>
      </c>
      <c r="F41" s="1" t="s">
        <v>78</v>
      </c>
      <c r="G41" s="1" t="s">
        <v>79</v>
      </c>
      <c r="H41" s="1" t="s">
        <v>207</v>
      </c>
      <c r="I41" s="1" t="s">
        <v>409</v>
      </c>
      <c r="J41" s="1" t="s">
        <v>209</v>
      </c>
      <c r="K41" s="1" t="s">
        <v>409</v>
      </c>
      <c r="L41" s="1" t="s">
        <v>409</v>
      </c>
      <c r="M41" s="1" t="s">
        <v>210</v>
      </c>
      <c r="N41" s="1" t="s">
        <v>210</v>
      </c>
      <c r="O41" s="1" t="s">
        <v>211</v>
      </c>
      <c r="P41" s="1" t="s">
        <v>212</v>
      </c>
      <c r="Q41" s="1" t="s">
        <v>213</v>
      </c>
      <c r="R41" s="1" t="s">
        <v>420</v>
      </c>
      <c r="S41" s="1" t="s">
        <v>72</v>
      </c>
      <c r="T41" s="1" t="s">
        <v>34</v>
      </c>
      <c r="U41" s="1" t="s">
        <v>215</v>
      </c>
    </row>
    <row r="42" s="1" customFormat="1" spans="1:21">
      <c r="A42" s="1" t="s">
        <v>156</v>
      </c>
      <c r="B42" s="1" t="s">
        <v>78</v>
      </c>
      <c r="C42" s="1" t="s">
        <v>421</v>
      </c>
      <c r="D42" s="1" t="s">
        <v>75</v>
      </c>
      <c r="E42" s="1" t="s">
        <v>157</v>
      </c>
      <c r="F42" s="1" t="s">
        <v>78</v>
      </c>
      <c r="G42" s="1" t="s">
        <v>79</v>
      </c>
      <c r="H42" s="1" t="s">
        <v>207</v>
      </c>
      <c r="I42" s="1" t="s">
        <v>327</v>
      </c>
      <c r="J42" s="1" t="s">
        <v>209</v>
      </c>
      <c r="K42" s="1" t="s">
        <v>327</v>
      </c>
      <c r="L42" s="1" t="s">
        <v>327</v>
      </c>
      <c r="M42" s="1" t="s">
        <v>210</v>
      </c>
      <c r="N42" s="1" t="s">
        <v>210</v>
      </c>
      <c r="O42" s="1" t="s">
        <v>211</v>
      </c>
      <c r="P42" s="1" t="s">
        <v>212</v>
      </c>
      <c r="Q42" s="1" t="s">
        <v>213</v>
      </c>
      <c r="R42" s="1" t="s">
        <v>422</v>
      </c>
      <c r="S42" s="1" t="s">
        <v>72</v>
      </c>
      <c r="T42" s="1" t="s">
        <v>34</v>
      </c>
      <c r="U42" s="1" t="s">
        <v>215</v>
      </c>
    </row>
    <row r="43" s="1" customFormat="1" spans="1:21">
      <c r="A43" s="1" t="s">
        <v>165</v>
      </c>
      <c r="B43" s="1" t="s">
        <v>78</v>
      </c>
      <c r="C43" s="1" t="s">
        <v>423</v>
      </c>
      <c r="D43" s="1" t="s">
        <v>167</v>
      </c>
      <c r="E43" s="1" t="s">
        <v>168</v>
      </c>
      <c r="F43" s="1" t="s">
        <v>78</v>
      </c>
      <c r="G43" s="1" t="s">
        <v>79</v>
      </c>
      <c r="H43" s="1" t="s">
        <v>207</v>
      </c>
      <c r="I43" s="1" t="s">
        <v>208</v>
      </c>
      <c r="J43" s="1" t="s">
        <v>209</v>
      </c>
      <c r="K43" s="1" t="s">
        <v>208</v>
      </c>
      <c r="L43" s="1" t="s">
        <v>208</v>
      </c>
      <c r="M43" s="1" t="s">
        <v>210</v>
      </c>
      <c r="N43" s="1" t="s">
        <v>210</v>
      </c>
      <c r="O43" s="1" t="s">
        <v>211</v>
      </c>
      <c r="P43" s="1" t="s">
        <v>212</v>
      </c>
      <c r="Q43" s="1" t="s">
        <v>213</v>
      </c>
      <c r="R43" s="1" t="s">
        <v>424</v>
      </c>
      <c r="S43" s="1" t="s">
        <v>72</v>
      </c>
      <c r="T43" s="1" t="s">
        <v>34</v>
      </c>
      <c r="U43" s="1" t="s">
        <v>215</v>
      </c>
    </row>
    <row r="44" s="1" customFormat="1" spans="1:21">
      <c r="A44" s="1" t="s">
        <v>130</v>
      </c>
      <c r="B44" s="1" t="s">
        <v>78</v>
      </c>
      <c r="C44" s="1" t="s">
        <v>425</v>
      </c>
      <c r="D44" s="1" t="s">
        <v>132</v>
      </c>
      <c r="E44" s="1" t="s">
        <v>133</v>
      </c>
      <c r="F44" s="1" t="s">
        <v>78</v>
      </c>
      <c r="G44" s="1" t="s">
        <v>79</v>
      </c>
      <c r="H44" s="1" t="s">
        <v>207</v>
      </c>
      <c r="I44" s="1" t="s">
        <v>426</v>
      </c>
      <c r="J44" s="1" t="s">
        <v>209</v>
      </c>
      <c r="K44" s="1" t="s">
        <v>426</v>
      </c>
      <c r="L44" s="1" t="s">
        <v>426</v>
      </c>
      <c r="M44" s="1" t="s">
        <v>210</v>
      </c>
      <c r="N44" s="1" t="s">
        <v>210</v>
      </c>
      <c r="O44" s="1" t="s">
        <v>211</v>
      </c>
      <c r="P44" s="1" t="s">
        <v>212</v>
      </c>
      <c r="Q44" s="1" t="s">
        <v>213</v>
      </c>
      <c r="R44" s="1" t="s">
        <v>427</v>
      </c>
      <c r="S44" s="1" t="s">
        <v>72</v>
      </c>
      <c r="T44" s="1" t="s">
        <v>34</v>
      </c>
      <c r="U44" s="1" t="s">
        <v>215</v>
      </c>
    </row>
    <row r="45" s="1" customFormat="1" spans="1:21">
      <c r="A45" s="1" t="s">
        <v>143</v>
      </c>
      <c r="B45" s="1" t="s">
        <v>78</v>
      </c>
      <c r="C45" s="1" t="s">
        <v>428</v>
      </c>
      <c r="D45" s="1" t="s">
        <v>429</v>
      </c>
      <c r="E45" s="1" t="s">
        <v>146</v>
      </c>
      <c r="F45" s="1" t="s">
        <v>78</v>
      </c>
      <c r="G45" s="1" t="s">
        <v>79</v>
      </c>
      <c r="H45" s="1" t="s">
        <v>207</v>
      </c>
      <c r="I45" s="1" t="s">
        <v>430</v>
      </c>
      <c r="J45" s="1" t="s">
        <v>209</v>
      </c>
      <c r="K45" s="1" t="s">
        <v>430</v>
      </c>
      <c r="L45" s="1" t="s">
        <v>430</v>
      </c>
      <c r="M45" s="1" t="s">
        <v>210</v>
      </c>
      <c r="N45" s="1" t="s">
        <v>210</v>
      </c>
      <c r="O45" s="1" t="s">
        <v>211</v>
      </c>
      <c r="P45" s="1" t="s">
        <v>212</v>
      </c>
      <c r="Q45" s="1" t="s">
        <v>213</v>
      </c>
      <c r="R45" s="1" t="s">
        <v>431</v>
      </c>
      <c r="S45" s="1" t="s">
        <v>72</v>
      </c>
      <c r="T45" s="1" t="s">
        <v>34</v>
      </c>
      <c r="U45" s="1" t="s">
        <v>215</v>
      </c>
    </row>
    <row r="46" s="1" customFormat="1" spans="1:21">
      <c r="A46" s="1" t="s">
        <v>158</v>
      </c>
      <c r="B46" s="1" t="s">
        <v>78</v>
      </c>
      <c r="C46" s="1" t="s">
        <v>432</v>
      </c>
      <c r="D46" s="1" t="s">
        <v>160</v>
      </c>
      <c r="E46" s="1" t="s">
        <v>161</v>
      </c>
      <c r="F46" s="1" t="s">
        <v>78</v>
      </c>
      <c r="G46" s="1" t="s">
        <v>79</v>
      </c>
      <c r="H46" s="1" t="s">
        <v>207</v>
      </c>
      <c r="I46" s="1" t="s">
        <v>433</v>
      </c>
      <c r="J46" s="1" t="s">
        <v>209</v>
      </c>
      <c r="K46" s="1" t="s">
        <v>433</v>
      </c>
      <c r="L46" s="1" t="s">
        <v>433</v>
      </c>
      <c r="M46" s="1" t="s">
        <v>210</v>
      </c>
      <c r="N46" s="1" t="s">
        <v>210</v>
      </c>
      <c r="O46" s="1" t="s">
        <v>211</v>
      </c>
      <c r="P46" s="1" t="s">
        <v>212</v>
      </c>
      <c r="Q46" s="1" t="s">
        <v>213</v>
      </c>
      <c r="R46" s="1" t="s">
        <v>434</v>
      </c>
      <c r="S46" s="1" t="s">
        <v>72</v>
      </c>
      <c r="T46" s="1" t="s">
        <v>34</v>
      </c>
      <c r="U46" s="1" t="s">
        <v>215</v>
      </c>
    </row>
    <row r="47" s="1" customFormat="1" spans="1:21">
      <c r="A47" s="1" t="s">
        <v>93</v>
      </c>
      <c r="B47" s="1" t="s">
        <v>78</v>
      </c>
      <c r="C47" s="1" t="s">
        <v>435</v>
      </c>
      <c r="D47" s="1" t="s">
        <v>436</v>
      </c>
      <c r="E47" s="1" t="s">
        <v>96</v>
      </c>
      <c r="F47" s="1" t="s">
        <v>78</v>
      </c>
      <c r="G47" s="1" t="s">
        <v>79</v>
      </c>
      <c r="H47" s="1" t="s">
        <v>207</v>
      </c>
      <c r="I47" s="1" t="s">
        <v>437</v>
      </c>
      <c r="J47" s="1" t="s">
        <v>209</v>
      </c>
      <c r="K47" s="1" t="s">
        <v>437</v>
      </c>
      <c r="L47" s="1" t="s">
        <v>437</v>
      </c>
      <c r="M47" s="1" t="s">
        <v>210</v>
      </c>
      <c r="N47" s="1" t="s">
        <v>210</v>
      </c>
      <c r="O47" s="1" t="s">
        <v>211</v>
      </c>
      <c r="P47" s="1" t="s">
        <v>212</v>
      </c>
      <c r="Q47" s="1" t="s">
        <v>213</v>
      </c>
      <c r="R47" s="1" t="s">
        <v>438</v>
      </c>
      <c r="S47" s="1" t="s">
        <v>72</v>
      </c>
      <c r="T47" s="1" t="s">
        <v>34</v>
      </c>
      <c r="U47" s="1" t="s">
        <v>215</v>
      </c>
    </row>
    <row r="48" s="1" customFormat="1" spans="1:21">
      <c r="A48" s="1" t="s">
        <v>135</v>
      </c>
      <c r="B48" s="1" t="s">
        <v>78</v>
      </c>
      <c r="C48" s="1" t="s">
        <v>439</v>
      </c>
      <c r="D48" s="1" t="s">
        <v>440</v>
      </c>
      <c r="E48" s="1" t="s">
        <v>441</v>
      </c>
      <c r="F48" s="1" t="s">
        <v>78</v>
      </c>
      <c r="G48" s="1" t="s">
        <v>79</v>
      </c>
      <c r="H48" s="1" t="s">
        <v>207</v>
      </c>
      <c r="I48" s="1" t="s">
        <v>442</v>
      </c>
      <c r="J48" s="1" t="s">
        <v>209</v>
      </c>
      <c r="K48" s="1" t="s">
        <v>442</v>
      </c>
      <c r="L48" s="1" t="s">
        <v>442</v>
      </c>
      <c r="M48" s="1" t="s">
        <v>210</v>
      </c>
      <c r="N48" s="1" t="s">
        <v>210</v>
      </c>
      <c r="O48" s="1" t="s">
        <v>211</v>
      </c>
      <c r="P48" s="1" t="s">
        <v>212</v>
      </c>
      <c r="Q48" s="1" t="s">
        <v>213</v>
      </c>
      <c r="R48" s="1" t="s">
        <v>443</v>
      </c>
      <c r="S48" s="1" t="s">
        <v>72</v>
      </c>
      <c r="T48" s="1" t="s">
        <v>34</v>
      </c>
      <c r="U48" s="1" t="s">
        <v>215</v>
      </c>
    </row>
    <row r="49" s="1" customFormat="1" spans="1:21">
      <c r="A49" s="1" t="s">
        <v>100</v>
      </c>
      <c r="B49" s="1" t="s">
        <v>78</v>
      </c>
      <c r="C49" s="1" t="s">
        <v>444</v>
      </c>
      <c r="D49" s="1" t="s">
        <v>102</v>
      </c>
      <c r="E49" s="1" t="s">
        <v>103</v>
      </c>
      <c r="F49" s="1" t="s">
        <v>78</v>
      </c>
      <c r="G49" s="1" t="s">
        <v>79</v>
      </c>
      <c r="H49" s="1" t="s">
        <v>207</v>
      </c>
      <c r="I49" s="1" t="s">
        <v>220</v>
      </c>
      <c r="J49" s="1" t="s">
        <v>209</v>
      </c>
      <c r="K49" s="1" t="s">
        <v>220</v>
      </c>
      <c r="L49" s="1" t="s">
        <v>220</v>
      </c>
      <c r="M49" s="1" t="s">
        <v>210</v>
      </c>
      <c r="N49" s="1" t="s">
        <v>210</v>
      </c>
      <c r="O49" s="1" t="s">
        <v>211</v>
      </c>
      <c r="P49" s="1" t="s">
        <v>212</v>
      </c>
      <c r="Q49" s="1" t="s">
        <v>213</v>
      </c>
      <c r="R49" s="1" t="s">
        <v>445</v>
      </c>
      <c r="S49" s="1" t="s">
        <v>72</v>
      </c>
      <c r="T49" s="1" t="s">
        <v>34</v>
      </c>
      <c r="U49" s="1" t="s">
        <v>215</v>
      </c>
    </row>
    <row r="50" s="1" customFormat="1" spans="1:21">
      <c r="A50" s="1" t="s">
        <v>446</v>
      </c>
      <c r="B50" s="1" t="s">
        <v>78</v>
      </c>
      <c r="C50" s="1" t="s">
        <v>447</v>
      </c>
      <c r="D50" s="1" t="s">
        <v>448</v>
      </c>
      <c r="E50" s="1" t="s">
        <v>449</v>
      </c>
      <c r="F50" s="1" t="s">
        <v>78</v>
      </c>
      <c r="G50" s="1" t="s">
        <v>206</v>
      </c>
      <c r="H50" s="1" t="s">
        <v>207</v>
      </c>
      <c r="I50" s="1" t="s">
        <v>450</v>
      </c>
      <c r="J50" s="1" t="s">
        <v>209</v>
      </c>
      <c r="K50" s="1" t="s">
        <v>450</v>
      </c>
      <c r="L50" s="1" t="s">
        <v>450</v>
      </c>
      <c r="M50" s="1" t="s">
        <v>210</v>
      </c>
      <c r="N50" s="1" t="s">
        <v>210</v>
      </c>
      <c r="O50" s="1" t="s">
        <v>211</v>
      </c>
      <c r="P50" s="1" t="s">
        <v>212</v>
      </c>
      <c r="Q50" s="1" t="s">
        <v>213</v>
      </c>
      <c r="R50" s="1" t="s">
        <v>451</v>
      </c>
      <c r="S50" s="1" t="s">
        <v>72</v>
      </c>
      <c r="T50" s="1" t="s">
        <v>34</v>
      </c>
      <c r="U50" s="1" t="s">
        <v>215</v>
      </c>
    </row>
    <row r="51" s="1" customFormat="1" spans="1:21">
      <c r="A51" s="1" t="s">
        <v>108</v>
      </c>
      <c r="B51" s="1" t="s">
        <v>78</v>
      </c>
      <c r="C51" s="1" t="s">
        <v>452</v>
      </c>
      <c r="D51" s="1" t="s">
        <v>453</v>
      </c>
      <c r="E51" s="1" t="s">
        <v>111</v>
      </c>
      <c r="F51" s="1" t="s">
        <v>78</v>
      </c>
      <c r="G51" s="1" t="s">
        <v>79</v>
      </c>
      <c r="H51" s="1" t="s">
        <v>207</v>
      </c>
      <c r="I51" s="1" t="s">
        <v>426</v>
      </c>
      <c r="J51" s="1" t="s">
        <v>209</v>
      </c>
      <c r="K51" s="1" t="s">
        <v>426</v>
      </c>
      <c r="L51" s="1" t="s">
        <v>426</v>
      </c>
      <c r="M51" s="1" t="s">
        <v>210</v>
      </c>
      <c r="N51" s="1" t="s">
        <v>210</v>
      </c>
      <c r="O51" s="1" t="s">
        <v>211</v>
      </c>
      <c r="P51" s="1" t="s">
        <v>212</v>
      </c>
      <c r="Q51" s="1" t="s">
        <v>213</v>
      </c>
      <c r="R51" s="1" t="s">
        <v>454</v>
      </c>
      <c r="S51" s="1" t="s">
        <v>72</v>
      </c>
      <c r="T51" s="1" t="s">
        <v>34</v>
      </c>
      <c r="U51" s="1" t="s">
        <v>215</v>
      </c>
    </row>
    <row r="52" s="1" customFormat="1" spans="1:21">
      <c r="A52" s="1" t="s">
        <v>455</v>
      </c>
      <c r="B52" s="1" t="s">
        <v>78</v>
      </c>
      <c r="C52" s="1" t="s">
        <v>456</v>
      </c>
      <c r="D52" s="1" t="s">
        <v>457</v>
      </c>
      <c r="E52" s="1" t="s">
        <v>458</v>
      </c>
      <c r="F52" s="1" t="s">
        <v>79</v>
      </c>
      <c r="G52" s="1" t="s">
        <v>206</v>
      </c>
      <c r="H52" s="1" t="s">
        <v>207</v>
      </c>
      <c r="I52" s="1" t="s">
        <v>459</v>
      </c>
      <c r="J52" s="1" t="s">
        <v>209</v>
      </c>
      <c r="K52" s="1" t="s">
        <v>459</v>
      </c>
      <c r="L52" s="1" t="s">
        <v>459</v>
      </c>
      <c r="M52" s="1" t="s">
        <v>210</v>
      </c>
      <c r="N52" s="1" t="s">
        <v>210</v>
      </c>
      <c r="O52" s="1" t="s">
        <v>211</v>
      </c>
      <c r="P52" s="1" t="s">
        <v>212</v>
      </c>
      <c r="Q52" s="1" t="s">
        <v>213</v>
      </c>
      <c r="R52" s="1" t="s">
        <v>460</v>
      </c>
      <c r="S52" s="1" t="s">
        <v>72</v>
      </c>
      <c r="T52" s="1" t="s">
        <v>34</v>
      </c>
      <c r="U52" s="1" t="s">
        <v>215</v>
      </c>
    </row>
    <row r="53" s="1" customFormat="1" spans="1:21">
      <c r="A53" s="1" t="s">
        <v>461</v>
      </c>
      <c r="B53" s="1" t="s">
        <v>462</v>
      </c>
      <c r="C53" s="1" t="s">
        <v>463</v>
      </c>
      <c r="D53" s="1" t="s">
        <v>464</v>
      </c>
      <c r="E53" s="1" t="s">
        <v>465</v>
      </c>
      <c r="F53" s="1" t="s">
        <v>78</v>
      </c>
      <c r="G53" s="1" t="s">
        <v>206</v>
      </c>
      <c r="H53" s="1" t="s">
        <v>207</v>
      </c>
      <c r="I53" s="1" t="s">
        <v>466</v>
      </c>
      <c r="J53" s="1" t="s">
        <v>209</v>
      </c>
      <c r="K53" s="1" t="s">
        <v>466</v>
      </c>
      <c r="L53" s="1" t="s">
        <v>466</v>
      </c>
      <c r="M53" s="1" t="s">
        <v>210</v>
      </c>
      <c r="N53" s="1" t="s">
        <v>210</v>
      </c>
      <c r="O53" s="1" t="s">
        <v>211</v>
      </c>
      <c r="P53" s="1" t="s">
        <v>212</v>
      </c>
      <c r="Q53" s="1" t="s">
        <v>213</v>
      </c>
      <c r="R53" s="1" t="s">
        <v>467</v>
      </c>
      <c r="S53" s="1" t="s">
        <v>72</v>
      </c>
      <c r="T53" s="1" t="s">
        <v>34</v>
      </c>
      <c r="U53" s="1" t="s">
        <v>215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2022-05-30T06:13:26Z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54ED1FB55CE24BF8BB27448C020127FD</vt:lpwstr>
  </property>
</Properties>
</file>