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对账!$A$1:$X$207</definedName>
  </definedNames>
  <calcPr calcId="144525"/>
</workbook>
</file>

<file path=xl/sharedStrings.xml><?xml version="1.0" encoding="utf-8"?>
<sst xmlns="http://schemas.openxmlformats.org/spreadsheetml/2006/main" count="6571" uniqueCount="1459">
  <si>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</si>
  <si>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</si>
  <si>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</si>
  <si>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</si>
  <si>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</si>
  <si>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</si>
  <si>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</si>
  <si>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</si>
  <si>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</si>
  <si>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</si>
  <si>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</si>
  <si>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</si>
  <si>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</si>
  <si>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</si>
  <si>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</si>
  <si>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</si>
  <si>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</si>
  <si>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</si>
  <si>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</si>
  <si>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</si>
  <si>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</si>
  <si>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</si>
  <si>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</si>
  <si>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</si>
  <si>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</si>
  <si>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17868558700	</t>
  </si>
  <si>
    <t>Ctrip</t>
  </si>
  <si>
    <t>正常</t>
  </si>
  <si>
    <t>[台中]薆悦酒店(台中馆)(Inhouse Hotel Taichung)(80941408)</t>
  </si>
  <si>
    <t>精品大床房&lt;2人入住&gt;</t>
  </si>
  <si>
    <t>CNY</t>
  </si>
  <si>
    <t>WANG/CHAOHSIANG</t>
  </si>
  <si>
    <t>CA13744220528CNY</t>
  </si>
  <si>
    <t>未提现</t>
  </si>
  <si>
    <t>携程开票</t>
  </si>
  <si>
    <t xml:space="preserve">	</t>
  </si>
  <si>
    <t xml:space="preserve">72147	</t>
  </si>
  <si>
    <t xml:space="preserve">17870721827	</t>
  </si>
  <si>
    <t>[香港]香港珀丽酒店(Rosedale Hotel Hong Kong)(76255176)</t>
  </si>
  <si>
    <t>高级房&lt;2人入住&gt;&lt;早餐&gt;</t>
  </si>
  <si>
    <t>CHAN/CHI HUNG</t>
  </si>
  <si>
    <t>取消</t>
  </si>
  <si>
    <t xml:space="preserve">17896772678	</t>
  </si>
  <si>
    <t>[香港]香港珀荟酒店(Popway Hotel)(83901073)</t>
  </si>
  <si>
    <t>高级大床房&lt;2人入住&gt;</t>
  </si>
  <si>
    <t>WONG/CHI YU</t>
  </si>
  <si>
    <t xml:space="preserve">5736910	</t>
  </si>
  <si>
    <t xml:space="preserve">17903842007	</t>
  </si>
  <si>
    <t>[海口]今日大酒店（海口美兰机场店）(88633960)</t>
  </si>
  <si>
    <t>今朝·惠大床房&lt;2人入住&gt;</t>
  </si>
  <si>
    <t>陶金龙</t>
  </si>
  <si>
    <t xml:space="preserve">17907854152	</t>
  </si>
  <si>
    <t>[台南]台南长悦旅栈(Changyu Hotel)(80941476)</t>
  </si>
  <si>
    <t>绮悦温馨客房&lt;2人入住&gt;&lt;早餐&gt;</t>
  </si>
  <si>
    <t>Chen/Pojen</t>
  </si>
  <si>
    <t xml:space="preserve">17912959175	</t>
  </si>
  <si>
    <t>[香港]香港都会海逸酒店(Harbour Plaza Metropolis)(83901174)</t>
  </si>
  <si>
    <t>高级房&lt;2人入住&gt;</t>
  </si>
  <si>
    <t>chan/Siu Sin</t>
  </si>
  <si>
    <t xml:space="preserve">17912968575	</t>
  </si>
  <si>
    <t>[重庆]Y酒店(重庆大坪龙湖时代天街石油路店)(91299850)</t>
  </si>
  <si>
    <t>简约大床房(无窗)&lt;2人入住&gt;</t>
  </si>
  <si>
    <t>全家乐</t>
  </si>
  <si>
    <t xml:space="preserve">17918695784	</t>
  </si>
  <si>
    <t>[深圳]深圳新德林酒店(88227742)</t>
  </si>
  <si>
    <t>标准单人间(无窗)&lt;2人入住&gt;</t>
  </si>
  <si>
    <t>韩伟</t>
  </si>
  <si>
    <t xml:space="preserve">17918854549	</t>
  </si>
  <si>
    <t>[东莞]东莞金喜鹊酒店(91300271)</t>
  </si>
  <si>
    <t>豪华双人房&lt;2人入住&gt;</t>
  </si>
  <si>
    <t>苏雨凤</t>
  </si>
  <si>
    <t xml:space="preserve">17919014175	</t>
  </si>
  <si>
    <t>[崇州]崇州博雅名人酒店(91301817)</t>
  </si>
  <si>
    <t>高级套房&lt;2人入住&gt;&lt;早餐&gt;</t>
  </si>
  <si>
    <t>侯莉</t>
  </si>
  <si>
    <t xml:space="preserve">17919369724	</t>
  </si>
  <si>
    <t>[香港]马哥孛罗香港酒店(Marco Polo Hongkong Hotel)(76478785)</t>
  </si>
  <si>
    <t>高级客房&lt;2人入住&gt;</t>
  </si>
  <si>
    <t>LEE/SIN MAN</t>
  </si>
  <si>
    <t xml:space="preserve">2546807	</t>
  </si>
  <si>
    <t xml:space="preserve">7055650	</t>
  </si>
  <si>
    <t xml:space="preserve">17920389451	</t>
  </si>
  <si>
    <t>[南宁]雅斯特酒店(南宁民主路店)(92492802)</t>
  </si>
  <si>
    <t>豪华大床房&lt;2人入住&gt;</t>
  </si>
  <si>
    <t>连阳阳</t>
  </si>
  <si>
    <t xml:space="preserve">17920920726	</t>
  </si>
  <si>
    <t>CHEUNG/KA CHUN</t>
  </si>
  <si>
    <t xml:space="preserve">7055723	</t>
  </si>
  <si>
    <t xml:space="preserve">17921142732	</t>
  </si>
  <si>
    <t>[广州]广州后滘宾馆(85539752)</t>
  </si>
  <si>
    <t>豪华单人房&lt;2人入住&gt;</t>
  </si>
  <si>
    <t>邱鹏阳</t>
  </si>
  <si>
    <t xml:space="preserve">17921233034	</t>
  </si>
  <si>
    <t>[东莞]菲梵酒店(东莞厚街万达店)(91299829)</t>
  </si>
  <si>
    <t>简约大床房&lt;2人入住&gt;</t>
  </si>
  <si>
    <t>朱晓志</t>
  </si>
  <si>
    <t xml:space="preserve">17921252826	</t>
  </si>
  <si>
    <t>[广州]维也纳(广州花都金融中心融创乐园店)(80896342)</t>
  </si>
  <si>
    <t>标准大床房&lt;2人入住&gt;</t>
  </si>
  <si>
    <t>王明浩</t>
  </si>
  <si>
    <t xml:space="preserve">17921338151	</t>
  </si>
  <si>
    <t>[福州]锦江之星风尚(福州火车站北广场店)(88989072)</t>
  </si>
  <si>
    <t>商务房C&lt;2人入住&gt;</t>
  </si>
  <si>
    <t>许小华</t>
  </si>
  <si>
    <t xml:space="preserve">104414176724	</t>
  </si>
  <si>
    <t xml:space="preserve">17921409939	</t>
  </si>
  <si>
    <t>[香港]香港极栈公寓(Residence G Hong Kong (by Hotel G))(80247379)</t>
  </si>
  <si>
    <t>美好客房&lt;2人入住&gt;&lt;早餐&gt;</t>
  </si>
  <si>
    <t>Li/ SHASHA</t>
  </si>
  <si>
    <t xml:space="preserve">2547661	</t>
  </si>
  <si>
    <t xml:space="preserve">17921438658	</t>
  </si>
  <si>
    <t>[深圳]快8连锁酒店(深圳松岗立业店)(91299673)</t>
  </si>
  <si>
    <t>雅致青春房&lt;2人入住&gt;</t>
  </si>
  <si>
    <t>谭海贵</t>
  </si>
  <si>
    <t xml:space="preserve">17921444306	</t>
  </si>
  <si>
    <t>[济南]格林豪泰(济南泉城广场店)(68600774)</t>
  </si>
  <si>
    <t>特惠大床房(无窗)&lt;2人入住&gt;</t>
  </si>
  <si>
    <t>蔡毅</t>
  </si>
  <si>
    <t xml:space="preserve">2547683	</t>
  </si>
  <si>
    <t xml:space="preserve">17921515789	</t>
  </si>
  <si>
    <t>[庄浪]尚客优酒店（庄浪实验小学店）(76550673)</t>
  </si>
  <si>
    <t>舒润</t>
  </si>
  <si>
    <t xml:space="preserve">YD04225220512113454600	</t>
  </si>
  <si>
    <t xml:space="preserve">17921518928	</t>
  </si>
  <si>
    <t>[贵阳]派酒店(贵阳喷水池地铁站店)(80244448)</t>
  </si>
  <si>
    <t>商务大床房&lt;2人入住&gt;</t>
  </si>
  <si>
    <t>潘/慧盈</t>
  </si>
  <si>
    <t xml:space="preserve">2547718	</t>
  </si>
  <si>
    <t xml:space="preserve">104414384624	</t>
  </si>
  <si>
    <t xml:space="preserve">17921595968	</t>
  </si>
  <si>
    <t>[深圳]深圳昌盛快捷酒店(88634232)</t>
  </si>
  <si>
    <t>标准单人房&lt;2人入住&gt;</t>
  </si>
  <si>
    <t>郭帅伟</t>
  </si>
  <si>
    <t xml:space="preserve">2547766	</t>
  </si>
  <si>
    <t xml:space="preserve">17921632664	</t>
  </si>
  <si>
    <t>[惠州]惠州联通大酒店(91300679)</t>
  </si>
  <si>
    <t>黎子丞</t>
  </si>
  <si>
    <t xml:space="preserve">17921643533	</t>
  </si>
  <si>
    <t>王保宁</t>
  </si>
  <si>
    <t xml:space="preserve">17924414494	</t>
  </si>
  <si>
    <t>[焦作]昆仑乐居酒店(焦作高铁站店)(92127658)</t>
  </si>
  <si>
    <t>特惠标准间&lt;2人入住&gt;</t>
  </si>
  <si>
    <t>卫忠伟,邢伟涛</t>
  </si>
  <si>
    <t xml:space="preserve">17924547104	</t>
  </si>
  <si>
    <t>[湛江]湛江好日来城市客栈(92038971)</t>
  </si>
  <si>
    <t>王精杰</t>
  </si>
  <si>
    <t xml:space="preserve">17924634627	</t>
  </si>
  <si>
    <t>[青岛]维也纳国际酒店(青岛火车站东广场栈桥店)(83900861)</t>
  </si>
  <si>
    <t>高级大床房(无窗)&lt;2人入住&gt;</t>
  </si>
  <si>
    <t>李征</t>
  </si>
  <si>
    <t xml:space="preserve">17924716825	</t>
  </si>
  <si>
    <t>[伊川]骏怡精选酒店(伊川华美建材城店)(91109467)</t>
  </si>
  <si>
    <t>张向锋</t>
  </si>
  <si>
    <t xml:space="preserve">17924820823	</t>
  </si>
  <si>
    <t>[海口]海口蓝庭城市度假酒店(85539179)</t>
  </si>
  <si>
    <t>行政大床房&lt;2人入住&gt;</t>
  </si>
  <si>
    <t>李博</t>
  </si>
  <si>
    <t xml:space="preserve">17924833399	</t>
  </si>
  <si>
    <t>[陆川]陆川锦华温泉酒店(91109434)</t>
  </si>
  <si>
    <t>标准双床房&lt;2人入住&gt;&lt;早餐&gt;</t>
  </si>
  <si>
    <t>刘勇</t>
  </si>
  <si>
    <t xml:space="preserve">17925111343	</t>
  </si>
  <si>
    <t>[南通]格林豪泰(南通大学主校区中南世纪城店)(76434152)</t>
  </si>
  <si>
    <t>标准间&lt;2人入住&gt;</t>
  </si>
  <si>
    <t>郝占发</t>
  </si>
  <si>
    <t xml:space="preserve">(GRT)76265159;	</t>
  </si>
  <si>
    <t xml:space="preserve">17925144800	</t>
  </si>
  <si>
    <t>[杭州]OYO杭州金耀宾馆(91300445)</t>
  </si>
  <si>
    <t>杨肖肖</t>
  </si>
  <si>
    <t xml:space="preserve">17925167968	</t>
  </si>
  <si>
    <t>[广州]逸米酒店(广州新市百信广场店)(92494789)</t>
  </si>
  <si>
    <t>大床房&lt;2人入住&gt;</t>
  </si>
  <si>
    <t>王芬</t>
  </si>
  <si>
    <t xml:space="preserve">17925185784	</t>
  </si>
  <si>
    <t>[南昌]南昌意环国际酒店(85540072)</t>
  </si>
  <si>
    <t>特价单间&lt;2人入住&gt;&lt;早餐&gt;</t>
  </si>
  <si>
    <t>李旦</t>
  </si>
  <si>
    <t xml:space="preserve">李旦	</t>
  </si>
  <si>
    <t xml:space="preserve">17925191291	</t>
  </si>
  <si>
    <t>[博罗]博罗怡嘉优品酒店(91300383)</t>
  </si>
  <si>
    <t>温馨舒适大床房&lt;2人入住&gt;</t>
  </si>
  <si>
    <t>李继东</t>
  </si>
  <si>
    <t xml:space="preserve">17925212028	</t>
  </si>
  <si>
    <t>雷雨声</t>
  </si>
  <si>
    <t xml:space="preserve">17925219870	</t>
  </si>
  <si>
    <t>[佛山]骏福酒店(佛山小塘店)(81209484)</t>
  </si>
  <si>
    <t>豪华双床房&lt;2人入住&gt;&lt;早餐&gt;</t>
  </si>
  <si>
    <t>谢天云</t>
  </si>
  <si>
    <t xml:space="preserve">17925300122	</t>
  </si>
  <si>
    <t>[深圳]深圳沙河精品酒店(85539211)</t>
  </si>
  <si>
    <t>江小平</t>
  </si>
  <si>
    <t xml:space="preserve">17925391463	</t>
  </si>
  <si>
    <t>[成都]成都文家新城酒店(85538736)</t>
  </si>
  <si>
    <t>单间&lt;2人入住&gt;</t>
  </si>
  <si>
    <t>艾文浩</t>
  </si>
  <si>
    <t xml:space="preserve">17925485750	</t>
  </si>
  <si>
    <t>[重庆]7天优品酒店(重庆汽博中心金童路轻轨站店)(82340554)</t>
  </si>
  <si>
    <t>精选特优房（无窗）&lt;2人入住&gt;</t>
  </si>
  <si>
    <t>浦航</t>
  </si>
  <si>
    <t xml:space="preserve">17925499433	</t>
  </si>
  <si>
    <t>[重庆]朗湾精品酒店(重庆儿童医院店）(91108752)</t>
  </si>
  <si>
    <t>商务标间&lt;2人入住&gt;</t>
  </si>
  <si>
    <t>任孟骞</t>
  </si>
  <si>
    <t xml:space="preserve">17925500813	</t>
  </si>
  <si>
    <t>[成都]成都红林宾馆(91300478)</t>
  </si>
  <si>
    <t>单人间&lt;2人入住&gt;</t>
  </si>
  <si>
    <t>田忙</t>
  </si>
  <si>
    <t xml:space="preserve">17925591285	</t>
  </si>
  <si>
    <t>[桂林]桂林澜漾国际酒店(82340960)</t>
  </si>
  <si>
    <t>特惠舒适标准间&lt;2人入住&gt;</t>
  </si>
  <si>
    <t>张万龙</t>
  </si>
  <si>
    <t xml:space="preserve">17925753140	</t>
  </si>
  <si>
    <t>郭斌</t>
  </si>
  <si>
    <t xml:space="preserve">17925751725	</t>
  </si>
  <si>
    <t>韩晓娜</t>
  </si>
  <si>
    <t xml:space="preserve">17925767701	</t>
  </si>
  <si>
    <t>陈林</t>
  </si>
  <si>
    <t xml:space="preserve">17925804215	</t>
  </si>
  <si>
    <t>苏娜娜</t>
  </si>
  <si>
    <t xml:space="preserve">17925856441	</t>
  </si>
  <si>
    <t>王亚红</t>
  </si>
  <si>
    <t xml:space="preserve">2548377	</t>
  </si>
  <si>
    <t xml:space="preserve">17925955388	</t>
  </si>
  <si>
    <t>[福州]维也纳国际酒店(福州仓山万达店)(68384660)</t>
  </si>
  <si>
    <t>卢恩胜</t>
  </si>
  <si>
    <t xml:space="preserve">17925959061	</t>
  </si>
  <si>
    <t>[香港]香港丽骏酒店(Brighton Hotel Hong Kong)(80243535)</t>
  </si>
  <si>
    <t>TAO/MARTIN</t>
  </si>
  <si>
    <t xml:space="preserve">477281	</t>
  </si>
  <si>
    <t xml:space="preserve">17926043302	</t>
  </si>
  <si>
    <t>[佛山]佳高商务酒店(佛山南海万科广场店)(85539690)</t>
  </si>
  <si>
    <t>陈念再</t>
  </si>
  <si>
    <t xml:space="preserve">17926063686	</t>
  </si>
  <si>
    <t>陈才君</t>
  </si>
  <si>
    <t xml:space="preserve">17926068124	</t>
  </si>
  <si>
    <t xml:space="preserve">17926097406	</t>
  </si>
  <si>
    <t>[广州]广州水晶湾酒店(91300108)</t>
  </si>
  <si>
    <t>标准双人间&lt;2人入住&gt;</t>
  </si>
  <si>
    <t>金伟</t>
  </si>
  <si>
    <t xml:space="preserve">17926101938	</t>
  </si>
  <si>
    <t>[兴仁]兴仁爱上主题酒店(91109113)</t>
  </si>
  <si>
    <t>特惠单人间&lt;2人入住&gt;</t>
  </si>
  <si>
    <t>陈一华</t>
  </si>
  <si>
    <t xml:space="preserve">17827749659	</t>
  </si>
  <si>
    <t>[高雄]和逸饭店(高雄中山馆)(Hotel Cozzi Zhongshan Kaohsiung)(80941293)</t>
  </si>
  <si>
    <t>舒适双床房(无窗)&lt;2人入住&gt;&lt;早餐&gt;</t>
  </si>
  <si>
    <t>CHEN/WEIHONG</t>
  </si>
  <si>
    <t>CA13744220529CNY</t>
  </si>
  <si>
    <t xml:space="preserve">acknowledge	</t>
  </si>
  <si>
    <t xml:space="preserve">17903020410	</t>
  </si>
  <si>
    <t>[香港]木的地酒店-中环(Hotel Madera Hollywood)(80247290)</t>
  </si>
  <si>
    <t>豪华套房&lt;2人入住&gt;</t>
  </si>
  <si>
    <t>IP/PUI SHAN</t>
  </si>
  <si>
    <t xml:space="preserve">17908512327	</t>
  </si>
  <si>
    <t>[重庆]重庆逸馨商务宾馆(91300892)</t>
  </si>
  <si>
    <t>普通单人间&lt;2人入住&gt;</t>
  </si>
  <si>
    <t>杨雯茭</t>
  </si>
  <si>
    <t xml:space="preserve">17908531954	</t>
  </si>
  <si>
    <t>冉余良</t>
  </si>
  <si>
    <t xml:space="preserve">17908540373	</t>
  </si>
  <si>
    <t>周星名</t>
  </si>
  <si>
    <t xml:space="preserve">17908656284	</t>
  </si>
  <si>
    <t>[重庆]重庆捷诚宾馆(91301929)</t>
  </si>
  <si>
    <t>彭鲜</t>
  </si>
  <si>
    <t xml:space="preserve">17912542120	</t>
  </si>
  <si>
    <t>[杭州]锦辰酒店(西湖省妇保店)(91301807)</t>
  </si>
  <si>
    <t>逸乐大床房&lt;2人入住&gt;</t>
  </si>
  <si>
    <t>洪莎莎</t>
  </si>
  <si>
    <t xml:space="preserve">17913155993	</t>
  </si>
  <si>
    <t>[歙县]歙县徽墨文化艺术客栈(92128363)</t>
  </si>
  <si>
    <t>云深处&lt;2人入住&gt;</t>
  </si>
  <si>
    <t>张少白</t>
  </si>
  <si>
    <t xml:space="preserve">17914643688	</t>
  </si>
  <si>
    <t>[深圳]深圳粤来高酒店(85540036)</t>
  </si>
  <si>
    <t>特惠房(无窗)&lt;2人入住&gt;</t>
  </si>
  <si>
    <t>韩伟宾</t>
  </si>
  <si>
    <t xml:space="preserve">17915128134	</t>
  </si>
  <si>
    <t>[新北]福容大饭店(淡水渔人码头馆)(Fullon Hotel Tamsui Fishermen's Wharf)(80942339)</t>
  </si>
  <si>
    <t>市景精致双床房&lt;2人入住&gt;&lt;早餐&gt;</t>
  </si>
  <si>
    <t>wang/chunjen</t>
  </si>
  <si>
    <t xml:space="preserve">17915133327	</t>
  </si>
  <si>
    <t>[香港]香港帝都酒店(Royal Park Hotel)(80247072)</t>
  </si>
  <si>
    <t>标准房&lt;2人入住&gt;</t>
  </si>
  <si>
    <t>lau/hon kei</t>
  </si>
  <si>
    <t xml:space="preserve">17915209989	</t>
  </si>
  <si>
    <t>[合肥]格林豪泰智选酒店(合肥经开区莲花路店)(68608014)</t>
  </si>
  <si>
    <t>1.5米大床房&lt;2人入住&gt;</t>
  </si>
  <si>
    <t>杨静</t>
  </si>
  <si>
    <t xml:space="preserve">2545957	</t>
  </si>
  <si>
    <t xml:space="preserve">(GRT)76240608;	</t>
  </si>
  <si>
    <t xml:space="preserve">17915494311	</t>
  </si>
  <si>
    <t>[宣城]汉庭酒店(宣城国购广场店)(82341269)</t>
  </si>
  <si>
    <t>零压大床房&lt;2人入住&gt;</t>
  </si>
  <si>
    <t>刘陈超</t>
  </si>
  <si>
    <t xml:space="preserve">R2420001084926498001	</t>
  </si>
  <si>
    <t xml:space="preserve">17915493244	</t>
  </si>
  <si>
    <t>yet/ka yan,cheng/Siu kin</t>
  </si>
  <si>
    <t xml:space="preserve">7055560	</t>
  </si>
  <si>
    <t xml:space="preserve">17919062606	</t>
  </si>
  <si>
    <t>[贵阳]城市便捷酒店(贵阳国际会展中心金融城店)(68345977)</t>
  </si>
  <si>
    <t>于博</t>
  </si>
  <si>
    <t xml:space="preserve">R_0851036_1943931	</t>
  </si>
  <si>
    <t xml:space="preserve">17919259333	</t>
  </si>
  <si>
    <t>Chan/Chun Wing</t>
  </si>
  <si>
    <t xml:space="preserve">7055651	</t>
  </si>
  <si>
    <t xml:space="preserve">17919497030	</t>
  </si>
  <si>
    <t>LIN/CHUNTING</t>
  </si>
  <si>
    <t xml:space="preserve">17920004831	</t>
  </si>
  <si>
    <t>Tai/Andy</t>
  </si>
  <si>
    <t xml:space="preserve">7055727	</t>
  </si>
  <si>
    <t xml:space="preserve">17920526518	</t>
  </si>
  <si>
    <t>Hsueh/Yu Ching</t>
  </si>
  <si>
    <t xml:space="preserve">2547265	</t>
  </si>
  <si>
    <t xml:space="preserve">17920537330	</t>
  </si>
  <si>
    <t>[石屏]石屏时光连锁酒店(92038907)</t>
  </si>
  <si>
    <t>温馨大床房&lt;2人入住&gt;</t>
  </si>
  <si>
    <t>叶成旺</t>
  </si>
  <si>
    <t xml:space="preserve">17924915934	</t>
  </si>
  <si>
    <t>[惠东]顺逸东方酒店(惠东大岭店)(91299710)</t>
  </si>
  <si>
    <t>李伟</t>
  </si>
  <si>
    <t xml:space="preserve">17924937559	</t>
  </si>
  <si>
    <t xml:space="preserve">17925248121	</t>
  </si>
  <si>
    <t>[重庆]重庆加勒比海主题酒店(91301362)</t>
  </si>
  <si>
    <t>粉色回忆（无窗）&lt;2人入住&gt;</t>
  </si>
  <si>
    <t>张毅</t>
  </si>
  <si>
    <t xml:space="preserve">17925260094	</t>
  </si>
  <si>
    <t>[赣州]赣州金川楼大酒店(85538797)</t>
  </si>
  <si>
    <t>舒适大床房&lt;2人入住&gt;</t>
  </si>
  <si>
    <t>欧海浩</t>
  </si>
  <si>
    <t xml:space="preserve">17925269184	</t>
  </si>
  <si>
    <t>[石家庄]百纳商务酒店(石家庄中山西路万象城地铁站店)(85539183)</t>
  </si>
  <si>
    <t>温馨单人间(无窗)&lt;2人入住&gt;</t>
  </si>
  <si>
    <t>王雨萌</t>
  </si>
  <si>
    <t xml:space="preserve">17925836790	</t>
  </si>
  <si>
    <t>[广州]东平大酒店（广州白云东平地铁站店）(91109017)</t>
  </si>
  <si>
    <t>情侣房&lt;2人入住&gt;</t>
  </si>
  <si>
    <t>黄渝玲</t>
  </si>
  <si>
    <t xml:space="preserve">17926354800	</t>
  </si>
  <si>
    <t>choi/Johanna Marie</t>
  </si>
  <si>
    <t xml:space="preserve">7055935	</t>
  </si>
  <si>
    <t xml:space="preserve">17926456872	</t>
  </si>
  <si>
    <t>[南宁]哈啰轻酒店（南宁金桥客运站地铁站店）(85540217)</t>
  </si>
  <si>
    <t>唐运龙</t>
  </si>
  <si>
    <t xml:space="preserve">17926567165	</t>
  </si>
  <si>
    <t>[深州]尚客优快捷酒店(深州店)(80248557)</t>
  </si>
  <si>
    <t>特价房&lt;2人入住&gt;</t>
  </si>
  <si>
    <t>柳光亮</t>
  </si>
  <si>
    <t xml:space="preserve">(THK)YD00680220513082543763;	</t>
  </si>
  <si>
    <t xml:space="preserve">17926655123	</t>
  </si>
  <si>
    <t>商务房B&lt;2人入住&gt;</t>
  </si>
  <si>
    <t>居鸿强</t>
  </si>
  <si>
    <t xml:space="preserve">2548816	</t>
  </si>
  <si>
    <t xml:space="preserve">104416175994	</t>
  </si>
  <si>
    <t xml:space="preserve">17926700300	</t>
  </si>
  <si>
    <t>张乔</t>
  </si>
  <si>
    <t xml:space="preserve">17926703033	</t>
  </si>
  <si>
    <t xml:space="preserve">17926724493	</t>
  </si>
  <si>
    <t>Chong/Raymond</t>
  </si>
  <si>
    <t xml:space="preserve">17926771676	</t>
  </si>
  <si>
    <t>[深圳]城市便捷酒店(深圳东站店)(88228281)</t>
  </si>
  <si>
    <t>特惠大床房&lt;2人入住&gt;</t>
  </si>
  <si>
    <t>何阳斌</t>
  </si>
  <si>
    <t xml:space="preserve">2548890	</t>
  </si>
  <si>
    <t xml:space="preserve">17926771859	</t>
  </si>
  <si>
    <t>[南昌]尚客优快捷酒店(南昌红谷滩凤凰洲店)(79042762)</t>
  </si>
  <si>
    <t>经济双床房&lt;2人入住&gt;</t>
  </si>
  <si>
    <t>邹国富</t>
  </si>
  <si>
    <t xml:space="preserve">17926800333	</t>
  </si>
  <si>
    <t>[岳阳]岳阳格兰云天大酒店(82340693)</t>
  </si>
  <si>
    <t>豪华双床房&lt;2人入住&gt;</t>
  </si>
  <si>
    <t>陈佩欣</t>
  </si>
  <si>
    <t xml:space="preserve">17926816840	</t>
  </si>
  <si>
    <t>Ma/Yan Ting</t>
  </si>
  <si>
    <t xml:space="preserve">2548916	</t>
  </si>
  <si>
    <t xml:space="preserve">17926854902	</t>
  </si>
  <si>
    <t>LAM/YEEYIN</t>
  </si>
  <si>
    <t xml:space="preserve">17926863073	</t>
  </si>
  <si>
    <t>[百色]百色鑫鑫大酒店(85538801)</t>
  </si>
  <si>
    <t>1号楼豪华单人间&lt;2人入住&gt;</t>
  </si>
  <si>
    <t>滕裕锋</t>
  </si>
  <si>
    <t xml:space="preserve">17926863730	</t>
  </si>
  <si>
    <t xml:space="preserve">17926937649	</t>
  </si>
  <si>
    <t>郭玉顺</t>
  </si>
  <si>
    <t xml:space="preserve">2548980	</t>
  </si>
  <si>
    <t xml:space="preserve">104416359904	</t>
  </si>
  <si>
    <t xml:space="preserve">17926976019	</t>
  </si>
  <si>
    <t>CHEN/FEIYANG</t>
  </si>
  <si>
    <t xml:space="preserve">17927333177	</t>
  </si>
  <si>
    <t>[重庆]N·Time北欧时光艺术酒店(重庆解放碑步行街店)(88634155)</t>
  </si>
  <si>
    <t>尊贵豪华大床房&lt;2人入住&gt;</t>
  </si>
  <si>
    <t>马静</t>
  </si>
  <si>
    <t xml:space="preserve">2549165	</t>
  </si>
  <si>
    <t xml:space="preserve">17927426097	</t>
  </si>
  <si>
    <t>[贵港]7天连锁酒店(贵港高铁站店)(91108590)</t>
  </si>
  <si>
    <t>经济房&lt;2人入住&gt;</t>
  </si>
  <si>
    <t>陈全福</t>
  </si>
  <si>
    <t xml:space="preserve">17927425332	</t>
  </si>
  <si>
    <t xml:space="preserve">17927436109	</t>
  </si>
  <si>
    <t>[贵阳]贵阳中铁酒店(88634057)</t>
  </si>
  <si>
    <t>惠选大床房&lt;2人入住&gt;</t>
  </si>
  <si>
    <t>王尚勇</t>
  </si>
  <si>
    <t xml:space="preserve">2549229	</t>
  </si>
  <si>
    <t xml:space="preserve">17927523209	</t>
  </si>
  <si>
    <t>[济南]济南航顺商务宾馆(88620982)</t>
  </si>
  <si>
    <t>单人房(无窗)&lt;2人入住&gt;</t>
  </si>
  <si>
    <t>陈永胜</t>
  </si>
  <si>
    <t xml:space="preserve">17927524492	</t>
  </si>
  <si>
    <t>地中海慢调房&lt;2人入住&gt;</t>
  </si>
  <si>
    <t>林星旭</t>
  </si>
  <si>
    <t xml:space="preserve">17927531694	</t>
  </si>
  <si>
    <t>[广州]逸米酒店(广州石井店)(91109181)</t>
  </si>
  <si>
    <t>新标准双人房&lt;2人入住&gt;</t>
  </si>
  <si>
    <t>杨水源</t>
  </si>
  <si>
    <t xml:space="preserve">17927619853	</t>
  </si>
  <si>
    <t>[成都]喆·啡酒店(成都百草路地铁站店)(80244136)</t>
  </si>
  <si>
    <t>啡凡双床房&lt;2人入住&gt;</t>
  </si>
  <si>
    <t>罗杨</t>
  </si>
  <si>
    <t xml:space="preserve">104416857664	</t>
  </si>
  <si>
    <t xml:space="preserve">17927625266	</t>
  </si>
  <si>
    <t>陈文祥</t>
  </si>
  <si>
    <t xml:space="preserve">(GRT)76276442;	</t>
  </si>
  <si>
    <t xml:space="preserve">17927625195	</t>
  </si>
  <si>
    <t>[台东]普悠玛民宿(Puyuma Homestay)(81210795)</t>
  </si>
  <si>
    <t>双人房(无窗)&lt;2人入住&gt;</t>
  </si>
  <si>
    <t>Du/hanru</t>
  </si>
  <si>
    <t xml:space="preserve">81909639	</t>
  </si>
  <si>
    <t xml:space="preserve">17927641948	</t>
  </si>
  <si>
    <t>[温州]温州欢尔登酒店(85540007)</t>
  </si>
  <si>
    <t>豪华大床房&lt;2人入住&gt;&lt;早餐&gt;</t>
  </si>
  <si>
    <t>汪习超</t>
  </si>
  <si>
    <t xml:space="preserve">17927698539	</t>
  </si>
  <si>
    <t>[佛山]宜尚酒店(佛山西樵山景区樵岭广场店)(68322926)</t>
  </si>
  <si>
    <t>宜品双床房&lt;2人入住&gt;</t>
  </si>
  <si>
    <t>许伟成</t>
  </si>
  <si>
    <t xml:space="preserve">报名字	</t>
  </si>
  <si>
    <t xml:space="preserve">17927834808	</t>
  </si>
  <si>
    <t>chow/tsz tung</t>
  </si>
  <si>
    <t xml:space="preserve">7056123	</t>
  </si>
  <si>
    <t xml:space="preserve">17929880222	</t>
  </si>
  <si>
    <t>[成县]成县东隅大酒店(88989224)</t>
  </si>
  <si>
    <t>经济标准间&lt;2人入住&gt;</t>
  </si>
  <si>
    <t>高卓明</t>
  </si>
  <si>
    <t xml:space="preserve">17930327220	</t>
  </si>
  <si>
    <t>[昆明]昆明嘉宏酒店(91300882)</t>
  </si>
  <si>
    <t>周红宾</t>
  </si>
  <si>
    <t xml:space="preserve">17930532025	</t>
  </si>
  <si>
    <t>[秦皇岛]格林豪泰(秦皇岛火车站广场店)(83901005)</t>
  </si>
  <si>
    <t>安心大床房&lt;2人入住&gt;</t>
  </si>
  <si>
    <t>袁贺</t>
  </si>
  <si>
    <t xml:space="preserve">(GRT)76279660;	</t>
  </si>
  <si>
    <t xml:space="preserve">17930606925	</t>
  </si>
  <si>
    <t>[沧州]尚客优快捷酒店(沧州国际五金城店)(80246361)</t>
  </si>
  <si>
    <t>高超</t>
  </si>
  <si>
    <t xml:space="preserve">(THK)YD01619220513191610586;	</t>
  </si>
  <si>
    <t xml:space="preserve">17930653053	</t>
  </si>
  <si>
    <t>[福州]速8酒店(福州火车南站西广场店）(80250877)</t>
  </si>
  <si>
    <t>经济大床房(无窗)&lt;2人入住&gt;</t>
  </si>
  <si>
    <t>傅荣生</t>
  </si>
  <si>
    <t xml:space="preserve">17930752788	</t>
  </si>
  <si>
    <t>[博罗]博罗汇棋酒店(91301645)</t>
  </si>
  <si>
    <t>秦引花</t>
  </si>
  <si>
    <t xml:space="preserve">17930769406	</t>
  </si>
  <si>
    <t>艾小仙</t>
  </si>
  <si>
    <t xml:space="preserve">17930781096	</t>
  </si>
  <si>
    <t>[周口]周口一花一宿精品酒店(91109221)</t>
  </si>
  <si>
    <t>于晴晴</t>
  </si>
  <si>
    <t xml:space="preserve">17930781839	</t>
  </si>
  <si>
    <t xml:space="preserve">17930808658	</t>
  </si>
  <si>
    <t>[深圳]深圳泰夫人时尚酒店(85539720)</t>
  </si>
  <si>
    <t>郑国珠</t>
  </si>
  <si>
    <t xml:space="preserve">17930915822	</t>
  </si>
  <si>
    <t>[张掖]张掖北辰酒店(85539485)</t>
  </si>
  <si>
    <t>豪华标间&lt;2人入住&gt;</t>
  </si>
  <si>
    <t>石国忠,王旭娟</t>
  </si>
  <si>
    <t xml:space="preserve">17931009256	</t>
  </si>
  <si>
    <t>郏学新</t>
  </si>
  <si>
    <t xml:space="preserve">17931080711	</t>
  </si>
  <si>
    <t>[广州]柏高酒店(广州塔大塘地铁站店)(91299903)</t>
  </si>
  <si>
    <t>任冬冬</t>
  </si>
  <si>
    <t xml:space="preserve">17931093800	</t>
  </si>
  <si>
    <t>[广州]臻尚酒店（广州鸿福门广场南岗地铁站店）(88620883)</t>
  </si>
  <si>
    <t>谢景敏</t>
  </si>
  <si>
    <t xml:space="preserve">17931133210	</t>
  </si>
  <si>
    <t>[香港]香港泛达太子酒店(Lander Hotel Prince Edward)(80247375)</t>
  </si>
  <si>
    <t>liu/yifeng</t>
  </si>
  <si>
    <t xml:space="preserve">EXP-1941572854	</t>
  </si>
  <si>
    <t xml:space="preserve">17931161886	</t>
  </si>
  <si>
    <t>郎娟</t>
  </si>
  <si>
    <t xml:space="preserve">17931233054	</t>
  </si>
  <si>
    <t>唐红艳</t>
  </si>
  <si>
    <t xml:space="preserve">17931361794	</t>
  </si>
  <si>
    <t>[惠州]维也纳酒店(大亚湾新寮店)(68347286)</t>
  </si>
  <si>
    <t>邓先艳</t>
  </si>
  <si>
    <t xml:space="preserve">104417719504	</t>
  </si>
  <si>
    <t xml:space="preserve">17865322810	</t>
  </si>
  <si>
    <t>[香港]铜锣湾迷你精品酒店(Mini Hotel Causeway Bay)(80247418)</t>
  </si>
  <si>
    <t>迷你双床房&lt;2人入住&gt;</t>
  </si>
  <si>
    <t>QIAO/LIMEI,TSUI/YING WAI</t>
  </si>
  <si>
    <t>CA13744220530CNY</t>
  </si>
  <si>
    <t xml:space="preserve">17888947212	</t>
  </si>
  <si>
    <t>[高雄]高雄福华大饭店(Howard Plaza Hotel Kaohsiung)(80941298)</t>
  </si>
  <si>
    <t>LEE/YOUJU</t>
  </si>
  <si>
    <t xml:space="preserve">Acknowledged	</t>
  </si>
  <si>
    <t xml:space="preserve">17901680713	</t>
  </si>
  <si>
    <t>[高雄]高雄中央公园英迪格酒店(Hotel Indigo Kaohsiung Central Park)(80941614)</t>
  </si>
  <si>
    <t>城景高级大床房&lt;2人入住&gt;</t>
  </si>
  <si>
    <t>WANG/CHIENHSUAN</t>
  </si>
  <si>
    <t xml:space="preserve">17907602883	</t>
  </si>
  <si>
    <t>[南宁]南宁慕尚精品酒店(85539268)</t>
  </si>
  <si>
    <t>标准单人间&lt;2人入住&gt;</t>
  </si>
  <si>
    <t>陈云</t>
  </si>
  <si>
    <t xml:space="preserve">2543120	</t>
  </si>
  <si>
    <t xml:space="preserve">17909095091	</t>
  </si>
  <si>
    <t>[忻州]尚客优酒店(忻州人民医院店)(81208749)</t>
  </si>
  <si>
    <t>精品双床房&lt;2人入住&gt;</t>
  </si>
  <si>
    <t>闫美红</t>
  </si>
  <si>
    <t xml:space="preserve">YD04558220509131505985	</t>
  </si>
  <si>
    <t xml:space="preserve">17912784915	</t>
  </si>
  <si>
    <t>[台南]台南台糖长荣酒店(Evergreen Plaza Hotel Tainan)(82340190)</t>
  </si>
  <si>
    <t>HU/CHUANAN</t>
  </si>
  <si>
    <t xml:space="preserve">R2210787	</t>
  </si>
  <si>
    <t xml:space="preserve">17913708639	</t>
  </si>
  <si>
    <t>[成都]速8酒店(成都温江海峡两岸产业园店)(91108866)</t>
  </si>
  <si>
    <t>陈婉彬</t>
  </si>
  <si>
    <t xml:space="preserve">17914774993	</t>
  </si>
  <si>
    <t>孙少骋</t>
  </si>
  <si>
    <t xml:space="preserve">17915494520	</t>
  </si>
  <si>
    <t>[保定]贝壳酒店(保定东风路直隶总督署店)(80249079)</t>
  </si>
  <si>
    <t>双床房&lt;2人入住&gt;</t>
  </si>
  <si>
    <t>杜帅</t>
  </si>
  <si>
    <t xml:space="preserve">2546220	</t>
  </si>
  <si>
    <t xml:space="preserve">17920727569	</t>
  </si>
  <si>
    <t>[新乡]新乡沐枫时尚酒店(88620764)</t>
  </si>
  <si>
    <t>王艺豪</t>
  </si>
  <si>
    <t xml:space="preserve">17926211398	</t>
  </si>
  <si>
    <t>[台中]天阁酒店(台中馆)(Tango Hotel Taichung)(80942068)</t>
  </si>
  <si>
    <t>天豪大床房&lt;2人入住&gt;&lt;早餐&gt;</t>
  </si>
  <si>
    <t>SHIEH/LING CHIEH</t>
  </si>
  <si>
    <t xml:space="preserve">20220513-008	</t>
  </si>
  <si>
    <t xml:space="preserve">17926864844	</t>
  </si>
  <si>
    <t>[广州]喆啡酒店(广州天河北天润路店)(80244195)</t>
  </si>
  <si>
    <t>醇享生活房(无窗)&lt;2人入住&gt;</t>
  </si>
  <si>
    <t>冯宇恒</t>
  </si>
  <si>
    <t xml:space="preserve">17927467155	</t>
  </si>
  <si>
    <t>陈志文</t>
  </si>
  <si>
    <t xml:space="preserve">2549250	</t>
  </si>
  <si>
    <t xml:space="preserve">17931113915	</t>
  </si>
  <si>
    <t>[神木]神木世纪金源大酒店(91108619)</t>
  </si>
  <si>
    <t>张雪平</t>
  </si>
  <si>
    <t xml:space="preserve">17931598159	</t>
  </si>
  <si>
    <t>[香港]香港九龙东智选假日酒店(Holiday Inn Express Hong Kong Kowloon East)(80247431)</t>
  </si>
  <si>
    <t>标准客房&lt;2人入住&gt;</t>
  </si>
  <si>
    <t>tse/kwokwing</t>
  </si>
  <si>
    <t xml:space="preserve">报客人姓名办理入住	</t>
  </si>
  <si>
    <t xml:space="preserve">17931836393	</t>
  </si>
  <si>
    <t>Lau/Tung cheung</t>
  </si>
  <si>
    <t xml:space="preserve">17931872512	</t>
  </si>
  <si>
    <t>[济南]尚客优快捷酒店(济南火车站天桥店)(81209752)</t>
  </si>
  <si>
    <t>刘斌</t>
  </si>
  <si>
    <t xml:space="preserve">17931974644	</t>
  </si>
  <si>
    <t>齐允涛</t>
  </si>
  <si>
    <t xml:space="preserve">17931980484	</t>
  </si>
  <si>
    <t>[南宁]新西里麓岚酒店(南宁安吉万达店)(92787273)</t>
  </si>
  <si>
    <t>麓享双床房&lt;2人入住&gt;</t>
  </si>
  <si>
    <t>杜立秋</t>
  </si>
  <si>
    <t xml:space="preserve">17932010436	</t>
  </si>
  <si>
    <t>[海口]浪琴海主题酒店(海口美苑路店)(88633993)</t>
  </si>
  <si>
    <t>原野双床房(无窗)&lt;2人入住&gt;</t>
  </si>
  <si>
    <t>邢梦意</t>
  </si>
  <si>
    <t xml:space="preserve">17932058380	</t>
  </si>
  <si>
    <t>[民和]民和天江源宾馆(91109612)</t>
  </si>
  <si>
    <t>李军芳</t>
  </si>
  <si>
    <t xml:space="preserve">17932063451	</t>
  </si>
  <si>
    <t>[重庆]重庆蓝梦湾主题酒店(92788396)</t>
  </si>
  <si>
    <t>一千零一夜&lt;2人入住&gt;</t>
  </si>
  <si>
    <t>颜克飞</t>
  </si>
  <si>
    <t xml:space="preserve">17932100791	</t>
  </si>
  <si>
    <t>[台北]台北沃田旅店(Mellow Fields Hotel)(80941558)</t>
  </si>
  <si>
    <t>双床房(无窗)&lt;2人入住&gt;&lt;早餐&gt;</t>
  </si>
  <si>
    <t>wang/chan</t>
  </si>
  <si>
    <t xml:space="preserve">2550540	</t>
  </si>
  <si>
    <t xml:space="preserve">17932235591	</t>
  </si>
  <si>
    <t>[长治]长治奥汀堡美式酒店（八一广场店）(92038869)</t>
  </si>
  <si>
    <t>美式大床房&lt;2人入住&gt;</t>
  </si>
  <si>
    <t>张华</t>
  </si>
  <si>
    <t xml:space="preserve">17932278971	</t>
  </si>
  <si>
    <t xml:space="preserve">(GRT)76286567;	</t>
  </si>
  <si>
    <t xml:space="preserve">17932291502	</t>
  </si>
  <si>
    <t xml:space="preserve">17932312810	</t>
  </si>
  <si>
    <t xml:space="preserve">17932381442	</t>
  </si>
  <si>
    <t>[博罗]博罗惠信假日酒店(92778188)</t>
  </si>
  <si>
    <t>曹华新</t>
  </si>
  <si>
    <t xml:space="preserve">17932390730	</t>
  </si>
  <si>
    <t>[温州]温州皇悦精品酒店(88228093)</t>
  </si>
  <si>
    <t>精品大床房&lt;2人入住&gt;&lt;早餐&gt;</t>
  </si>
  <si>
    <t>王俊</t>
  </si>
  <si>
    <t xml:space="preserve">17932392347	</t>
  </si>
  <si>
    <t xml:space="preserve">17932492252	</t>
  </si>
  <si>
    <t>[抚州]抚州金诚商务宾馆(92127865)</t>
  </si>
  <si>
    <t>张磊</t>
  </si>
  <si>
    <t xml:space="preserve">17932577431	</t>
  </si>
  <si>
    <t>曾应池</t>
  </si>
  <si>
    <t xml:space="preserve">17932589393	</t>
  </si>
  <si>
    <t>[桂林]临桂大酒店(桂林火车站店)(85539470)</t>
  </si>
  <si>
    <t>李洁萍</t>
  </si>
  <si>
    <t xml:space="preserve">2550792	</t>
  </si>
  <si>
    <t xml:space="preserve">17932641742	</t>
  </si>
  <si>
    <t>吴庆记</t>
  </si>
  <si>
    <t xml:space="preserve">17932652885	</t>
  </si>
  <si>
    <t>陈丽</t>
  </si>
  <si>
    <t xml:space="preserve">17932654117	</t>
  </si>
  <si>
    <t>[成都]IU酒店(成都高新西区龙湖时代天街店)(76255358)</t>
  </si>
  <si>
    <t>小U·精致大床房&lt;2人入住&gt;</t>
  </si>
  <si>
    <t>陈强</t>
  </si>
  <si>
    <t xml:space="preserve">17932660815	</t>
  </si>
  <si>
    <t>商帅</t>
  </si>
  <si>
    <t xml:space="preserve">17932683663	</t>
  </si>
  <si>
    <t>[贵阳]贵阳半亩方塘客栈(92779638)</t>
  </si>
  <si>
    <t>特价标间&lt;2人入住&gt;</t>
  </si>
  <si>
    <t>路景滕</t>
  </si>
  <si>
    <t xml:space="preserve">17932664975	</t>
  </si>
  <si>
    <t>[台北]城市商旅(台北站前馆)(City Suites Main Station)(81210954)</t>
  </si>
  <si>
    <t>YU/YUN-CHEN</t>
  </si>
  <si>
    <t xml:space="preserve">17932690697	</t>
  </si>
  <si>
    <t>[深圳]文化宾馆(深圳2号店)(91300920)</t>
  </si>
  <si>
    <t>特惠房&lt;2人入住&gt;</t>
  </si>
  <si>
    <t>龙宝川</t>
  </si>
  <si>
    <t xml:space="preserve">17932699408	</t>
  </si>
  <si>
    <t>[昆明]昆明南强别院酒店(南屏街店)(92787727)</t>
  </si>
  <si>
    <t>青堂瓦舍大床房&lt;2人入住&gt;&lt;早餐&gt;</t>
  </si>
  <si>
    <t>李成成</t>
  </si>
  <si>
    <t xml:space="preserve">17932792981	</t>
  </si>
  <si>
    <t>黄永林</t>
  </si>
  <si>
    <t xml:space="preserve">17932796304	</t>
  </si>
  <si>
    <t>CHU/STEPHEN</t>
  </si>
  <si>
    <t xml:space="preserve">2550907	</t>
  </si>
  <si>
    <t xml:space="preserve">17932817418	</t>
  </si>
  <si>
    <t>欧炎华</t>
  </si>
  <si>
    <t xml:space="preserve">17932839639	</t>
  </si>
  <si>
    <t>朱梅芳</t>
  </si>
  <si>
    <t xml:space="preserve">2550937	</t>
  </si>
  <si>
    <t xml:space="preserve">17932885504	</t>
  </si>
  <si>
    <t xml:space="preserve">104418838404	</t>
  </si>
  <si>
    <t xml:space="preserve">17932889366	</t>
  </si>
  <si>
    <t>[广州]广州凯顺酒店(85539358)</t>
  </si>
  <si>
    <t>刘红浪</t>
  </si>
  <si>
    <t xml:space="preserve">17932914517	</t>
  </si>
  <si>
    <t>蔡克灿</t>
  </si>
  <si>
    <t xml:space="preserve">17932917319	</t>
  </si>
  <si>
    <t>[青岛]都市118精选酒店(青岛即墨服装城店)(91109180)</t>
  </si>
  <si>
    <t>陈晓东</t>
  </si>
  <si>
    <t xml:space="preserve">17932967814	</t>
  </si>
  <si>
    <t>[南京]南京维纳斯酒店(85538459)</t>
  </si>
  <si>
    <t>张飞宇</t>
  </si>
  <si>
    <t xml:space="preserve">17932971639	</t>
  </si>
  <si>
    <t>田建波</t>
  </si>
  <si>
    <t xml:space="preserve">17932973148	</t>
  </si>
  <si>
    <t>Huang/LiJie,Cheong/Julie</t>
  </si>
  <si>
    <t xml:space="preserve">7056364	</t>
  </si>
  <si>
    <t xml:space="preserve">17933030547	</t>
  </si>
  <si>
    <t>[苏州]贝壳酒店(苏州盛泽东方纺织城店)(80244675)</t>
  </si>
  <si>
    <t>张文良</t>
  </si>
  <si>
    <t xml:space="preserve">17933053568	</t>
  </si>
  <si>
    <t>[北京]德全酒店(北京广渠门外地铁站店)(88621019)</t>
  </si>
  <si>
    <t>雅致大床房&lt;2人入住&gt;</t>
  </si>
  <si>
    <t>袁立国</t>
  </si>
  <si>
    <t xml:space="preserve">17933060272	</t>
  </si>
  <si>
    <t>许珂</t>
  </si>
  <si>
    <t xml:space="preserve">YD04225220514163725530	</t>
  </si>
  <si>
    <t xml:space="preserve">17933170525	</t>
  </si>
  <si>
    <t>[温州]温州亿都大酒店(92778215)</t>
  </si>
  <si>
    <t>特惠双床间&lt;2人入住&gt;&lt;早餐&gt;</t>
  </si>
  <si>
    <t>田铬夫</t>
  </si>
  <si>
    <t xml:space="preserve">17933190735	</t>
  </si>
  <si>
    <t>[佛山]维尔斯酒店（佛山官窑大道店）(85539670)</t>
  </si>
  <si>
    <t>迷你房&lt;2人入住&gt;</t>
  </si>
  <si>
    <t>陈顺新</t>
  </si>
  <si>
    <t xml:space="preserve">2551235	</t>
  </si>
  <si>
    <t xml:space="preserve">17933205617	</t>
  </si>
  <si>
    <t>[济南]7天连锁酒店(济南莱芜新汽车站店)(83901535)</t>
  </si>
  <si>
    <t>孙耀武</t>
  </si>
  <si>
    <t xml:space="preserve">17933208142	</t>
  </si>
  <si>
    <t>韩雷锋</t>
  </si>
  <si>
    <t xml:space="preserve">17933210805	</t>
  </si>
  <si>
    <t>[来宾]维也纳酒店(来宾北站店)(91109125)</t>
  </si>
  <si>
    <t>张一鸣</t>
  </si>
  <si>
    <t xml:space="preserve">17933221910	</t>
  </si>
  <si>
    <t>[临沂]格林豪泰智选酒店(临沂大学城店)(80249511)</t>
  </si>
  <si>
    <t>刘智</t>
  </si>
  <si>
    <t xml:space="preserve">(GRT)76292802;	</t>
  </si>
  <si>
    <t xml:space="preserve">17933234367	</t>
  </si>
  <si>
    <t>[广州]逸米酒店(广州大道南店)(91300071)</t>
  </si>
  <si>
    <t>陈星</t>
  </si>
  <si>
    <t xml:space="preserve">17933237481	</t>
  </si>
  <si>
    <t>[南昌]IU酒店(南昌西站地铁站店)(80249822)</t>
  </si>
  <si>
    <t>小U·舒适双床房&lt;2人入住&gt;</t>
  </si>
  <si>
    <t>杨子勇</t>
  </si>
  <si>
    <t xml:space="preserve">杨子勇	</t>
  </si>
  <si>
    <t xml:space="preserve">17933259003	</t>
  </si>
  <si>
    <t xml:space="preserve">(GRT)76293117;	</t>
  </si>
  <si>
    <t xml:space="preserve">17933282551	</t>
  </si>
  <si>
    <t>陈俊波</t>
  </si>
  <si>
    <t xml:space="preserve">17933284203	</t>
  </si>
  <si>
    <t>张买凤</t>
  </si>
  <si>
    <t xml:space="preserve">17933283895	</t>
  </si>
  <si>
    <t>[深圳]深圳24小时经济酒店(91300593)</t>
  </si>
  <si>
    <t>时尚大床房&lt;2人入住&gt;</t>
  </si>
  <si>
    <t>李锦传</t>
  </si>
  <si>
    <t xml:space="preserve">17933295144	</t>
  </si>
  <si>
    <t>程载炜</t>
  </si>
  <si>
    <t xml:space="preserve">17933299060	</t>
  </si>
  <si>
    <t>[百色]百色莱斯特大酒店(85538903)</t>
  </si>
  <si>
    <t>阮玲颖</t>
  </si>
  <si>
    <t xml:space="preserve">17933297768	</t>
  </si>
  <si>
    <t>[永顺]永顺司城山水温泉酒店(91109085)</t>
  </si>
  <si>
    <t>林杰</t>
  </si>
  <si>
    <t xml:space="preserve">17933315776	</t>
  </si>
  <si>
    <t>WENG/CHENHUNG</t>
  </si>
  <si>
    <t xml:space="preserve">17933320785	</t>
  </si>
  <si>
    <t>龙美</t>
  </si>
  <si>
    <t xml:space="preserve">17935101081	</t>
  </si>
  <si>
    <t>[深圳]城市驿站(深圳布吉大都汇店)(92782860)</t>
  </si>
  <si>
    <t>李爽,李浩</t>
  </si>
  <si>
    <t xml:space="preserve">17935167045	</t>
  </si>
  <si>
    <t>商务双床房&lt;2人入住&gt;&lt;早餐&gt;</t>
  </si>
  <si>
    <t>王亚丽</t>
  </si>
  <si>
    <t xml:space="preserve">17935418349	</t>
  </si>
  <si>
    <t>[杭州]云鲤酒店(杭州浙二医院店)(91300420)</t>
  </si>
  <si>
    <t>罗亭亭</t>
  </si>
  <si>
    <t xml:space="preserve">17935645671	</t>
  </si>
  <si>
    <t>商务大床房&lt;2人入住&gt;&lt;早餐&gt;</t>
  </si>
  <si>
    <t>蔡美玲</t>
  </si>
  <si>
    <t xml:space="preserve">17935717860	</t>
  </si>
  <si>
    <t>[长沙]长沙海顿酒店(85539056)</t>
  </si>
  <si>
    <t>邹彬</t>
  </si>
  <si>
    <t xml:space="preserve">2551529	</t>
  </si>
  <si>
    <t>,</t>
  </si>
  <si>
    <t xml:space="preserve"> 44432 CNY</t>
  </si>
  <si>
    <t>A220530093425481</t>
  </si>
  <si>
    <t>A220530093520481</t>
  </si>
  <si>
    <t>总计：44432元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</si>
  <si>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</si>
  <si>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</si>
  <si>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</si>
  <si>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</si>
  <si>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</si>
  <si>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</si>
  <si>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</si>
  <si>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</si>
  <si>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</si>
  <si>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</si>
  <si>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</si>
  <si>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</si>
  <si>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</si>
  <si>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</si>
  <si>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</si>
  <si>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</si>
  <si>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</si>
  <si>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</si>
  <si>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2022-05-14</t>
  </si>
  <si>
    <t>2551529</t>
  </si>
  <si>
    <t>长沙海顿酒店</t>
  </si>
  <si>
    <t>2022-05-15</t>
  </si>
  <si>
    <t>退房日月结</t>
  </si>
  <si>
    <t>194.00</t>
  </si>
  <si>
    <t>RMB</t>
  </si>
  <si>
    <t>0</t>
  </si>
  <si>
    <t>0.00</t>
  </si>
  <si>
    <t>携程汇登国内直连</t>
  </si>
  <si>
    <t>01.011264</t>
  </si>
  <si>
    <t>2022-05-14 22:40:14</t>
  </si>
  <si>
    <t>否</t>
  </si>
  <si>
    <t>广州汇登信息科技有限公司</t>
  </si>
  <si>
    <t>直连</t>
  </si>
  <si>
    <t>2551504</t>
  </si>
  <si>
    <t>温州欢尔登酒店</t>
  </si>
  <si>
    <t>180.00</t>
  </si>
  <si>
    <t>2022-05-14 22:16:19</t>
  </si>
  <si>
    <t>2551420</t>
  </si>
  <si>
    <t>云鲤酒店(杭州龙湖天街店)</t>
  </si>
  <si>
    <t>286.00</t>
  </si>
  <si>
    <t>2022-05-14 21:07:03</t>
  </si>
  <si>
    <t>2551357</t>
  </si>
  <si>
    <t>2022-05-14 20:15:20</t>
  </si>
  <si>
    <t>2551351</t>
  </si>
  <si>
    <t>城市驿站(深圳布吉大都汇店)</t>
  </si>
  <si>
    <t>328.00</t>
  </si>
  <si>
    <t>2022-05-14 20:04:54</t>
  </si>
  <si>
    <t>2551316</t>
  </si>
  <si>
    <t>佛山维尔斯酒店</t>
  </si>
  <si>
    <t>110.00</t>
  </si>
  <si>
    <t>2022-05-14 19:22:27</t>
  </si>
  <si>
    <t>2551315</t>
  </si>
  <si>
    <t>福容大饭店(淡水渔人码头馆)</t>
  </si>
  <si>
    <t>WENG CHENHUNG</t>
  </si>
  <si>
    <t>1056.00</t>
  </si>
  <si>
    <t>2022-05-14 19:21:42</t>
  </si>
  <si>
    <t>2551299</t>
  </si>
  <si>
    <t>百色莱斯特大酒店</t>
  </si>
  <si>
    <t>118.00</t>
  </si>
  <si>
    <t>2022-05-14 19:08:50</t>
  </si>
  <si>
    <t>2551296</t>
  </si>
  <si>
    <t>永顺司城山水温泉酒店</t>
  </si>
  <si>
    <t>153.00</t>
  </si>
  <si>
    <t>2022-05-14 19:09:28</t>
  </si>
  <si>
    <t>2551293</t>
  </si>
  <si>
    <t>成都文家新城酒店</t>
  </si>
  <si>
    <t>80.00</t>
  </si>
  <si>
    <t>2022-05-14 19:08:02</t>
  </si>
  <si>
    <t>2551289</t>
  </si>
  <si>
    <t>深圳24小时经济酒店</t>
  </si>
  <si>
    <t>124.00</t>
  </si>
  <si>
    <t>2022-05-14 18:59:18</t>
  </si>
  <si>
    <t>2551288</t>
  </si>
  <si>
    <t>贵阳中铁酒店</t>
  </si>
  <si>
    <t>88.00</t>
  </si>
  <si>
    <t>2022-05-14 18:59:13</t>
  </si>
  <si>
    <t>2551276</t>
  </si>
  <si>
    <t>格林豪泰(南通大学主校区中南世纪城店)</t>
  </si>
  <si>
    <t>137.00</t>
  </si>
  <si>
    <t>2022-05-14 18:43:04</t>
  </si>
  <si>
    <t>2551269</t>
  </si>
  <si>
    <t>IU酒店（南昌西客站广场店）</t>
  </si>
  <si>
    <t>121.00</t>
  </si>
  <si>
    <t>2022-05-14 18:45:55</t>
  </si>
  <si>
    <t>2551265</t>
  </si>
  <si>
    <t>逸米酒店(广州大道南店)</t>
  </si>
  <si>
    <t>119.00</t>
  </si>
  <si>
    <t>2022-05-14 18:28:57</t>
  </si>
  <si>
    <t>2551260</t>
  </si>
  <si>
    <t>格林豪泰智选酒店(临沂大学城店)</t>
  </si>
  <si>
    <t>130.00</t>
  </si>
  <si>
    <t>2022-05-14 18:19:46</t>
  </si>
  <si>
    <t>2551254</t>
  </si>
  <si>
    <t>维也纳酒店(来宾北站店)</t>
  </si>
  <si>
    <t>238.00</t>
  </si>
  <si>
    <t>2022-05-14 18:12:47</t>
  </si>
  <si>
    <t>2551249</t>
  </si>
  <si>
    <t>惠信假日酒店</t>
  </si>
  <si>
    <t>74.00</t>
  </si>
  <si>
    <t>2022-05-14 18:11:38</t>
  </si>
  <si>
    <t>2551247</t>
  </si>
  <si>
    <t>7天连锁酒店（莱芜新汽车站店）</t>
  </si>
  <si>
    <t>91.00</t>
  </si>
  <si>
    <t>2022-05-14 18:09:51</t>
  </si>
  <si>
    <t>2551235</t>
  </si>
  <si>
    <t>2022-05-14 18:00:44</t>
  </si>
  <si>
    <t>2551220</t>
  </si>
  <si>
    <t>温州亿都大酒店</t>
  </si>
  <si>
    <t>2022-05-14 17:47:25</t>
  </si>
  <si>
    <t>2551133</t>
  </si>
  <si>
    <t>尚客优酒店(庄浪实验小学店)</t>
  </si>
  <si>
    <t>2022-05-14 16:37:30</t>
  </si>
  <si>
    <t>2551131</t>
  </si>
  <si>
    <t>德全酒店(北京广渠门外地铁站店)</t>
  </si>
  <si>
    <t>150.00</t>
  </si>
  <si>
    <t>2022-05-14 16:35:45</t>
  </si>
  <si>
    <t>2551070</t>
  </si>
  <si>
    <t>马哥孛罗香港酒店</t>
  </si>
  <si>
    <t>Huang LiJie,Cheong Julie</t>
  </si>
  <si>
    <t>579.00</t>
  </si>
  <si>
    <t>2022-05-14 15:37:28</t>
  </si>
  <si>
    <t>2551068</t>
  </si>
  <si>
    <t>昌盛快捷酒店</t>
  </si>
  <si>
    <t>125.00</t>
  </si>
  <si>
    <t>2022-05-14 15:36:11</t>
  </si>
  <si>
    <t>2551065</t>
  </si>
  <si>
    <t>南京维纳斯酒店</t>
  </si>
  <si>
    <t>171.00</t>
  </si>
  <si>
    <t>2022-05-14 15:33:43</t>
  </si>
  <si>
    <t>2551005</t>
  </si>
  <si>
    <t>都市118精选酒店(青岛即墨服装城店)</t>
  </si>
  <si>
    <t>98.00</t>
  </si>
  <si>
    <t>2022-05-14 14:59:07</t>
  </si>
  <si>
    <t>2551002</t>
  </si>
  <si>
    <t>温州皇悦精品酒店</t>
  </si>
  <si>
    <t>102.00</t>
  </si>
  <si>
    <t>2022-05-14 14:57:27</t>
  </si>
  <si>
    <t>2550971</t>
  </si>
  <si>
    <t>广州凯顺酒店</t>
  </si>
  <si>
    <t>71.00</t>
  </si>
  <si>
    <t>2022-05-14 14:40:16</t>
  </si>
  <si>
    <t>2550969</t>
  </si>
  <si>
    <t>喆·啡酒店(成都百草路地铁站店)</t>
  </si>
  <si>
    <t>229.00</t>
  </si>
  <si>
    <t>2022-05-14 14:38:47</t>
  </si>
  <si>
    <t>2550937</t>
  </si>
  <si>
    <t>锦辰酒店(西湖省妇保店)</t>
  </si>
  <si>
    <t>236.00</t>
  </si>
  <si>
    <t>2022-05-14 14:17:13</t>
  </si>
  <si>
    <t>2550914</t>
  </si>
  <si>
    <t>快8连锁酒店(深圳松岗立业店)</t>
  </si>
  <si>
    <t>89.00</t>
  </si>
  <si>
    <t>2022-05-14 14:05:20</t>
  </si>
  <si>
    <t>2550907</t>
  </si>
  <si>
    <t>铜锣湾迷你精品酒店</t>
  </si>
  <si>
    <t>CHU STEPHEN</t>
  </si>
  <si>
    <t>294.00</t>
  </si>
  <si>
    <t>2022-05-14 14:00:36</t>
  </si>
  <si>
    <t>2550897</t>
  </si>
  <si>
    <t>2022-05-14 13:55:51</t>
  </si>
  <si>
    <t>2550853</t>
  </si>
  <si>
    <t>昆明南强别院酒店</t>
  </si>
  <si>
    <t>205.00</t>
  </si>
  <si>
    <t>2022-05-14 13:20:53</t>
  </si>
  <si>
    <t>2550849</t>
  </si>
  <si>
    <t>文化宾馆（2号店）</t>
  </si>
  <si>
    <t>2022-05-14 13:17:30</t>
  </si>
  <si>
    <t>2550845</t>
  </si>
  <si>
    <t>贵阳半亩方塘客栈</t>
  </si>
  <si>
    <t>113.00</t>
  </si>
  <si>
    <t>2022-05-14 13:16:36</t>
  </si>
  <si>
    <t>2550833</t>
  </si>
  <si>
    <t>城市商旅-站前分馆</t>
  </si>
  <si>
    <t>YU YUN-CHEN</t>
  </si>
  <si>
    <t>355.00</t>
  </si>
  <si>
    <t>2022-05-14 13:17:35</t>
  </si>
  <si>
    <t>2550830</t>
  </si>
  <si>
    <t>IU酒店(成都高新西区龙湖时代天街店)</t>
  </si>
  <si>
    <t>123.00</t>
  </si>
  <si>
    <t>2022-05-14 13:03:23</t>
  </si>
  <si>
    <t>2550828</t>
  </si>
  <si>
    <t>2022-05-14 13:02:43</t>
  </si>
  <si>
    <t>2550822</t>
  </si>
  <si>
    <t>2022-05-14 12:58:32</t>
  </si>
  <si>
    <t>2550792</t>
  </si>
  <si>
    <t>桂林临桂大酒店</t>
  </si>
  <si>
    <t>63.00</t>
  </si>
  <si>
    <t>2022-05-14 12:41:16</t>
  </si>
  <si>
    <t>2550785</t>
  </si>
  <si>
    <t>2022-05-14 12:37:46</t>
  </si>
  <si>
    <t>2550747</t>
  </si>
  <si>
    <t>抚州金诚商务宾馆</t>
  </si>
  <si>
    <t>53.00</t>
  </si>
  <si>
    <t>2022-05-14 12:32:11</t>
  </si>
  <si>
    <t>2550691</t>
  </si>
  <si>
    <t>2022-05-14 11:44:42</t>
  </si>
  <si>
    <t>2550690</t>
  </si>
  <si>
    <t>2022-05-14 11:44:14</t>
  </si>
  <si>
    <t>2550686</t>
  </si>
  <si>
    <t>2022-05-14 11:41:36</t>
  </si>
  <si>
    <t>2550656</t>
  </si>
  <si>
    <t>宜尚酒店(佛山西樵山景区樵岭广场店)</t>
  </si>
  <si>
    <t>2022-05-14 11:35:36</t>
  </si>
  <si>
    <t>直采</t>
  </si>
  <si>
    <t>2550641</t>
  </si>
  <si>
    <t>2022-05-14 11:14:10</t>
  </si>
  <si>
    <t>2550609</t>
  </si>
  <si>
    <t>长治奥汀堡美式酒店</t>
  </si>
  <si>
    <t>2022-05-14 10:55:53</t>
  </si>
  <si>
    <t>2550540</t>
  </si>
  <si>
    <t>台北沃田旅店</t>
  </si>
  <si>
    <t>wang chan</t>
  </si>
  <si>
    <t>484.00</t>
  </si>
  <si>
    <t>2022-05-14 09:58:58</t>
  </si>
  <si>
    <t>2550507</t>
  </si>
  <si>
    <t>重庆蓝梦湾主题酒店</t>
  </si>
  <si>
    <t>2022-05-14 09:40:48</t>
  </si>
  <si>
    <t>2550501</t>
  </si>
  <si>
    <t>民和天江源宾馆</t>
  </si>
  <si>
    <t>175.00</t>
  </si>
  <si>
    <t>2022-05-14 09:37:54</t>
  </si>
  <si>
    <t>2550471</t>
  </si>
  <si>
    <t>浪琴海主题酒店(海口美苑路店)</t>
  </si>
  <si>
    <t>2022-05-14 09:11:49</t>
  </si>
  <si>
    <t>2550452</t>
  </si>
  <si>
    <t>新西里麓岚酒店(南宁安吉万达店)</t>
  </si>
  <si>
    <t>206.00</t>
  </si>
  <si>
    <t>2022-05-14 08:54:01</t>
  </si>
  <si>
    <t>2550450</t>
  </si>
  <si>
    <t>骏怡精选酒店（伊川洛栾快道华美建材城店）</t>
  </si>
  <si>
    <t>2022-05-14 08:50:45</t>
  </si>
  <si>
    <t>2550369</t>
  </si>
  <si>
    <t>尚客优快捷酒店(济南火车站天桥店)</t>
  </si>
  <si>
    <t>64.00</t>
  </si>
  <si>
    <t>2022-05-14 07:10:22</t>
  </si>
  <si>
    <t>2550325</t>
  </si>
  <si>
    <t>香港都会海逸酒店</t>
  </si>
  <si>
    <t>Lau Tung cheung</t>
  </si>
  <si>
    <t>492.00</t>
  </si>
  <si>
    <t>2022-05-14 05:48:54</t>
  </si>
  <si>
    <t>2550182</t>
  </si>
  <si>
    <t>香港九龙东智选假日酒店</t>
  </si>
  <si>
    <t>tse kwokwing</t>
  </si>
  <si>
    <t>454.00</t>
  </si>
  <si>
    <t>2022-05-14 00:37:15</t>
  </si>
  <si>
    <t>2022-05-13</t>
  </si>
  <si>
    <t>2550036</t>
  </si>
  <si>
    <t>2022-05-13 22:15:39</t>
  </si>
  <si>
    <t>2549991</t>
  </si>
  <si>
    <t>昆明嘉宏酒店</t>
  </si>
  <si>
    <t>78.00</t>
  </si>
  <si>
    <t>2022-05-13 21:55:22</t>
  </si>
  <si>
    <t>2549979</t>
  </si>
  <si>
    <t>香港泛达太子酒店</t>
  </si>
  <si>
    <t>liu yifeng</t>
  </si>
  <si>
    <t>243.00</t>
  </si>
  <si>
    <t>2022-05-13 21:51:40</t>
  </si>
  <si>
    <t>2549972</t>
  </si>
  <si>
    <t>神木世纪金源大酒店</t>
  </si>
  <si>
    <t>156.00</t>
  </si>
  <si>
    <t>2022-05-13 21:41:28</t>
  </si>
  <si>
    <t>2549968</t>
  </si>
  <si>
    <t>广州臻尚酒店</t>
  </si>
  <si>
    <t>314.00</t>
  </si>
  <si>
    <t>2022-05-13 21:35:57</t>
  </si>
  <si>
    <t>2549959</t>
  </si>
  <si>
    <t>柏高酒店(广州塔大塘地铁站店)</t>
  </si>
  <si>
    <t>199.00</t>
  </si>
  <si>
    <t>2022-05-13 21:32:05</t>
  </si>
  <si>
    <t>2549926</t>
  </si>
  <si>
    <t>2022-05-13 21:11:32</t>
  </si>
  <si>
    <t>2549905</t>
  </si>
  <si>
    <t>张掖北辰酒店</t>
  </si>
  <si>
    <t>2022-05-13 20:47:08</t>
  </si>
  <si>
    <t>2549873</t>
  </si>
  <si>
    <t>深圳泰夫人时尚酒店</t>
  </si>
  <si>
    <t>93.00</t>
  </si>
  <si>
    <t>2022-05-13 20:14:40</t>
  </si>
  <si>
    <t>2549863</t>
  </si>
  <si>
    <t>7天优品酒店(重庆汽博中心金童路轻轨站店)</t>
  </si>
  <si>
    <t>94.00</t>
  </si>
  <si>
    <t>2022-05-13 20:07:18</t>
  </si>
  <si>
    <t>2549862</t>
  </si>
  <si>
    <t>周口一花一宿精品酒店</t>
  </si>
  <si>
    <t>151.00</t>
  </si>
  <si>
    <t>2022-05-13 20:07:32</t>
  </si>
  <si>
    <t>2549856</t>
  </si>
  <si>
    <t>2022-05-13 20:03:42</t>
  </si>
  <si>
    <t>2549844</t>
  </si>
  <si>
    <t>博罗汇棋酒店</t>
  </si>
  <si>
    <t>140.00</t>
  </si>
  <si>
    <t>2022-05-13 20:00:22</t>
  </si>
  <si>
    <t>2549784</t>
  </si>
  <si>
    <t>速8酒店(福州火车南站西广场店）</t>
  </si>
  <si>
    <t>2022-05-13 19:30:32</t>
  </si>
  <si>
    <t>2549759</t>
  </si>
  <si>
    <t>尚客优连锁酒店（沧州东外环国际五金城店）</t>
  </si>
  <si>
    <t>87.00</t>
  </si>
  <si>
    <t>2022-05-13 19:16:11</t>
  </si>
  <si>
    <t>2549749</t>
  </si>
  <si>
    <t>格林豪泰快捷酒店（秦皇岛海港火车站广场店）</t>
  </si>
  <si>
    <t>147.00</t>
  </si>
  <si>
    <t>2022-05-13 19:10:12</t>
  </si>
  <si>
    <t>2549665</t>
  </si>
  <si>
    <t>73.00</t>
  </si>
  <si>
    <t>2022-05-13 18:23:07</t>
  </si>
  <si>
    <t>2549566</t>
  </si>
  <si>
    <t>成县东隅大酒店</t>
  </si>
  <si>
    <t>2022-05-13 17:31:12</t>
  </si>
  <si>
    <t>2549532</t>
  </si>
  <si>
    <t>chow tsz tung</t>
  </si>
  <si>
    <t>567.00</t>
  </si>
  <si>
    <t>2022-05-13 17:09:21</t>
  </si>
  <si>
    <t>2549413</t>
  </si>
  <si>
    <t>2022-05-13 15:59:27</t>
  </si>
  <si>
    <t>2549369</t>
  </si>
  <si>
    <t>157.00</t>
  </si>
  <si>
    <t>2022-05-13 15:31:33</t>
  </si>
  <si>
    <t>2549361</t>
  </si>
  <si>
    <t>普悠玛民宿</t>
  </si>
  <si>
    <t>Du hanru</t>
  </si>
  <si>
    <t>217.00</t>
  </si>
  <si>
    <t>2022-05-13 15:29:02</t>
  </si>
  <si>
    <t>2549357</t>
  </si>
  <si>
    <t>134.00</t>
  </si>
  <si>
    <t>2022-05-13 15:23:30</t>
  </si>
  <si>
    <t>2549355</t>
  </si>
  <si>
    <t>223.00</t>
  </si>
  <si>
    <t>2022-05-13 15:21:22</t>
  </si>
  <si>
    <t>2549295</t>
  </si>
  <si>
    <t>逸米酒店(广州石井店)</t>
  </si>
  <si>
    <t>2022-05-13 14:39:59</t>
  </si>
  <si>
    <t>2549291</t>
  </si>
  <si>
    <t>海口蓝庭城市度假酒店</t>
  </si>
  <si>
    <t>2022-05-13 14:37:06</t>
  </si>
  <si>
    <t>2549290</t>
  </si>
  <si>
    <t>济南航顺商务宾馆</t>
  </si>
  <si>
    <t>70.00</t>
  </si>
  <si>
    <t>2022-05-13 14:36:39</t>
  </si>
  <si>
    <t>2549250</t>
  </si>
  <si>
    <t>222.00</t>
  </si>
  <si>
    <t>2022-05-13 14:12:15</t>
  </si>
  <si>
    <t>2549229</t>
  </si>
  <si>
    <t>2022-05-13 13:58:14</t>
  </si>
  <si>
    <t>2549223</t>
  </si>
  <si>
    <t>陆川锦华温泉酒店</t>
  </si>
  <si>
    <t>122.00</t>
  </si>
  <si>
    <t>2022-05-13 13:54:18</t>
  </si>
  <si>
    <t>2549222</t>
  </si>
  <si>
    <t>7天连锁酒店(贵港高铁站店)</t>
  </si>
  <si>
    <t>86.00</t>
  </si>
  <si>
    <t>2022-05-13 13:54:07</t>
  </si>
  <si>
    <t>2549165</t>
  </si>
  <si>
    <t>N·Time北欧时光艺术酒店(重庆解放碑步行街店)</t>
  </si>
  <si>
    <t>2022-05-13 13:17:52</t>
  </si>
  <si>
    <t>2548995</t>
  </si>
  <si>
    <t>CHEN FEIYANG</t>
  </si>
  <si>
    <t>384.00</t>
  </si>
  <si>
    <t>2022-05-13 11:32:49</t>
  </si>
  <si>
    <t>2548980</t>
  </si>
  <si>
    <t>锦江之星风尚(福州火车站北广场店)</t>
  </si>
  <si>
    <t>184.00</t>
  </si>
  <si>
    <t>2022-05-13 11:20:28</t>
  </si>
  <si>
    <t>2548939</t>
  </si>
  <si>
    <t>喆啡酒店(广州天河北天润路店)</t>
  </si>
  <si>
    <t>267.00</t>
  </si>
  <si>
    <t>2022-05-13 10:54:46</t>
  </si>
  <si>
    <t>2548938</t>
  </si>
  <si>
    <t>2022-05-13 10:54:23</t>
  </si>
  <si>
    <t>2548936</t>
  </si>
  <si>
    <t>百色鑫鑫大酒店</t>
  </si>
  <si>
    <t>133.00</t>
  </si>
  <si>
    <t>2022-05-13 10:56:32</t>
  </si>
  <si>
    <t>2548929</t>
  </si>
  <si>
    <t>LAM YEEYIN</t>
  </si>
  <si>
    <t>2022-05-13 10:51:23</t>
  </si>
  <si>
    <t>2548916</t>
  </si>
  <si>
    <t>Ma Yan Ting</t>
  </si>
  <si>
    <t>2022-05-13 10:36:57</t>
  </si>
  <si>
    <t>2548909</t>
  </si>
  <si>
    <t>岳阳格兰云天大酒店</t>
  </si>
  <si>
    <t>283.00</t>
  </si>
  <si>
    <t>2022-05-13 10:29:43</t>
  </si>
  <si>
    <t>2548891</t>
  </si>
  <si>
    <t>尚客优快捷酒店(南昌红谷滩凤凰洲店)</t>
  </si>
  <si>
    <t>132.00</t>
  </si>
  <si>
    <t>2022-05-13 10:18:03</t>
  </si>
  <si>
    <t>2548890</t>
  </si>
  <si>
    <t>城市便捷酒店(深圳东站店)</t>
  </si>
  <si>
    <t>2022-05-13 10:17:56</t>
  </si>
  <si>
    <t>2548862</t>
  </si>
  <si>
    <t>Chong Raymond</t>
  </si>
  <si>
    <t>2022-05-13 09:57:46</t>
  </si>
  <si>
    <t>2548816</t>
  </si>
  <si>
    <t>2022-05-13 09:20:58</t>
  </si>
  <si>
    <t>2548770</t>
  </si>
  <si>
    <t>尚客优快捷酒店(深州店)</t>
  </si>
  <si>
    <t>76.00</t>
  </si>
  <si>
    <t>2022-05-13 08:25:48</t>
  </si>
  <si>
    <t>2548678</t>
  </si>
  <si>
    <t>南宁天盈便捷酒店</t>
  </si>
  <si>
    <t>2022-05-13 04:51:48</t>
  </si>
  <si>
    <t>2548596</t>
  </si>
  <si>
    <t>choi Johanna Marie</t>
  </si>
  <si>
    <t>566.00</t>
  </si>
  <si>
    <t>2022-05-13 01:34:46</t>
  </si>
  <si>
    <t>2022-05-12</t>
  </si>
  <si>
    <t>2548529</t>
  </si>
  <si>
    <t>天阁酒店(台中馆)</t>
  </si>
  <si>
    <t>SHIEH LING CHIEH</t>
  </si>
  <si>
    <t>660.00</t>
  </si>
  <si>
    <t>2022-05-12 23:55:19</t>
  </si>
  <si>
    <t>2548481</t>
  </si>
  <si>
    <t>爱上主题酒店</t>
  </si>
  <si>
    <t>54.00</t>
  </si>
  <si>
    <t>2022-05-12 23:06:44</t>
  </si>
  <si>
    <t>2548479</t>
  </si>
  <si>
    <t>广州水晶湾酒店</t>
  </si>
  <si>
    <t>178.00</t>
  </si>
  <si>
    <t>2022-05-12 23:04:12</t>
  </si>
  <si>
    <t>2548461</t>
  </si>
  <si>
    <t>2022-05-12 22:53:08</t>
  </si>
  <si>
    <t>2548453</t>
  </si>
  <si>
    <t>佛山佳高商务酒店</t>
  </si>
  <si>
    <t>182.00</t>
  </si>
  <si>
    <t>2022-05-12 22:45:47</t>
  </si>
  <si>
    <t>2548418</t>
  </si>
  <si>
    <t>香港丽骏酒店</t>
  </si>
  <si>
    <t>TAO MARTIN</t>
  </si>
  <si>
    <t>303.00</t>
  </si>
  <si>
    <t>2022-05-12 22:12:58</t>
  </si>
  <si>
    <t>2548416</t>
  </si>
  <si>
    <t>维也纳国际酒店(福州仓山万达店)</t>
  </si>
  <si>
    <t>318.00</t>
  </si>
  <si>
    <t>2022-05-12 22:11:36</t>
  </si>
  <si>
    <t>2548377</t>
  </si>
  <si>
    <t>83.00</t>
  </si>
  <si>
    <t>2022-05-12 21:38:21</t>
  </si>
  <si>
    <t>2548368</t>
  </si>
  <si>
    <t>广州东平大酒店</t>
  </si>
  <si>
    <t>202.00</t>
  </si>
  <si>
    <t>2022-05-12 21:33:12</t>
  </si>
  <si>
    <t>2548359</t>
  </si>
  <si>
    <t>2022-05-12 21:21:26</t>
  </si>
  <si>
    <t>2548345</t>
  </si>
  <si>
    <t>2022-05-12 21:09:38</t>
  </si>
  <si>
    <t>2548340</t>
  </si>
  <si>
    <t>105.00</t>
  </si>
  <si>
    <t>2022-05-12 21:05:19</t>
  </si>
  <si>
    <t>2548339</t>
  </si>
  <si>
    <t>2022-05-12 21:05:06</t>
  </si>
  <si>
    <t>2548275</t>
  </si>
  <si>
    <t>桂林澜漾国际酒店</t>
  </si>
  <si>
    <t>107.00</t>
  </si>
  <si>
    <t>2022-05-12 20:14:14</t>
  </si>
  <si>
    <t>2548252</t>
  </si>
  <si>
    <t>成都红林宾馆</t>
  </si>
  <si>
    <t>57.00</t>
  </si>
  <si>
    <t>-57</t>
  </si>
  <si>
    <t>2022-05-12 19:46:10</t>
  </si>
  <si>
    <t>2548241</t>
  </si>
  <si>
    <t>2022-05-12 19:40:33</t>
  </si>
  <si>
    <t>2548194</t>
  </si>
  <si>
    <t>2022-05-12 19:10:50</t>
  </si>
  <si>
    <t>2548164</t>
  </si>
  <si>
    <t>深圳沙河精品酒店</t>
  </si>
  <si>
    <t>154.00</t>
  </si>
  <si>
    <t>2022-05-12 18:41:59</t>
  </si>
  <si>
    <t>2548152</t>
  </si>
  <si>
    <t>石家庄百纳商务酒店</t>
  </si>
  <si>
    <t>79.00</t>
  </si>
  <si>
    <t>2022-05-12 18:31:56</t>
  </si>
  <si>
    <t>2548150</t>
  </si>
  <si>
    <t>赣州金川楼大酒店</t>
  </si>
  <si>
    <t>2022-05-12 18:29:16</t>
  </si>
  <si>
    <t>2548146</t>
  </si>
  <si>
    <t>重庆加勒比海主题酒店</t>
  </si>
  <si>
    <t>131.00</t>
  </si>
  <si>
    <t>2022-05-12 18:26:09</t>
  </si>
  <si>
    <t>2548135</t>
  </si>
  <si>
    <t>骏福酒店(佛山小塘店)</t>
  </si>
  <si>
    <t>148.00</t>
  </si>
  <si>
    <t>2022-05-12 18:17:04</t>
  </si>
  <si>
    <t>2548132</t>
  </si>
  <si>
    <t>2022-05-12 18:15:05</t>
  </si>
  <si>
    <t>2548120</t>
  </si>
  <si>
    <t>博罗怡嘉优品酒店</t>
  </si>
  <si>
    <t>95.00</t>
  </si>
  <si>
    <t>2022-05-12 18:08:27</t>
  </si>
  <si>
    <t>2548108</t>
  </si>
  <si>
    <t>逸米酒店(广州新市百信广场店)</t>
  </si>
  <si>
    <t>2022-05-12 18:01:23</t>
  </si>
  <si>
    <t>2548099</t>
  </si>
  <si>
    <t>杭州金耀宾馆</t>
  </si>
  <si>
    <t>2022-05-12 17:54:44</t>
  </si>
  <si>
    <t>2548088</t>
  </si>
  <si>
    <t>2022-05-12 17:44:45</t>
  </si>
  <si>
    <t>2548024</t>
  </si>
  <si>
    <t>雅斯特酒店(南宁民主路店)</t>
  </si>
  <si>
    <t>2022-05-12 16:51:50</t>
  </si>
  <si>
    <t>2548019</t>
  </si>
  <si>
    <t>顺逸东方酒店(惠东大岭店)</t>
  </si>
  <si>
    <t>334.00</t>
  </si>
  <si>
    <t>2022-05-12 16:45:03</t>
  </si>
  <si>
    <t>2547996</t>
  </si>
  <si>
    <t>2022-05-12 16:18:38</t>
  </si>
  <si>
    <t>2547991</t>
  </si>
  <si>
    <t>211.00</t>
  </si>
  <si>
    <t>2022-05-12 16:14:08</t>
  </si>
  <si>
    <t>2547947</t>
  </si>
  <si>
    <t>2022-05-12 15:38:20</t>
  </si>
  <si>
    <t>2547919</t>
  </si>
  <si>
    <t>维也纳国际酒店(青岛火车站东广场栈桥店)</t>
  </si>
  <si>
    <t>191.00</t>
  </si>
  <si>
    <t>2022-05-12 15:10:16</t>
  </si>
  <si>
    <t>2547898</t>
  </si>
  <si>
    <t>好日来城市酒店</t>
  </si>
  <si>
    <t>85.00</t>
  </si>
  <si>
    <t>2022-05-12 14:46:08</t>
  </si>
  <si>
    <t>2547877</t>
  </si>
  <si>
    <t>昆仑乐居酒店(焦作东方红广场店)</t>
  </si>
  <si>
    <t>136.00</t>
  </si>
  <si>
    <t>2022-05-12 14:15:24</t>
  </si>
  <si>
    <t>2547794</t>
  </si>
  <si>
    <t>2022-05-12 12:49:37</t>
  </si>
  <si>
    <t>2547789</t>
  </si>
  <si>
    <t>惠州联通大酒店</t>
  </si>
  <si>
    <t>2022-05-12 12:43:53</t>
  </si>
  <si>
    <t>2547766</t>
  </si>
  <si>
    <t>2022-05-12 12:22:21</t>
  </si>
  <si>
    <t>2547718</t>
  </si>
  <si>
    <t>派酒店(贵阳喷水池地铁站店)</t>
  </si>
  <si>
    <t>99.00</t>
  </si>
  <si>
    <t>2022-05-12 11:37:13</t>
  </si>
  <si>
    <t>2547717</t>
  </si>
  <si>
    <t>2022-05-12 11:35:02</t>
  </si>
  <si>
    <t>2547683</t>
  </si>
  <si>
    <t>格林豪泰商务酒店（济南泉城广场店）</t>
  </si>
  <si>
    <t>126.00</t>
  </si>
  <si>
    <t>2022-05-12 14:50:18</t>
  </si>
  <si>
    <t>2547675</t>
  </si>
  <si>
    <t>2022-05-12 10:41:13</t>
  </si>
  <si>
    <t>2547661</t>
  </si>
  <si>
    <t>香港极栈公寓</t>
  </si>
  <si>
    <t>Li SHASHA</t>
  </si>
  <si>
    <t>392.00</t>
  </si>
  <si>
    <t>2022-05-12 10:28:30</t>
  </si>
  <si>
    <t>2547626</t>
  </si>
  <si>
    <t>146.00</t>
  </si>
  <si>
    <t>2022-05-12 09:30:40</t>
  </si>
  <si>
    <t>2547591</t>
  </si>
  <si>
    <t>维也纳(广州花都金融中心融创乐园店)</t>
  </si>
  <si>
    <t>189.00</t>
  </si>
  <si>
    <t>2022-05-12 08:21:02</t>
  </si>
  <si>
    <t>2547575</t>
  </si>
  <si>
    <t>菲梵酒店(东莞厚街万达店)</t>
  </si>
  <si>
    <t>67.00</t>
  </si>
  <si>
    <t>2022-05-12 07:59:31</t>
  </si>
  <si>
    <t>2547468</t>
  </si>
  <si>
    <t>广州后滘宾馆</t>
  </si>
  <si>
    <t>2022-05-12 02:56:23</t>
  </si>
  <si>
    <t>2022-05-11</t>
  </si>
  <si>
    <t>2547380</t>
  </si>
  <si>
    <t>CHEUNG KA CHUN</t>
  </si>
  <si>
    <t>561.00</t>
  </si>
  <si>
    <t>2022-05-11 23:33:40</t>
  </si>
  <si>
    <t>2547327</t>
  </si>
  <si>
    <t>新乡沐枫时尚酒店</t>
  </si>
  <si>
    <t>66.00</t>
  </si>
  <si>
    <t>2022-05-11 22:16:36</t>
  </si>
  <si>
    <t>2547271</t>
  </si>
  <si>
    <t>石屏时光连锁酒店</t>
  </si>
  <si>
    <t>2022-05-11 21:15:24</t>
  </si>
  <si>
    <t>2547265</t>
  </si>
  <si>
    <t>薆悦酒店(台中馆)</t>
  </si>
  <si>
    <t>Hsueh Yu Ching</t>
  </si>
  <si>
    <t>271.00</t>
  </si>
  <si>
    <t>2022-05-11 21:10:18</t>
  </si>
  <si>
    <t>2547218</t>
  </si>
  <si>
    <t>296.00</t>
  </si>
  <si>
    <t>2022-05-11 20:28:29</t>
  </si>
  <si>
    <t>2547107</t>
  </si>
  <si>
    <t>Tai Andy</t>
  </si>
  <si>
    <t>1122.00</t>
  </si>
  <si>
    <t>2022-05-11 18:27:00</t>
  </si>
  <si>
    <t>2546874</t>
  </si>
  <si>
    <t>LIN CHUNTING</t>
  </si>
  <si>
    <t>2022-05-11 15:47:37</t>
  </si>
  <si>
    <t>2546807</t>
  </si>
  <si>
    <t>LEE SIN MAN</t>
  </si>
  <si>
    <t>560.00</t>
  </si>
  <si>
    <t>2022-05-11 15:00:30</t>
  </si>
  <si>
    <t>2546761</t>
  </si>
  <si>
    <t>Chan Chun Wing</t>
  </si>
  <si>
    <t>2022-05-11 14:26:34</t>
  </si>
  <si>
    <t>2546682</t>
  </si>
  <si>
    <t>城市便捷酒店(贵阳国际会展中心金融城店)</t>
  </si>
  <si>
    <t>324.99</t>
  </si>
  <si>
    <t>2022-05-11 13:20:08</t>
  </si>
  <si>
    <t>2546652</t>
  </si>
  <si>
    <t>崇州铂雅名人酒店</t>
  </si>
  <si>
    <t>319.00</t>
  </si>
  <si>
    <t>2022-05-11 13:07:28</t>
  </si>
  <si>
    <t>2546595</t>
  </si>
  <si>
    <t>东莞金喜鹊酒店</t>
  </si>
  <si>
    <t>256.00</t>
  </si>
  <si>
    <t>2022-05-11 12:20:22</t>
  </si>
  <si>
    <t>2546533</t>
  </si>
  <si>
    <t>深圳新德林酒店</t>
  </si>
  <si>
    <t>332.00</t>
  </si>
  <si>
    <t>2022-05-11 11:34:04</t>
  </si>
  <si>
    <t>2022-05-10</t>
  </si>
  <si>
    <t>2546222</t>
  </si>
  <si>
    <t>yet ka yan,cheng Siu kin</t>
  </si>
  <si>
    <t>2022-05-10 22:43:47</t>
  </si>
  <si>
    <t>2546218</t>
  </si>
  <si>
    <t>汉庭酒店(宣城国购广场店)</t>
  </si>
  <si>
    <t>2022-05-10 22:41:42</t>
  </si>
  <si>
    <t>2545957</t>
  </si>
  <si>
    <t>格林豪泰(合肥莲花路快捷酒店)</t>
  </si>
  <si>
    <t>2022-05-10 20:05:26</t>
  </si>
  <si>
    <t>2545881</t>
  </si>
  <si>
    <t>香港帝都酒店</t>
  </si>
  <si>
    <t>lau hon kei</t>
  </si>
  <si>
    <t>455.00</t>
  </si>
  <si>
    <t>2022-05-10 19:32:30</t>
  </si>
  <si>
    <t>2545879</t>
  </si>
  <si>
    <t>wang chunjen</t>
  </si>
  <si>
    <t>869.00</t>
  </si>
  <si>
    <t>2022-05-10 19:30:56</t>
  </si>
  <si>
    <t>2545571</t>
  </si>
  <si>
    <t>2022-05-10 17:30:06</t>
  </si>
  <si>
    <t>2545492</t>
  </si>
  <si>
    <t>深圳粤来高酒店</t>
  </si>
  <si>
    <t>2022-05-10 16:49:02</t>
  </si>
  <si>
    <t>2545096</t>
  </si>
  <si>
    <t>速8酒店(成都温江海峡两岸产业园店)</t>
  </si>
  <si>
    <t>142.00</t>
  </si>
  <si>
    <t>2022-05-10 11:45:20</t>
  </si>
  <si>
    <t>2544769</t>
  </si>
  <si>
    <t>歙县徽墨文化艺术客栈</t>
  </si>
  <si>
    <t>354.00</t>
  </si>
  <si>
    <t>2022-05-10 05:46:53</t>
  </si>
  <si>
    <t>2544639</t>
  </si>
  <si>
    <t>Y酒店(重庆大坪龙湖时代天街石油路店)</t>
  </si>
  <si>
    <t>186.00</t>
  </si>
  <si>
    <t>2022-05-10 00:29:40</t>
  </si>
  <si>
    <t>2544637</t>
  </si>
  <si>
    <t>chan Siu Sin</t>
  </si>
  <si>
    <t>322.00</t>
  </si>
  <si>
    <t>2022-05-10 00:23:52</t>
  </si>
  <si>
    <t>2022-05-09</t>
  </si>
  <si>
    <t>2544573</t>
  </si>
  <si>
    <t>台南台糖长荣酒店</t>
  </si>
  <si>
    <t>HU CHUANAN</t>
  </si>
  <si>
    <t>878.00</t>
  </si>
  <si>
    <t>2022-05-09 22:55:13</t>
  </si>
  <si>
    <t>2544473</t>
  </si>
  <si>
    <t>808.00</t>
  </si>
  <si>
    <t>2022-05-09 21:32:06</t>
  </si>
  <si>
    <t>2543711</t>
  </si>
  <si>
    <t>尚客优酒店(忻州人民医院店)</t>
  </si>
  <si>
    <t>2022-05-09 13:15:10</t>
  </si>
  <si>
    <t>2543554</t>
  </si>
  <si>
    <t>重庆捷诚宾馆</t>
  </si>
  <si>
    <t>2022-05-09 11:02:29</t>
  </si>
  <si>
    <t>2543509</t>
  </si>
  <si>
    <t>重庆逸馨商务宾馆</t>
  </si>
  <si>
    <t>2022-05-09 10:19:04</t>
  </si>
  <si>
    <t>2543506</t>
  </si>
  <si>
    <t>2022-05-09 10:15:54</t>
  </si>
  <si>
    <t>2022-05-08</t>
  </si>
  <si>
    <t>2543215</t>
  </si>
  <si>
    <t>台南长悦旅栈</t>
  </si>
  <si>
    <t>Chen Pojen</t>
  </si>
  <si>
    <t>1508.00</t>
  </si>
  <si>
    <t>2022-05-08 22:49:43</t>
  </si>
  <si>
    <t>2543120</t>
  </si>
  <si>
    <t>南宁慕尚精品酒店</t>
  </si>
  <si>
    <t>81.00</t>
  </si>
  <si>
    <t>2022-05-08 21:09:36</t>
  </si>
  <si>
    <t>2542527</t>
  </si>
  <si>
    <t>今日大酒店（美兰机场店）</t>
  </si>
  <si>
    <t>301.00</t>
  </si>
  <si>
    <t>2022-05-08 12:56:44</t>
  </si>
  <si>
    <t>2022-05-07</t>
  </si>
  <si>
    <t>2541931</t>
  </si>
  <si>
    <t>木的地酒店-中环</t>
  </si>
  <si>
    <t>IP PUI SHAN</t>
  </si>
  <si>
    <t>4393.02</t>
  </si>
  <si>
    <t>2022-05-07 21:50:35</t>
  </si>
  <si>
    <t>2022-05-06</t>
  </si>
  <si>
    <t>2539601</t>
  </si>
  <si>
    <t>香港珀荟酒店</t>
  </si>
  <si>
    <t>WONG CHI YU</t>
  </si>
  <si>
    <t>232.00</t>
  </si>
  <si>
    <t>2022-05-06 12:16:18</t>
  </si>
  <si>
    <t>2022-05-03</t>
  </si>
  <si>
    <t>2535838</t>
  </si>
  <si>
    <t>高雄福华大饭店</t>
  </si>
  <si>
    <t>LEE YOUJU</t>
  </si>
  <si>
    <t>690.00</t>
  </si>
  <si>
    <t>2022-05-03 22:06:13</t>
  </si>
  <si>
    <t>2022-04-29</t>
  </si>
  <si>
    <t>2529937</t>
  </si>
  <si>
    <t>WANG CHAOHSIANG</t>
  </si>
  <si>
    <t>262.00</t>
  </si>
  <si>
    <t>2022-04-29 23:52:15</t>
  </si>
  <si>
    <t>2529730</t>
  </si>
  <si>
    <t>QIAO LIMEI,TSUI YING WAI</t>
  </si>
  <si>
    <t>192.00</t>
  </si>
  <si>
    <t>2022-04-29 20:36:05</t>
  </si>
  <si>
    <t>2022-04-21</t>
  </si>
  <si>
    <t>2519543</t>
  </si>
  <si>
    <t>和逸饭店(高雄中山馆)</t>
  </si>
  <si>
    <t>CHEN WEIHONG</t>
  </si>
  <si>
    <t>538.00</t>
  </si>
  <si>
    <t>2022-04-21 13:18:23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</si>
</sst>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6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5" fillId="5" borderId="1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4"/>
  <sheetViews>
    <sheetView topLeftCell="A130" workbookViewId="0">
      <selection activeCell="A13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44693</v>
      </c>
      <c r="G2" s="6">
        <v>44694</v>
      </c>
      <c r="H2" s="4">
        <v>1</v>
      </c>
      <c r="I2" s="4">
        <v>1</v>
      </c>
      <c r="J2" s="4">
        <v>1</v>
      </c>
      <c r="K2" s="4" t="s">
        <v>30</v>
      </c>
      <c r="L2" s="4">
        <v>262</v>
      </c>
      <c r="M2" s="4">
        <v>262</v>
      </c>
      <c r="N2" s="4" t="s">
        <v>31</v>
      </c>
      <c r="O2" s="4" t="s">
        <v>32</v>
      </c>
      <c r="P2" s="4" t="s">
        <v>33</v>
      </c>
      <c r="Q2" s="4">
        <v>0</v>
      </c>
      <c r="R2" s="7">
        <v>44680</v>
      </c>
      <c r="S2" s="6">
        <v>44709</v>
      </c>
      <c r="T2" s="4" t="s">
        <v>34</v>
      </c>
      <c r="U2" s="4">
        <v>262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44692</v>
      </c>
      <c r="G3" s="6">
        <v>44694</v>
      </c>
      <c r="H3" s="4">
        <v>1</v>
      </c>
      <c r="I3" s="4">
        <v>2</v>
      </c>
      <c r="J3" s="4">
        <v>2</v>
      </c>
      <c r="K3" s="4" t="s">
        <v>30</v>
      </c>
      <c r="L3" s="4">
        <v>408</v>
      </c>
      <c r="M3" s="4">
        <v>408</v>
      </c>
      <c r="N3" s="4" t="s">
        <v>40</v>
      </c>
      <c r="O3" s="4" t="s">
        <v>32</v>
      </c>
      <c r="P3" s="4" t="s">
        <v>33</v>
      </c>
      <c r="Q3" s="4">
        <v>0</v>
      </c>
      <c r="R3" s="7">
        <v>44681</v>
      </c>
      <c r="S3" s="6">
        <v>44709</v>
      </c>
      <c r="T3" s="4" t="s">
        <v>34</v>
      </c>
      <c r="U3" s="4">
        <v>408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38</v>
      </c>
      <c r="E4" s="4" t="s">
        <v>39</v>
      </c>
      <c r="F4" s="6">
        <v>44692</v>
      </c>
      <c r="G4" s="6">
        <v>44694</v>
      </c>
      <c r="H4" s="4">
        <v>1</v>
      </c>
      <c r="I4" s="4">
        <v>2</v>
      </c>
      <c r="J4" s="4">
        <v>2</v>
      </c>
      <c r="K4" s="4" t="s">
        <v>30</v>
      </c>
      <c r="L4" s="4">
        <v>-408</v>
      </c>
      <c r="M4" s="4">
        <v>-408</v>
      </c>
      <c r="N4" s="4" t="s">
        <v>40</v>
      </c>
      <c r="O4" s="4" t="s">
        <v>32</v>
      </c>
      <c r="P4" s="4" t="s">
        <v>33</v>
      </c>
      <c r="Q4" s="4">
        <v>0</v>
      </c>
      <c r="R4" s="7">
        <v>44681</v>
      </c>
      <c r="S4" s="6">
        <v>44709</v>
      </c>
      <c r="T4" s="4" t="s">
        <v>34</v>
      </c>
      <c r="U4" s="4">
        <v>-408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44693</v>
      </c>
      <c r="G5" s="6">
        <v>44694</v>
      </c>
      <c r="H5" s="4">
        <v>1</v>
      </c>
      <c r="I5" s="4">
        <v>1</v>
      </c>
      <c r="J5" s="4">
        <v>1</v>
      </c>
      <c r="K5" s="4" t="s">
        <v>30</v>
      </c>
      <c r="L5" s="4">
        <v>232</v>
      </c>
      <c r="M5" s="4">
        <v>232</v>
      </c>
      <c r="N5" s="4" t="s">
        <v>45</v>
      </c>
      <c r="O5" s="4" t="s">
        <v>32</v>
      </c>
      <c r="P5" s="4" t="s">
        <v>33</v>
      </c>
      <c r="Q5" s="4">
        <v>0</v>
      </c>
      <c r="R5" s="7">
        <v>44687</v>
      </c>
      <c r="S5" s="6">
        <v>44709</v>
      </c>
      <c r="T5" s="4" t="s">
        <v>34</v>
      </c>
      <c r="U5" s="4">
        <v>232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44689</v>
      </c>
      <c r="G6" s="6">
        <v>44694</v>
      </c>
      <c r="H6" s="4">
        <v>1</v>
      </c>
      <c r="I6" s="4">
        <v>5</v>
      </c>
      <c r="J6" s="4">
        <v>5</v>
      </c>
      <c r="K6" s="4" t="s">
        <v>30</v>
      </c>
      <c r="L6" s="4">
        <v>301</v>
      </c>
      <c r="M6" s="4">
        <v>301</v>
      </c>
      <c r="N6" s="4" t="s">
        <v>50</v>
      </c>
      <c r="O6" s="4" t="s">
        <v>32</v>
      </c>
      <c r="P6" s="4" t="s">
        <v>33</v>
      </c>
      <c r="Q6" s="4">
        <v>0</v>
      </c>
      <c r="R6" s="7">
        <v>44689</v>
      </c>
      <c r="S6" s="6">
        <v>44709</v>
      </c>
      <c r="T6" s="4" t="s">
        <v>34</v>
      </c>
      <c r="U6" s="4">
        <v>301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44690</v>
      </c>
      <c r="G7" s="6">
        <v>44694</v>
      </c>
      <c r="H7" s="4">
        <v>1</v>
      </c>
      <c r="I7" s="4">
        <v>4</v>
      </c>
      <c r="J7" s="4">
        <v>4</v>
      </c>
      <c r="K7" s="4" t="s">
        <v>30</v>
      </c>
      <c r="L7" s="4">
        <v>1508</v>
      </c>
      <c r="M7" s="4">
        <v>1508</v>
      </c>
      <c r="N7" s="4" t="s">
        <v>54</v>
      </c>
      <c r="O7" s="4" t="s">
        <v>32</v>
      </c>
      <c r="P7" s="4" t="s">
        <v>33</v>
      </c>
      <c r="Q7" s="4">
        <v>0</v>
      </c>
      <c r="R7" s="7">
        <v>44689</v>
      </c>
      <c r="S7" s="6">
        <v>44709</v>
      </c>
      <c r="T7" s="4" t="s">
        <v>34</v>
      </c>
      <c r="U7" s="4">
        <v>1508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44693</v>
      </c>
      <c r="G8" s="6">
        <v>44694</v>
      </c>
      <c r="H8" s="4">
        <v>1</v>
      </c>
      <c r="I8" s="4">
        <v>1</v>
      </c>
      <c r="J8" s="4">
        <v>1</v>
      </c>
      <c r="K8" s="4" t="s">
        <v>30</v>
      </c>
      <c r="L8" s="4">
        <v>322</v>
      </c>
      <c r="M8" s="4">
        <v>322</v>
      </c>
      <c r="N8" s="4" t="s">
        <v>58</v>
      </c>
      <c r="O8" s="4" t="s">
        <v>32</v>
      </c>
      <c r="P8" s="4" t="s">
        <v>33</v>
      </c>
      <c r="Q8" s="4">
        <v>0</v>
      </c>
      <c r="R8" s="7">
        <v>44691</v>
      </c>
      <c r="S8" s="6">
        <v>44709</v>
      </c>
      <c r="T8" s="4" t="s">
        <v>34</v>
      </c>
      <c r="U8" s="4">
        <v>322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44692</v>
      </c>
      <c r="G9" s="6">
        <v>44694</v>
      </c>
      <c r="H9" s="4">
        <v>1</v>
      </c>
      <c r="I9" s="4">
        <v>2</v>
      </c>
      <c r="J9" s="4">
        <v>2</v>
      </c>
      <c r="K9" s="4" t="s">
        <v>30</v>
      </c>
      <c r="L9" s="4">
        <v>186</v>
      </c>
      <c r="M9" s="4">
        <v>186</v>
      </c>
      <c r="N9" s="4" t="s">
        <v>62</v>
      </c>
      <c r="O9" s="4" t="s">
        <v>32</v>
      </c>
      <c r="P9" s="4" t="s">
        <v>33</v>
      </c>
      <c r="Q9" s="4">
        <v>0</v>
      </c>
      <c r="R9" s="7">
        <v>44691</v>
      </c>
      <c r="S9" s="6">
        <v>44709</v>
      </c>
      <c r="T9" s="4" t="s">
        <v>34</v>
      </c>
      <c r="U9" s="4">
        <v>186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44692</v>
      </c>
      <c r="G10" s="6">
        <v>44694</v>
      </c>
      <c r="H10" s="4">
        <v>1</v>
      </c>
      <c r="I10" s="4">
        <v>2</v>
      </c>
      <c r="J10" s="4">
        <v>2</v>
      </c>
      <c r="K10" s="4" t="s">
        <v>30</v>
      </c>
      <c r="L10" s="4">
        <v>332</v>
      </c>
      <c r="M10" s="4">
        <v>332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44692</v>
      </c>
      <c r="S10" s="6">
        <v>44709</v>
      </c>
      <c r="T10" s="4" t="s">
        <v>34</v>
      </c>
      <c r="U10" s="4">
        <v>332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44692</v>
      </c>
      <c r="G11" s="6">
        <v>44694</v>
      </c>
      <c r="H11" s="4">
        <v>1</v>
      </c>
      <c r="I11" s="4">
        <v>2</v>
      </c>
      <c r="J11" s="4">
        <v>2</v>
      </c>
      <c r="K11" s="4" t="s">
        <v>30</v>
      </c>
      <c r="L11" s="4">
        <v>256</v>
      </c>
      <c r="M11" s="4">
        <v>256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44692</v>
      </c>
      <c r="S11" s="6">
        <v>44709</v>
      </c>
      <c r="T11" s="4" t="s">
        <v>34</v>
      </c>
      <c r="U11" s="4">
        <v>256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44693</v>
      </c>
      <c r="G12" s="6">
        <v>44694</v>
      </c>
      <c r="H12" s="4">
        <v>1</v>
      </c>
      <c r="I12" s="4">
        <v>1</v>
      </c>
      <c r="J12" s="4">
        <v>1</v>
      </c>
      <c r="K12" s="4" t="s">
        <v>30</v>
      </c>
      <c r="L12" s="4">
        <v>319</v>
      </c>
      <c r="M12" s="4">
        <v>319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44692</v>
      </c>
      <c r="S12" s="6">
        <v>44709</v>
      </c>
      <c r="T12" s="4" t="s">
        <v>34</v>
      </c>
      <c r="U12" s="4">
        <v>319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44693</v>
      </c>
      <c r="G13" s="6">
        <v>44694</v>
      </c>
      <c r="H13" s="4">
        <v>1</v>
      </c>
      <c r="I13" s="4">
        <v>1</v>
      </c>
      <c r="J13" s="4">
        <v>1</v>
      </c>
      <c r="K13" s="4" t="s">
        <v>30</v>
      </c>
      <c r="L13" s="4">
        <v>560</v>
      </c>
      <c r="M13" s="4">
        <v>560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44692</v>
      </c>
      <c r="S13" s="6">
        <v>44709</v>
      </c>
      <c r="T13" s="4" t="s">
        <v>34</v>
      </c>
      <c r="U13" s="4">
        <v>560</v>
      </c>
      <c r="V13" s="4">
        <v>0</v>
      </c>
      <c r="W13" s="4">
        <v>0</v>
      </c>
      <c r="X13" s="4" t="s">
        <v>79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44692</v>
      </c>
      <c r="G14" s="6">
        <v>44694</v>
      </c>
      <c r="H14" s="4">
        <v>1</v>
      </c>
      <c r="I14" s="4">
        <v>2</v>
      </c>
      <c r="J14" s="4">
        <v>2</v>
      </c>
      <c r="K14" s="4" t="s">
        <v>30</v>
      </c>
      <c r="L14" s="4">
        <v>296</v>
      </c>
      <c r="M14" s="4">
        <v>296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44692</v>
      </c>
      <c r="S14" s="6">
        <v>44709</v>
      </c>
      <c r="T14" s="4" t="s">
        <v>34</v>
      </c>
      <c r="U14" s="4">
        <v>296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76</v>
      </c>
      <c r="E15" s="4" t="s">
        <v>77</v>
      </c>
      <c r="F15" s="6">
        <v>44693</v>
      </c>
      <c r="G15" s="6">
        <v>44694</v>
      </c>
      <c r="H15" s="4">
        <v>1</v>
      </c>
      <c r="I15" s="4">
        <v>1</v>
      </c>
      <c r="J15" s="4">
        <v>1</v>
      </c>
      <c r="K15" s="4" t="s">
        <v>30</v>
      </c>
      <c r="L15" s="4">
        <v>561</v>
      </c>
      <c r="M15" s="4">
        <v>561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44692</v>
      </c>
      <c r="S15" s="6">
        <v>44709</v>
      </c>
      <c r="T15" s="4" t="s">
        <v>34</v>
      </c>
      <c r="U15" s="4">
        <v>561</v>
      </c>
      <c r="V15" s="4">
        <v>0</v>
      </c>
      <c r="W15" s="4">
        <v>0</v>
      </c>
      <c r="X15" s="4" t="s">
        <v>35</v>
      </c>
      <c r="Y15" s="4" t="s">
        <v>87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89</v>
      </c>
      <c r="E16" s="4" t="s">
        <v>90</v>
      </c>
      <c r="F16" s="6">
        <v>44693</v>
      </c>
      <c r="G16" s="6">
        <v>44694</v>
      </c>
      <c r="H16" s="4">
        <v>1</v>
      </c>
      <c r="I16" s="4">
        <v>1</v>
      </c>
      <c r="J16" s="4">
        <v>1</v>
      </c>
      <c r="K16" s="4" t="s">
        <v>30</v>
      </c>
      <c r="L16" s="4">
        <v>79</v>
      </c>
      <c r="M16" s="4">
        <v>79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44693</v>
      </c>
      <c r="S16" s="6">
        <v>44709</v>
      </c>
      <c r="T16" s="4" t="s">
        <v>34</v>
      </c>
      <c r="U16" s="4">
        <v>79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93</v>
      </c>
      <c r="E17" s="4" t="s">
        <v>94</v>
      </c>
      <c r="F17" s="6">
        <v>44693</v>
      </c>
      <c r="G17" s="6">
        <v>44694</v>
      </c>
      <c r="H17" s="4">
        <v>1</v>
      </c>
      <c r="I17" s="4">
        <v>1</v>
      </c>
      <c r="J17" s="4">
        <v>1</v>
      </c>
      <c r="K17" s="4" t="s">
        <v>30</v>
      </c>
      <c r="L17" s="4">
        <v>67</v>
      </c>
      <c r="M17" s="4">
        <v>67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44693</v>
      </c>
      <c r="S17" s="6">
        <v>44709</v>
      </c>
      <c r="T17" s="4" t="s">
        <v>34</v>
      </c>
      <c r="U17" s="4">
        <v>67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97</v>
      </c>
      <c r="E18" s="4" t="s">
        <v>98</v>
      </c>
      <c r="F18" s="6">
        <v>44693</v>
      </c>
      <c r="G18" s="6">
        <v>44694</v>
      </c>
      <c r="H18" s="4">
        <v>1</v>
      </c>
      <c r="I18" s="4">
        <v>1</v>
      </c>
      <c r="J18" s="4">
        <v>1</v>
      </c>
      <c r="K18" s="4" t="s">
        <v>30</v>
      </c>
      <c r="L18" s="4">
        <v>189</v>
      </c>
      <c r="M18" s="4">
        <v>189</v>
      </c>
      <c r="N18" s="4" t="s">
        <v>99</v>
      </c>
      <c r="O18" s="4" t="s">
        <v>32</v>
      </c>
      <c r="P18" s="4" t="s">
        <v>33</v>
      </c>
      <c r="Q18" s="4">
        <v>0</v>
      </c>
      <c r="R18" s="7">
        <v>44693</v>
      </c>
      <c r="S18" s="6">
        <v>44709</v>
      </c>
      <c r="T18" s="4" t="s">
        <v>34</v>
      </c>
      <c r="U18" s="4">
        <v>189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101</v>
      </c>
      <c r="E19" s="4" t="s">
        <v>102</v>
      </c>
      <c r="F19" s="6">
        <v>44693</v>
      </c>
      <c r="G19" s="6">
        <v>44694</v>
      </c>
      <c r="H19" s="4">
        <v>1</v>
      </c>
      <c r="I19" s="4">
        <v>1</v>
      </c>
      <c r="J19" s="4">
        <v>1</v>
      </c>
      <c r="K19" s="4" t="s">
        <v>30</v>
      </c>
      <c r="L19" s="4">
        <v>146</v>
      </c>
      <c r="M19" s="4">
        <v>146</v>
      </c>
      <c r="N19" s="4" t="s">
        <v>103</v>
      </c>
      <c r="O19" s="4" t="s">
        <v>32</v>
      </c>
      <c r="P19" s="4" t="s">
        <v>33</v>
      </c>
      <c r="Q19" s="4">
        <v>0</v>
      </c>
      <c r="R19" s="7">
        <v>44693</v>
      </c>
      <c r="S19" s="6">
        <v>44709</v>
      </c>
      <c r="T19" s="4" t="s">
        <v>34</v>
      </c>
      <c r="U19" s="4">
        <v>146</v>
      </c>
      <c r="V19" s="4">
        <v>0</v>
      </c>
      <c r="W19" s="4">
        <v>0</v>
      </c>
      <c r="X19" s="4" t="s">
        <v>35</v>
      </c>
      <c r="Y19" s="4" t="s">
        <v>104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106</v>
      </c>
      <c r="E20" s="4" t="s">
        <v>107</v>
      </c>
      <c r="F20" s="6">
        <v>44693</v>
      </c>
      <c r="G20" s="6">
        <v>44694</v>
      </c>
      <c r="H20" s="4">
        <v>1</v>
      </c>
      <c r="I20" s="4">
        <v>1</v>
      </c>
      <c r="J20" s="4">
        <v>1</v>
      </c>
      <c r="K20" s="4" t="s">
        <v>30</v>
      </c>
      <c r="L20" s="4">
        <v>392</v>
      </c>
      <c r="M20" s="4">
        <v>392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44693</v>
      </c>
      <c r="S20" s="6">
        <v>44709</v>
      </c>
      <c r="T20" s="4" t="s">
        <v>34</v>
      </c>
      <c r="U20" s="4">
        <v>392</v>
      </c>
      <c r="V20" s="4">
        <v>0</v>
      </c>
      <c r="W20" s="4">
        <v>0</v>
      </c>
      <c r="X20" s="4" t="s">
        <v>109</v>
      </c>
      <c r="Y20" s="4" t="s">
        <v>35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111</v>
      </c>
      <c r="E21" s="4" t="s">
        <v>112</v>
      </c>
      <c r="F21" s="6">
        <v>44693</v>
      </c>
      <c r="G21" s="6">
        <v>44694</v>
      </c>
      <c r="H21" s="4">
        <v>1</v>
      </c>
      <c r="I21" s="4">
        <v>1</v>
      </c>
      <c r="J21" s="4">
        <v>1</v>
      </c>
      <c r="K21" s="4" t="s">
        <v>30</v>
      </c>
      <c r="L21" s="4">
        <v>87</v>
      </c>
      <c r="M21" s="4">
        <v>87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44693</v>
      </c>
      <c r="S21" s="6">
        <v>44709</v>
      </c>
      <c r="T21" s="4" t="s">
        <v>34</v>
      </c>
      <c r="U21" s="4">
        <v>87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114</v>
      </c>
      <c r="B22" s="4" t="s">
        <v>26</v>
      </c>
      <c r="C22" s="4" t="s">
        <v>27</v>
      </c>
      <c r="D22" s="4" t="s">
        <v>115</v>
      </c>
      <c r="E22" s="4" t="s">
        <v>116</v>
      </c>
      <c r="F22" s="6">
        <v>44693</v>
      </c>
      <c r="G22" s="6">
        <v>44694</v>
      </c>
      <c r="H22" s="4">
        <v>1</v>
      </c>
      <c r="I22" s="4">
        <v>1</v>
      </c>
      <c r="J22" s="4">
        <v>1</v>
      </c>
      <c r="K22" s="4" t="s">
        <v>30</v>
      </c>
      <c r="L22" s="4">
        <v>126</v>
      </c>
      <c r="M22" s="4">
        <v>126</v>
      </c>
      <c r="N22" s="4" t="s">
        <v>117</v>
      </c>
      <c r="O22" s="4" t="s">
        <v>32</v>
      </c>
      <c r="P22" s="4" t="s">
        <v>33</v>
      </c>
      <c r="Q22" s="4">
        <v>0</v>
      </c>
      <c r="R22" s="7">
        <v>44693</v>
      </c>
      <c r="S22" s="6">
        <v>44709</v>
      </c>
      <c r="T22" s="4" t="s">
        <v>34</v>
      </c>
      <c r="U22" s="4">
        <v>126</v>
      </c>
      <c r="V22" s="4">
        <v>0</v>
      </c>
      <c r="W22" s="4">
        <v>0</v>
      </c>
      <c r="X22" s="4" t="s">
        <v>118</v>
      </c>
      <c r="Y22" s="4" t="s">
        <v>35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120</v>
      </c>
      <c r="E23" s="4" t="s">
        <v>44</v>
      </c>
      <c r="F23" s="6">
        <v>44693</v>
      </c>
      <c r="G23" s="6">
        <v>44694</v>
      </c>
      <c r="H23" s="4">
        <v>1</v>
      </c>
      <c r="I23" s="4">
        <v>1</v>
      </c>
      <c r="J23" s="4">
        <v>1</v>
      </c>
      <c r="K23" s="4" t="s">
        <v>30</v>
      </c>
      <c r="L23" s="4">
        <v>153</v>
      </c>
      <c r="M23" s="4">
        <v>153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44693</v>
      </c>
      <c r="S23" s="6">
        <v>44709</v>
      </c>
      <c r="T23" s="4" t="s">
        <v>34</v>
      </c>
      <c r="U23" s="4">
        <v>153</v>
      </c>
      <c r="V23" s="4">
        <v>0</v>
      </c>
      <c r="W23" s="4">
        <v>0</v>
      </c>
      <c r="X23" s="4" t="s">
        <v>35</v>
      </c>
      <c r="Y23" s="4" t="s">
        <v>122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124</v>
      </c>
      <c r="E24" s="4" t="s">
        <v>125</v>
      </c>
      <c r="F24" s="6">
        <v>44693</v>
      </c>
      <c r="G24" s="6">
        <v>44694</v>
      </c>
      <c r="H24" s="4">
        <v>1</v>
      </c>
      <c r="I24" s="4">
        <v>1</v>
      </c>
      <c r="J24" s="4">
        <v>1</v>
      </c>
      <c r="K24" s="4" t="s">
        <v>30</v>
      </c>
      <c r="L24" s="4">
        <v>99</v>
      </c>
      <c r="M24" s="4">
        <v>99</v>
      </c>
      <c r="N24" s="4" t="s">
        <v>126</v>
      </c>
      <c r="O24" s="4" t="s">
        <v>32</v>
      </c>
      <c r="P24" s="4" t="s">
        <v>33</v>
      </c>
      <c r="Q24" s="4">
        <v>0</v>
      </c>
      <c r="R24" s="7">
        <v>44693</v>
      </c>
      <c r="S24" s="6">
        <v>44709</v>
      </c>
      <c r="T24" s="4" t="s">
        <v>34</v>
      </c>
      <c r="U24" s="4">
        <v>99</v>
      </c>
      <c r="V24" s="4">
        <v>0</v>
      </c>
      <c r="W24" s="4">
        <v>0</v>
      </c>
      <c r="X24" s="4" t="s">
        <v>127</v>
      </c>
      <c r="Y24" s="4" t="s">
        <v>128</v>
      </c>
    </row>
    <row r="25" s="4" customFormat="1" spans="1:25">
      <c r="A25" s="4" t="s">
        <v>129</v>
      </c>
      <c r="B25" s="4" t="s">
        <v>26</v>
      </c>
      <c r="C25" s="4" t="s">
        <v>27</v>
      </c>
      <c r="D25" s="4" t="s">
        <v>130</v>
      </c>
      <c r="E25" s="4" t="s">
        <v>131</v>
      </c>
      <c r="F25" s="6">
        <v>44693</v>
      </c>
      <c r="G25" s="6">
        <v>44694</v>
      </c>
      <c r="H25" s="4">
        <v>1</v>
      </c>
      <c r="I25" s="4">
        <v>1</v>
      </c>
      <c r="J25" s="4">
        <v>1</v>
      </c>
      <c r="K25" s="4" t="s">
        <v>30</v>
      </c>
      <c r="L25" s="4">
        <v>125</v>
      </c>
      <c r="M25" s="4">
        <v>125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44693</v>
      </c>
      <c r="S25" s="6">
        <v>44709</v>
      </c>
      <c r="T25" s="4" t="s">
        <v>34</v>
      </c>
      <c r="U25" s="4">
        <v>125</v>
      </c>
      <c r="V25" s="4">
        <v>0</v>
      </c>
      <c r="W25" s="4">
        <v>0</v>
      </c>
      <c r="X25" s="4" t="s">
        <v>133</v>
      </c>
      <c r="Y25" s="4" t="s">
        <v>35</v>
      </c>
    </row>
    <row r="26" s="4" customFormat="1" spans="1:25">
      <c r="A26" s="4" t="s">
        <v>134</v>
      </c>
      <c r="B26" s="4" t="s">
        <v>26</v>
      </c>
      <c r="C26" s="4" t="s">
        <v>27</v>
      </c>
      <c r="D26" s="4" t="s">
        <v>135</v>
      </c>
      <c r="E26" s="4" t="s">
        <v>125</v>
      </c>
      <c r="F26" s="6">
        <v>44693</v>
      </c>
      <c r="G26" s="6">
        <v>44694</v>
      </c>
      <c r="H26" s="4">
        <v>1</v>
      </c>
      <c r="I26" s="4">
        <v>1</v>
      </c>
      <c r="J26" s="4">
        <v>1</v>
      </c>
      <c r="K26" s="4" t="s">
        <v>30</v>
      </c>
      <c r="L26" s="4">
        <v>102</v>
      </c>
      <c r="M26" s="4">
        <v>102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44693</v>
      </c>
      <c r="S26" s="6">
        <v>44709</v>
      </c>
      <c r="T26" s="4" t="s">
        <v>34</v>
      </c>
      <c r="U26" s="4">
        <v>102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137</v>
      </c>
      <c r="B27" s="4" t="s">
        <v>26</v>
      </c>
      <c r="C27" s="4" t="s">
        <v>27</v>
      </c>
      <c r="D27" s="4" t="s">
        <v>111</v>
      </c>
      <c r="E27" s="4" t="s">
        <v>112</v>
      </c>
      <c r="F27" s="6">
        <v>44693</v>
      </c>
      <c r="G27" s="6">
        <v>44694</v>
      </c>
      <c r="H27" s="4">
        <v>1</v>
      </c>
      <c r="I27" s="4">
        <v>1</v>
      </c>
      <c r="J27" s="4">
        <v>1</v>
      </c>
      <c r="K27" s="4" t="s">
        <v>30</v>
      </c>
      <c r="L27" s="4">
        <v>87</v>
      </c>
      <c r="M27" s="4">
        <v>87</v>
      </c>
      <c r="N27" s="4" t="s">
        <v>138</v>
      </c>
      <c r="O27" s="4" t="s">
        <v>32</v>
      </c>
      <c r="P27" s="4" t="s">
        <v>33</v>
      </c>
      <c r="Q27" s="4">
        <v>0</v>
      </c>
      <c r="R27" s="7">
        <v>44693</v>
      </c>
      <c r="S27" s="6">
        <v>44709</v>
      </c>
      <c r="T27" s="4" t="s">
        <v>34</v>
      </c>
      <c r="U27" s="4">
        <v>87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139</v>
      </c>
      <c r="B28" s="4" t="s">
        <v>26</v>
      </c>
      <c r="C28" s="4" t="s">
        <v>27</v>
      </c>
      <c r="D28" s="4" t="s">
        <v>140</v>
      </c>
      <c r="E28" s="4" t="s">
        <v>141</v>
      </c>
      <c r="F28" s="6">
        <v>44693</v>
      </c>
      <c r="G28" s="6">
        <v>44694</v>
      </c>
      <c r="H28" s="4">
        <v>1</v>
      </c>
      <c r="I28" s="4">
        <v>1</v>
      </c>
      <c r="J28" s="4">
        <v>1</v>
      </c>
      <c r="K28" s="4" t="s">
        <v>30</v>
      </c>
      <c r="L28" s="4">
        <v>136</v>
      </c>
      <c r="M28" s="4">
        <v>136</v>
      </c>
      <c r="N28" s="4" t="s">
        <v>142</v>
      </c>
      <c r="O28" s="4" t="s">
        <v>32</v>
      </c>
      <c r="P28" s="4" t="s">
        <v>33</v>
      </c>
      <c r="Q28" s="4">
        <v>0</v>
      </c>
      <c r="R28" s="7">
        <v>44693</v>
      </c>
      <c r="S28" s="6">
        <v>44709</v>
      </c>
      <c r="T28" s="4" t="s">
        <v>34</v>
      </c>
      <c r="U28" s="4">
        <v>136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143</v>
      </c>
      <c r="B29" s="4" t="s">
        <v>26</v>
      </c>
      <c r="C29" s="4" t="s">
        <v>27</v>
      </c>
      <c r="D29" s="4" t="s">
        <v>144</v>
      </c>
      <c r="E29" s="4" t="s">
        <v>83</v>
      </c>
      <c r="F29" s="6">
        <v>44693</v>
      </c>
      <c r="G29" s="6">
        <v>44694</v>
      </c>
      <c r="H29" s="4">
        <v>1</v>
      </c>
      <c r="I29" s="4">
        <v>1</v>
      </c>
      <c r="J29" s="4">
        <v>1</v>
      </c>
      <c r="K29" s="4" t="s">
        <v>30</v>
      </c>
      <c r="L29" s="4">
        <v>85</v>
      </c>
      <c r="M29" s="4">
        <v>85</v>
      </c>
      <c r="N29" s="4" t="s">
        <v>145</v>
      </c>
      <c r="O29" s="4" t="s">
        <v>32</v>
      </c>
      <c r="P29" s="4" t="s">
        <v>33</v>
      </c>
      <c r="Q29" s="4">
        <v>0</v>
      </c>
      <c r="R29" s="7">
        <v>44693</v>
      </c>
      <c r="S29" s="6">
        <v>44709</v>
      </c>
      <c r="T29" s="4" t="s">
        <v>34</v>
      </c>
      <c r="U29" s="4">
        <v>85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146</v>
      </c>
      <c r="B30" s="4" t="s">
        <v>26</v>
      </c>
      <c r="C30" s="4" t="s">
        <v>27</v>
      </c>
      <c r="D30" s="4" t="s">
        <v>147</v>
      </c>
      <c r="E30" s="4" t="s">
        <v>148</v>
      </c>
      <c r="F30" s="6">
        <v>44693</v>
      </c>
      <c r="G30" s="6">
        <v>44694</v>
      </c>
      <c r="H30" s="4">
        <v>1</v>
      </c>
      <c r="I30" s="4">
        <v>1</v>
      </c>
      <c r="J30" s="4">
        <v>1</v>
      </c>
      <c r="K30" s="4" t="s">
        <v>30</v>
      </c>
      <c r="L30" s="4">
        <v>191</v>
      </c>
      <c r="M30" s="4">
        <v>191</v>
      </c>
      <c r="N30" s="4" t="s">
        <v>149</v>
      </c>
      <c r="O30" s="4" t="s">
        <v>32</v>
      </c>
      <c r="P30" s="4" t="s">
        <v>33</v>
      </c>
      <c r="Q30" s="4">
        <v>0</v>
      </c>
      <c r="R30" s="7">
        <v>44693</v>
      </c>
      <c r="S30" s="6">
        <v>44709</v>
      </c>
      <c r="T30" s="4" t="s">
        <v>34</v>
      </c>
      <c r="U30" s="4">
        <v>191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150</v>
      </c>
      <c r="B31" s="4" t="s">
        <v>26</v>
      </c>
      <c r="C31" s="4" t="s">
        <v>27</v>
      </c>
      <c r="D31" s="4" t="s">
        <v>151</v>
      </c>
      <c r="E31" s="4" t="s">
        <v>44</v>
      </c>
      <c r="F31" s="6">
        <v>44693</v>
      </c>
      <c r="G31" s="6">
        <v>44694</v>
      </c>
      <c r="H31" s="4">
        <v>1</v>
      </c>
      <c r="I31" s="4">
        <v>1</v>
      </c>
      <c r="J31" s="4">
        <v>1</v>
      </c>
      <c r="K31" s="4" t="s">
        <v>30</v>
      </c>
      <c r="L31" s="4">
        <v>105</v>
      </c>
      <c r="M31" s="4">
        <v>105</v>
      </c>
      <c r="N31" s="4" t="s">
        <v>152</v>
      </c>
      <c r="O31" s="4" t="s">
        <v>32</v>
      </c>
      <c r="P31" s="4" t="s">
        <v>33</v>
      </c>
      <c r="Q31" s="4">
        <v>0</v>
      </c>
      <c r="R31" s="7">
        <v>44693</v>
      </c>
      <c r="S31" s="6">
        <v>44709</v>
      </c>
      <c r="T31" s="4" t="s">
        <v>34</v>
      </c>
      <c r="U31" s="4">
        <v>105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153</v>
      </c>
      <c r="B32" s="4" t="s">
        <v>26</v>
      </c>
      <c r="C32" s="4" t="s">
        <v>27</v>
      </c>
      <c r="D32" s="4" t="s">
        <v>154</v>
      </c>
      <c r="E32" s="4" t="s">
        <v>155</v>
      </c>
      <c r="F32" s="6">
        <v>44693</v>
      </c>
      <c r="G32" s="6">
        <v>44694</v>
      </c>
      <c r="H32" s="4">
        <v>1</v>
      </c>
      <c r="I32" s="4">
        <v>1</v>
      </c>
      <c r="J32" s="4">
        <v>1</v>
      </c>
      <c r="K32" s="4" t="s">
        <v>30</v>
      </c>
      <c r="L32" s="4">
        <v>211</v>
      </c>
      <c r="M32" s="4">
        <v>211</v>
      </c>
      <c r="N32" s="4" t="s">
        <v>156</v>
      </c>
      <c r="O32" s="4" t="s">
        <v>32</v>
      </c>
      <c r="P32" s="4" t="s">
        <v>33</v>
      </c>
      <c r="Q32" s="4">
        <v>0</v>
      </c>
      <c r="R32" s="7">
        <v>44693</v>
      </c>
      <c r="S32" s="6">
        <v>44709</v>
      </c>
      <c r="T32" s="4" t="s">
        <v>34</v>
      </c>
      <c r="U32" s="4">
        <v>211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157</v>
      </c>
      <c r="B33" s="4" t="s">
        <v>26</v>
      </c>
      <c r="C33" s="4" t="s">
        <v>27</v>
      </c>
      <c r="D33" s="4" t="s">
        <v>158</v>
      </c>
      <c r="E33" s="4" t="s">
        <v>159</v>
      </c>
      <c r="F33" s="6">
        <v>44693</v>
      </c>
      <c r="G33" s="6">
        <v>44694</v>
      </c>
      <c r="H33" s="4">
        <v>1</v>
      </c>
      <c r="I33" s="4">
        <v>1</v>
      </c>
      <c r="J33" s="4">
        <v>1</v>
      </c>
      <c r="K33" s="4" t="s">
        <v>30</v>
      </c>
      <c r="L33" s="4">
        <v>122</v>
      </c>
      <c r="M33" s="4">
        <v>122</v>
      </c>
      <c r="N33" s="4" t="s">
        <v>160</v>
      </c>
      <c r="O33" s="4" t="s">
        <v>32</v>
      </c>
      <c r="P33" s="4" t="s">
        <v>33</v>
      </c>
      <c r="Q33" s="4">
        <v>0</v>
      </c>
      <c r="R33" s="7">
        <v>44693</v>
      </c>
      <c r="S33" s="6">
        <v>44709</v>
      </c>
      <c r="T33" s="4" t="s">
        <v>34</v>
      </c>
      <c r="U33" s="4">
        <v>122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161</v>
      </c>
      <c r="B34" s="4" t="s">
        <v>26</v>
      </c>
      <c r="C34" s="4" t="s">
        <v>27</v>
      </c>
      <c r="D34" s="4" t="s">
        <v>162</v>
      </c>
      <c r="E34" s="4" t="s">
        <v>163</v>
      </c>
      <c r="F34" s="6">
        <v>44693</v>
      </c>
      <c r="G34" s="6">
        <v>44694</v>
      </c>
      <c r="H34" s="4">
        <v>1</v>
      </c>
      <c r="I34" s="4">
        <v>1</v>
      </c>
      <c r="J34" s="4">
        <v>1</v>
      </c>
      <c r="K34" s="4" t="s">
        <v>30</v>
      </c>
      <c r="L34" s="4">
        <v>137</v>
      </c>
      <c r="M34" s="4">
        <v>137</v>
      </c>
      <c r="N34" s="4" t="s">
        <v>164</v>
      </c>
      <c r="O34" s="4" t="s">
        <v>32</v>
      </c>
      <c r="P34" s="4" t="s">
        <v>33</v>
      </c>
      <c r="Q34" s="4">
        <v>0</v>
      </c>
      <c r="R34" s="7">
        <v>44693</v>
      </c>
      <c r="S34" s="6">
        <v>44709</v>
      </c>
      <c r="T34" s="4" t="s">
        <v>34</v>
      </c>
      <c r="U34" s="4">
        <v>137</v>
      </c>
      <c r="V34" s="4">
        <v>0</v>
      </c>
      <c r="W34" s="4">
        <v>0</v>
      </c>
      <c r="X34" s="4" t="s">
        <v>35</v>
      </c>
      <c r="Y34" s="4" t="s">
        <v>165</v>
      </c>
    </row>
    <row r="35" s="4" customFormat="1" spans="1:25">
      <c r="A35" s="4" t="s">
        <v>166</v>
      </c>
      <c r="B35" s="4" t="s">
        <v>26</v>
      </c>
      <c r="C35" s="4" t="s">
        <v>27</v>
      </c>
      <c r="D35" s="4" t="s">
        <v>167</v>
      </c>
      <c r="E35" s="4" t="s">
        <v>98</v>
      </c>
      <c r="F35" s="6">
        <v>44693</v>
      </c>
      <c r="G35" s="6">
        <v>44694</v>
      </c>
      <c r="H35" s="4">
        <v>1</v>
      </c>
      <c r="I35" s="4">
        <v>1</v>
      </c>
      <c r="J35" s="4">
        <v>1</v>
      </c>
      <c r="K35" s="4" t="s">
        <v>30</v>
      </c>
      <c r="L35" s="4">
        <v>73</v>
      </c>
      <c r="M35" s="4">
        <v>73</v>
      </c>
      <c r="N35" s="4" t="s">
        <v>168</v>
      </c>
      <c r="O35" s="4" t="s">
        <v>32</v>
      </c>
      <c r="P35" s="4" t="s">
        <v>33</v>
      </c>
      <c r="Q35" s="4">
        <v>0</v>
      </c>
      <c r="R35" s="7">
        <v>44693</v>
      </c>
      <c r="S35" s="6">
        <v>44709</v>
      </c>
      <c r="T35" s="4" t="s">
        <v>34</v>
      </c>
      <c r="U35" s="4">
        <v>73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169</v>
      </c>
      <c r="B36" s="4" t="s">
        <v>26</v>
      </c>
      <c r="C36" s="4" t="s">
        <v>27</v>
      </c>
      <c r="D36" s="4" t="s">
        <v>170</v>
      </c>
      <c r="E36" s="4" t="s">
        <v>171</v>
      </c>
      <c r="F36" s="6">
        <v>44693</v>
      </c>
      <c r="G36" s="6">
        <v>44694</v>
      </c>
      <c r="H36" s="4">
        <v>1</v>
      </c>
      <c r="I36" s="4">
        <v>1</v>
      </c>
      <c r="J36" s="4">
        <v>1</v>
      </c>
      <c r="K36" s="4" t="s">
        <v>30</v>
      </c>
      <c r="L36" s="4">
        <v>87</v>
      </c>
      <c r="M36" s="4">
        <v>87</v>
      </c>
      <c r="N36" s="4" t="s">
        <v>172</v>
      </c>
      <c r="O36" s="4" t="s">
        <v>32</v>
      </c>
      <c r="P36" s="4" t="s">
        <v>33</v>
      </c>
      <c r="Q36" s="4">
        <v>0</v>
      </c>
      <c r="R36" s="7">
        <v>44693</v>
      </c>
      <c r="S36" s="6">
        <v>44709</v>
      </c>
      <c r="T36" s="4" t="s">
        <v>34</v>
      </c>
      <c r="U36" s="4">
        <v>87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173</v>
      </c>
      <c r="B37" s="4" t="s">
        <v>26</v>
      </c>
      <c r="C37" s="4" t="s">
        <v>27</v>
      </c>
      <c r="D37" s="4" t="s">
        <v>174</v>
      </c>
      <c r="E37" s="4" t="s">
        <v>175</v>
      </c>
      <c r="F37" s="6">
        <v>44693</v>
      </c>
      <c r="G37" s="6">
        <v>44694</v>
      </c>
      <c r="H37" s="4">
        <v>1</v>
      </c>
      <c r="I37" s="4">
        <v>1</v>
      </c>
      <c r="J37" s="4">
        <v>1</v>
      </c>
      <c r="K37" s="4" t="s">
        <v>30</v>
      </c>
      <c r="L37" s="4">
        <v>101</v>
      </c>
      <c r="M37" s="4">
        <v>101</v>
      </c>
      <c r="N37" s="4" t="s">
        <v>176</v>
      </c>
      <c r="O37" s="4" t="s">
        <v>32</v>
      </c>
      <c r="P37" s="4" t="s">
        <v>33</v>
      </c>
      <c r="Q37" s="4">
        <v>0</v>
      </c>
      <c r="R37" s="7">
        <v>44693</v>
      </c>
      <c r="S37" s="6">
        <v>44709</v>
      </c>
      <c r="T37" s="4" t="s">
        <v>34</v>
      </c>
      <c r="U37" s="4">
        <v>101</v>
      </c>
      <c r="V37" s="4">
        <v>0</v>
      </c>
      <c r="W37" s="4">
        <v>0</v>
      </c>
      <c r="X37" s="4" t="s">
        <v>35</v>
      </c>
      <c r="Y37" s="4" t="s">
        <v>177</v>
      </c>
    </row>
    <row r="38" s="4" customFormat="1" spans="1:25">
      <c r="A38" s="4" t="s">
        <v>178</v>
      </c>
      <c r="B38" s="4" t="s">
        <v>26</v>
      </c>
      <c r="C38" s="4" t="s">
        <v>27</v>
      </c>
      <c r="D38" s="4" t="s">
        <v>179</v>
      </c>
      <c r="E38" s="4" t="s">
        <v>180</v>
      </c>
      <c r="F38" s="6">
        <v>44693</v>
      </c>
      <c r="G38" s="6">
        <v>44694</v>
      </c>
      <c r="H38" s="4">
        <v>1</v>
      </c>
      <c r="I38" s="4">
        <v>1</v>
      </c>
      <c r="J38" s="4">
        <v>1</v>
      </c>
      <c r="K38" s="4" t="s">
        <v>30</v>
      </c>
      <c r="L38" s="4">
        <v>95</v>
      </c>
      <c r="M38" s="4">
        <v>95</v>
      </c>
      <c r="N38" s="4" t="s">
        <v>181</v>
      </c>
      <c r="O38" s="4" t="s">
        <v>32</v>
      </c>
      <c r="P38" s="4" t="s">
        <v>33</v>
      </c>
      <c r="Q38" s="4">
        <v>0</v>
      </c>
      <c r="R38" s="7">
        <v>44693</v>
      </c>
      <c r="S38" s="6">
        <v>44709</v>
      </c>
      <c r="T38" s="4" t="s">
        <v>34</v>
      </c>
      <c r="U38" s="4">
        <v>95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182</v>
      </c>
      <c r="B39" s="4" t="s">
        <v>26</v>
      </c>
      <c r="C39" s="4" t="s">
        <v>27</v>
      </c>
      <c r="D39" s="4" t="s">
        <v>111</v>
      </c>
      <c r="E39" s="4" t="s">
        <v>112</v>
      </c>
      <c r="F39" s="6">
        <v>44693</v>
      </c>
      <c r="G39" s="6">
        <v>44694</v>
      </c>
      <c r="H39" s="4">
        <v>1</v>
      </c>
      <c r="I39" s="4">
        <v>1</v>
      </c>
      <c r="J39" s="4">
        <v>1</v>
      </c>
      <c r="K39" s="4" t="s">
        <v>30</v>
      </c>
      <c r="L39" s="4">
        <v>83</v>
      </c>
      <c r="M39" s="4">
        <v>83</v>
      </c>
      <c r="N39" s="4" t="s">
        <v>183</v>
      </c>
      <c r="O39" s="4" t="s">
        <v>32</v>
      </c>
      <c r="P39" s="4" t="s">
        <v>33</v>
      </c>
      <c r="Q39" s="4">
        <v>0</v>
      </c>
      <c r="R39" s="7">
        <v>44693</v>
      </c>
      <c r="S39" s="6">
        <v>44709</v>
      </c>
      <c r="T39" s="4" t="s">
        <v>34</v>
      </c>
      <c r="U39" s="4">
        <v>83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184</v>
      </c>
      <c r="B40" s="4" t="s">
        <v>26</v>
      </c>
      <c r="C40" s="4" t="s">
        <v>27</v>
      </c>
      <c r="D40" s="4" t="s">
        <v>185</v>
      </c>
      <c r="E40" s="4" t="s">
        <v>186</v>
      </c>
      <c r="F40" s="6">
        <v>44693</v>
      </c>
      <c r="G40" s="6">
        <v>44694</v>
      </c>
      <c r="H40" s="4">
        <v>1</v>
      </c>
      <c r="I40" s="4">
        <v>1</v>
      </c>
      <c r="J40" s="4">
        <v>1</v>
      </c>
      <c r="K40" s="4" t="s">
        <v>30</v>
      </c>
      <c r="L40" s="4">
        <v>148</v>
      </c>
      <c r="M40" s="4">
        <v>148</v>
      </c>
      <c r="N40" s="4" t="s">
        <v>187</v>
      </c>
      <c r="O40" s="4" t="s">
        <v>32</v>
      </c>
      <c r="P40" s="4" t="s">
        <v>33</v>
      </c>
      <c r="Q40" s="4">
        <v>0</v>
      </c>
      <c r="R40" s="7">
        <v>44693</v>
      </c>
      <c r="S40" s="6">
        <v>44709</v>
      </c>
      <c r="T40" s="4" t="s">
        <v>34</v>
      </c>
      <c r="U40" s="4">
        <v>148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188</v>
      </c>
      <c r="B41" s="4" t="s">
        <v>26</v>
      </c>
      <c r="C41" s="4" t="s">
        <v>27</v>
      </c>
      <c r="D41" s="4" t="s">
        <v>189</v>
      </c>
      <c r="E41" s="4" t="s">
        <v>98</v>
      </c>
      <c r="F41" s="6">
        <v>44693</v>
      </c>
      <c r="G41" s="6">
        <v>44694</v>
      </c>
      <c r="H41" s="4">
        <v>1</v>
      </c>
      <c r="I41" s="4">
        <v>1</v>
      </c>
      <c r="J41" s="4">
        <v>1</v>
      </c>
      <c r="K41" s="4" t="s">
        <v>30</v>
      </c>
      <c r="L41" s="4">
        <v>154</v>
      </c>
      <c r="M41" s="4">
        <v>154</v>
      </c>
      <c r="N41" s="4" t="s">
        <v>190</v>
      </c>
      <c r="O41" s="4" t="s">
        <v>32</v>
      </c>
      <c r="P41" s="4" t="s">
        <v>33</v>
      </c>
      <c r="Q41" s="4">
        <v>0</v>
      </c>
      <c r="R41" s="7">
        <v>44693</v>
      </c>
      <c r="S41" s="6">
        <v>44709</v>
      </c>
      <c r="T41" s="4" t="s">
        <v>34</v>
      </c>
      <c r="U41" s="4">
        <v>154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191</v>
      </c>
      <c r="B42" s="4" t="s">
        <v>26</v>
      </c>
      <c r="C42" s="4" t="s">
        <v>27</v>
      </c>
      <c r="D42" s="4" t="s">
        <v>192</v>
      </c>
      <c r="E42" s="4" t="s">
        <v>193</v>
      </c>
      <c r="F42" s="6">
        <v>44693</v>
      </c>
      <c r="G42" s="6">
        <v>44694</v>
      </c>
      <c r="H42" s="4">
        <v>1</v>
      </c>
      <c r="I42" s="4">
        <v>1</v>
      </c>
      <c r="J42" s="4">
        <v>1</v>
      </c>
      <c r="K42" s="4" t="s">
        <v>30</v>
      </c>
      <c r="L42" s="4">
        <v>80</v>
      </c>
      <c r="M42" s="4">
        <v>80</v>
      </c>
      <c r="N42" s="4" t="s">
        <v>194</v>
      </c>
      <c r="O42" s="4" t="s">
        <v>32</v>
      </c>
      <c r="P42" s="4" t="s">
        <v>33</v>
      </c>
      <c r="Q42" s="4">
        <v>0</v>
      </c>
      <c r="R42" s="7">
        <v>44693</v>
      </c>
      <c r="S42" s="6">
        <v>44709</v>
      </c>
      <c r="T42" s="4" t="s">
        <v>34</v>
      </c>
      <c r="U42" s="4">
        <v>80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173</v>
      </c>
      <c r="B43" s="4" t="s">
        <v>26</v>
      </c>
      <c r="C43" s="4" t="s">
        <v>41</v>
      </c>
      <c r="D43" s="4" t="s">
        <v>174</v>
      </c>
      <c r="E43" s="4" t="s">
        <v>175</v>
      </c>
      <c r="F43" s="6">
        <v>44693</v>
      </c>
      <c r="G43" s="6">
        <v>44694</v>
      </c>
      <c r="H43" s="4">
        <v>1</v>
      </c>
      <c r="I43" s="4">
        <v>1</v>
      </c>
      <c r="J43" s="4">
        <v>1</v>
      </c>
      <c r="K43" s="4" t="s">
        <v>30</v>
      </c>
      <c r="L43" s="4">
        <v>-101</v>
      </c>
      <c r="M43" s="4">
        <v>-101</v>
      </c>
      <c r="N43" s="4" t="s">
        <v>176</v>
      </c>
      <c r="O43" s="4" t="s">
        <v>32</v>
      </c>
      <c r="P43" s="4" t="s">
        <v>33</v>
      </c>
      <c r="Q43" s="4">
        <v>0</v>
      </c>
      <c r="R43" s="7">
        <v>44693</v>
      </c>
      <c r="S43" s="6">
        <v>44709</v>
      </c>
      <c r="T43" s="4" t="s">
        <v>34</v>
      </c>
      <c r="U43" s="4">
        <v>-101</v>
      </c>
      <c r="V43" s="4">
        <v>0</v>
      </c>
      <c r="W43" s="4">
        <v>0</v>
      </c>
      <c r="X43" s="4" t="s">
        <v>35</v>
      </c>
      <c r="Y43" s="4" t="s">
        <v>177</v>
      </c>
    </row>
    <row r="44" s="4" customFormat="1" spans="1:25">
      <c r="A44" s="4" t="s">
        <v>195</v>
      </c>
      <c r="B44" s="4" t="s">
        <v>26</v>
      </c>
      <c r="C44" s="4" t="s">
        <v>27</v>
      </c>
      <c r="D44" s="4" t="s">
        <v>196</v>
      </c>
      <c r="E44" s="4" t="s">
        <v>197</v>
      </c>
      <c r="F44" s="6">
        <v>44693</v>
      </c>
      <c r="G44" s="6">
        <v>44694</v>
      </c>
      <c r="H44" s="4">
        <v>1</v>
      </c>
      <c r="I44" s="4">
        <v>1</v>
      </c>
      <c r="J44" s="4">
        <v>1</v>
      </c>
      <c r="K44" s="4" t="s">
        <v>30</v>
      </c>
      <c r="L44" s="4">
        <v>94</v>
      </c>
      <c r="M44" s="4">
        <v>94</v>
      </c>
      <c r="N44" s="4" t="s">
        <v>198</v>
      </c>
      <c r="O44" s="4" t="s">
        <v>32</v>
      </c>
      <c r="P44" s="4" t="s">
        <v>33</v>
      </c>
      <c r="Q44" s="4">
        <v>0</v>
      </c>
      <c r="R44" s="7">
        <v>44693</v>
      </c>
      <c r="S44" s="6">
        <v>44709</v>
      </c>
      <c r="T44" s="4" t="s">
        <v>34</v>
      </c>
      <c r="U44" s="4">
        <v>94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199</v>
      </c>
      <c r="B45" s="4" t="s">
        <v>26</v>
      </c>
      <c r="C45" s="4" t="s">
        <v>27</v>
      </c>
      <c r="D45" s="4" t="s">
        <v>200</v>
      </c>
      <c r="E45" s="4" t="s">
        <v>201</v>
      </c>
      <c r="F45" s="6">
        <v>44693</v>
      </c>
      <c r="G45" s="6">
        <v>44694</v>
      </c>
      <c r="H45" s="4">
        <v>1</v>
      </c>
      <c r="I45" s="4">
        <v>1</v>
      </c>
      <c r="J45" s="4">
        <v>1</v>
      </c>
      <c r="K45" s="4" t="s">
        <v>30</v>
      </c>
      <c r="L45" s="4">
        <v>170</v>
      </c>
      <c r="M45" s="4">
        <v>170</v>
      </c>
      <c r="N45" s="4" t="s">
        <v>202</v>
      </c>
      <c r="O45" s="4" t="s">
        <v>32</v>
      </c>
      <c r="P45" s="4" t="s">
        <v>33</v>
      </c>
      <c r="Q45" s="4">
        <v>0</v>
      </c>
      <c r="R45" s="7">
        <v>44693</v>
      </c>
      <c r="S45" s="6">
        <v>44709</v>
      </c>
      <c r="T45" s="4" t="s">
        <v>34</v>
      </c>
      <c r="U45" s="4">
        <v>170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203</v>
      </c>
      <c r="B46" s="4" t="s">
        <v>26</v>
      </c>
      <c r="C46" s="4" t="s">
        <v>27</v>
      </c>
      <c r="D46" s="4" t="s">
        <v>204</v>
      </c>
      <c r="E46" s="4" t="s">
        <v>205</v>
      </c>
      <c r="F46" s="6">
        <v>44693</v>
      </c>
      <c r="G46" s="6">
        <v>44694</v>
      </c>
      <c r="H46" s="4">
        <v>1</v>
      </c>
      <c r="I46" s="4">
        <v>1</v>
      </c>
      <c r="J46" s="4">
        <v>1</v>
      </c>
      <c r="K46" s="4" t="s">
        <v>30</v>
      </c>
      <c r="L46" s="4">
        <v>57</v>
      </c>
      <c r="M46" s="4">
        <v>57</v>
      </c>
      <c r="N46" s="4" t="s">
        <v>206</v>
      </c>
      <c r="O46" s="4" t="s">
        <v>32</v>
      </c>
      <c r="P46" s="4" t="s">
        <v>33</v>
      </c>
      <c r="Q46" s="4">
        <v>0</v>
      </c>
      <c r="R46" s="7">
        <v>44693</v>
      </c>
      <c r="S46" s="6">
        <v>44709</v>
      </c>
      <c r="T46" s="4" t="s">
        <v>34</v>
      </c>
      <c r="U46" s="4">
        <v>57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207</v>
      </c>
      <c r="B47" s="4" t="s">
        <v>26</v>
      </c>
      <c r="C47" s="4" t="s">
        <v>27</v>
      </c>
      <c r="D47" s="4" t="s">
        <v>208</v>
      </c>
      <c r="E47" s="4" t="s">
        <v>209</v>
      </c>
      <c r="F47" s="6">
        <v>44693</v>
      </c>
      <c r="G47" s="6">
        <v>44694</v>
      </c>
      <c r="H47" s="4">
        <v>1</v>
      </c>
      <c r="I47" s="4">
        <v>1</v>
      </c>
      <c r="J47" s="4">
        <v>1</v>
      </c>
      <c r="K47" s="4" t="s">
        <v>30</v>
      </c>
      <c r="L47" s="4">
        <v>107</v>
      </c>
      <c r="M47" s="4">
        <v>107</v>
      </c>
      <c r="N47" s="4" t="s">
        <v>210</v>
      </c>
      <c r="O47" s="4" t="s">
        <v>32</v>
      </c>
      <c r="P47" s="4" t="s">
        <v>33</v>
      </c>
      <c r="Q47" s="4">
        <v>0</v>
      </c>
      <c r="R47" s="7">
        <v>44693</v>
      </c>
      <c r="S47" s="6">
        <v>44709</v>
      </c>
      <c r="T47" s="4" t="s">
        <v>34</v>
      </c>
      <c r="U47" s="4">
        <v>107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203</v>
      </c>
      <c r="B48" s="4" t="s">
        <v>26</v>
      </c>
      <c r="C48" s="4" t="s">
        <v>41</v>
      </c>
      <c r="D48" s="4" t="s">
        <v>204</v>
      </c>
      <c r="E48" s="4" t="s">
        <v>205</v>
      </c>
      <c r="F48" s="6">
        <v>44693</v>
      </c>
      <c r="G48" s="6">
        <v>44694</v>
      </c>
      <c r="H48" s="4">
        <v>1</v>
      </c>
      <c r="I48" s="4">
        <v>1</v>
      </c>
      <c r="J48" s="4">
        <v>1</v>
      </c>
      <c r="K48" s="4" t="s">
        <v>30</v>
      </c>
      <c r="L48" s="4">
        <v>-57</v>
      </c>
      <c r="M48" s="4">
        <v>-57</v>
      </c>
      <c r="N48" s="4" t="s">
        <v>206</v>
      </c>
      <c r="O48" s="4" t="s">
        <v>32</v>
      </c>
      <c r="P48" s="4" t="s">
        <v>33</v>
      </c>
      <c r="Q48" s="4">
        <v>0</v>
      </c>
      <c r="R48" s="7">
        <v>44693</v>
      </c>
      <c r="S48" s="6">
        <v>44709</v>
      </c>
      <c r="T48" s="4" t="s">
        <v>34</v>
      </c>
      <c r="U48" s="4">
        <v>-57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211</v>
      </c>
      <c r="B49" s="4" t="s">
        <v>26</v>
      </c>
      <c r="C49" s="4" t="s">
        <v>27</v>
      </c>
      <c r="D49" s="4" t="s">
        <v>111</v>
      </c>
      <c r="E49" s="4" t="s">
        <v>112</v>
      </c>
      <c r="F49" s="6">
        <v>44693</v>
      </c>
      <c r="G49" s="6">
        <v>44694</v>
      </c>
      <c r="H49" s="4">
        <v>1</v>
      </c>
      <c r="I49" s="4">
        <v>1</v>
      </c>
      <c r="J49" s="4">
        <v>1</v>
      </c>
      <c r="K49" s="4" t="s">
        <v>30</v>
      </c>
      <c r="L49" s="4">
        <v>83</v>
      </c>
      <c r="M49" s="4">
        <v>83</v>
      </c>
      <c r="N49" s="4" t="s">
        <v>212</v>
      </c>
      <c r="O49" s="4" t="s">
        <v>32</v>
      </c>
      <c r="P49" s="4" t="s">
        <v>33</v>
      </c>
      <c r="Q49" s="4">
        <v>0</v>
      </c>
      <c r="R49" s="7">
        <v>44693</v>
      </c>
      <c r="S49" s="6">
        <v>44709</v>
      </c>
      <c r="T49" s="4" t="s">
        <v>34</v>
      </c>
      <c r="U49" s="4">
        <v>83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213</v>
      </c>
      <c r="B50" s="4" t="s">
        <v>26</v>
      </c>
      <c r="C50" s="4" t="s">
        <v>27</v>
      </c>
      <c r="D50" s="4" t="s">
        <v>151</v>
      </c>
      <c r="E50" s="4" t="s">
        <v>44</v>
      </c>
      <c r="F50" s="6">
        <v>44693</v>
      </c>
      <c r="G50" s="6">
        <v>44694</v>
      </c>
      <c r="H50" s="4">
        <v>1</v>
      </c>
      <c r="I50" s="4">
        <v>1</v>
      </c>
      <c r="J50" s="4">
        <v>1</v>
      </c>
      <c r="K50" s="4" t="s">
        <v>30</v>
      </c>
      <c r="L50" s="4">
        <v>105</v>
      </c>
      <c r="M50" s="4">
        <v>105</v>
      </c>
      <c r="N50" s="4" t="s">
        <v>214</v>
      </c>
      <c r="O50" s="4" t="s">
        <v>32</v>
      </c>
      <c r="P50" s="4" t="s">
        <v>33</v>
      </c>
      <c r="Q50" s="4">
        <v>0</v>
      </c>
      <c r="R50" s="7">
        <v>44693</v>
      </c>
      <c r="S50" s="6">
        <v>44709</v>
      </c>
      <c r="T50" s="4" t="s">
        <v>34</v>
      </c>
      <c r="U50" s="4">
        <v>105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215</v>
      </c>
      <c r="B51" s="4" t="s">
        <v>26</v>
      </c>
      <c r="C51" s="4" t="s">
        <v>27</v>
      </c>
      <c r="D51" s="4" t="s">
        <v>111</v>
      </c>
      <c r="E51" s="4" t="s">
        <v>112</v>
      </c>
      <c r="F51" s="6">
        <v>44693</v>
      </c>
      <c r="G51" s="6">
        <v>44694</v>
      </c>
      <c r="H51" s="4">
        <v>1</v>
      </c>
      <c r="I51" s="4">
        <v>1</v>
      </c>
      <c r="J51" s="4">
        <v>1</v>
      </c>
      <c r="K51" s="4" t="s">
        <v>30</v>
      </c>
      <c r="L51" s="4">
        <v>83</v>
      </c>
      <c r="M51" s="4">
        <v>83</v>
      </c>
      <c r="N51" s="4" t="s">
        <v>216</v>
      </c>
      <c r="O51" s="4" t="s">
        <v>32</v>
      </c>
      <c r="P51" s="4" t="s">
        <v>33</v>
      </c>
      <c r="Q51" s="4">
        <v>0</v>
      </c>
      <c r="R51" s="7">
        <v>44693</v>
      </c>
      <c r="S51" s="6">
        <v>44709</v>
      </c>
      <c r="T51" s="4" t="s">
        <v>34</v>
      </c>
      <c r="U51" s="4">
        <v>83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217</v>
      </c>
      <c r="B52" s="4" t="s">
        <v>26</v>
      </c>
      <c r="C52" s="4" t="s">
        <v>27</v>
      </c>
      <c r="D52" s="4" t="s">
        <v>111</v>
      </c>
      <c r="E52" s="4" t="s">
        <v>112</v>
      </c>
      <c r="F52" s="6">
        <v>44693</v>
      </c>
      <c r="G52" s="6">
        <v>44694</v>
      </c>
      <c r="H52" s="4">
        <v>1</v>
      </c>
      <c r="I52" s="4">
        <v>1</v>
      </c>
      <c r="J52" s="4">
        <v>1</v>
      </c>
      <c r="K52" s="4" t="s">
        <v>30</v>
      </c>
      <c r="L52" s="4">
        <v>83</v>
      </c>
      <c r="M52" s="4">
        <v>83</v>
      </c>
      <c r="N52" s="4" t="s">
        <v>218</v>
      </c>
      <c r="O52" s="4" t="s">
        <v>32</v>
      </c>
      <c r="P52" s="4" t="s">
        <v>33</v>
      </c>
      <c r="Q52" s="4">
        <v>0</v>
      </c>
      <c r="R52" s="7">
        <v>44693</v>
      </c>
      <c r="S52" s="6">
        <v>44709</v>
      </c>
      <c r="T52" s="4" t="s">
        <v>34</v>
      </c>
      <c r="U52" s="4">
        <v>83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219</v>
      </c>
      <c r="B53" s="4" t="s">
        <v>26</v>
      </c>
      <c r="C53" s="4" t="s">
        <v>27</v>
      </c>
      <c r="D53" s="4" t="s">
        <v>111</v>
      </c>
      <c r="E53" s="4" t="s">
        <v>112</v>
      </c>
      <c r="F53" s="6">
        <v>44693</v>
      </c>
      <c r="G53" s="6">
        <v>44694</v>
      </c>
      <c r="H53" s="4">
        <v>1</v>
      </c>
      <c r="I53" s="4">
        <v>1</v>
      </c>
      <c r="J53" s="4">
        <v>1</v>
      </c>
      <c r="K53" s="4" t="s">
        <v>30</v>
      </c>
      <c r="L53" s="4">
        <v>83</v>
      </c>
      <c r="M53" s="4">
        <v>83</v>
      </c>
      <c r="N53" s="4" t="s">
        <v>220</v>
      </c>
      <c r="O53" s="4" t="s">
        <v>32</v>
      </c>
      <c r="P53" s="4" t="s">
        <v>33</v>
      </c>
      <c r="Q53" s="4">
        <v>0</v>
      </c>
      <c r="R53" s="7">
        <v>44693</v>
      </c>
      <c r="S53" s="6">
        <v>44709</v>
      </c>
      <c r="T53" s="4" t="s">
        <v>34</v>
      </c>
      <c r="U53" s="4">
        <v>83</v>
      </c>
      <c r="V53" s="4">
        <v>0</v>
      </c>
      <c r="W53" s="4">
        <v>0</v>
      </c>
      <c r="X53" s="4" t="s">
        <v>221</v>
      </c>
      <c r="Y53" s="4" t="s">
        <v>35</v>
      </c>
    </row>
    <row r="54" s="4" customFormat="1" spans="1:25">
      <c r="A54" s="4" t="s">
        <v>199</v>
      </c>
      <c r="B54" s="4" t="s">
        <v>26</v>
      </c>
      <c r="C54" s="4" t="s">
        <v>41</v>
      </c>
      <c r="D54" s="4" t="s">
        <v>200</v>
      </c>
      <c r="E54" s="4" t="s">
        <v>201</v>
      </c>
      <c r="F54" s="6">
        <v>44693</v>
      </c>
      <c r="G54" s="6">
        <v>44694</v>
      </c>
      <c r="H54" s="4">
        <v>1</v>
      </c>
      <c r="I54" s="4">
        <v>1</v>
      </c>
      <c r="J54" s="4">
        <v>1</v>
      </c>
      <c r="K54" s="4" t="s">
        <v>30</v>
      </c>
      <c r="L54" s="4">
        <v>-170</v>
      </c>
      <c r="M54" s="4">
        <v>-170</v>
      </c>
      <c r="N54" s="4" t="s">
        <v>202</v>
      </c>
      <c r="O54" s="4" t="s">
        <v>32</v>
      </c>
      <c r="P54" s="4" t="s">
        <v>33</v>
      </c>
      <c r="Q54" s="4">
        <v>0</v>
      </c>
      <c r="R54" s="7">
        <v>44693</v>
      </c>
      <c r="S54" s="6">
        <v>44709</v>
      </c>
      <c r="T54" s="4" t="s">
        <v>34</v>
      </c>
      <c r="U54" s="4">
        <v>-170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222</v>
      </c>
      <c r="B55" s="4" t="s">
        <v>26</v>
      </c>
      <c r="C55" s="4" t="s">
        <v>27</v>
      </c>
      <c r="D55" s="4" t="s">
        <v>223</v>
      </c>
      <c r="E55" s="4" t="s">
        <v>83</v>
      </c>
      <c r="F55" s="6">
        <v>44693</v>
      </c>
      <c r="G55" s="6">
        <v>44694</v>
      </c>
      <c r="H55" s="4">
        <v>1</v>
      </c>
      <c r="I55" s="4">
        <v>1</v>
      </c>
      <c r="J55" s="4">
        <v>1</v>
      </c>
      <c r="K55" s="4" t="s">
        <v>30</v>
      </c>
      <c r="L55" s="4">
        <v>318</v>
      </c>
      <c r="M55" s="4">
        <v>318</v>
      </c>
      <c r="N55" s="4" t="s">
        <v>224</v>
      </c>
      <c r="O55" s="4" t="s">
        <v>32</v>
      </c>
      <c r="P55" s="4" t="s">
        <v>33</v>
      </c>
      <c r="Q55" s="4">
        <v>0</v>
      </c>
      <c r="R55" s="7">
        <v>44693</v>
      </c>
      <c r="S55" s="6">
        <v>44709</v>
      </c>
      <c r="T55" s="4" t="s">
        <v>34</v>
      </c>
      <c r="U55" s="4">
        <v>318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225</v>
      </c>
      <c r="B56" s="4" t="s">
        <v>26</v>
      </c>
      <c r="C56" s="4" t="s">
        <v>27</v>
      </c>
      <c r="D56" s="4" t="s">
        <v>226</v>
      </c>
      <c r="E56" s="4" t="s">
        <v>77</v>
      </c>
      <c r="F56" s="6">
        <v>44693</v>
      </c>
      <c r="G56" s="6">
        <v>44694</v>
      </c>
      <c r="H56" s="4">
        <v>1</v>
      </c>
      <c r="I56" s="4">
        <v>1</v>
      </c>
      <c r="J56" s="4">
        <v>1</v>
      </c>
      <c r="K56" s="4" t="s">
        <v>30</v>
      </c>
      <c r="L56" s="4">
        <v>303</v>
      </c>
      <c r="M56" s="4">
        <v>303</v>
      </c>
      <c r="N56" s="4" t="s">
        <v>227</v>
      </c>
      <c r="O56" s="4" t="s">
        <v>32</v>
      </c>
      <c r="P56" s="4" t="s">
        <v>33</v>
      </c>
      <c r="Q56" s="4">
        <v>0</v>
      </c>
      <c r="R56" s="7">
        <v>44693</v>
      </c>
      <c r="S56" s="6">
        <v>44709</v>
      </c>
      <c r="T56" s="4" t="s">
        <v>34</v>
      </c>
      <c r="U56" s="4">
        <v>303</v>
      </c>
      <c r="V56" s="4">
        <v>0</v>
      </c>
      <c r="W56" s="4">
        <v>0</v>
      </c>
      <c r="X56" s="4" t="s">
        <v>35</v>
      </c>
      <c r="Y56" s="4" t="s">
        <v>228</v>
      </c>
    </row>
    <row r="57" s="4" customFormat="1" spans="1:25">
      <c r="A57" s="4" t="s">
        <v>229</v>
      </c>
      <c r="B57" s="4" t="s">
        <v>26</v>
      </c>
      <c r="C57" s="4" t="s">
        <v>27</v>
      </c>
      <c r="D57" s="4" t="s">
        <v>230</v>
      </c>
      <c r="E57" s="4" t="s">
        <v>44</v>
      </c>
      <c r="F57" s="6">
        <v>44693</v>
      </c>
      <c r="G57" s="6">
        <v>44694</v>
      </c>
      <c r="H57" s="4">
        <v>1</v>
      </c>
      <c r="I57" s="4">
        <v>1</v>
      </c>
      <c r="J57" s="4">
        <v>1</v>
      </c>
      <c r="K57" s="4" t="s">
        <v>30</v>
      </c>
      <c r="L57" s="4">
        <v>182</v>
      </c>
      <c r="M57" s="4">
        <v>182</v>
      </c>
      <c r="N57" s="4" t="s">
        <v>231</v>
      </c>
      <c r="O57" s="4" t="s">
        <v>32</v>
      </c>
      <c r="P57" s="4" t="s">
        <v>33</v>
      </c>
      <c r="Q57" s="4">
        <v>0</v>
      </c>
      <c r="R57" s="7">
        <v>44693</v>
      </c>
      <c r="S57" s="6">
        <v>44709</v>
      </c>
      <c r="T57" s="4" t="s">
        <v>34</v>
      </c>
      <c r="U57" s="4">
        <v>182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232</v>
      </c>
      <c r="B58" s="4" t="s">
        <v>26</v>
      </c>
      <c r="C58" s="4" t="s">
        <v>27</v>
      </c>
      <c r="D58" s="4" t="s">
        <v>196</v>
      </c>
      <c r="E58" s="4" t="s">
        <v>197</v>
      </c>
      <c r="F58" s="6">
        <v>44693</v>
      </c>
      <c r="G58" s="6">
        <v>44694</v>
      </c>
      <c r="H58" s="4">
        <v>1</v>
      </c>
      <c r="I58" s="4">
        <v>1</v>
      </c>
      <c r="J58" s="4">
        <v>1</v>
      </c>
      <c r="K58" s="4" t="s">
        <v>30</v>
      </c>
      <c r="L58" s="4">
        <v>94</v>
      </c>
      <c r="M58" s="4">
        <v>94</v>
      </c>
      <c r="N58" s="4" t="s">
        <v>233</v>
      </c>
      <c r="O58" s="4" t="s">
        <v>32</v>
      </c>
      <c r="P58" s="4" t="s">
        <v>33</v>
      </c>
      <c r="Q58" s="4">
        <v>0</v>
      </c>
      <c r="R58" s="7">
        <v>44693</v>
      </c>
      <c r="S58" s="6">
        <v>44709</v>
      </c>
      <c r="T58" s="4" t="s">
        <v>34</v>
      </c>
      <c r="U58" s="4">
        <v>94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232</v>
      </c>
      <c r="B59" s="4" t="s">
        <v>26</v>
      </c>
      <c r="C59" s="4" t="s">
        <v>41</v>
      </c>
      <c r="D59" s="4" t="s">
        <v>196</v>
      </c>
      <c r="E59" s="4" t="s">
        <v>197</v>
      </c>
      <c r="F59" s="6">
        <v>44693</v>
      </c>
      <c r="G59" s="6">
        <v>44694</v>
      </c>
      <c r="H59" s="4">
        <v>1</v>
      </c>
      <c r="I59" s="4">
        <v>1</v>
      </c>
      <c r="J59" s="4">
        <v>1</v>
      </c>
      <c r="K59" s="4" t="s">
        <v>30</v>
      </c>
      <c r="L59" s="4">
        <v>-94</v>
      </c>
      <c r="M59" s="4">
        <v>-94</v>
      </c>
      <c r="N59" s="4" t="s">
        <v>233</v>
      </c>
      <c r="O59" s="4" t="s">
        <v>32</v>
      </c>
      <c r="P59" s="4" t="s">
        <v>33</v>
      </c>
      <c r="Q59" s="4">
        <v>0</v>
      </c>
      <c r="R59" s="7">
        <v>44693</v>
      </c>
      <c r="S59" s="6">
        <v>44709</v>
      </c>
      <c r="T59" s="4" t="s">
        <v>34</v>
      </c>
      <c r="U59" s="4">
        <v>-94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234</v>
      </c>
      <c r="B60" s="4" t="s">
        <v>26</v>
      </c>
      <c r="C60" s="4" t="s">
        <v>27</v>
      </c>
      <c r="D60" s="4" t="s">
        <v>196</v>
      </c>
      <c r="E60" s="4" t="s">
        <v>197</v>
      </c>
      <c r="F60" s="6">
        <v>44693</v>
      </c>
      <c r="G60" s="6">
        <v>44694</v>
      </c>
      <c r="H60" s="4">
        <v>1</v>
      </c>
      <c r="I60" s="4">
        <v>1</v>
      </c>
      <c r="J60" s="4">
        <v>1</v>
      </c>
      <c r="K60" s="4" t="s">
        <v>30</v>
      </c>
      <c r="L60" s="4">
        <v>94</v>
      </c>
      <c r="M60" s="4">
        <v>94</v>
      </c>
      <c r="N60" s="4" t="s">
        <v>233</v>
      </c>
      <c r="O60" s="4" t="s">
        <v>32</v>
      </c>
      <c r="P60" s="4" t="s">
        <v>33</v>
      </c>
      <c r="Q60" s="4">
        <v>0</v>
      </c>
      <c r="R60" s="7">
        <v>44693</v>
      </c>
      <c r="S60" s="6">
        <v>44709</v>
      </c>
      <c r="T60" s="4" t="s">
        <v>34</v>
      </c>
      <c r="U60" s="4">
        <v>94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235</v>
      </c>
      <c r="B61" s="4" t="s">
        <v>26</v>
      </c>
      <c r="C61" s="4" t="s">
        <v>27</v>
      </c>
      <c r="D61" s="4" t="s">
        <v>236</v>
      </c>
      <c r="E61" s="4" t="s">
        <v>237</v>
      </c>
      <c r="F61" s="6">
        <v>44693</v>
      </c>
      <c r="G61" s="6">
        <v>44694</v>
      </c>
      <c r="H61" s="4">
        <v>1</v>
      </c>
      <c r="I61" s="4">
        <v>1</v>
      </c>
      <c r="J61" s="4">
        <v>1</v>
      </c>
      <c r="K61" s="4" t="s">
        <v>30</v>
      </c>
      <c r="L61" s="4">
        <v>178</v>
      </c>
      <c r="M61" s="4">
        <v>178</v>
      </c>
      <c r="N61" s="4" t="s">
        <v>238</v>
      </c>
      <c r="O61" s="4" t="s">
        <v>32</v>
      </c>
      <c r="P61" s="4" t="s">
        <v>33</v>
      </c>
      <c r="Q61" s="4">
        <v>0</v>
      </c>
      <c r="R61" s="7">
        <v>44693</v>
      </c>
      <c r="S61" s="6">
        <v>44709</v>
      </c>
      <c r="T61" s="4" t="s">
        <v>34</v>
      </c>
      <c r="U61" s="4">
        <v>178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239</v>
      </c>
      <c r="B62" s="4" t="s">
        <v>26</v>
      </c>
      <c r="C62" s="4" t="s">
        <v>27</v>
      </c>
      <c r="D62" s="4" t="s">
        <v>240</v>
      </c>
      <c r="E62" s="4" t="s">
        <v>241</v>
      </c>
      <c r="F62" s="6">
        <v>44693</v>
      </c>
      <c r="G62" s="6">
        <v>44694</v>
      </c>
      <c r="H62" s="4">
        <v>1</v>
      </c>
      <c r="I62" s="4">
        <v>1</v>
      </c>
      <c r="J62" s="4">
        <v>1</v>
      </c>
      <c r="K62" s="4" t="s">
        <v>30</v>
      </c>
      <c r="L62" s="4">
        <v>54</v>
      </c>
      <c r="M62" s="4">
        <v>54</v>
      </c>
      <c r="N62" s="4" t="s">
        <v>242</v>
      </c>
      <c r="O62" s="4" t="s">
        <v>32</v>
      </c>
      <c r="P62" s="4" t="s">
        <v>33</v>
      </c>
      <c r="Q62" s="4">
        <v>0</v>
      </c>
      <c r="R62" s="7">
        <v>44693</v>
      </c>
      <c r="S62" s="6">
        <v>44709</v>
      </c>
      <c r="T62" s="4" t="s">
        <v>34</v>
      </c>
      <c r="U62" s="4">
        <v>54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243</v>
      </c>
      <c r="B63" s="4" t="s">
        <v>26</v>
      </c>
      <c r="C63" s="4" t="s">
        <v>27</v>
      </c>
      <c r="D63" s="4" t="s">
        <v>244</v>
      </c>
      <c r="E63" s="4" t="s">
        <v>245</v>
      </c>
      <c r="F63" s="6">
        <v>44694</v>
      </c>
      <c r="G63" s="6">
        <v>44695</v>
      </c>
      <c r="H63" s="4">
        <v>1</v>
      </c>
      <c r="I63" s="4">
        <v>1</v>
      </c>
      <c r="J63" s="4">
        <v>1</v>
      </c>
      <c r="K63" s="4" t="s">
        <v>30</v>
      </c>
      <c r="L63" s="4">
        <v>538</v>
      </c>
      <c r="M63" s="4">
        <v>538</v>
      </c>
      <c r="N63" s="4" t="s">
        <v>246</v>
      </c>
      <c r="O63" s="4" t="s">
        <v>247</v>
      </c>
      <c r="P63" s="4" t="s">
        <v>33</v>
      </c>
      <c r="Q63" s="4">
        <v>0</v>
      </c>
      <c r="R63" s="7">
        <v>44672</v>
      </c>
      <c r="S63" s="6">
        <v>44710</v>
      </c>
      <c r="T63" s="4" t="s">
        <v>34</v>
      </c>
      <c r="U63" s="4">
        <v>538</v>
      </c>
      <c r="V63" s="4">
        <v>0</v>
      </c>
      <c r="W63" s="4">
        <v>0</v>
      </c>
      <c r="X63" s="4" t="s">
        <v>35</v>
      </c>
      <c r="Y63" s="4" t="s">
        <v>248</v>
      </c>
    </row>
    <row r="64" s="4" customFormat="1" spans="1:25">
      <c r="A64" s="4" t="s">
        <v>249</v>
      </c>
      <c r="B64" s="4" t="s">
        <v>26</v>
      </c>
      <c r="C64" s="4" t="s">
        <v>27</v>
      </c>
      <c r="D64" s="4" t="s">
        <v>250</v>
      </c>
      <c r="E64" s="4" t="s">
        <v>251</v>
      </c>
      <c r="F64" s="6">
        <v>44689</v>
      </c>
      <c r="G64" s="6">
        <v>44695</v>
      </c>
      <c r="H64" s="4">
        <v>1</v>
      </c>
      <c r="I64" s="4">
        <v>6</v>
      </c>
      <c r="J64" s="4">
        <v>6</v>
      </c>
      <c r="K64" s="4" t="s">
        <v>30</v>
      </c>
      <c r="L64" s="4">
        <v>4393</v>
      </c>
      <c r="M64" s="4">
        <v>4393</v>
      </c>
      <c r="N64" s="4" t="s">
        <v>252</v>
      </c>
      <c r="O64" s="4" t="s">
        <v>247</v>
      </c>
      <c r="P64" s="4" t="s">
        <v>33</v>
      </c>
      <c r="Q64" s="4">
        <v>0</v>
      </c>
      <c r="R64" s="7">
        <v>44688</v>
      </c>
      <c r="S64" s="6">
        <v>44710</v>
      </c>
      <c r="T64" s="4" t="s">
        <v>34</v>
      </c>
      <c r="U64" s="4">
        <v>4393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253</v>
      </c>
      <c r="B65" s="4" t="s">
        <v>26</v>
      </c>
      <c r="C65" s="4" t="s">
        <v>27</v>
      </c>
      <c r="D65" s="4" t="s">
        <v>254</v>
      </c>
      <c r="E65" s="4" t="s">
        <v>255</v>
      </c>
      <c r="F65" s="6">
        <v>44694</v>
      </c>
      <c r="G65" s="6">
        <v>44695</v>
      </c>
      <c r="H65" s="4">
        <v>1</v>
      </c>
      <c r="I65" s="4">
        <v>1</v>
      </c>
      <c r="J65" s="4">
        <v>1</v>
      </c>
      <c r="K65" s="4" t="s">
        <v>30</v>
      </c>
      <c r="L65" s="4">
        <v>64</v>
      </c>
      <c r="M65" s="4">
        <v>64</v>
      </c>
      <c r="N65" s="4" t="s">
        <v>256</v>
      </c>
      <c r="O65" s="4" t="s">
        <v>247</v>
      </c>
      <c r="P65" s="4" t="s">
        <v>33</v>
      </c>
      <c r="Q65" s="4">
        <v>0</v>
      </c>
      <c r="R65" s="7">
        <v>44690</v>
      </c>
      <c r="S65" s="6">
        <v>44710</v>
      </c>
      <c r="T65" s="4" t="s">
        <v>34</v>
      </c>
      <c r="U65" s="4">
        <v>64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257</v>
      </c>
      <c r="B66" s="4" t="s">
        <v>26</v>
      </c>
      <c r="C66" s="4" t="s">
        <v>27</v>
      </c>
      <c r="D66" s="4" t="s">
        <v>254</v>
      </c>
      <c r="E66" s="4" t="s">
        <v>255</v>
      </c>
      <c r="F66" s="6">
        <v>44694</v>
      </c>
      <c r="G66" s="6">
        <v>44695</v>
      </c>
      <c r="H66" s="4">
        <v>1</v>
      </c>
      <c r="I66" s="4">
        <v>1</v>
      </c>
      <c r="J66" s="4">
        <v>1</v>
      </c>
      <c r="K66" s="4" t="s">
        <v>30</v>
      </c>
      <c r="L66" s="4">
        <v>70</v>
      </c>
      <c r="M66" s="4">
        <v>70</v>
      </c>
      <c r="N66" s="4" t="s">
        <v>258</v>
      </c>
      <c r="O66" s="4" t="s">
        <v>247</v>
      </c>
      <c r="P66" s="4" t="s">
        <v>33</v>
      </c>
      <c r="Q66" s="4">
        <v>0</v>
      </c>
      <c r="R66" s="7">
        <v>44690</v>
      </c>
      <c r="S66" s="6">
        <v>44710</v>
      </c>
      <c r="T66" s="4" t="s">
        <v>34</v>
      </c>
      <c r="U66" s="4">
        <v>70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259</v>
      </c>
      <c r="B67" s="4" t="s">
        <v>26</v>
      </c>
      <c r="C67" s="4" t="s">
        <v>27</v>
      </c>
      <c r="D67" s="4" t="s">
        <v>254</v>
      </c>
      <c r="E67" s="4" t="s">
        <v>255</v>
      </c>
      <c r="F67" s="6">
        <v>44694</v>
      </c>
      <c r="G67" s="6">
        <v>44695</v>
      </c>
      <c r="H67" s="4">
        <v>1</v>
      </c>
      <c r="I67" s="4">
        <v>1</v>
      </c>
      <c r="J67" s="4">
        <v>1</v>
      </c>
      <c r="K67" s="4" t="s">
        <v>30</v>
      </c>
      <c r="L67" s="4">
        <v>70</v>
      </c>
      <c r="M67" s="4">
        <v>70</v>
      </c>
      <c r="N67" s="4" t="s">
        <v>260</v>
      </c>
      <c r="O67" s="4" t="s">
        <v>247</v>
      </c>
      <c r="P67" s="4" t="s">
        <v>33</v>
      </c>
      <c r="Q67" s="4">
        <v>0</v>
      </c>
      <c r="R67" s="7">
        <v>44690</v>
      </c>
      <c r="S67" s="6">
        <v>44710</v>
      </c>
      <c r="T67" s="4" t="s">
        <v>34</v>
      </c>
      <c r="U67" s="4">
        <v>70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253</v>
      </c>
      <c r="B68" s="4" t="s">
        <v>26</v>
      </c>
      <c r="C68" s="4" t="s">
        <v>41</v>
      </c>
      <c r="D68" s="4" t="s">
        <v>254</v>
      </c>
      <c r="E68" s="4" t="s">
        <v>255</v>
      </c>
      <c r="F68" s="6">
        <v>44694</v>
      </c>
      <c r="G68" s="6">
        <v>44695</v>
      </c>
      <c r="H68" s="4">
        <v>1</v>
      </c>
      <c r="I68" s="4">
        <v>1</v>
      </c>
      <c r="J68" s="4">
        <v>1</v>
      </c>
      <c r="K68" s="4" t="s">
        <v>30</v>
      </c>
      <c r="L68" s="4">
        <v>-64</v>
      </c>
      <c r="M68" s="4">
        <v>-64</v>
      </c>
      <c r="N68" s="4" t="s">
        <v>256</v>
      </c>
      <c r="O68" s="4" t="s">
        <v>247</v>
      </c>
      <c r="P68" s="4" t="s">
        <v>33</v>
      </c>
      <c r="Q68" s="4">
        <v>0</v>
      </c>
      <c r="R68" s="7">
        <v>44690</v>
      </c>
      <c r="S68" s="6">
        <v>44710</v>
      </c>
      <c r="T68" s="4" t="s">
        <v>34</v>
      </c>
      <c r="U68" s="4">
        <v>-64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261</v>
      </c>
      <c r="B69" s="4" t="s">
        <v>26</v>
      </c>
      <c r="C69" s="4" t="s">
        <v>27</v>
      </c>
      <c r="D69" s="4" t="s">
        <v>262</v>
      </c>
      <c r="E69" s="4" t="s">
        <v>171</v>
      </c>
      <c r="F69" s="6">
        <v>44694</v>
      </c>
      <c r="G69" s="6">
        <v>44695</v>
      </c>
      <c r="H69" s="4">
        <v>1</v>
      </c>
      <c r="I69" s="4">
        <v>1</v>
      </c>
      <c r="J69" s="4">
        <v>1</v>
      </c>
      <c r="K69" s="4" t="s">
        <v>30</v>
      </c>
      <c r="L69" s="4">
        <v>79</v>
      </c>
      <c r="M69" s="4">
        <v>79</v>
      </c>
      <c r="N69" s="4" t="s">
        <v>263</v>
      </c>
      <c r="O69" s="4" t="s">
        <v>247</v>
      </c>
      <c r="P69" s="4" t="s">
        <v>33</v>
      </c>
      <c r="Q69" s="4">
        <v>0</v>
      </c>
      <c r="R69" s="7">
        <v>44690</v>
      </c>
      <c r="S69" s="6">
        <v>44710</v>
      </c>
      <c r="T69" s="4" t="s">
        <v>34</v>
      </c>
      <c r="U69" s="4">
        <v>79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264</v>
      </c>
      <c r="B70" s="4" t="s">
        <v>26</v>
      </c>
      <c r="C70" s="4" t="s">
        <v>27</v>
      </c>
      <c r="D70" s="4" t="s">
        <v>265</v>
      </c>
      <c r="E70" s="4" t="s">
        <v>266</v>
      </c>
      <c r="F70" s="6">
        <v>44691</v>
      </c>
      <c r="G70" s="6">
        <v>44695</v>
      </c>
      <c r="H70" s="4">
        <v>1</v>
      </c>
      <c r="I70" s="4">
        <v>4</v>
      </c>
      <c r="J70" s="4">
        <v>4</v>
      </c>
      <c r="K70" s="4" t="s">
        <v>30</v>
      </c>
      <c r="L70" s="4">
        <v>808</v>
      </c>
      <c r="M70" s="4">
        <v>808</v>
      </c>
      <c r="N70" s="4" t="s">
        <v>267</v>
      </c>
      <c r="O70" s="4" t="s">
        <v>247</v>
      </c>
      <c r="P70" s="4" t="s">
        <v>33</v>
      </c>
      <c r="Q70" s="4">
        <v>0</v>
      </c>
      <c r="R70" s="7">
        <v>44690</v>
      </c>
      <c r="S70" s="6">
        <v>44710</v>
      </c>
      <c r="T70" s="4" t="s">
        <v>34</v>
      </c>
      <c r="U70" s="4">
        <v>808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268</v>
      </c>
      <c r="B71" s="4" t="s">
        <v>26</v>
      </c>
      <c r="C71" s="4" t="s">
        <v>27</v>
      </c>
      <c r="D71" s="4" t="s">
        <v>269</v>
      </c>
      <c r="E71" s="4" t="s">
        <v>270</v>
      </c>
      <c r="F71" s="6">
        <v>44693</v>
      </c>
      <c r="G71" s="6">
        <v>44695</v>
      </c>
      <c r="H71" s="4">
        <v>1</v>
      </c>
      <c r="I71" s="4">
        <v>2</v>
      </c>
      <c r="J71" s="4">
        <v>2</v>
      </c>
      <c r="K71" s="4" t="s">
        <v>30</v>
      </c>
      <c r="L71" s="4">
        <v>354</v>
      </c>
      <c r="M71" s="4">
        <v>354</v>
      </c>
      <c r="N71" s="4" t="s">
        <v>271</v>
      </c>
      <c r="O71" s="4" t="s">
        <v>247</v>
      </c>
      <c r="P71" s="4" t="s">
        <v>33</v>
      </c>
      <c r="Q71" s="4">
        <v>0</v>
      </c>
      <c r="R71" s="7">
        <v>44691</v>
      </c>
      <c r="S71" s="6">
        <v>44710</v>
      </c>
      <c r="T71" s="4" t="s">
        <v>34</v>
      </c>
      <c r="U71" s="4">
        <v>354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272</v>
      </c>
      <c r="B72" s="4" t="s">
        <v>26</v>
      </c>
      <c r="C72" s="4" t="s">
        <v>27</v>
      </c>
      <c r="D72" s="4" t="s">
        <v>273</v>
      </c>
      <c r="E72" s="4" t="s">
        <v>274</v>
      </c>
      <c r="F72" s="6">
        <v>44694</v>
      </c>
      <c r="G72" s="6">
        <v>44695</v>
      </c>
      <c r="H72" s="4">
        <v>1</v>
      </c>
      <c r="I72" s="4">
        <v>1</v>
      </c>
      <c r="J72" s="4">
        <v>1</v>
      </c>
      <c r="K72" s="4" t="s">
        <v>30</v>
      </c>
      <c r="L72" s="4">
        <v>125</v>
      </c>
      <c r="M72" s="4">
        <v>125</v>
      </c>
      <c r="N72" s="4" t="s">
        <v>275</v>
      </c>
      <c r="O72" s="4" t="s">
        <v>247</v>
      </c>
      <c r="P72" s="4" t="s">
        <v>33</v>
      </c>
      <c r="Q72" s="4">
        <v>0</v>
      </c>
      <c r="R72" s="7">
        <v>44691</v>
      </c>
      <c r="S72" s="6">
        <v>44710</v>
      </c>
      <c r="T72" s="4" t="s">
        <v>34</v>
      </c>
      <c r="U72" s="4">
        <v>125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276</v>
      </c>
      <c r="B73" s="4" t="s">
        <v>26</v>
      </c>
      <c r="C73" s="4" t="s">
        <v>27</v>
      </c>
      <c r="D73" s="4" t="s">
        <v>277</v>
      </c>
      <c r="E73" s="4" t="s">
        <v>278</v>
      </c>
      <c r="F73" s="6">
        <v>44694</v>
      </c>
      <c r="G73" s="6">
        <v>44695</v>
      </c>
      <c r="H73" s="4">
        <v>1</v>
      </c>
      <c r="I73" s="4">
        <v>1</v>
      </c>
      <c r="J73" s="4">
        <v>1</v>
      </c>
      <c r="K73" s="4" t="s">
        <v>30</v>
      </c>
      <c r="L73" s="4">
        <v>869</v>
      </c>
      <c r="M73" s="4">
        <v>869</v>
      </c>
      <c r="N73" s="4" t="s">
        <v>279</v>
      </c>
      <c r="O73" s="4" t="s">
        <v>247</v>
      </c>
      <c r="P73" s="4" t="s">
        <v>33</v>
      </c>
      <c r="Q73" s="4">
        <v>0</v>
      </c>
      <c r="R73" s="7">
        <v>44691</v>
      </c>
      <c r="S73" s="6">
        <v>44710</v>
      </c>
      <c r="T73" s="4" t="s">
        <v>34</v>
      </c>
      <c r="U73" s="4">
        <v>869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280</v>
      </c>
      <c r="B74" s="4" t="s">
        <v>26</v>
      </c>
      <c r="C74" s="4" t="s">
        <v>27</v>
      </c>
      <c r="D74" s="4" t="s">
        <v>281</v>
      </c>
      <c r="E74" s="4" t="s">
        <v>282</v>
      </c>
      <c r="F74" s="6">
        <v>44694</v>
      </c>
      <c r="G74" s="6">
        <v>44695</v>
      </c>
      <c r="H74" s="4">
        <v>1</v>
      </c>
      <c r="I74" s="4">
        <v>1</v>
      </c>
      <c r="J74" s="4">
        <v>1</v>
      </c>
      <c r="K74" s="4" t="s">
        <v>30</v>
      </c>
      <c r="L74" s="4">
        <v>455</v>
      </c>
      <c r="M74" s="4">
        <v>455</v>
      </c>
      <c r="N74" s="4" t="s">
        <v>283</v>
      </c>
      <c r="O74" s="4" t="s">
        <v>247</v>
      </c>
      <c r="P74" s="4" t="s">
        <v>33</v>
      </c>
      <c r="Q74" s="4">
        <v>0</v>
      </c>
      <c r="R74" s="7">
        <v>44691</v>
      </c>
      <c r="S74" s="6">
        <v>44710</v>
      </c>
      <c r="T74" s="4" t="s">
        <v>34</v>
      </c>
      <c r="U74" s="4">
        <v>455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284</v>
      </c>
      <c r="B75" s="4" t="s">
        <v>26</v>
      </c>
      <c r="C75" s="4" t="s">
        <v>27</v>
      </c>
      <c r="D75" s="4" t="s">
        <v>285</v>
      </c>
      <c r="E75" s="4" t="s">
        <v>286</v>
      </c>
      <c r="F75" s="6">
        <v>44694</v>
      </c>
      <c r="G75" s="6">
        <v>44695</v>
      </c>
      <c r="H75" s="4">
        <v>1</v>
      </c>
      <c r="I75" s="4">
        <v>1</v>
      </c>
      <c r="J75" s="4">
        <v>1</v>
      </c>
      <c r="K75" s="4" t="s">
        <v>30</v>
      </c>
      <c r="L75" s="4">
        <v>134</v>
      </c>
      <c r="M75" s="4">
        <v>134</v>
      </c>
      <c r="N75" s="4" t="s">
        <v>287</v>
      </c>
      <c r="O75" s="4" t="s">
        <v>247</v>
      </c>
      <c r="P75" s="4" t="s">
        <v>33</v>
      </c>
      <c r="Q75" s="4">
        <v>0</v>
      </c>
      <c r="R75" s="7">
        <v>44691</v>
      </c>
      <c r="S75" s="6">
        <v>44710</v>
      </c>
      <c r="T75" s="4" t="s">
        <v>34</v>
      </c>
      <c r="U75" s="4">
        <v>134</v>
      </c>
      <c r="V75" s="4">
        <v>0</v>
      </c>
      <c r="W75" s="4">
        <v>0</v>
      </c>
      <c r="X75" s="4" t="s">
        <v>288</v>
      </c>
      <c r="Y75" s="4" t="s">
        <v>289</v>
      </c>
    </row>
    <row r="76" s="4" customFormat="1" spans="1:25">
      <c r="A76" s="4" t="s">
        <v>290</v>
      </c>
      <c r="B76" s="4" t="s">
        <v>26</v>
      </c>
      <c r="C76" s="4" t="s">
        <v>27</v>
      </c>
      <c r="D76" s="4" t="s">
        <v>291</v>
      </c>
      <c r="E76" s="4" t="s">
        <v>292</v>
      </c>
      <c r="F76" s="6">
        <v>44694</v>
      </c>
      <c r="G76" s="6">
        <v>44695</v>
      </c>
      <c r="H76" s="4">
        <v>1</v>
      </c>
      <c r="I76" s="4">
        <v>1</v>
      </c>
      <c r="J76" s="4">
        <v>1</v>
      </c>
      <c r="K76" s="4" t="s">
        <v>30</v>
      </c>
      <c r="L76" s="4">
        <v>131</v>
      </c>
      <c r="M76" s="4">
        <v>131</v>
      </c>
      <c r="N76" s="4" t="s">
        <v>293</v>
      </c>
      <c r="O76" s="4" t="s">
        <v>247</v>
      </c>
      <c r="P76" s="4" t="s">
        <v>33</v>
      </c>
      <c r="Q76" s="4">
        <v>0</v>
      </c>
      <c r="R76" s="7">
        <v>44691</v>
      </c>
      <c r="S76" s="6">
        <v>44710</v>
      </c>
      <c r="T76" s="4" t="s">
        <v>34</v>
      </c>
      <c r="U76" s="4">
        <v>131</v>
      </c>
      <c r="V76" s="4">
        <v>0</v>
      </c>
      <c r="W76" s="4">
        <v>0</v>
      </c>
      <c r="X76" s="4" t="s">
        <v>35</v>
      </c>
      <c r="Y76" s="4" t="s">
        <v>294</v>
      </c>
    </row>
    <row r="77" s="4" customFormat="1" spans="1:25">
      <c r="A77" s="4" t="s">
        <v>295</v>
      </c>
      <c r="B77" s="4" t="s">
        <v>26</v>
      </c>
      <c r="C77" s="4" t="s">
        <v>27</v>
      </c>
      <c r="D77" s="4" t="s">
        <v>76</v>
      </c>
      <c r="E77" s="4" t="s">
        <v>77</v>
      </c>
      <c r="F77" s="6">
        <v>44694</v>
      </c>
      <c r="G77" s="6">
        <v>44695</v>
      </c>
      <c r="H77" s="4">
        <v>1</v>
      </c>
      <c r="I77" s="4">
        <v>1</v>
      </c>
      <c r="J77" s="4">
        <v>1</v>
      </c>
      <c r="K77" s="4" t="s">
        <v>30</v>
      </c>
      <c r="L77" s="4">
        <v>561</v>
      </c>
      <c r="M77" s="4">
        <v>561</v>
      </c>
      <c r="N77" s="4" t="s">
        <v>296</v>
      </c>
      <c r="O77" s="4" t="s">
        <v>247</v>
      </c>
      <c r="P77" s="4" t="s">
        <v>33</v>
      </c>
      <c r="Q77" s="4">
        <v>0</v>
      </c>
      <c r="R77" s="7">
        <v>44691</v>
      </c>
      <c r="S77" s="6">
        <v>44710</v>
      </c>
      <c r="T77" s="4" t="s">
        <v>34</v>
      </c>
      <c r="U77" s="4">
        <v>561</v>
      </c>
      <c r="V77" s="4">
        <v>0</v>
      </c>
      <c r="W77" s="4">
        <v>0</v>
      </c>
      <c r="X77" s="4" t="s">
        <v>35</v>
      </c>
      <c r="Y77" s="4" t="s">
        <v>297</v>
      </c>
    </row>
    <row r="78" s="4" customFormat="1" spans="1:25">
      <c r="A78" s="4" t="s">
        <v>298</v>
      </c>
      <c r="B78" s="4" t="s">
        <v>26</v>
      </c>
      <c r="C78" s="4" t="s">
        <v>27</v>
      </c>
      <c r="D78" s="4" t="s">
        <v>299</v>
      </c>
      <c r="E78" s="4" t="s">
        <v>98</v>
      </c>
      <c r="F78" s="6">
        <v>44692</v>
      </c>
      <c r="G78" s="6">
        <v>44695</v>
      </c>
      <c r="H78" s="4">
        <v>1</v>
      </c>
      <c r="I78" s="4">
        <v>3</v>
      </c>
      <c r="J78" s="4">
        <v>3</v>
      </c>
      <c r="K78" s="4" t="s">
        <v>30</v>
      </c>
      <c r="L78" s="4">
        <v>325</v>
      </c>
      <c r="M78" s="4">
        <v>325</v>
      </c>
      <c r="N78" s="4" t="s">
        <v>300</v>
      </c>
      <c r="O78" s="4" t="s">
        <v>247</v>
      </c>
      <c r="P78" s="4" t="s">
        <v>33</v>
      </c>
      <c r="Q78" s="4">
        <v>0</v>
      </c>
      <c r="R78" s="7">
        <v>44692</v>
      </c>
      <c r="S78" s="6">
        <v>44710</v>
      </c>
      <c r="T78" s="4" t="s">
        <v>34</v>
      </c>
      <c r="U78" s="4">
        <v>325</v>
      </c>
      <c r="V78" s="4">
        <v>0</v>
      </c>
      <c r="W78" s="4">
        <v>0</v>
      </c>
      <c r="X78" s="4" t="s">
        <v>35</v>
      </c>
      <c r="Y78" s="4" t="s">
        <v>301</v>
      </c>
    </row>
    <row r="79" s="4" customFormat="1" spans="1:25">
      <c r="A79" s="4" t="s">
        <v>302</v>
      </c>
      <c r="B79" s="4" t="s">
        <v>26</v>
      </c>
      <c r="C79" s="4" t="s">
        <v>27</v>
      </c>
      <c r="D79" s="4" t="s">
        <v>76</v>
      </c>
      <c r="E79" s="4" t="s">
        <v>77</v>
      </c>
      <c r="F79" s="6">
        <v>44694</v>
      </c>
      <c r="G79" s="6">
        <v>44695</v>
      </c>
      <c r="H79" s="4">
        <v>1</v>
      </c>
      <c r="I79" s="4">
        <v>1</v>
      </c>
      <c r="J79" s="4">
        <v>1</v>
      </c>
      <c r="K79" s="4" t="s">
        <v>30</v>
      </c>
      <c r="L79" s="4">
        <v>561</v>
      </c>
      <c r="M79" s="4">
        <v>561</v>
      </c>
      <c r="N79" s="4" t="s">
        <v>303</v>
      </c>
      <c r="O79" s="4" t="s">
        <v>247</v>
      </c>
      <c r="P79" s="4" t="s">
        <v>33</v>
      </c>
      <c r="Q79" s="4">
        <v>0</v>
      </c>
      <c r="R79" s="7">
        <v>44692</v>
      </c>
      <c r="S79" s="6">
        <v>44710</v>
      </c>
      <c r="T79" s="4" t="s">
        <v>34</v>
      </c>
      <c r="U79" s="4">
        <v>561</v>
      </c>
      <c r="V79" s="4">
        <v>0</v>
      </c>
      <c r="W79" s="4">
        <v>0</v>
      </c>
      <c r="X79" s="4" t="s">
        <v>35</v>
      </c>
      <c r="Y79" s="4" t="s">
        <v>304</v>
      </c>
    </row>
    <row r="80" s="4" customFormat="1" spans="1:25">
      <c r="A80" s="4" t="s">
        <v>305</v>
      </c>
      <c r="B80" s="4" t="s">
        <v>26</v>
      </c>
      <c r="C80" s="4" t="s">
        <v>27</v>
      </c>
      <c r="D80" s="4" t="s">
        <v>28</v>
      </c>
      <c r="E80" s="4" t="s">
        <v>29</v>
      </c>
      <c r="F80" s="6">
        <v>44694</v>
      </c>
      <c r="G80" s="6">
        <v>44695</v>
      </c>
      <c r="H80" s="4">
        <v>1</v>
      </c>
      <c r="I80" s="4">
        <v>1</v>
      </c>
      <c r="J80" s="4">
        <v>1</v>
      </c>
      <c r="K80" s="4" t="s">
        <v>30</v>
      </c>
      <c r="L80" s="4">
        <v>271</v>
      </c>
      <c r="M80" s="4">
        <v>271</v>
      </c>
      <c r="N80" s="4" t="s">
        <v>306</v>
      </c>
      <c r="O80" s="4" t="s">
        <v>247</v>
      </c>
      <c r="P80" s="4" t="s">
        <v>33</v>
      </c>
      <c r="Q80" s="4">
        <v>0</v>
      </c>
      <c r="R80" s="7">
        <v>44692</v>
      </c>
      <c r="S80" s="6">
        <v>44710</v>
      </c>
      <c r="T80" s="4" t="s">
        <v>34</v>
      </c>
      <c r="U80" s="4">
        <v>271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307</v>
      </c>
      <c r="B81" s="4" t="s">
        <v>26</v>
      </c>
      <c r="C81" s="4" t="s">
        <v>27</v>
      </c>
      <c r="D81" s="4" t="s">
        <v>76</v>
      </c>
      <c r="E81" s="4" t="s">
        <v>77</v>
      </c>
      <c r="F81" s="6">
        <v>44693</v>
      </c>
      <c r="G81" s="6">
        <v>44695</v>
      </c>
      <c r="H81" s="4">
        <v>1</v>
      </c>
      <c r="I81" s="4">
        <v>2</v>
      </c>
      <c r="J81" s="4">
        <v>2</v>
      </c>
      <c r="K81" s="4" t="s">
        <v>30</v>
      </c>
      <c r="L81" s="4">
        <v>1122</v>
      </c>
      <c r="M81" s="4">
        <v>1122</v>
      </c>
      <c r="N81" s="4" t="s">
        <v>308</v>
      </c>
      <c r="O81" s="4" t="s">
        <v>247</v>
      </c>
      <c r="P81" s="4" t="s">
        <v>33</v>
      </c>
      <c r="Q81" s="4">
        <v>0</v>
      </c>
      <c r="R81" s="7">
        <v>44692</v>
      </c>
      <c r="S81" s="6">
        <v>44710</v>
      </c>
      <c r="T81" s="4" t="s">
        <v>34</v>
      </c>
      <c r="U81" s="4">
        <v>1122</v>
      </c>
      <c r="V81" s="4">
        <v>0</v>
      </c>
      <c r="W81" s="4">
        <v>0</v>
      </c>
      <c r="X81" s="4" t="s">
        <v>35</v>
      </c>
      <c r="Y81" s="4" t="s">
        <v>309</v>
      </c>
    </row>
    <row r="82" s="4" customFormat="1" spans="1:25">
      <c r="A82" s="4" t="s">
        <v>310</v>
      </c>
      <c r="B82" s="4" t="s">
        <v>26</v>
      </c>
      <c r="C82" s="4" t="s">
        <v>27</v>
      </c>
      <c r="D82" s="4" t="s">
        <v>28</v>
      </c>
      <c r="E82" s="4" t="s">
        <v>29</v>
      </c>
      <c r="F82" s="6">
        <v>44694</v>
      </c>
      <c r="G82" s="6">
        <v>44695</v>
      </c>
      <c r="H82" s="4">
        <v>1</v>
      </c>
      <c r="I82" s="4">
        <v>1</v>
      </c>
      <c r="J82" s="4">
        <v>1</v>
      </c>
      <c r="K82" s="4" t="s">
        <v>30</v>
      </c>
      <c r="L82" s="4">
        <v>271</v>
      </c>
      <c r="M82" s="4">
        <v>271</v>
      </c>
      <c r="N82" s="4" t="s">
        <v>311</v>
      </c>
      <c r="O82" s="4" t="s">
        <v>247</v>
      </c>
      <c r="P82" s="4" t="s">
        <v>33</v>
      </c>
      <c r="Q82" s="4">
        <v>0</v>
      </c>
      <c r="R82" s="7">
        <v>44692</v>
      </c>
      <c r="S82" s="6">
        <v>44710</v>
      </c>
      <c r="T82" s="4" t="s">
        <v>34</v>
      </c>
      <c r="U82" s="4">
        <v>271</v>
      </c>
      <c r="V82" s="4">
        <v>0</v>
      </c>
      <c r="W82" s="4">
        <v>0</v>
      </c>
      <c r="X82" s="4" t="s">
        <v>312</v>
      </c>
      <c r="Y82" s="4" t="s">
        <v>35</v>
      </c>
    </row>
    <row r="83" s="4" customFormat="1" spans="1:25">
      <c r="A83" s="4" t="s">
        <v>313</v>
      </c>
      <c r="B83" s="4" t="s">
        <v>26</v>
      </c>
      <c r="C83" s="4" t="s">
        <v>27</v>
      </c>
      <c r="D83" s="4" t="s">
        <v>314</v>
      </c>
      <c r="E83" s="4" t="s">
        <v>315</v>
      </c>
      <c r="F83" s="6">
        <v>44693</v>
      </c>
      <c r="G83" s="6">
        <v>44695</v>
      </c>
      <c r="H83" s="4">
        <v>1</v>
      </c>
      <c r="I83" s="4">
        <v>2</v>
      </c>
      <c r="J83" s="4">
        <v>2</v>
      </c>
      <c r="K83" s="4" t="s">
        <v>30</v>
      </c>
      <c r="L83" s="4">
        <v>148</v>
      </c>
      <c r="M83" s="4">
        <v>148</v>
      </c>
      <c r="N83" s="4" t="s">
        <v>316</v>
      </c>
      <c r="O83" s="4" t="s">
        <v>247</v>
      </c>
      <c r="P83" s="4" t="s">
        <v>33</v>
      </c>
      <c r="Q83" s="4">
        <v>0</v>
      </c>
      <c r="R83" s="7">
        <v>44692</v>
      </c>
      <c r="S83" s="6">
        <v>44710</v>
      </c>
      <c r="T83" s="4" t="s">
        <v>34</v>
      </c>
      <c r="U83" s="4">
        <v>148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317</v>
      </c>
      <c r="B84" s="4" t="s">
        <v>26</v>
      </c>
      <c r="C84" s="4" t="s">
        <v>27</v>
      </c>
      <c r="D84" s="4" t="s">
        <v>318</v>
      </c>
      <c r="E84" s="4" t="s">
        <v>125</v>
      </c>
      <c r="F84" s="6">
        <v>44693</v>
      </c>
      <c r="G84" s="6">
        <v>44695</v>
      </c>
      <c r="H84" s="4">
        <v>1</v>
      </c>
      <c r="I84" s="4">
        <v>2</v>
      </c>
      <c r="J84" s="4">
        <v>2</v>
      </c>
      <c r="K84" s="4" t="s">
        <v>30</v>
      </c>
      <c r="L84" s="4">
        <v>334</v>
      </c>
      <c r="M84" s="4">
        <v>334</v>
      </c>
      <c r="N84" s="4" t="s">
        <v>319</v>
      </c>
      <c r="O84" s="4" t="s">
        <v>247</v>
      </c>
      <c r="P84" s="4" t="s">
        <v>33</v>
      </c>
      <c r="Q84" s="4">
        <v>0</v>
      </c>
      <c r="R84" s="7">
        <v>44693</v>
      </c>
      <c r="S84" s="6">
        <v>44710</v>
      </c>
      <c r="T84" s="4" t="s">
        <v>34</v>
      </c>
      <c r="U84" s="4">
        <v>334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320</v>
      </c>
      <c r="B85" s="4" t="s">
        <v>26</v>
      </c>
      <c r="C85" s="4" t="s">
        <v>27</v>
      </c>
      <c r="D85" s="4" t="s">
        <v>82</v>
      </c>
      <c r="E85" s="4" t="s">
        <v>83</v>
      </c>
      <c r="F85" s="6">
        <v>44694</v>
      </c>
      <c r="G85" s="6">
        <v>44695</v>
      </c>
      <c r="H85" s="4">
        <v>1</v>
      </c>
      <c r="I85" s="4">
        <v>1</v>
      </c>
      <c r="J85" s="4">
        <v>1</v>
      </c>
      <c r="K85" s="4" t="s">
        <v>30</v>
      </c>
      <c r="L85" s="4">
        <v>148</v>
      </c>
      <c r="M85" s="4">
        <v>148</v>
      </c>
      <c r="N85" s="4" t="s">
        <v>84</v>
      </c>
      <c r="O85" s="4" t="s">
        <v>247</v>
      </c>
      <c r="P85" s="4" t="s">
        <v>33</v>
      </c>
      <c r="Q85" s="4">
        <v>0</v>
      </c>
      <c r="R85" s="7">
        <v>44693</v>
      </c>
      <c r="S85" s="6">
        <v>44710</v>
      </c>
      <c r="T85" s="4" t="s">
        <v>34</v>
      </c>
      <c r="U85" s="4">
        <v>148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321</v>
      </c>
      <c r="B86" s="4" t="s">
        <v>26</v>
      </c>
      <c r="C86" s="4" t="s">
        <v>27</v>
      </c>
      <c r="D86" s="4" t="s">
        <v>322</v>
      </c>
      <c r="E86" s="4" t="s">
        <v>323</v>
      </c>
      <c r="F86" s="6">
        <v>44694</v>
      </c>
      <c r="G86" s="6">
        <v>44695</v>
      </c>
      <c r="H86" s="4">
        <v>1</v>
      </c>
      <c r="I86" s="4">
        <v>1</v>
      </c>
      <c r="J86" s="4">
        <v>1</v>
      </c>
      <c r="K86" s="4" t="s">
        <v>30</v>
      </c>
      <c r="L86" s="4">
        <v>131</v>
      </c>
      <c r="M86" s="4">
        <v>131</v>
      </c>
      <c r="N86" s="4" t="s">
        <v>324</v>
      </c>
      <c r="O86" s="4" t="s">
        <v>247</v>
      </c>
      <c r="P86" s="4" t="s">
        <v>33</v>
      </c>
      <c r="Q86" s="4">
        <v>0</v>
      </c>
      <c r="R86" s="7">
        <v>44693</v>
      </c>
      <c r="S86" s="6">
        <v>44710</v>
      </c>
      <c r="T86" s="4" t="s">
        <v>34</v>
      </c>
      <c r="U86" s="4">
        <v>131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325</v>
      </c>
      <c r="B87" s="4" t="s">
        <v>26</v>
      </c>
      <c r="C87" s="4" t="s">
        <v>27</v>
      </c>
      <c r="D87" s="4" t="s">
        <v>326</v>
      </c>
      <c r="E87" s="4" t="s">
        <v>327</v>
      </c>
      <c r="F87" s="6">
        <v>44694</v>
      </c>
      <c r="G87" s="6">
        <v>44695</v>
      </c>
      <c r="H87" s="4">
        <v>1</v>
      </c>
      <c r="I87" s="4">
        <v>1</v>
      </c>
      <c r="J87" s="4">
        <v>1</v>
      </c>
      <c r="K87" s="4" t="s">
        <v>30</v>
      </c>
      <c r="L87" s="4">
        <v>76</v>
      </c>
      <c r="M87" s="4">
        <v>76</v>
      </c>
      <c r="N87" s="4" t="s">
        <v>328</v>
      </c>
      <c r="O87" s="4" t="s">
        <v>247</v>
      </c>
      <c r="P87" s="4" t="s">
        <v>33</v>
      </c>
      <c r="Q87" s="4">
        <v>0</v>
      </c>
      <c r="R87" s="7">
        <v>44693</v>
      </c>
      <c r="S87" s="6">
        <v>44710</v>
      </c>
      <c r="T87" s="4" t="s">
        <v>34</v>
      </c>
      <c r="U87" s="4">
        <v>76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329</v>
      </c>
      <c r="B88" s="4" t="s">
        <v>26</v>
      </c>
      <c r="C88" s="4" t="s">
        <v>27</v>
      </c>
      <c r="D88" s="4" t="s">
        <v>330</v>
      </c>
      <c r="E88" s="4" t="s">
        <v>331</v>
      </c>
      <c r="F88" s="6">
        <v>44694</v>
      </c>
      <c r="G88" s="6">
        <v>44695</v>
      </c>
      <c r="H88" s="4">
        <v>1</v>
      </c>
      <c r="I88" s="4">
        <v>1</v>
      </c>
      <c r="J88" s="4">
        <v>1</v>
      </c>
      <c r="K88" s="4" t="s">
        <v>30</v>
      </c>
      <c r="L88" s="4">
        <v>79</v>
      </c>
      <c r="M88" s="4">
        <v>79</v>
      </c>
      <c r="N88" s="4" t="s">
        <v>332</v>
      </c>
      <c r="O88" s="4" t="s">
        <v>247</v>
      </c>
      <c r="P88" s="4" t="s">
        <v>33</v>
      </c>
      <c r="Q88" s="4">
        <v>0</v>
      </c>
      <c r="R88" s="7">
        <v>44693</v>
      </c>
      <c r="S88" s="6">
        <v>44710</v>
      </c>
      <c r="T88" s="4" t="s">
        <v>34</v>
      </c>
      <c r="U88" s="4">
        <v>79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333</v>
      </c>
      <c r="B89" s="4" t="s">
        <v>26</v>
      </c>
      <c r="C89" s="4" t="s">
        <v>27</v>
      </c>
      <c r="D89" s="4" t="s">
        <v>334</v>
      </c>
      <c r="E89" s="4" t="s">
        <v>335</v>
      </c>
      <c r="F89" s="6">
        <v>44693</v>
      </c>
      <c r="G89" s="6">
        <v>44695</v>
      </c>
      <c r="H89" s="4">
        <v>1</v>
      </c>
      <c r="I89" s="4">
        <v>2</v>
      </c>
      <c r="J89" s="4">
        <v>2</v>
      </c>
      <c r="K89" s="4" t="s">
        <v>30</v>
      </c>
      <c r="L89" s="4">
        <v>202</v>
      </c>
      <c r="M89" s="4">
        <v>202</v>
      </c>
      <c r="N89" s="4" t="s">
        <v>336</v>
      </c>
      <c r="O89" s="4" t="s">
        <v>247</v>
      </c>
      <c r="P89" s="4" t="s">
        <v>33</v>
      </c>
      <c r="Q89" s="4">
        <v>0</v>
      </c>
      <c r="R89" s="7">
        <v>44693</v>
      </c>
      <c r="S89" s="6">
        <v>44710</v>
      </c>
      <c r="T89" s="4" t="s">
        <v>34</v>
      </c>
      <c r="U89" s="4">
        <v>202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337</v>
      </c>
      <c r="B90" s="4" t="s">
        <v>26</v>
      </c>
      <c r="C90" s="4" t="s">
        <v>27</v>
      </c>
      <c r="D90" s="4" t="s">
        <v>76</v>
      </c>
      <c r="E90" s="4" t="s">
        <v>77</v>
      </c>
      <c r="F90" s="6">
        <v>44694</v>
      </c>
      <c r="G90" s="6">
        <v>44695</v>
      </c>
      <c r="H90" s="4">
        <v>1</v>
      </c>
      <c r="I90" s="4">
        <v>1</v>
      </c>
      <c r="J90" s="4">
        <v>1</v>
      </c>
      <c r="K90" s="4" t="s">
        <v>30</v>
      </c>
      <c r="L90" s="4">
        <v>566</v>
      </c>
      <c r="M90" s="4">
        <v>566</v>
      </c>
      <c r="N90" s="4" t="s">
        <v>338</v>
      </c>
      <c r="O90" s="4" t="s">
        <v>247</v>
      </c>
      <c r="P90" s="4" t="s">
        <v>33</v>
      </c>
      <c r="Q90" s="4">
        <v>0</v>
      </c>
      <c r="R90" s="7">
        <v>44694</v>
      </c>
      <c r="S90" s="6">
        <v>44710</v>
      </c>
      <c r="T90" s="4" t="s">
        <v>34</v>
      </c>
      <c r="U90" s="4">
        <v>566</v>
      </c>
      <c r="V90" s="4">
        <v>0</v>
      </c>
      <c r="W90" s="4">
        <v>0</v>
      </c>
      <c r="X90" s="4" t="s">
        <v>35</v>
      </c>
      <c r="Y90" s="4" t="s">
        <v>339</v>
      </c>
    </row>
    <row r="91" s="4" customFormat="1" spans="1:25">
      <c r="A91" s="4" t="s">
        <v>340</v>
      </c>
      <c r="B91" s="4" t="s">
        <v>26</v>
      </c>
      <c r="C91" s="4" t="s">
        <v>27</v>
      </c>
      <c r="D91" s="4" t="s">
        <v>341</v>
      </c>
      <c r="E91" s="4" t="s">
        <v>98</v>
      </c>
      <c r="F91" s="6">
        <v>44694</v>
      </c>
      <c r="G91" s="6">
        <v>44695</v>
      </c>
      <c r="H91" s="4">
        <v>1</v>
      </c>
      <c r="I91" s="4">
        <v>1</v>
      </c>
      <c r="J91" s="4">
        <v>1</v>
      </c>
      <c r="K91" s="4" t="s">
        <v>30</v>
      </c>
      <c r="L91" s="4">
        <v>63</v>
      </c>
      <c r="M91" s="4">
        <v>63</v>
      </c>
      <c r="N91" s="4" t="s">
        <v>342</v>
      </c>
      <c r="O91" s="4" t="s">
        <v>247</v>
      </c>
      <c r="P91" s="4" t="s">
        <v>33</v>
      </c>
      <c r="Q91" s="4">
        <v>0</v>
      </c>
      <c r="R91" s="7">
        <v>44694</v>
      </c>
      <c r="S91" s="6">
        <v>44710</v>
      </c>
      <c r="T91" s="4" t="s">
        <v>34</v>
      </c>
      <c r="U91" s="4">
        <v>63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343</v>
      </c>
      <c r="B92" s="4" t="s">
        <v>26</v>
      </c>
      <c r="C92" s="4" t="s">
        <v>27</v>
      </c>
      <c r="D92" s="4" t="s">
        <v>344</v>
      </c>
      <c r="E92" s="4" t="s">
        <v>345</v>
      </c>
      <c r="F92" s="6">
        <v>44694</v>
      </c>
      <c r="G92" s="6">
        <v>44695</v>
      </c>
      <c r="H92" s="4">
        <v>1</v>
      </c>
      <c r="I92" s="4">
        <v>1</v>
      </c>
      <c r="J92" s="4">
        <v>1</v>
      </c>
      <c r="K92" s="4" t="s">
        <v>30</v>
      </c>
      <c r="L92" s="4">
        <v>76</v>
      </c>
      <c r="M92" s="4">
        <v>76</v>
      </c>
      <c r="N92" s="4" t="s">
        <v>346</v>
      </c>
      <c r="O92" s="4" t="s">
        <v>247</v>
      </c>
      <c r="P92" s="4" t="s">
        <v>33</v>
      </c>
      <c r="Q92" s="4">
        <v>0</v>
      </c>
      <c r="R92" s="7">
        <v>44694</v>
      </c>
      <c r="S92" s="6">
        <v>44710</v>
      </c>
      <c r="T92" s="4" t="s">
        <v>34</v>
      </c>
      <c r="U92" s="4">
        <v>76</v>
      </c>
      <c r="V92" s="4">
        <v>0</v>
      </c>
      <c r="W92" s="4">
        <v>0</v>
      </c>
      <c r="X92" s="4" t="s">
        <v>35</v>
      </c>
      <c r="Y92" s="4" t="s">
        <v>347</v>
      </c>
    </row>
    <row r="93" s="4" customFormat="1" spans="1:25">
      <c r="A93" s="4" t="s">
        <v>348</v>
      </c>
      <c r="B93" s="4" t="s">
        <v>26</v>
      </c>
      <c r="C93" s="4" t="s">
        <v>27</v>
      </c>
      <c r="D93" s="4" t="s">
        <v>101</v>
      </c>
      <c r="E93" s="4" t="s">
        <v>349</v>
      </c>
      <c r="F93" s="6">
        <v>44694</v>
      </c>
      <c r="G93" s="6">
        <v>44695</v>
      </c>
      <c r="H93" s="4">
        <v>1</v>
      </c>
      <c r="I93" s="4">
        <v>1</v>
      </c>
      <c r="J93" s="4">
        <v>1</v>
      </c>
      <c r="K93" s="4" t="s">
        <v>30</v>
      </c>
      <c r="L93" s="4">
        <v>184</v>
      </c>
      <c r="M93" s="4">
        <v>184</v>
      </c>
      <c r="N93" s="4" t="s">
        <v>350</v>
      </c>
      <c r="O93" s="4" t="s">
        <v>247</v>
      </c>
      <c r="P93" s="4" t="s">
        <v>33</v>
      </c>
      <c r="Q93" s="4">
        <v>0</v>
      </c>
      <c r="R93" s="7">
        <v>44694</v>
      </c>
      <c r="S93" s="6">
        <v>44710</v>
      </c>
      <c r="T93" s="4" t="s">
        <v>34</v>
      </c>
      <c r="U93" s="4">
        <v>184</v>
      </c>
      <c r="V93" s="4">
        <v>0</v>
      </c>
      <c r="W93" s="4">
        <v>0</v>
      </c>
      <c r="X93" s="4" t="s">
        <v>351</v>
      </c>
      <c r="Y93" s="4" t="s">
        <v>352</v>
      </c>
    </row>
    <row r="94" s="4" customFormat="1" spans="1:25">
      <c r="A94" s="4" t="s">
        <v>353</v>
      </c>
      <c r="B94" s="4" t="s">
        <v>26</v>
      </c>
      <c r="C94" s="4" t="s">
        <v>27</v>
      </c>
      <c r="D94" s="4" t="s">
        <v>111</v>
      </c>
      <c r="E94" s="4" t="s">
        <v>112</v>
      </c>
      <c r="F94" s="6">
        <v>44694</v>
      </c>
      <c r="G94" s="6">
        <v>44695</v>
      </c>
      <c r="H94" s="4">
        <v>1</v>
      </c>
      <c r="I94" s="4">
        <v>1</v>
      </c>
      <c r="J94" s="4">
        <v>1</v>
      </c>
      <c r="K94" s="4" t="s">
        <v>30</v>
      </c>
      <c r="L94" s="4">
        <v>90</v>
      </c>
      <c r="M94" s="4">
        <v>90</v>
      </c>
      <c r="N94" s="4" t="s">
        <v>354</v>
      </c>
      <c r="O94" s="4" t="s">
        <v>247</v>
      </c>
      <c r="P94" s="4" t="s">
        <v>33</v>
      </c>
      <c r="Q94" s="4">
        <v>0</v>
      </c>
      <c r="R94" s="7">
        <v>44694</v>
      </c>
      <c r="S94" s="6">
        <v>44710</v>
      </c>
      <c r="T94" s="4" t="s">
        <v>34</v>
      </c>
      <c r="U94" s="4">
        <v>90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355</v>
      </c>
      <c r="B95" s="4" t="s">
        <v>26</v>
      </c>
      <c r="C95" s="4" t="s">
        <v>27</v>
      </c>
      <c r="D95" s="4" t="s">
        <v>111</v>
      </c>
      <c r="E95" s="4" t="s">
        <v>112</v>
      </c>
      <c r="F95" s="6">
        <v>44694</v>
      </c>
      <c r="G95" s="6">
        <v>44695</v>
      </c>
      <c r="H95" s="4">
        <v>1</v>
      </c>
      <c r="I95" s="4">
        <v>1</v>
      </c>
      <c r="J95" s="4">
        <v>1</v>
      </c>
      <c r="K95" s="4" t="s">
        <v>30</v>
      </c>
      <c r="L95" s="4">
        <v>90</v>
      </c>
      <c r="M95" s="4">
        <v>90</v>
      </c>
      <c r="N95" s="4" t="s">
        <v>354</v>
      </c>
      <c r="O95" s="4" t="s">
        <v>247</v>
      </c>
      <c r="P95" s="4" t="s">
        <v>33</v>
      </c>
      <c r="Q95" s="4">
        <v>0</v>
      </c>
      <c r="R95" s="7">
        <v>44694</v>
      </c>
      <c r="S95" s="6">
        <v>44710</v>
      </c>
      <c r="T95" s="4" t="s">
        <v>34</v>
      </c>
      <c r="U95" s="4">
        <v>90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356</v>
      </c>
      <c r="B96" s="4" t="s">
        <v>26</v>
      </c>
      <c r="C96" s="4" t="s">
        <v>27</v>
      </c>
      <c r="D96" s="4" t="s">
        <v>56</v>
      </c>
      <c r="E96" s="4" t="s">
        <v>57</v>
      </c>
      <c r="F96" s="6">
        <v>44694</v>
      </c>
      <c r="G96" s="6">
        <v>44695</v>
      </c>
      <c r="H96" s="4">
        <v>1</v>
      </c>
      <c r="I96" s="4">
        <v>1</v>
      </c>
      <c r="J96" s="4">
        <v>1</v>
      </c>
      <c r="K96" s="4" t="s">
        <v>30</v>
      </c>
      <c r="L96" s="4">
        <v>384</v>
      </c>
      <c r="M96" s="4">
        <v>384</v>
      </c>
      <c r="N96" s="4" t="s">
        <v>357</v>
      </c>
      <c r="O96" s="4" t="s">
        <v>247</v>
      </c>
      <c r="P96" s="4" t="s">
        <v>33</v>
      </c>
      <c r="Q96" s="4">
        <v>0</v>
      </c>
      <c r="R96" s="7">
        <v>44694</v>
      </c>
      <c r="S96" s="6">
        <v>44710</v>
      </c>
      <c r="T96" s="4" t="s">
        <v>34</v>
      </c>
      <c r="U96" s="4">
        <v>384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358</v>
      </c>
      <c r="B97" s="4" t="s">
        <v>26</v>
      </c>
      <c r="C97" s="4" t="s">
        <v>27</v>
      </c>
      <c r="D97" s="4" t="s">
        <v>359</v>
      </c>
      <c r="E97" s="4" t="s">
        <v>360</v>
      </c>
      <c r="F97" s="6">
        <v>44694</v>
      </c>
      <c r="G97" s="6">
        <v>44695</v>
      </c>
      <c r="H97" s="4">
        <v>1</v>
      </c>
      <c r="I97" s="4">
        <v>1</v>
      </c>
      <c r="J97" s="4">
        <v>1</v>
      </c>
      <c r="K97" s="4" t="s">
        <v>30</v>
      </c>
      <c r="L97" s="4">
        <v>136</v>
      </c>
      <c r="M97" s="4">
        <v>136</v>
      </c>
      <c r="N97" s="4" t="s">
        <v>361</v>
      </c>
      <c r="O97" s="4" t="s">
        <v>247</v>
      </c>
      <c r="P97" s="4" t="s">
        <v>33</v>
      </c>
      <c r="Q97" s="4">
        <v>0</v>
      </c>
      <c r="R97" s="7">
        <v>44694</v>
      </c>
      <c r="S97" s="6">
        <v>44710</v>
      </c>
      <c r="T97" s="4" t="s">
        <v>34</v>
      </c>
      <c r="U97" s="4">
        <v>136</v>
      </c>
      <c r="V97" s="4">
        <v>0</v>
      </c>
      <c r="W97" s="4">
        <v>0</v>
      </c>
      <c r="X97" s="4" t="s">
        <v>362</v>
      </c>
      <c r="Y97" s="4" t="s">
        <v>35</v>
      </c>
    </row>
    <row r="98" s="4" customFormat="1" spans="1:25">
      <c r="A98" s="4" t="s">
        <v>363</v>
      </c>
      <c r="B98" s="4" t="s">
        <v>26</v>
      </c>
      <c r="C98" s="4" t="s">
        <v>27</v>
      </c>
      <c r="D98" s="4" t="s">
        <v>364</v>
      </c>
      <c r="E98" s="4" t="s">
        <v>365</v>
      </c>
      <c r="F98" s="6">
        <v>44694</v>
      </c>
      <c r="G98" s="6">
        <v>44695</v>
      </c>
      <c r="H98" s="4">
        <v>1</v>
      </c>
      <c r="I98" s="4">
        <v>1</v>
      </c>
      <c r="J98" s="4">
        <v>1</v>
      </c>
      <c r="K98" s="4" t="s">
        <v>30</v>
      </c>
      <c r="L98" s="4">
        <v>132</v>
      </c>
      <c r="M98" s="4">
        <v>132</v>
      </c>
      <c r="N98" s="4" t="s">
        <v>366</v>
      </c>
      <c r="O98" s="4" t="s">
        <v>247</v>
      </c>
      <c r="P98" s="4" t="s">
        <v>33</v>
      </c>
      <c r="Q98" s="4">
        <v>0</v>
      </c>
      <c r="R98" s="7">
        <v>44694</v>
      </c>
      <c r="S98" s="6">
        <v>44710</v>
      </c>
      <c r="T98" s="4" t="s">
        <v>34</v>
      </c>
      <c r="U98" s="4">
        <v>132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367</v>
      </c>
      <c r="B99" s="4" t="s">
        <v>26</v>
      </c>
      <c r="C99" s="4" t="s">
        <v>27</v>
      </c>
      <c r="D99" s="4" t="s">
        <v>368</v>
      </c>
      <c r="E99" s="4" t="s">
        <v>369</v>
      </c>
      <c r="F99" s="6">
        <v>44694</v>
      </c>
      <c r="G99" s="6">
        <v>44695</v>
      </c>
      <c r="H99" s="4">
        <v>1</v>
      </c>
      <c r="I99" s="4">
        <v>1</v>
      </c>
      <c r="J99" s="4">
        <v>1</v>
      </c>
      <c r="K99" s="4" t="s">
        <v>30</v>
      </c>
      <c r="L99" s="4">
        <v>283</v>
      </c>
      <c r="M99" s="4">
        <v>283</v>
      </c>
      <c r="N99" s="4" t="s">
        <v>370</v>
      </c>
      <c r="O99" s="4" t="s">
        <v>247</v>
      </c>
      <c r="P99" s="4" t="s">
        <v>33</v>
      </c>
      <c r="Q99" s="4">
        <v>0</v>
      </c>
      <c r="R99" s="7">
        <v>44694</v>
      </c>
      <c r="S99" s="6">
        <v>44710</v>
      </c>
      <c r="T99" s="4" t="s">
        <v>34</v>
      </c>
      <c r="U99" s="4">
        <v>283</v>
      </c>
      <c r="V99" s="4">
        <v>0</v>
      </c>
      <c r="W99" s="4">
        <v>320</v>
      </c>
      <c r="X99" s="4" t="s">
        <v>35</v>
      </c>
      <c r="Y99" s="4" t="s">
        <v>35</v>
      </c>
    </row>
    <row r="100" s="4" customFormat="1" spans="1:25">
      <c r="A100" s="4" t="s">
        <v>371</v>
      </c>
      <c r="B100" s="4" t="s">
        <v>26</v>
      </c>
      <c r="C100" s="4" t="s">
        <v>27</v>
      </c>
      <c r="D100" s="4" t="s">
        <v>56</v>
      </c>
      <c r="E100" s="4" t="s">
        <v>57</v>
      </c>
      <c r="F100" s="6">
        <v>44694</v>
      </c>
      <c r="G100" s="6">
        <v>44695</v>
      </c>
      <c r="H100" s="4">
        <v>1</v>
      </c>
      <c r="I100" s="4">
        <v>1</v>
      </c>
      <c r="J100" s="4">
        <v>1</v>
      </c>
      <c r="K100" s="4" t="s">
        <v>30</v>
      </c>
      <c r="L100" s="4">
        <v>384</v>
      </c>
      <c r="M100" s="4">
        <v>384</v>
      </c>
      <c r="N100" s="4" t="s">
        <v>372</v>
      </c>
      <c r="O100" s="4" t="s">
        <v>247</v>
      </c>
      <c r="P100" s="4" t="s">
        <v>33</v>
      </c>
      <c r="Q100" s="4">
        <v>0</v>
      </c>
      <c r="R100" s="7">
        <v>44694</v>
      </c>
      <c r="S100" s="6">
        <v>44710</v>
      </c>
      <c r="T100" s="4" t="s">
        <v>34</v>
      </c>
      <c r="U100" s="4">
        <v>384</v>
      </c>
      <c r="V100" s="4">
        <v>0</v>
      </c>
      <c r="W100" s="4">
        <v>0</v>
      </c>
      <c r="X100" s="4" t="s">
        <v>373</v>
      </c>
      <c r="Y100" s="4" t="s">
        <v>35</v>
      </c>
    </row>
    <row r="101" s="4" customFormat="1" spans="1:25">
      <c r="A101" s="4" t="s">
        <v>374</v>
      </c>
      <c r="B101" s="4" t="s">
        <v>26</v>
      </c>
      <c r="C101" s="4" t="s">
        <v>27</v>
      </c>
      <c r="D101" s="4" t="s">
        <v>56</v>
      </c>
      <c r="E101" s="4" t="s">
        <v>57</v>
      </c>
      <c r="F101" s="6">
        <v>44694</v>
      </c>
      <c r="G101" s="6">
        <v>44695</v>
      </c>
      <c r="H101" s="4">
        <v>1</v>
      </c>
      <c r="I101" s="4">
        <v>1</v>
      </c>
      <c r="J101" s="4">
        <v>1</v>
      </c>
      <c r="K101" s="4" t="s">
        <v>30</v>
      </c>
      <c r="L101" s="4">
        <v>384</v>
      </c>
      <c r="M101" s="4">
        <v>384</v>
      </c>
      <c r="N101" s="4" t="s">
        <v>375</v>
      </c>
      <c r="O101" s="4" t="s">
        <v>247</v>
      </c>
      <c r="P101" s="4" t="s">
        <v>33</v>
      </c>
      <c r="Q101" s="4">
        <v>0</v>
      </c>
      <c r="R101" s="7">
        <v>44694</v>
      </c>
      <c r="S101" s="6">
        <v>44710</v>
      </c>
      <c r="T101" s="4" t="s">
        <v>34</v>
      </c>
      <c r="U101" s="4">
        <v>384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376</v>
      </c>
      <c r="B102" s="4" t="s">
        <v>26</v>
      </c>
      <c r="C102" s="4" t="s">
        <v>27</v>
      </c>
      <c r="D102" s="4" t="s">
        <v>377</v>
      </c>
      <c r="E102" s="4" t="s">
        <v>378</v>
      </c>
      <c r="F102" s="6">
        <v>44694</v>
      </c>
      <c r="G102" s="6">
        <v>44695</v>
      </c>
      <c r="H102" s="4">
        <v>1</v>
      </c>
      <c r="I102" s="4">
        <v>1</v>
      </c>
      <c r="J102" s="4">
        <v>1</v>
      </c>
      <c r="K102" s="4" t="s">
        <v>30</v>
      </c>
      <c r="L102" s="4">
        <v>133</v>
      </c>
      <c r="M102" s="4">
        <v>133</v>
      </c>
      <c r="N102" s="4" t="s">
        <v>379</v>
      </c>
      <c r="O102" s="4" t="s">
        <v>247</v>
      </c>
      <c r="P102" s="4" t="s">
        <v>33</v>
      </c>
      <c r="Q102" s="4">
        <v>0</v>
      </c>
      <c r="R102" s="7">
        <v>44694</v>
      </c>
      <c r="S102" s="6">
        <v>44710</v>
      </c>
      <c r="T102" s="4" t="s">
        <v>34</v>
      </c>
      <c r="U102" s="4">
        <v>133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380</v>
      </c>
      <c r="B103" s="4" t="s">
        <v>26</v>
      </c>
      <c r="C103" s="4" t="s">
        <v>27</v>
      </c>
      <c r="D103" s="4" t="s">
        <v>111</v>
      </c>
      <c r="E103" s="4" t="s">
        <v>112</v>
      </c>
      <c r="F103" s="6">
        <v>44694</v>
      </c>
      <c r="G103" s="6">
        <v>44695</v>
      </c>
      <c r="H103" s="4">
        <v>1</v>
      </c>
      <c r="I103" s="4">
        <v>1</v>
      </c>
      <c r="J103" s="4">
        <v>1</v>
      </c>
      <c r="K103" s="4" t="s">
        <v>30</v>
      </c>
      <c r="L103" s="4">
        <v>87</v>
      </c>
      <c r="M103" s="4">
        <v>87</v>
      </c>
      <c r="N103" s="4" t="s">
        <v>113</v>
      </c>
      <c r="O103" s="4" t="s">
        <v>247</v>
      </c>
      <c r="P103" s="4" t="s">
        <v>33</v>
      </c>
      <c r="Q103" s="4">
        <v>0</v>
      </c>
      <c r="R103" s="7">
        <v>44694</v>
      </c>
      <c r="S103" s="6">
        <v>44710</v>
      </c>
      <c r="T103" s="4" t="s">
        <v>34</v>
      </c>
      <c r="U103" s="4">
        <v>87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358</v>
      </c>
      <c r="B104" s="4" t="s">
        <v>26</v>
      </c>
      <c r="C104" s="4" t="s">
        <v>41</v>
      </c>
      <c r="D104" s="4" t="s">
        <v>359</v>
      </c>
      <c r="E104" s="4" t="s">
        <v>360</v>
      </c>
      <c r="F104" s="6">
        <v>44694</v>
      </c>
      <c r="G104" s="6">
        <v>44695</v>
      </c>
      <c r="H104" s="4">
        <v>1</v>
      </c>
      <c r="I104" s="4">
        <v>1</v>
      </c>
      <c r="J104" s="4">
        <v>1</v>
      </c>
      <c r="K104" s="4" t="s">
        <v>30</v>
      </c>
      <c r="L104" s="4">
        <v>-136</v>
      </c>
      <c r="M104" s="4">
        <v>-136</v>
      </c>
      <c r="N104" s="4" t="s">
        <v>361</v>
      </c>
      <c r="O104" s="4" t="s">
        <v>247</v>
      </c>
      <c r="P104" s="4" t="s">
        <v>33</v>
      </c>
      <c r="Q104" s="4">
        <v>0</v>
      </c>
      <c r="R104" s="7">
        <v>44694</v>
      </c>
      <c r="S104" s="6">
        <v>44710</v>
      </c>
      <c r="T104" s="4" t="s">
        <v>34</v>
      </c>
      <c r="U104" s="4">
        <v>-136</v>
      </c>
      <c r="V104" s="4">
        <v>0</v>
      </c>
      <c r="W104" s="4">
        <v>0</v>
      </c>
      <c r="X104" s="4" t="s">
        <v>362</v>
      </c>
      <c r="Y104" s="4" t="s">
        <v>35</v>
      </c>
    </row>
    <row r="105" s="4" customFormat="1" spans="1:25">
      <c r="A105" s="4" t="s">
        <v>381</v>
      </c>
      <c r="B105" s="4" t="s">
        <v>26</v>
      </c>
      <c r="C105" s="4" t="s">
        <v>27</v>
      </c>
      <c r="D105" s="4" t="s">
        <v>101</v>
      </c>
      <c r="E105" s="4" t="s">
        <v>349</v>
      </c>
      <c r="F105" s="6">
        <v>44694</v>
      </c>
      <c r="G105" s="6">
        <v>44695</v>
      </c>
      <c r="H105" s="4">
        <v>1</v>
      </c>
      <c r="I105" s="4">
        <v>1</v>
      </c>
      <c r="J105" s="4">
        <v>1</v>
      </c>
      <c r="K105" s="4" t="s">
        <v>30</v>
      </c>
      <c r="L105" s="4">
        <v>184</v>
      </c>
      <c r="M105" s="4">
        <v>184</v>
      </c>
      <c r="N105" s="4" t="s">
        <v>382</v>
      </c>
      <c r="O105" s="4" t="s">
        <v>247</v>
      </c>
      <c r="P105" s="4" t="s">
        <v>33</v>
      </c>
      <c r="Q105" s="4">
        <v>0</v>
      </c>
      <c r="R105" s="7">
        <v>44694</v>
      </c>
      <c r="S105" s="6">
        <v>44710</v>
      </c>
      <c r="T105" s="4" t="s">
        <v>34</v>
      </c>
      <c r="U105" s="4">
        <v>184</v>
      </c>
      <c r="V105" s="4">
        <v>0</v>
      </c>
      <c r="W105" s="4">
        <v>0</v>
      </c>
      <c r="X105" s="4" t="s">
        <v>383</v>
      </c>
      <c r="Y105" s="4" t="s">
        <v>384</v>
      </c>
    </row>
    <row r="106" s="4" customFormat="1" spans="1:25">
      <c r="A106" s="4" t="s">
        <v>385</v>
      </c>
      <c r="B106" s="4" t="s">
        <v>26</v>
      </c>
      <c r="C106" s="4" t="s">
        <v>27</v>
      </c>
      <c r="D106" s="4" t="s">
        <v>56</v>
      </c>
      <c r="E106" s="4" t="s">
        <v>57</v>
      </c>
      <c r="F106" s="6">
        <v>44694</v>
      </c>
      <c r="G106" s="6">
        <v>44695</v>
      </c>
      <c r="H106" s="4">
        <v>1</v>
      </c>
      <c r="I106" s="4">
        <v>1</v>
      </c>
      <c r="J106" s="4">
        <v>1</v>
      </c>
      <c r="K106" s="4" t="s">
        <v>30</v>
      </c>
      <c r="L106" s="4">
        <v>384</v>
      </c>
      <c r="M106" s="4">
        <v>384</v>
      </c>
      <c r="N106" s="4" t="s">
        <v>386</v>
      </c>
      <c r="O106" s="4" t="s">
        <v>247</v>
      </c>
      <c r="P106" s="4" t="s">
        <v>33</v>
      </c>
      <c r="Q106" s="4">
        <v>0</v>
      </c>
      <c r="R106" s="7">
        <v>44694</v>
      </c>
      <c r="S106" s="6">
        <v>44710</v>
      </c>
      <c r="T106" s="4" t="s">
        <v>34</v>
      </c>
      <c r="U106" s="4">
        <v>384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387</v>
      </c>
      <c r="B107" s="4" t="s">
        <v>26</v>
      </c>
      <c r="C107" s="4" t="s">
        <v>27</v>
      </c>
      <c r="D107" s="4" t="s">
        <v>388</v>
      </c>
      <c r="E107" s="4" t="s">
        <v>389</v>
      </c>
      <c r="F107" s="6">
        <v>44694</v>
      </c>
      <c r="G107" s="6">
        <v>44695</v>
      </c>
      <c r="H107" s="4">
        <v>1</v>
      </c>
      <c r="I107" s="4">
        <v>1</v>
      </c>
      <c r="J107" s="4">
        <v>1</v>
      </c>
      <c r="K107" s="4" t="s">
        <v>30</v>
      </c>
      <c r="L107" s="4">
        <v>199</v>
      </c>
      <c r="M107" s="4">
        <v>199</v>
      </c>
      <c r="N107" s="4" t="s">
        <v>390</v>
      </c>
      <c r="O107" s="4" t="s">
        <v>247</v>
      </c>
      <c r="P107" s="4" t="s">
        <v>33</v>
      </c>
      <c r="Q107" s="4">
        <v>0</v>
      </c>
      <c r="R107" s="7">
        <v>44694</v>
      </c>
      <c r="S107" s="6">
        <v>44710</v>
      </c>
      <c r="T107" s="4" t="s">
        <v>34</v>
      </c>
      <c r="U107" s="4">
        <v>199</v>
      </c>
      <c r="V107" s="4">
        <v>0</v>
      </c>
      <c r="W107" s="4">
        <v>0</v>
      </c>
      <c r="X107" s="4" t="s">
        <v>391</v>
      </c>
      <c r="Y107" s="4" t="s">
        <v>35</v>
      </c>
    </row>
    <row r="108" s="4" customFormat="1" spans="1:25">
      <c r="A108" s="4" t="s">
        <v>353</v>
      </c>
      <c r="B108" s="4" t="s">
        <v>26</v>
      </c>
      <c r="C108" s="4" t="s">
        <v>41</v>
      </c>
      <c r="D108" s="4" t="s">
        <v>111</v>
      </c>
      <c r="E108" s="4" t="s">
        <v>112</v>
      </c>
      <c r="F108" s="6">
        <v>44694</v>
      </c>
      <c r="G108" s="6">
        <v>44695</v>
      </c>
      <c r="H108" s="4">
        <v>1</v>
      </c>
      <c r="I108" s="4">
        <v>1</v>
      </c>
      <c r="J108" s="4">
        <v>1</v>
      </c>
      <c r="K108" s="4" t="s">
        <v>30</v>
      </c>
      <c r="L108" s="4">
        <v>-90</v>
      </c>
      <c r="M108" s="4">
        <v>-90</v>
      </c>
      <c r="N108" s="4" t="s">
        <v>354</v>
      </c>
      <c r="O108" s="4" t="s">
        <v>247</v>
      </c>
      <c r="P108" s="4" t="s">
        <v>33</v>
      </c>
      <c r="Q108" s="4">
        <v>0</v>
      </c>
      <c r="R108" s="7">
        <v>44694</v>
      </c>
      <c r="S108" s="6">
        <v>44710</v>
      </c>
      <c r="T108" s="4" t="s">
        <v>34</v>
      </c>
      <c r="U108" s="4">
        <v>-90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355</v>
      </c>
      <c r="B109" s="4" t="s">
        <v>26</v>
      </c>
      <c r="C109" s="4" t="s">
        <v>41</v>
      </c>
      <c r="D109" s="4" t="s">
        <v>111</v>
      </c>
      <c r="E109" s="4" t="s">
        <v>112</v>
      </c>
      <c r="F109" s="6">
        <v>44694</v>
      </c>
      <c r="G109" s="6">
        <v>44695</v>
      </c>
      <c r="H109" s="4">
        <v>1</v>
      </c>
      <c r="I109" s="4">
        <v>1</v>
      </c>
      <c r="J109" s="4">
        <v>1</v>
      </c>
      <c r="K109" s="4" t="s">
        <v>30</v>
      </c>
      <c r="L109" s="4">
        <v>-90</v>
      </c>
      <c r="M109" s="4">
        <v>-90</v>
      </c>
      <c r="N109" s="4" t="s">
        <v>354</v>
      </c>
      <c r="O109" s="4" t="s">
        <v>247</v>
      </c>
      <c r="P109" s="4" t="s">
        <v>33</v>
      </c>
      <c r="Q109" s="4">
        <v>0</v>
      </c>
      <c r="R109" s="7">
        <v>44694</v>
      </c>
      <c r="S109" s="6">
        <v>44710</v>
      </c>
      <c r="T109" s="4" t="s">
        <v>34</v>
      </c>
      <c r="U109" s="4">
        <v>-90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392</v>
      </c>
      <c r="B110" s="4" t="s">
        <v>26</v>
      </c>
      <c r="C110" s="4" t="s">
        <v>27</v>
      </c>
      <c r="D110" s="4" t="s">
        <v>393</v>
      </c>
      <c r="E110" s="4" t="s">
        <v>394</v>
      </c>
      <c r="F110" s="6">
        <v>44694</v>
      </c>
      <c r="G110" s="6">
        <v>44695</v>
      </c>
      <c r="H110" s="4">
        <v>1</v>
      </c>
      <c r="I110" s="4">
        <v>1</v>
      </c>
      <c r="J110" s="4">
        <v>1</v>
      </c>
      <c r="K110" s="4" t="s">
        <v>30</v>
      </c>
      <c r="L110" s="4">
        <v>86</v>
      </c>
      <c r="M110" s="4">
        <v>86</v>
      </c>
      <c r="N110" s="4" t="s">
        <v>395</v>
      </c>
      <c r="O110" s="4" t="s">
        <v>247</v>
      </c>
      <c r="P110" s="4" t="s">
        <v>33</v>
      </c>
      <c r="Q110" s="4">
        <v>0</v>
      </c>
      <c r="R110" s="7">
        <v>44694</v>
      </c>
      <c r="S110" s="6">
        <v>44710</v>
      </c>
      <c r="T110" s="4" t="s">
        <v>34</v>
      </c>
      <c r="U110" s="4">
        <v>86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396</v>
      </c>
      <c r="B111" s="4" t="s">
        <v>26</v>
      </c>
      <c r="C111" s="4" t="s">
        <v>27</v>
      </c>
      <c r="D111" s="4" t="s">
        <v>158</v>
      </c>
      <c r="E111" s="4" t="s">
        <v>159</v>
      </c>
      <c r="F111" s="6">
        <v>44694</v>
      </c>
      <c r="G111" s="6">
        <v>44695</v>
      </c>
      <c r="H111" s="4">
        <v>1</v>
      </c>
      <c r="I111" s="4">
        <v>1</v>
      </c>
      <c r="J111" s="4">
        <v>1</v>
      </c>
      <c r="K111" s="4" t="s">
        <v>30</v>
      </c>
      <c r="L111" s="4">
        <v>122</v>
      </c>
      <c r="M111" s="4">
        <v>122</v>
      </c>
      <c r="N111" s="4" t="s">
        <v>160</v>
      </c>
      <c r="O111" s="4" t="s">
        <v>247</v>
      </c>
      <c r="P111" s="4" t="s">
        <v>33</v>
      </c>
      <c r="Q111" s="4">
        <v>0</v>
      </c>
      <c r="R111" s="7">
        <v>44694</v>
      </c>
      <c r="S111" s="6">
        <v>44710</v>
      </c>
      <c r="T111" s="4" t="s">
        <v>34</v>
      </c>
      <c r="U111" s="4">
        <v>122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397</v>
      </c>
      <c r="B112" s="4" t="s">
        <v>26</v>
      </c>
      <c r="C112" s="4" t="s">
        <v>27</v>
      </c>
      <c r="D112" s="4" t="s">
        <v>398</v>
      </c>
      <c r="E112" s="4" t="s">
        <v>399</v>
      </c>
      <c r="F112" s="6">
        <v>44694</v>
      </c>
      <c r="G112" s="6">
        <v>44695</v>
      </c>
      <c r="H112" s="4">
        <v>1</v>
      </c>
      <c r="I112" s="4">
        <v>1</v>
      </c>
      <c r="J112" s="4">
        <v>1</v>
      </c>
      <c r="K112" s="4" t="s">
        <v>30</v>
      </c>
      <c r="L112" s="4">
        <v>88</v>
      </c>
      <c r="M112" s="4">
        <v>88</v>
      </c>
      <c r="N112" s="4" t="s">
        <v>400</v>
      </c>
      <c r="O112" s="4" t="s">
        <v>247</v>
      </c>
      <c r="P112" s="4" t="s">
        <v>33</v>
      </c>
      <c r="Q112" s="4">
        <v>0</v>
      </c>
      <c r="R112" s="7">
        <v>44694</v>
      </c>
      <c r="S112" s="6">
        <v>44710</v>
      </c>
      <c r="T112" s="4" t="s">
        <v>34</v>
      </c>
      <c r="U112" s="4">
        <v>88</v>
      </c>
      <c r="V112" s="4">
        <v>0</v>
      </c>
      <c r="W112" s="4">
        <v>0</v>
      </c>
      <c r="X112" s="4" t="s">
        <v>401</v>
      </c>
      <c r="Y112" s="4" t="s">
        <v>35</v>
      </c>
    </row>
    <row r="113" s="4" customFormat="1" spans="1:25">
      <c r="A113" s="4" t="s">
        <v>402</v>
      </c>
      <c r="B113" s="4" t="s">
        <v>26</v>
      </c>
      <c r="C113" s="4" t="s">
        <v>27</v>
      </c>
      <c r="D113" s="4" t="s">
        <v>403</v>
      </c>
      <c r="E113" s="4" t="s">
        <v>404</v>
      </c>
      <c r="F113" s="6">
        <v>44694</v>
      </c>
      <c r="G113" s="6">
        <v>44695</v>
      </c>
      <c r="H113" s="4">
        <v>1</v>
      </c>
      <c r="I113" s="4">
        <v>1</v>
      </c>
      <c r="J113" s="4">
        <v>1</v>
      </c>
      <c r="K113" s="4" t="s">
        <v>30</v>
      </c>
      <c r="L113" s="4">
        <v>70</v>
      </c>
      <c r="M113" s="4">
        <v>70</v>
      </c>
      <c r="N113" s="4" t="s">
        <v>405</v>
      </c>
      <c r="O113" s="4" t="s">
        <v>247</v>
      </c>
      <c r="P113" s="4" t="s">
        <v>33</v>
      </c>
      <c r="Q113" s="4">
        <v>0</v>
      </c>
      <c r="R113" s="7">
        <v>44694</v>
      </c>
      <c r="S113" s="6">
        <v>44710</v>
      </c>
      <c r="T113" s="4" t="s">
        <v>34</v>
      </c>
      <c r="U113" s="4">
        <v>70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406</v>
      </c>
      <c r="B114" s="4" t="s">
        <v>26</v>
      </c>
      <c r="C114" s="4" t="s">
        <v>27</v>
      </c>
      <c r="D114" s="4" t="s">
        <v>154</v>
      </c>
      <c r="E114" s="4" t="s">
        <v>407</v>
      </c>
      <c r="F114" s="6">
        <v>44694</v>
      </c>
      <c r="G114" s="6">
        <v>44695</v>
      </c>
      <c r="H114" s="4">
        <v>1</v>
      </c>
      <c r="I114" s="4">
        <v>1</v>
      </c>
      <c r="J114" s="4">
        <v>1</v>
      </c>
      <c r="K114" s="4" t="s">
        <v>30</v>
      </c>
      <c r="L114" s="4">
        <v>110</v>
      </c>
      <c r="M114" s="4">
        <v>110</v>
      </c>
      <c r="N114" s="4" t="s">
        <v>408</v>
      </c>
      <c r="O114" s="4" t="s">
        <v>247</v>
      </c>
      <c r="P114" s="4" t="s">
        <v>33</v>
      </c>
      <c r="Q114" s="4">
        <v>0</v>
      </c>
      <c r="R114" s="7">
        <v>44694</v>
      </c>
      <c r="S114" s="6">
        <v>44710</v>
      </c>
      <c r="T114" s="4" t="s">
        <v>34</v>
      </c>
      <c r="U114" s="4">
        <v>110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409</v>
      </c>
      <c r="B115" s="4" t="s">
        <v>26</v>
      </c>
      <c r="C115" s="4" t="s">
        <v>27</v>
      </c>
      <c r="D115" s="4" t="s">
        <v>410</v>
      </c>
      <c r="E115" s="4" t="s">
        <v>411</v>
      </c>
      <c r="F115" s="6">
        <v>44694</v>
      </c>
      <c r="G115" s="6">
        <v>44695</v>
      </c>
      <c r="H115" s="4">
        <v>1</v>
      </c>
      <c r="I115" s="4">
        <v>1</v>
      </c>
      <c r="J115" s="4">
        <v>1</v>
      </c>
      <c r="K115" s="4" t="s">
        <v>30</v>
      </c>
      <c r="L115" s="4">
        <v>118</v>
      </c>
      <c r="M115" s="4">
        <v>118</v>
      </c>
      <c r="N115" s="4" t="s">
        <v>412</v>
      </c>
      <c r="O115" s="4" t="s">
        <v>247</v>
      </c>
      <c r="P115" s="4" t="s">
        <v>33</v>
      </c>
      <c r="Q115" s="4">
        <v>0</v>
      </c>
      <c r="R115" s="7">
        <v>44694</v>
      </c>
      <c r="S115" s="6">
        <v>44710</v>
      </c>
      <c r="T115" s="4" t="s">
        <v>34</v>
      </c>
      <c r="U115" s="4">
        <v>118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413</v>
      </c>
      <c r="B116" s="4" t="s">
        <v>26</v>
      </c>
      <c r="C116" s="4" t="s">
        <v>27</v>
      </c>
      <c r="D116" s="4" t="s">
        <v>414</v>
      </c>
      <c r="E116" s="4" t="s">
        <v>415</v>
      </c>
      <c r="F116" s="6">
        <v>44694</v>
      </c>
      <c r="G116" s="6">
        <v>44695</v>
      </c>
      <c r="H116" s="4">
        <v>1</v>
      </c>
      <c r="I116" s="4">
        <v>1</v>
      </c>
      <c r="J116" s="4">
        <v>1</v>
      </c>
      <c r="K116" s="4" t="s">
        <v>30</v>
      </c>
      <c r="L116" s="4">
        <v>223</v>
      </c>
      <c r="M116" s="4">
        <v>223</v>
      </c>
      <c r="N116" s="4" t="s">
        <v>416</v>
      </c>
      <c r="O116" s="4" t="s">
        <v>247</v>
      </c>
      <c r="P116" s="4" t="s">
        <v>33</v>
      </c>
      <c r="Q116" s="4">
        <v>0</v>
      </c>
      <c r="R116" s="7">
        <v>44694</v>
      </c>
      <c r="S116" s="6">
        <v>44710</v>
      </c>
      <c r="T116" s="4" t="s">
        <v>34</v>
      </c>
      <c r="U116" s="4">
        <v>223</v>
      </c>
      <c r="V116" s="4">
        <v>0</v>
      </c>
      <c r="W116" s="4">
        <v>0</v>
      </c>
      <c r="X116" s="4" t="s">
        <v>35</v>
      </c>
      <c r="Y116" s="4" t="s">
        <v>417</v>
      </c>
    </row>
    <row r="117" s="4" customFormat="1" spans="1:25">
      <c r="A117" s="4" t="s">
        <v>418</v>
      </c>
      <c r="B117" s="4" t="s">
        <v>26</v>
      </c>
      <c r="C117" s="4" t="s">
        <v>27</v>
      </c>
      <c r="D117" s="4" t="s">
        <v>162</v>
      </c>
      <c r="E117" s="4" t="s">
        <v>163</v>
      </c>
      <c r="F117" s="6">
        <v>44694</v>
      </c>
      <c r="G117" s="6">
        <v>44695</v>
      </c>
      <c r="H117" s="4">
        <v>1</v>
      </c>
      <c r="I117" s="4">
        <v>1</v>
      </c>
      <c r="J117" s="4">
        <v>1</v>
      </c>
      <c r="K117" s="4" t="s">
        <v>30</v>
      </c>
      <c r="L117" s="4">
        <v>134</v>
      </c>
      <c r="M117" s="4">
        <v>134</v>
      </c>
      <c r="N117" s="4" t="s">
        <v>419</v>
      </c>
      <c r="O117" s="4" t="s">
        <v>247</v>
      </c>
      <c r="P117" s="4" t="s">
        <v>33</v>
      </c>
      <c r="Q117" s="4">
        <v>0</v>
      </c>
      <c r="R117" s="7">
        <v>44694</v>
      </c>
      <c r="S117" s="6">
        <v>44710</v>
      </c>
      <c r="T117" s="4" t="s">
        <v>34</v>
      </c>
      <c r="U117" s="4">
        <v>134</v>
      </c>
      <c r="V117" s="4">
        <v>0</v>
      </c>
      <c r="W117" s="4">
        <v>0</v>
      </c>
      <c r="X117" s="4" t="s">
        <v>35</v>
      </c>
      <c r="Y117" s="4" t="s">
        <v>420</v>
      </c>
    </row>
    <row r="118" s="4" customFormat="1" spans="1:25">
      <c r="A118" s="4" t="s">
        <v>421</v>
      </c>
      <c r="B118" s="4" t="s">
        <v>26</v>
      </c>
      <c r="C118" s="4" t="s">
        <v>27</v>
      </c>
      <c r="D118" s="4" t="s">
        <v>422</v>
      </c>
      <c r="E118" s="4" t="s">
        <v>423</v>
      </c>
      <c r="F118" s="6">
        <v>44694</v>
      </c>
      <c r="G118" s="6">
        <v>44695</v>
      </c>
      <c r="H118" s="4">
        <v>1</v>
      </c>
      <c r="I118" s="4">
        <v>1</v>
      </c>
      <c r="J118" s="4">
        <v>1</v>
      </c>
      <c r="K118" s="4" t="s">
        <v>30</v>
      </c>
      <c r="L118" s="4">
        <v>217</v>
      </c>
      <c r="M118" s="4">
        <v>217</v>
      </c>
      <c r="N118" s="4" t="s">
        <v>424</v>
      </c>
      <c r="O118" s="4" t="s">
        <v>247</v>
      </c>
      <c r="P118" s="4" t="s">
        <v>33</v>
      </c>
      <c r="Q118" s="4">
        <v>0</v>
      </c>
      <c r="R118" s="7">
        <v>44694</v>
      </c>
      <c r="S118" s="6">
        <v>44710</v>
      </c>
      <c r="T118" s="4" t="s">
        <v>34</v>
      </c>
      <c r="U118" s="4">
        <v>217</v>
      </c>
      <c r="V118" s="4">
        <v>0</v>
      </c>
      <c r="W118" s="4">
        <v>0</v>
      </c>
      <c r="X118" s="4" t="s">
        <v>35</v>
      </c>
      <c r="Y118" s="4" t="s">
        <v>425</v>
      </c>
    </row>
    <row r="119" s="4" customFormat="1" spans="1:25">
      <c r="A119" s="4" t="s">
        <v>426</v>
      </c>
      <c r="B119" s="4" t="s">
        <v>26</v>
      </c>
      <c r="C119" s="4" t="s">
        <v>27</v>
      </c>
      <c r="D119" s="4" t="s">
        <v>427</v>
      </c>
      <c r="E119" s="4" t="s">
        <v>428</v>
      </c>
      <c r="F119" s="6">
        <v>44694</v>
      </c>
      <c r="G119" s="6">
        <v>44695</v>
      </c>
      <c r="H119" s="4">
        <v>1</v>
      </c>
      <c r="I119" s="4">
        <v>1</v>
      </c>
      <c r="J119" s="4">
        <v>1</v>
      </c>
      <c r="K119" s="4" t="s">
        <v>30</v>
      </c>
      <c r="L119" s="4">
        <v>157</v>
      </c>
      <c r="M119" s="4">
        <v>157</v>
      </c>
      <c r="N119" s="4" t="s">
        <v>429</v>
      </c>
      <c r="O119" s="4" t="s">
        <v>247</v>
      </c>
      <c r="P119" s="4" t="s">
        <v>33</v>
      </c>
      <c r="Q119" s="4">
        <v>0</v>
      </c>
      <c r="R119" s="7">
        <v>44694</v>
      </c>
      <c r="S119" s="6">
        <v>44710</v>
      </c>
      <c r="T119" s="4" t="s">
        <v>34</v>
      </c>
      <c r="U119" s="4">
        <v>157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430</v>
      </c>
      <c r="B120" s="4" t="s">
        <v>26</v>
      </c>
      <c r="C120" s="4" t="s">
        <v>27</v>
      </c>
      <c r="D120" s="4" t="s">
        <v>431</v>
      </c>
      <c r="E120" s="4" t="s">
        <v>432</v>
      </c>
      <c r="F120" s="6">
        <v>44694</v>
      </c>
      <c r="G120" s="6">
        <v>44695</v>
      </c>
      <c r="H120" s="4">
        <v>1</v>
      </c>
      <c r="I120" s="4">
        <v>1</v>
      </c>
      <c r="J120" s="4">
        <v>1</v>
      </c>
      <c r="K120" s="4" t="s">
        <v>30</v>
      </c>
      <c r="L120" s="4">
        <v>205</v>
      </c>
      <c r="M120" s="4">
        <v>205</v>
      </c>
      <c r="N120" s="4" t="s">
        <v>433</v>
      </c>
      <c r="O120" s="4" t="s">
        <v>247</v>
      </c>
      <c r="P120" s="4" t="s">
        <v>33</v>
      </c>
      <c r="Q120" s="4">
        <v>0</v>
      </c>
      <c r="R120" s="7">
        <v>44694</v>
      </c>
      <c r="S120" s="6">
        <v>44710</v>
      </c>
      <c r="T120" s="4" t="s">
        <v>34</v>
      </c>
      <c r="U120" s="4">
        <v>205</v>
      </c>
      <c r="V120" s="4">
        <v>0</v>
      </c>
      <c r="W120" s="4">
        <v>0</v>
      </c>
      <c r="X120" s="4" t="s">
        <v>35</v>
      </c>
      <c r="Y120" s="4" t="s">
        <v>434</v>
      </c>
    </row>
    <row r="121" s="4" customFormat="1" spans="1:25">
      <c r="A121" s="4" t="s">
        <v>435</v>
      </c>
      <c r="B121" s="4" t="s">
        <v>26</v>
      </c>
      <c r="C121" s="4" t="s">
        <v>27</v>
      </c>
      <c r="D121" s="4" t="s">
        <v>76</v>
      </c>
      <c r="E121" s="4" t="s">
        <v>77</v>
      </c>
      <c r="F121" s="6">
        <v>44694</v>
      </c>
      <c r="G121" s="6">
        <v>44695</v>
      </c>
      <c r="H121" s="4">
        <v>1</v>
      </c>
      <c r="I121" s="4">
        <v>1</v>
      </c>
      <c r="J121" s="4">
        <v>1</v>
      </c>
      <c r="K121" s="4" t="s">
        <v>30</v>
      </c>
      <c r="L121" s="4">
        <v>567</v>
      </c>
      <c r="M121" s="4">
        <v>567</v>
      </c>
      <c r="N121" s="4" t="s">
        <v>436</v>
      </c>
      <c r="O121" s="4" t="s">
        <v>247</v>
      </c>
      <c r="P121" s="4" t="s">
        <v>33</v>
      </c>
      <c r="Q121" s="4">
        <v>0</v>
      </c>
      <c r="R121" s="7">
        <v>44694</v>
      </c>
      <c r="S121" s="6">
        <v>44710</v>
      </c>
      <c r="T121" s="4" t="s">
        <v>34</v>
      </c>
      <c r="U121" s="4">
        <v>567</v>
      </c>
      <c r="V121" s="4">
        <v>0</v>
      </c>
      <c r="W121" s="4">
        <v>0</v>
      </c>
      <c r="X121" s="4" t="s">
        <v>35</v>
      </c>
      <c r="Y121" s="4" t="s">
        <v>437</v>
      </c>
    </row>
    <row r="122" s="4" customFormat="1" spans="1:25">
      <c r="A122" s="4" t="s">
        <v>438</v>
      </c>
      <c r="B122" s="4" t="s">
        <v>26</v>
      </c>
      <c r="C122" s="4" t="s">
        <v>27</v>
      </c>
      <c r="D122" s="4" t="s">
        <v>439</v>
      </c>
      <c r="E122" s="4" t="s">
        <v>440</v>
      </c>
      <c r="F122" s="6">
        <v>44694</v>
      </c>
      <c r="G122" s="6">
        <v>44695</v>
      </c>
      <c r="H122" s="4">
        <v>1</v>
      </c>
      <c r="I122" s="4">
        <v>1</v>
      </c>
      <c r="J122" s="4">
        <v>1</v>
      </c>
      <c r="K122" s="4" t="s">
        <v>30</v>
      </c>
      <c r="L122" s="4">
        <v>110</v>
      </c>
      <c r="M122" s="4">
        <v>110</v>
      </c>
      <c r="N122" s="4" t="s">
        <v>441</v>
      </c>
      <c r="O122" s="4" t="s">
        <v>247</v>
      </c>
      <c r="P122" s="4" t="s">
        <v>33</v>
      </c>
      <c r="Q122" s="4">
        <v>0</v>
      </c>
      <c r="R122" s="7">
        <v>44694</v>
      </c>
      <c r="S122" s="6">
        <v>44710</v>
      </c>
      <c r="T122" s="4" t="s">
        <v>34</v>
      </c>
      <c r="U122" s="4">
        <v>110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442</v>
      </c>
      <c r="B123" s="4" t="s">
        <v>26</v>
      </c>
      <c r="C123" s="4" t="s">
        <v>27</v>
      </c>
      <c r="D123" s="4" t="s">
        <v>443</v>
      </c>
      <c r="E123" s="4" t="s">
        <v>98</v>
      </c>
      <c r="F123" s="6">
        <v>44694</v>
      </c>
      <c r="G123" s="6">
        <v>44695</v>
      </c>
      <c r="H123" s="4">
        <v>1</v>
      </c>
      <c r="I123" s="4">
        <v>1</v>
      </c>
      <c r="J123" s="4">
        <v>1</v>
      </c>
      <c r="K123" s="4" t="s">
        <v>30</v>
      </c>
      <c r="L123" s="4">
        <v>73</v>
      </c>
      <c r="M123" s="4">
        <v>73</v>
      </c>
      <c r="N123" s="4" t="s">
        <v>444</v>
      </c>
      <c r="O123" s="4" t="s">
        <v>247</v>
      </c>
      <c r="P123" s="4" t="s">
        <v>33</v>
      </c>
      <c r="Q123" s="4">
        <v>0</v>
      </c>
      <c r="R123" s="7">
        <v>44694</v>
      </c>
      <c r="S123" s="6">
        <v>44710</v>
      </c>
      <c r="T123" s="4" t="s">
        <v>34</v>
      </c>
      <c r="U123" s="4">
        <v>73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445</v>
      </c>
      <c r="B124" s="4" t="s">
        <v>26</v>
      </c>
      <c r="C124" s="4" t="s">
        <v>27</v>
      </c>
      <c r="D124" s="4" t="s">
        <v>446</v>
      </c>
      <c r="E124" s="4" t="s">
        <v>447</v>
      </c>
      <c r="F124" s="6">
        <v>44694</v>
      </c>
      <c r="G124" s="6">
        <v>44695</v>
      </c>
      <c r="H124" s="4">
        <v>1</v>
      </c>
      <c r="I124" s="4">
        <v>1</v>
      </c>
      <c r="J124" s="4">
        <v>1</v>
      </c>
      <c r="K124" s="4" t="s">
        <v>30</v>
      </c>
      <c r="L124" s="4">
        <v>147</v>
      </c>
      <c r="M124" s="4">
        <v>147</v>
      </c>
      <c r="N124" s="4" t="s">
        <v>448</v>
      </c>
      <c r="O124" s="4" t="s">
        <v>247</v>
      </c>
      <c r="P124" s="4" t="s">
        <v>33</v>
      </c>
      <c r="Q124" s="4">
        <v>0</v>
      </c>
      <c r="R124" s="7">
        <v>44694</v>
      </c>
      <c r="S124" s="6">
        <v>44710</v>
      </c>
      <c r="T124" s="4" t="s">
        <v>34</v>
      </c>
      <c r="U124" s="4">
        <v>147</v>
      </c>
      <c r="V124" s="4">
        <v>0</v>
      </c>
      <c r="W124" s="4">
        <v>0</v>
      </c>
      <c r="X124" s="4" t="s">
        <v>35</v>
      </c>
      <c r="Y124" s="4" t="s">
        <v>449</v>
      </c>
    </row>
    <row r="125" s="4" customFormat="1" spans="1:25">
      <c r="A125" s="4" t="s">
        <v>450</v>
      </c>
      <c r="B125" s="4" t="s">
        <v>26</v>
      </c>
      <c r="C125" s="4" t="s">
        <v>27</v>
      </c>
      <c r="D125" s="4" t="s">
        <v>451</v>
      </c>
      <c r="E125" s="4" t="s">
        <v>116</v>
      </c>
      <c r="F125" s="6">
        <v>44694</v>
      </c>
      <c r="G125" s="6">
        <v>44695</v>
      </c>
      <c r="H125" s="4">
        <v>1</v>
      </c>
      <c r="I125" s="4">
        <v>1</v>
      </c>
      <c r="J125" s="4">
        <v>1</v>
      </c>
      <c r="K125" s="4" t="s">
        <v>30</v>
      </c>
      <c r="L125" s="4">
        <v>87</v>
      </c>
      <c r="M125" s="4">
        <v>87</v>
      </c>
      <c r="N125" s="4" t="s">
        <v>452</v>
      </c>
      <c r="O125" s="4" t="s">
        <v>247</v>
      </c>
      <c r="P125" s="4" t="s">
        <v>33</v>
      </c>
      <c r="Q125" s="4">
        <v>0</v>
      </c>
      <c r="R125" s="7">
        <v>44694</v>
      </c>
      <c r="S125" s="6">
        <v>44710</v>
      </c>
      <c r="T125" s="4" t="s">
        <v>34</v>
      </c>
      <c r="U125" s="4">
        <v>87</v>
      </c>
      <c r="V125" s="4">
        <v>0</v>
      </c>
      <c r="W125" s="4">
        <v>0</v>
      </c>
      <c r="X125" s="4" t="s">
        <v>35</v>
      </c>
      <c r="Y125" s="4" t="s">
        <v>453</v>
      </c>
    </row>
    <row r="126" s="4" customFormat="1" spans="1:25">
      <c r="A126" s="4" t="s">
        <v>454</v>
      </c>
      <c r="B126" s="4" t="s">
        <v>26</v>
      </c>
      <c r="C126" s="4" t="s">
        <v>27</v>
      </c>
      <c r="D126" s="4" t="s">
        <v>455</v>
      </c>
      <c r="E126" s="4" t="s">
        <v>456</v>
      </c>
      <c r="F126" s="6">
        <v>44694</v>
      </c>
      <c r="G126" s="6">
        <v>44695</v>
      </c>
      <c r="H126" s="4">
        <v>1</v>
      </c>
      <c r="I126" s="4">
        <v>1</v>
      </c>
      <c r="J126" s="4">
        <v>1</v>
      </c>
      <c r="K126" s="4" t="s">
        <v>30</v>
      </c>
      <c r="L126" s="4">
        <v>180</v>
      </c>
      <c r="M126" s="4">
        <v>180</v>
      </c>
      <c r="N126" s="4" t="s">
        <v>457</v>
      </c>
      <c r="O126" s="4" t="s">
        <v>247</v>
      </c>
      <c r="P126" s="4" t="s">
        <v>33</v>
      </c>
      <c r="Q126" s="4">
        <v>0</v>
      </c>
      <c r="R126" s="7">
        <v>44694</v>
      </c>
      <c r="S126" s="6">
        <v>44710</v>
      </c>
      <c r="T126" s="4" t="s">
        <v>34</v>
      </c>
      <c r="U126" s="4">
        <v>180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458</v>
      </c>
      <c r="B127" s="4" t="s">
        <v>26</v>
      </c>
      <c r="C127" s="4" t="s">
        <v>27</v>
      </c>
      <c r="D127" s="4" t="s">
        <v>459</v>
      </c>
      <c r="E127" s="4" t="s">
        <v>83</v>
      </c>
      <c r="F127" s="6">
        <v>44694</v>
      </c>
      <c r="G127" s="6">
        <v>44695</v>
      </c>
      <c r="H127" s="4">
        <v>1</v>
      </c>
      <c r="I127" s="4">
        <v>1</v>
      </c>
      <c r="J127" s="4">
        <v>1</v>
      </c>
      <c r="K127" s="4" t="s">
        <v>30</v>
      </c>
      <c r="L127" s="4">
        <v>140</v>
      </c>
      <c r="M127" s="4">
        <v>140</v>
      </c>
      <c r="N127" s="4" t="s">
        <v>460</v>
      </c>
      <c r="O127" s="4" t="s">
        <v>247</v>
      </c>
      <c r="P127" s="4" t="s">
        <v>33</v>
      </c>
      <c r="Q127" s="4">
        <v>0</v>
      </c>
      <c r="R127" s="7">
        <v>44694</v>
      </c>
      <c r="S127" s="6">
        <v>44710</v>
      </c>
      <c r="T127" s="4" t="s">
        <v>34</v>
      </c>
      <c r="U127" s="4">
        <v>140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461</v>
      </c>
      <c r="B128" s="4" t="s">
        <v>26</v>
      </c>
      <c r="C128" s="4" t="s">
        <v>27</v>
      </c>
      <c r="D128" s="4" t="s">
        <v>398</v>
      </c>
      <c r="E128" s="4" t="s">
        <v>399</v>
      </c>
      <c r="F128" s="6">
        <v>44694</v>
      </c>
      <c r="G128" s="6">
        <v>44695</v>
      </c>
      <c r="H128" s="4">
        <v>1</v>
      </c>
      <c r="I128" s="4">
        <v>1</v>
      </c>
      <c r="J128" s="4">
        <v>1</v>
      </c>
      <c r="K128" s="4" t="s">
        <v>30</v>
      </c>
      <c r="L128" s="4">
        <v>88</v>
      </c>
      <c r="M128" s="4">
        <v>88</v>
      </c>
      <c r="N128" s="4" t="s">
        <v>462</v>
      </c>
      <c r="O128" s="4" t="s">
        <v>247</v>
      </c>
      <c r="P128" s="4" t="s">
        <v>33</v>
      </c>
      <c r="Q128" s="4">
        <v>0</v>
      </c>
      <c r="R128" s="7">
        <v>44694</v>
      </c>
      <c r="S128" s="6">
        <v>44710</v>
      </c>
      <c r="T128" s="4" t="s">
        <v>34</v>
      </c>
      <c r="U128" s="4">
        <v>88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463</v>
      </c>
      <c r="B129" s="4" t="s">
        <v>26</v>
      </c>
      <c r="C129" s="4" t="s">
        <v>27</v>
      </c>
      <c r="D129" s="4" t="s">
        <v>464</v>
      </c>
      <c r="E129" s="4" t="s">
        <v>171</v>
      </c>
      <c r="F129" s="6">
        <v>44694</v>
      </c>
      <c r="G129" s="6">
        <v>44695</v>
      </c>
      <c r="H129" s="4">
        <v>1</v>
      </c>
      <c r="I129" s="4">
        <v>1</v>
      </c>
      <c r="J129" s="4">
        <v>1</v>
      </c>
      <c r="K129" s="4" t="s">
        <v>30</v>
      </c>
      <c r="L129" s="4">
        <v>151</v>
      </c>
      <c r="M129" s="4">
        <v>151</v>
      </c>
      <c r="N129" s="4" t="s">
        <v>465</v>
      </c>
      <c r="O129" s="4" t="s">
        <v>247</v>
      </c>
      <c r="P129" s="4" t="s">
        <v>33</v>
      </c>
      <c r="Q129" s="4">
        <v>0</v>
      </c>
      <c r="R129" s="7">
        <v>44694</v>
      </c>
      <c r="S129" s="6">
        <v>44710</v>
      </c>
      <c r="T129" s="4" t="s">
        <v>34</v>
      </c>
      <c r="U129" s="4">
        <v>151</v>
      </c>
      <c r="V129" s="4">
        <v>0</v>
      </c>
      <c r="W129" s="4">
        <v>0</v>
      </c>
      <c r="X129" s="4" t="s">
        <v>35</v>
      </c>
      <c r="Y129" s="4" t="s">
        <v>35</v>
      </c>
    </row>
    <row r="130" s="4" customFormat="1" spans="1:25">
      <c r="A130" s="4" t="s">
        <v>466</v>
      </c>
      <c r="B130" s="4" t="s">
        <v>26</v>
      </c>
      <c r="C130" s="4" t="s">
        <v>27</v>
      </c>
      <c r="D130" s="4" t="s">
        <v>196</v>
      </c>
      <c r="E130" s="4" t="s">
        <v>197</v>
      </c>
      <c r="F130" s="6">
        <v>44694</v>
      </c>
      <c r="G130" s="6">
        <v>44695</v>
      </c>
      <c r="H130" s="4">
        <v>1</v>
      </c>
      <c r="I130" s="4">
        <v>1</v>
      </c>
      <c r="J130" s="4">
        <v>1</v>
      </c>
      <c r="K130" s="4" t="s">
        <v>30</v>
      </c>
      <c r="L130" s="4">
        <v>94</v>
      </c>
      <c r="M130" s="4">
        <v>94</v>
      </c>
      <c r="N130" s="4" t="s">
        <v>198</v>
      </c>
      <c r="O130" s="4" t="s">
        <v>247</v>
      </c>
      <c r="P130" s="4" t="s">
        <v>33</v>
      </c>
      <c r="Q130" s="4">
        <v>0</v>
      </c>
      <c r="R130" s="7">
        <v>44694</v>
      </c>
      <c r="S130" s="6">
        <v>44710</v>
      </c>
      <c r="T130" s="4" t="s">
        <v>34</v>
      </c>
      <c r="U130" s="4">
        <v>94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467</v>
      </c>
      <c r="B131" s="4" t="s">
        <v>26</v>
      </c>
      <c r="C131" s="4" t="s">
        <v>27</v>
      </c>
      <c r="D131" s="4" t="s">
        <v>468</v>
      </c>
      <c r="E131" s="4" t="s">
        <v>345</v>
      </c>
      <c r="F131" s="6">
        <v>44694</v>
      </c>
      <c r="G131" s="6">
        <v>44695</v>
      </c>
      <c r="H131" s="4">
        <v>1</v>
      </c>
      <c r="I131" s="4">
        <v>1</v>
      </c>
      <c r="J131" s="4">
        <v>1</v>
      </c>
      <c r="K131" s="4" t="s">
        <v>30</v>
      </c>
      <c r="L131" s="4">
        <v>93</v>
      </c>
      <c r="M131" s="4">
        <v>93</v>
      </c>
      <c r="N131" s="4" t="s">
        <v>469</v>
      </c>
      <c r="O131" s="4" t="s">
        <v>247</v>
      </c>
      <c r="P131" s="4" t="s">
        <v>33</v>
      </c>
      <c r="Q131" s="4">
        <v>0</v>
      </c>
      <c r="R131" s="7">
        <v>44694</v>
      </c>
      <c r="S131" s="6">
        <v>44710</v>
      </c>
      <c r="T131" s="4" t="s">
        <v>34</v>
      </c>
      <c r="U131" s="4">
        <v>93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spans="1:25">
      <c r="A132" s="4" t="s">
        <v>470</v>
      </c>
      <c r="B132" s="4" t="s">
        <v>26</v>
      </c>
      <c r="C132" s="4" t="s">
        <v>27</v>
      </c>
      <c r="D132" s="4" t="s">
        <v>471</v>
      </c>
      <c r="E132" s="4" t="s">
        <v>472</v>
      </c>
      <c r="F132" s="6">
        <v>44694</v>
      </c>
      <c r="G132" s="6">
        <v>44695</v>
      </c>
      <c r="H132" s="4">
        <v>2</v>
      </c>
      <c r="I132" s="4">
        <v>1</v>
      </c>
      <c r="J132" s="4">
        <v>2</v>
      </c>
      <c r="K132" s="4" t="s">
        <v>30</v>
      </c>
      <c r="L132" s="4">
        <v>294</v>
      </c>
      <c r="M132" s="4">
        <v>294</v>
      </c>
      <c r="N132" s="4" t="s">
        <v>473</v>
      </c>
      <c r="O132" s="4" t="s">
        <v>247</v>
      </c>
      <c r="P132" s="4" t="s">
        <v>33</v>
      </c>
      <c r="Q132" s="4">
        <v>0</v>
      </c>
      <c r="R132" s="7">
        <v>44694</v>
      </c>
      <c r="S132" s="6">
        <v>44710</v>
      </c>
      <c r="T132" s="4" t="s">
        <v>34</v>
      </c>
      <c r="U132" s="4">
        <v>294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474</v>
      </c>
      <c r="B133" s="4" t="s">
        <v>26</v>
      </c>
      <c r="C133" s="4" t="s">
        <v>27</v>
      </c>
      <c r="D133" s="4" t="s">
        <v>398</v>
      </c>
      <c r="E133" s="4" t="s">
        <v>399</v>
      </c>
      <c r="F133" s="6">
        <v>44694</v>
      </c>
      <c r="G133" s="6">
        <v>44695</v>
      </c>
      <c r="H133" s="4">
        <v>1</v>
      </c>
      <c r="I133" s="4">
        <v>1</v>
      </c>
      <c r="J133" s="4">
        <v>1</v>
      </c>
      <c r="K133" s="4" t="s">
        <v>30</v>
      </c>
      <c r="L133" s="4">
        <v>88</v>
      </c>
      <c r="M133" s="4">
        <v>88</v>
      </c>
      <c r="N133" s="4" t="s">
        <v>475</v>
      </c>
      <c r="O133" s="4" t="s">
        <v>247</v>
      </c>
      <c r="P133" s="4" t="s">
        <v>33</v>
      </c>
      <c r="Q133" s="4">
        <v>0</v>
      </c>
      <c r="R133" s="7">
        <v>44694</v>
      </c>
      <c r="S133" s="6">
        <v>44710</v>
      </c>
      <c r="T133" s="4" t="s">
        <v>34</v>
      </c>
      <c r="U133" s="4">
        <v>88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476</v>
      </c>
      <c r="B134" s="4" t="s">
        <v>26</v>
      </c>
      <c r="C134" s="4" t="s">
        <v>27</v>
      </c>
      <c r="D134" s="4" t="s">
        <v>477</v>
      </c>
      <c r="E134" s="4" t="s">
        <v>327</v>
      </c>
      <c r="F134" s="6">
        <v>44694</v>
      </c>
      <c r="G134" s="6">
        <v>44695</v>
      </c>
      <c r="H134" s="4">
        <v>1</v>
      </c>
      <c r="I134" s="4">
        <v>1</v>
      </c>
      <c r="J134" s="4">
        <v>1</v>
      </c>
      <c r="K134" s="4" t="s">
        <v>30</v>
      </c>
      <c r="L134" s="4">
        <v>199</v>
      </c>
      <c r="M134" s="4">
        <v>199</v>
      </c>
      <c r="N134" s="4" t="s">
        <v>478</v>
      </c>
      <c r="O134" s="4" t="s">
        <v>247</v>
      </c>
      <c r="P134" s="4" t="s">
        <v>33</v>
      </c>
      <c r="Q134" s="4">
        <v>0</v>
      </c>
      <c r="R134" s="7">
        <v>44694</v>
      </c>
      <c r="S134" s="6">
        <v>44710</v>
      </c>
      <c r="T134" s="4" t="s">
        <v>34</v>
      </c>
      <c r="U134" s="4">
        <v>199</v>
      </c>
      <c r="V134" s="4">
        <v>0</v>
      </c>
      <c r="W134" s="4">
        <v>0</v>
      </c>
      <c r="X134" s="4" t="s">
        <v>35</v>
      </c>
      <c r="Y134" s="4" t="s">
        <v>35</v>
      </c>
    </row>
    <row r="135" s="4" customFormat="1" spans="1:25">
      <c r="A135" s="4" t="s">
        <v>479</v>
      </c>
      <c r="B135" s="4" t="s">
        <v>26</v>
      </c>
      <c r="C135" s="4" t="s">
        <v>27</v>
      </c>
      <c r="D135" s="4" t="s">
        <v>480</v>
      </c>
      <c r="E135" s="4" t="s">
        <v>155</v>
      </c>
      <c r="F135" s="6">
        <v>44694</v>
      </c>
      <c r="G135" s="6">
        <v>44695</v>
      </c>
      <c r="H135" s="4">
        <v>1</v>
      </c>
      <c r="I135" s="4">
        <v>1</v>
      </c>
      <c r="J135" s="4">
        <v>1</v>
      </c>
      <c r="K135" s="4" t="s">
        <v>30</v>
      </c>
      <c r="L135" s="4">
        <v>314</v>
      </c>
      <c r="M135" s="4">
        <v>314</v>
      </c>
      <c r="N135" s="4" t="s">
        <v>481</v>
      </c>
      <c r="O135" s="4" t="s">
        <v>247</v>
      </c>
      <c r="P135" s="4" t="s">
        <v>33</v>
      </c>
      <c r="Q135" s="4">
        <v>0</v>
      </c>
      <c r="R135" s="7">
        <v>44694</v>
      </c>
      <c r="S135" s="6">
        <v>44710</v>
      </c>
      <c r="T135" s="4" t="s">
        <v>34</v>
      </c>
      <c r="U135" s="4">
        <v>314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482</v>
      </c>
      <c r="B136" s="4" t="s">
        <v>26</v>
      </c>
      <c r="C136" s="4" t="s">
        <v>27</v>
      </c>
      <c r="D136" s="4" t="s">
        <v>483</v>
      </c>
      <c r="E136" s="4" t="s">
        <v>171</v>
      </c>
      <c r="F136" s="6">
        <v>44694</v>
      </c>
      <c r="G136" s="6">
        <v>44695</v>
      </c>
      <c r="H136" s="4">
        <v>1</v>
      </c>
      <c r="I136" s="4">
        <v>1</v>
      </c>
      <c r="J136" s="4">
        <v>1</v>
      </c>
      <c r="K136" s="4" t="s">
        <v>30</v>
      </c>
      <c r="L136" s="4">
        <v>243</v>
      </c>
      <c r="M136" s="4">
        <v>243</v>
      </c>
      <c r="N136" s="4" t="s">
        <v>484</v>
      </c>
      <c r="O136" s="4" t="s">
        <v>247</v>
      </c>
      <c r="P136" s="4" t="s">
        <v>33</v>
      </c>
      <c r="Q136" s="4">
        <v>0</v>
      </c>
      <c r="R136" s="7">
        <v>44694</v>
      </c>
      <c r="S136" s="6">
        <v>44710</v>
      </c>
      <c r="T136" s="4" t="s">
        <v>34</v>
      </c>
      <c r="U136" s="4">
        <v>243</v>
      </c>
      <c r="V136" s="4">
        <v>0</v>
      </c>
      <c r="W136" s="4">
        <v>0</v>
      </c>
      <c r="X136" s="4" t="s">
        <v>35</v>
      </c>
      <c r="Y136" s="4" t="s">
        <v>485</v>
      </c>
    </row>
    <row r="137" s="4" customFormat="1" spans="1:25">
      <c r="A137" s="4" t="s">
        <v>486</v>
      </c>
      <c r="B137" s="4" t="s">
        <v>26</v>
      </c>
      <c r="C137" s="4" t="s">
        <v>27</v>
      </c>
      <c r="D137" s="4" t="s">
        <v>443</v>
      </c>
      <c r="E137" s="4" t="s">
        <v>98</v>
      </c>
      <c r="F137" s="6">
        <v>44694</v>
      </c>
      <c r="G137" s="6">
        <v>44695</v>
      </c>
      <c r="H137" s="4">
        <v>1</v>
      </c>
      <c r="I137" s="4">
        <v>1</v>
      </c>
      <c r="J137" s="4">
        <v>1</v>
      </c>
      <c r="K137" s="4" t="s">
        <v>30</v>
      </c>
      <c r="L137" s="4">
        <v>78</v>
      </c>
      <c r="M137" s="4">
        <v>78</v>
      </c>
      <c r="N137" s="4" t="s">
        <v>487</v>
      </c>
      <c r="O137" s="4" t="s">
        <v>247</v>
      </c>
      <c r="P137" s="4" t="s">
        <v>33</v>
      </c>
      <c r="Q137" s="4">
        <v>0</v>
      </c>
      <c r="R137" s="7">
        <v>44694</v>
      </c>
      <c r="S137" s="6">
        <v>44710</v>
      </c>
      <c r="T137" s="4" t="s">
        <v>34</v>
      </c>
      <c r="U137" s="4">
        <v>78</v>
      </c>
      <c r="V137" s="4">
        <v>0</v>
      </c>
      <c r="W137" s="4">
        <v>0</v>
      </c>
      <c r="X137" s="4" t="s">
        <v>35</v>
      </c>
      <c r="Y137" s="4" t="s">
        <v>35</v>
      </c>
    </row>
    <row r="138" s="4" customFormat="1" spans="1:25">
      <c r="A138" s="4" t="s">
        <v>488</v>
      </c>
      <c r="B138" s="4" t="s">
        <v>26</v>
      </c>
      <c r="C138" s="4" t="s">
        <v>27</v>
      </c>
      <c r="D138" s="4" t="s">
        <v>398</v>
      </c>
      <c r="E138" s="4" t="s">
        <v>399</v>
      </c>
      <c r="F138" s="6">
        <v>44694</v>
      </c>
      <c r="G138" s="6">
        <v>44695</v>
      </c>
      <c r="H138" s="4">
        <v>1</v>
      </c>
      <c r="I138" s="4">
        <v>1</v>
      </c>
      <c r="J138" s="4">
        <v>1</v>
      </c>
      <c r="K138" s="4" t="s">
        <v>30</v>
      </c>
      <c r="L138" s="4">
        <v>88</v>
      </c>
      <c r="M138" s="4">
        <v>88</v>
      </c>
      <c r="N138" s="4" t="s">
        <v>489</v>
      </c>
      <c r="O138" s="4" t="s">
        <v>247</v>
      </c>
      <c r="P138" s="4" t="s">
        <v>33</v>
      </c>
      <c r="Q138" s="4">
        <v>0</v>
      </c>
      <c r="R138" s="7">
        <v>44694</v>
      </c>
      <c r="S138" s="6">
        <v>44710</v>
      </c>
      <c r="T138" s="4" t="s">
        <v>34</v>
      </c>
      <c r="U138" s="4">
        <v>88</v>
      </c>
      <c r="V138" s="4">
        <v>0</v>
      </c>
      <c r="W138" s="4">
        <v>0</v>
      </c>
      <c r="X138" s="4" t="s">
        <v>35</v>
      </c>
      <c r="Y138" s="4" t="s">
        <v>35</v>
      </c>
    </row>
    <row r="139" s="4" customFormat="1" spans="1:25">
      <c r="A139" s="4" t="s">
        <v>490</v>
      </c>
      <c r="B139" s="4" t="s">
        <v>26</v>
      </c>
      <c r="C139" s="4" t="s">
        <v>27</v>
      </c>
      <c r="D139" s="4" t="s">
        <v>491</v>
      </c>
      <c r="E139" s="4" t="s">
        <v>83</v>
      </c>
      <c r="F139" s="6">
        <v>44694</v>
      </c>
      <c r="G139" s="6">
        <v>44695</v>
      </c>
      <c r="H139" s="4">
        <v>1</v>
      </c>
      <c r="I139" s="4">
        <v>1</v>
      </c>
      <c r="J139" s="4">
        <v>1</v>
      </c>
      <c r="K139" s="4" t="s">
        <v>30</v>
      </c>
      <c r="L139" s="4">
        <v>210</v>
      </c>
      <c r="M139" s="4">
        <v>210</v>
      </c>
      <c r="N139" s="4" t="s">
        <v>492</v>
      </c>
      <c r="O139" s="4" t="s">
        <v>247</v>
      </c>
      <c r="P139" s="4" t="s">
        <v>33</v>
      </c>
      <c r="Q139" s="4">
        <v>0</v>
      </c>
      <c r="R139" s="7">
        <v>44694</v>
      </c>
      <c r="S139" s="6">
        <v>44710</v>
      </c>
      <c r="T139" s="4" t="s">
        <v>34</v>
      </c>
      <c r="U139" s="4">
        <v>210</v>
      </c>
      <c r="V139" s="4">
        <v>0</v>
      </c>
      <c r="W139" s="4">
        <v>0</v>
      </c>
      <c r="X139" s="4" t="s">
        <v>35</v>
      </c>
      <c r="Y139" s="4" t="s">
        <v>493</v>
      </c>
    </row>
    <row r="140" s="4" customFormat="1" spans="1:25">
      <c r="A140" s="4" t="s">
        <v>490</v>
      </c>
      <c r="B140" s="4" t="s">
        <v>26</v>
      </c>
      <c r="C140" s="4" t="s">
        <v>41</v>
      </c>
      <c r="D140" s="4" t="s">
        <v>491</v>
      </c>
      <c r="E140" s="4" t="s">
        <v>83</v>
      </c>
      <c r="F140" s="6">
        <v>44694</v>
      </c>
      <c r="G140" s="6">
        <v>44695</v>
      </c>
      <c r="H140" s="4">
        <v>1</v>
      </c>
      <c r="I140" s="4">
        <v>1</v>
      </c>
      <c r="J140" s="4">
        <v>1</v>
      </c>
      <c r="K140" s="4" t="s">
        <v>30</v>
      </c>
      <c r="L140" s="4">
        <v>-210</v>
      </c>
      <c r="M140" s="4">
        <v>-210</v>
      </c>
      <c r="N140" s="4" t="s">
        <v>492</v>
      </c>
      <c r="O140" s="4" t="s">
        <v>247</v>
      </c>
      <c r="P140" s="4" t="s">
        <v>33</v>
      </c>
      <c r="Q140" s="4">
        <v>0</v>
      </c>
      <c r="R140" s="7">
        <v>44694</v>
      </c>
      <c r="S140" s="6">
        <v>44710</v>
      </c>
      <c r="T140" s="4" t="s">
        <v>34</v>
      </c>
      <c r="U140" s="4">
        <v>-210</v>
      </c>
      <c r="V140" s="4">
        <v>0</v>
      </c>
      <c r="W140" s="4">
        <v>0</v>
      </c>
      <c r="X140" s="4" t="s">
        <v>35</v>
      </c>
      <c r="Y140" s="4" t="s">
        <v>493</v>
      </c>
    </row>
    <row r="141" s="4" customFormat="1" spans="1:25">
      <c r="A141" s="4" t="s">
        <v>494</v>
      </c>
      <c r="B141" s="4" t="s">
        <v>26</v>
      </c>
      <c r="C141" s="4" t="s">
        <v>27</v>
      </c>
      <c r="D141" s="4" t="s">
        <v>495</v>
      </c>
      <c r="E141" s="4" t="s">
        <v>496</v>
      </c>
      <c r="F141" s="6">
        <v>44695</v>
      </c>
      <c r="G141" s="6">
        <v>44696</v>
      </c>
      <c r="H141" s="4">
        <v>1</v>
      </c>
      <c r="I141" s="4">
        <v>1</v>
      </c>
      <c r="J141" s="4">
        <v>1</v>
      </c>
      <c r="K141" s="4" t="s">
        <v>30</v>
      </c>
      <c r="L141" s="4">
        <v>192</v>
      </c>
      <c r="M141" s="4">
        <v>192</v>
      </c>
      <c r="N141" s="4" t="s">
        <v>497</v>
      </c>
      <c r="O141" s="4" t="s">
        <v>498</v>
      </c>
      <c r="P141" s="4" t="s">
        <v>33</v>
      </c>
      <c r="Q141" s="4">
        <v>0</v>
      </c>
      <c r="R141" s="7">
        <v>44680</v>
      </c>
      <c r="S141" s="6">
        <v>44711</v>
      </c>
      <c r="T141" s="4" t="s">
        <v>34</v>
      </c>
      <c r="U141" s="4">
        <v>192</v>
      </c>
      <c r="V141" s="4">
        <v>0</v>
      </c>
      <c r="W141" s="4">
        <v>0</v>
      </c>
      <c r="X141" s="4" t="s">
        <v>35</v>
      </c>
      <c r="Y141" s="4" t="s">
        <v>35</v>
      </c>
    </row>
    <row r="142" s="4" customFormat="1" spans="1:25">
      <c r="A142" s="4" t="s">
        <v>499</v>
      </c>
      <c r="B142" s="4" t="s">
        <v>26</v>
      </c>
      <c r="C142" s="4" t="s">
        <v>27</v>
      </c>
      <c r="D142" s="4" t="s">
        <v>500</v>
      </c>
      <c r="E142" s="4" t="s">
        <v>186</v>
      </c>
      <c r="F142" s="6">
        <v>44695</v>
      </c>
      <c r="G142" s="6">
        <v>44696</v>
      </c>
      <c r="H142" s="4">
        <v>1</v>
      </c>
      <c r="I142" s="4">
        <v>1</v>
      </c>
      <c r="J142" s="4">
        <v>1</v>
      </c>
      <c r="K142" s="4" t="s">
        <v>30</v>
      </c>
      <c r="L142" s="4">
        <v>690</v>
      </c>
      <c r="M142" s="4">
        <v>690</v>
      </c>
      <c r="N142" s="4" t="s">
        <v>501</v>
      </c>
      <c r="O142" s="4" t="s">
        <v>498</v>
      </c>
      <c r="P142" s="4" t="s">
        <v>33</v>
      </c>
      <c r="Q142" s="4">
        <v>0</v>
      </c>
      <c r="R142" s="7">
        <v>44684</v>
      </c>
      <c r="S142" s="6">
        <v>44711</v>
      </c>
      <c r="T142" s="4" t="s">
        <v>34</v>
      </c>
      <c r="U142" s="4">
        <v>690</v>
      </c>
      <c r="V142" s="4">
        <v>0</v>
      </c>
      <c r="W142" s="4">
        <v>0</v>
      </c>
      <c r="X142" s="4" t="s">
        <v>35</v>
      </c>
      <c r="Y142" s="4" t="s">
        <v>502</v>
      </c>
    </row>
    <row r="143" s="4" customFormat="1" spans="1:25">
      <c r="A143" s="4" t="s">
        <v>503</v>
      </c>
      <c r="B143" s="4" t="s">
        <v>26</v>
      </c>
      <c r="C143" s="4" t="s">
        <v>27</v>
      </c>
      <c r="D143" s="4" t="s">
        <v>504</v>
      </c>
      <c r="E143" s="4" t="s">
        <v>505</v>
      </c>
      <c r="F143" s="6">
        <v>44695</v>
      </c>
      <c r="G143" s="6">
        <v>44696</v>
      </c>
      <c r="H143" s="4">
        <v>1</v>
      </c>
      <c r="I143" s="4">
        <v>1</v>
      </c>
      <c r="J143" s="4">
        <v>1</v>
      </c>
      <c r="K143" s="4" t="s">
        <v>30</v>
      </c>
      <c r="L143" s="4">
        <v>1041</v>
      </c>
      <c r="M143" s="4">
        <v>1041</v>
      </c>
      <c r="N143" s="4" t="s">
        <v>506</v>
      </c>
      <c r="O143" s="4" t="s">
        <v>498</v>
      </c>
      <c r="P143" s="4" t="s">
        <v>33</v>
      </c>
      <c r="Q143" s="4">
        <v>0</v>
      </c>
      <c r="R143" s="7">
        <v>44688</v>
      </c>
      <c r="S143" s="6">
        <v>44711</v>
      </c>
      <c r="T143" s="4" t="s">
        <v>34</v>
      </c>
      <c r="U143" s="4">
        <v>1041</v>
      </c>
      <c r="V143" s="4">
        <v>0</v>
      </c>
      <c r="W143" s="4">
        <v>0</v>
      </c>
      <c r="X143" s="4" t="s">
        <v>35</v>
      </c>
      <c r="Y143" s="4" t="s">
        <v>35</v>
      </c>
    </row>
    <row r="144" s="4" customFormat="1" spans="1:25">
      <c r="A144" s="4" t="s">
        <v>503</v>
      </c>
      <c r="B144" s="4" t="s">
        <v>26</v>
      </c>
      <c r="C144" s="4" t="s">
        <v>41</v>
      </c>
      <c r="D144" s="4" t="s">
        <v>504</v>
      </c>
      <c r="E144" s="4" t="s">
        <v>505</v>
      </c>
      <c r="F144" s="6">
        <v>44695</v>
      </c>
      <c r="G144" s="6">
        <v>44696</v>
      </c>
      <c r="H144" s="4">
        <v>1</v>
      </c>
      <c r="I144" s="4">
        <v>1</v>
      </c>
      <c r="J144" s="4">
        <v>1</v>
      </c>
      <c r="K144" s="4" t="s">
        <v>30</v>
      </c>
      <c r="L144" s="4">
        <v>-1041</v>
      </c>
      <c r="M144" s="4">
        <v>-1041</v>
      </c>
      <c r="N144" s="4" t="s">
        <v>506</v>
      </c>
      <c r="O144" s="4" t="s">
        <v>498</v>
      </c>
      <c r="P144" s="4" t="s">
        <v>33</v>
      </c>
      <c r="Q144" s="4">
        <v>0</v>
      </c>
      <c r="R144" s="7">
        <v>44688</v>
      </c>
      <c r="S144" s="6">
        <v>44711</v>
      </c>
      <c r="T144" s="4" t="s">
        <v>34</v>
      </c>
      <c r="U144" s="4">
        <v>-1041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spans="1:25">
      <c r="A145" s="4" t="s">
        <v>507</v>
      </c>
      <c r="B145" s="4" t="s">
        <v>26</v>
      </c>
      <c r="C145" s="4" t="s">
        <v>27</v>
      </c>
      <c r="D145" s="4" t="s">
        <v>508</v>
      </c>
      <c r="E145" s="4" t="s">
        <v>509</v>
      </c>
      <c r="F145" s="6">
        <v>44695</v>
      </c>
      <c r="G145" s="6">
        <v>44696</v>
      </c>
      <c r="H145" s="4">
        <v>1</v>
      </c>
      <c r="I145" s="4">
        <v>1</v>
      </c>
      <c r="J145" s="4">
        <v>1</v>
      </c>
      <c r="K145" s="4" t="s">
        <v>30</v>
      </c>
      <c r="L145" s="4">
        <v>81</v>
      </c>
      <c r="M145" s="4">
        <v>81</v>
      </c>
      <c r="N145" s="4" t="s">
        <v>510</v>
      </c>
      <c r="O145" s="4" t="s">
        <v>498</v>
      </c>
      <c r="P145" s="4" t="s">
        <v>33</v>
      </c>
      <c r="Q145" s="4">
        <v>0</v>
      </c>
      <c r="R145" s="7">
        <v>44689</v>
      </c>
      <c r="S145" s="6">
        <v>44711</v>
      </c>
      <c r="T145" s="4" t="s">
        <v>34</v>
      </c>
      <c r="U145" s="4">
        <v>81</v>
      </c>
      <c r="V145" s="4">
        <v>0</v>
      </c>
      <c r="W145" s="4">
        <v>0</v>
      </c>
      <c r="X145" s="4" t="s">
        <v>511</v>
      </c>
      <c r="Y145" s="4" t="s">
        <v>35</v>
      </c>
    </row>
    <row r="146" s="4" customFormat="1" spans="1:25">
      <c r="A146" s="4" t="s">
        <v>512</v>
      </c>
      <c r="B146" s="4" t="s">
        <v>26</v>
      </c>
      <c r="C146" s="4" t="s">
        <v>27</v>
      </c>
      <c r="D146" s="4" t="s">
        <v>513</v>
      </c>
      <c r="E146" s="4" t="s">
        <v>514</v>
      </c>
      <c r="F146" s="6">
        <v>44695</v>
      </c>
      <c r="G146" s="6">
        <v>44696</v>
      </c>
      <c r="H146" s="4">
        <v>1</v>
      </c>
      <c r="I146" s="4">
        <v>1</v>
      </c>
      <c r="J146" s="4">
        <v>1</v>
      </c>
      <c r="K146" s="4" t="s">
        <v>30</v>
      </c>
      <c r="L146" s="4">
        <v>191</v>
      </c>
      <c r="M146" s="4">
        <v>191</v>
      </c>
      <c r="N146" s="4" t="s">
        <v>515</v>
      </c>
      <c r="O146" s="4" t="s">
        <v>498</v>
      </c>
      <c r="P146" s="4" t="s">
        <v>33</v>
      </c>
      <c r="Q146" s="4">
        <v>0</v>
      </c>
      <c r="R146" s="7">
        <v>44690</v>
      </c>
      <c r="S146" s="6">
        <v>44711</v>
      </c>
      <c r="T146" s="4" t="s">
        <v>34</v>
      </c>
      <c r="U146" s="4">
        <v>191</v>
      </c>
      <c r="V146" s="4">
        <v>0</v>
      </c>
      <c r="W146" s="4">
        <v>0</v>
      </c>
      <c r="X146" s="4" t="s">
        <v>35</v>
      </c>
      <c r="Y146" s="4" t="s">
        <v>516</v>
      </c>
    </row>
    <row r="147" s="4" customFormat="1" spans="1:25">
      <c r="A147" s="4" t="s">
        <v>517</v>
      </c>
      <c r="B147" s="4" t="s">
        <v>26</v>
      </c>
      <c r="C147" s="4" t="s">
        <v>27</v>
      </c>
      <c r="D147" s="4" t="s">
        <v>518</v>
      </c>
      <c r="E147" s="4" t="s">
        <v>83</v>
      </c>
      <c r="F147" s="6">
        <v>44695</v>
      </c>
      <c r="G147" s="6">
        <v>44696</v>
      </c>
      <c r="H147" s="4">
        <v>1</v>
      </c>
      <c r="I147" s="4">
        <v>1</v>
      </c>
      <c r="J147" s="4">
        <v>1</v>
      </c>
      <c r="K147" s="4" t="s">
        <v>30</v>
      </c>
      <c r="L147" s="4">
        <v>878</v>
      </c>
      <c r="M147" s="4">
        <v>878</v>
      </c>
      <c r="N147" s="4" t="s">
        <v>519</v>
      </c>
      <c r="O147" s="4" t="s">
        <v>498</v>
      </c>
      <c r="P147" s="4" t="s">
        <v>33</v>
      </c>
      <c r="Q147" s="4">
        <v>0</v>
      </c>
      <c r="R147" s="7">
        <v>44690</v>
      </c>
      <c r="S147" s="6">
        <v>44711</v>
      </c>
      <c r="T147" s="4" t="s">
        <v>34</v>
      </c>
      <c r="U147" s="4">
        <v>878</v>
      </c>
      <c r="V147" s="4">
        <v>0</v>
      </c>
      <c r="W147" s="4">
        <v>0</v>
      </c>
      <c r="X147" s="4" t="s">
        <v>35</v>
      </c>
      <c r="Y147" s="4" t="s">
        <v>520</v>
      </c>
    </row>
    <row r="148" s="4" customFormat="1" spans="1:25">
      <c r="A148" s="4" t="s">
        <v>521</v>
      </c>
      <c r="B148" s="4" t="s">
        <v>26</v>
      </c>
      <c r="C148" s="4" t="s">
        <v>27</v>
      </c>
      <c r="D148" s="4" t="s">
        <v>522</v>
      </c>
      <c r="E148" s="4" t="s">
        <v>125</v>
      </c>
      <c r="F148" s="6">
        <v>44695</v>
      </c>
      <c r="G148" s="6">
        <v>44696</v>
      </c>
      <c r="H148" s="4">
        <v>1</v>
      </c>
      <c r="I148" s="4">
        <v>1</v>
      </c>
      <c r="J148" s="4">
        <v>1</v>
      </c>
      <c r="K148" s="4" t="s">
        <v>30</v>
      </c>
      <c r="L148" s="4">
        <v>142</v>
      </c>
      <c r="M148" s="4">
        <v>142</v>
      </c>
      <c r="N148" s="4" t="s">
        <v>523</v>
      </c>
      <c r="O148" s="4" t="s">
        <v>498</v>
      </c>
      <c r="P148" s="4" t="s">
        <v>33</v>
      </c>
      <c r="Q148" s="4">
        <v>0</v>
      </c>
      <c r="R148" s="7">
        <v>44691</v>
      </c>
      <c r="S148" s="6">
        <v>44711</v>
      </c>
      <c r="T148" s="4" t="s">
        <v>34</v>
      </c>
      <c r="U148" s="4">
        <v>142</v>
      </c>
      <c r="V148" s="4">
        <v>0</v>
      </c>
      <c r="W148" s="4">
        <v>0</v>
      </c>
      <c r="X148" s="4" t="s">
        <v>35</v>
      </c>
      <c r="Y148" s="4" t="s">
        <v>35</v>
      </c>
    </row>
    <row r="149" s="4" customFormat="1" spans="1:25">
      <c r="A149" s="4" t="s">
        <v>524</v>
      </c>
      <c r="B149" s="4" t="s">
        <v>26</v>
      </c>
      <c r="C149" s="4" t="s">
        <v>27</v>
      </c>
      <c r="D149" s="4" t="s">
        <v>140</v>
      </c>
      <c r="E149" s="4" t="s">
        <v>141</v>
      </c>
      <c r="F149" s="6">
        <v>44695</v>
      </c>
      <c r="G149" s="6">
        <v>44696</v>
      </c>
      <c r="H149" s="4">
        <v>1</v>
      </c>
      <c r="I149" s="4">
        <v>1</v>
      </c>
      <c r="J149" s="4">
        <v>1</v>
      </c>
      <c r="K149" s="4" t="s">
        <v>30</v>
      </c>
      <c r="L149" s="4">
        <v>136</v>
      </c>
      <c r="M149" s="4">
        <v>136</v>
      </c>
      <c r="N149" s="4" t="s">
        <v>525</v>
      </c>
      <c r="O149" s="4" t="s">
        <v>498</v>
      </c>
      <c r="P149" s="4" t="s">
        <v>33</v>
      </c>
      <c r="Q149" s="4">
        <v>0</v>
      </c>
      <c r="R149" s="7">
        <v>44691</v>
      </c>
      <c r="S149" s="6">
        <v>44711</v>
      </c>
      <c r="T149" s="4" t="s">
        <v>34</v>
      </c>
      <c r="U149" s="4">
        <v>136</v>
      </c>
      <c r="V149" s="4">
        <v>0</v>
      </c>
      <c r="W149" s="4">
        <v>0</v>
      </c>
      <c r="X149" s="4" t="s">
        <v>35</v>
      </c>
      <c r="Y149" s="4" t="s">
        <v>35</v>
      </c>
    </row>
    <row r="150" s="4" customFormat="1" spans="1:25">
      <c r="A150" s="4" t="s">
        <v>526</v>
      </c>
      <c r="B150" s="4" t="s">
        <v>26</v>
      </c>
      <c r="C150" s="4" t="s">
        <v>27</v>
      </c>
      <c r="D150" s="4" t="s">
        <v>527</v>
      </c>
      <c r="E150" s="4" t="s">
        <v>528</v>
      </c>
      <c r="F150" s="6">
        <v>44695</v>
      </c>
      <c r="G150" s="6">
        <v>44696</v>
      </c>
      <c r="H150" s="4">
        <v>1</v>
      </c>
      <c r="I150" s="4">
        <v>1</v>
      </c>
      <c r="J150" s="4">
        <v>1</v>
      </c>
      <c r="K150" s="4" t="s">
        <v>30</v>
      </c>
      <c r="L150" s="4">
        <v>93</v>
      </c>
      <c r="M150" s="4">
        <v>93</v>
      </c>
      <c r="N150" s="4" t="s">
        <v>529</v>
      </c>
      <c r="O150" s="4" t="s">
        <v>498</v>
      </c>
      <c r="P150" s="4" t="s">
        <v>33</v>
      </c>
      <c r="Q150" s="4">
        <v>0</v>
      </c>
      <c r="R150" s="7">
        <v>44691</v>
      </c>
      <c r="S150" s="6">
        <v>44711</v>
      </c>
      <c r="T150" s="4" t="s">
        <v>34</v>
      </c>
      <c r="U150" s="4">
        <v>93</v>
      </c>
      <c r="V150" s="4">
        <v>0</v>
      </c>
      <c r="W150" s="4">
        <v>0</v>
      </c>
      <c r="X150" s="4" t="s">
        <v>530</v>
      </c>
      <c r="Y150" s="4" t="s">
        <v>35</v>
      </c>
    </row>
    <row r="151" s="4" customFormat="1" spans="1:25">
      <c r="A151" s="4" t="s">
        <v>526</v>
      </c>
      <c r="B151" s="4" t="s">
        <v>26</v>
      </c>
      <c r="C151" s="4" t="s">
        <v>41</v>
      </c>
      <c r="D151" s="4" t="s">
        <v>527</v>
      </c>
      <c r="E151" s="4" t="s">
        <v>528</v>
      </c>
      <c r="F151" s="6">
        <v>44695</v>
      </c>
      <c r="G151" s="6">
        <v>44696</v>
      </c>
      <c r="H151" s="4">
        <v>1</v>
      </c>
      <c r="I151" s="4">
        <v>1</v>
      </c>
      <c r="J151" s="4">
        <v>1</v>
      </c>
      <c r="K151" s="4" t="s">
        <v>30</v>
      </c>
      <c r="L151" s="4">
        <v>-93</v>
      </c>
      <c r="M151" s="4">
        <v>-93</v>
      </c>
      <c r="N151" s="4" t="s">
        <v>529</v>
      </c>
      <c r="O151" s="4" t="s">
        <v>498</v>
      </c>
      <c r="P151" s="4" t="s">
        <v>33</v>
      </c>
      <c r="Q151" s="4">
        <v>0</v>
      </c>
      <c r="R151" s="7">
        <v>44691</v>
      </c>
      <c r="S151" s="6">
        <v>44711</v>
      </c>
      <c r="T151" s="4" t="s">
        <v>34</v>
      </c>
      <c r="U151" s="4">
        <v>-93</v>
      </c>
      <c r="V151" s="4">
        <v>0</v>
      </c>
      <c r="W151" s="4">
        <v>0</v>
      </c>
      <c r="X151" s="4" t="s">
        <v>530</v>
      </c>
      <c r="Y151" s="4" t="s">
        <v>35</v>
      </c>
    </row>
    <row r="152" s="4" customFormat="1" spans="1:25">
      <c r="A152" s="4" t="s">
        <v>531</v>
      </c>
      <c r="B152" s="4" t="s">
        <v>26</v>
      </c>
      <c r="C152" s="4" t="s">
        <v>27</v>
      </c>
      <c r="D152" s="4" t="s">
        <v>532</v>
      </c>
      <c r="E152" s="4" t="s">
        <v>116</v>
      </c>
      <c r="F152" s="6">
        <v>44695</v>
      </c>
      <c r="G152" s="6">
        <v>44696</v>
      </c>
      <c r="H152" s="4">
        <v>1</v>
      </c>
      <c r="I152" s="4">
        <v>1</v>
      </c>
      <c r="J152" s="4">
        <v>1</v>
      </c>
      <c r="K152" s="4" t="s">
        <v>30</v>
      </c>
      <c r="L152" s="4">
        <v>66</v>
      </c>
      <c r="M152" s="4">
        <v>66</v>
      </c>
      <c r="N152" s="4" t="s">
        <v>533</v>
      </c>
      <c r="O152" s="4" t="s">
        <v>498</v>
      </c>
      <c r="P152" s="4" t="s">
        <v>33</v>
      </c>
      <c r="Q152" s="4">
        <v>0</v>
      </c>
      <c r="R152" s="7">
        <v>44692</v>
      </c>
      <c r="S152" s="6">
        <v>44711</v>
      </c>
      <c r="T152" s="4" t="s">
        <v>34</v>
      </c>
      <c r="U152" s="4">
        <v>66</v>
      </c>
      <c r="V152" s="4">
        <v>0</v>
      </c>
      <c r="W152" s="4">
        <v>0</v>
      </c>
      <c r="X152" s="4" t="s">
        <v>35</v>
      </c>
      <c r="Y152" s="4" t="s">
        <v>35</v>
      </c>
    </row>
    <row r="153" s="4" customFormat="1" spans="1:25">
      <c r="A153" s="4" t="s">
        <v>534</v>
      </c>
      <c r="B153" s="4" t="s">
        <v>26</v>
      </c>
      <c r="C153" s="4" t="s">
        <v>27</v>
      </c>
      <c r="D153" s="4" t="s">
        <v>535</v>
      </c>
      <c r="E153" s="4" t="s">
        <v>536</v>
      </c>
      <c r="F153" s="6">
        <v>44695</v>
      </c>
      <c r="G153" s="6">
        <v>44696</v>
      </c>
      <c r="H153" s="4">
        <v>1</v>
      </c>
      <c r="I153" s="4">
        <v>1</v>
      </c>
      <c r="J153" s="4">
        <v>1</v>
      </c>
      <c r="K153" s="4" t="s">
        <v>30</v>
      </c>
      <c r="L153" s="4">
        <v>660</v>
      </c>
      <c r="M153" s="4">
        <v>660</v>
      </c>
      <c r="N153" s="4" t="s">
        <v>537</v>
      </c>
      <c r="O153" s="4" t="s">
        <v>498</v>
      </c>
      <c r="P153" s="4" t="s">
        <v>33</v>
      </c>
      <c r="Q153" s="4">
        <v>0</v>
      </c>
      <c r="R153" s="7">
        <v>44693</v>
      </c>
      <c r="S153" s="6">
        <v>44711</v>
      </c>
      <c r="T153" s="4" t="s">
        <v>34</v>
      </c>
      <c r="U153" s="4">
        <v>660</v>
      </c>
      <c r="V153" s="4">
        <v>0</v>
      </c>
      <c r="W153" s="4">
        <v>0</v>
      </c>
      <c r="X153" s="4" t="s">
        <v>35</v>
      </c>
      <c r="Y153" s="4" t="s">
        <v>538</v>
      </c>
    </row>
    <row r="154" s="4" customFormat="1" spans="1:25">
      <c r="A154" s="4" t="s">
        <v>539</v>
      </c>
      <c r="B154" s="4" t="s">
        <v>26</v>
      </c>
      <c r="C154" s="4" t="s">
        <v>27</v>
      </c>
      <c r="D154" s="4" t="s">
        <v>540</v>
      </c>
      <c r="E154" s="4" t="s">
        <v>541</v>
      </c>
      <c r="F154" s="6">
        <v>44694</v>
      </c>
      <c r="G154" s="6">
        <v>44696</v>
      </c>
      <c r="H154" s="4">
        <v>1</v>
      </c>
      <c r="I154" s="4">
        <v>2</v>
      </c>
      <c r="J154" s="4">
        <v>2</v>
      </c>
      <c r="K154" s="4" t="s">
        <v>30</v>
      </c>
      <c r="L154" s="4">
        <v>267</v>
      </c>
      <c r="M154" s="4">
        <v>267</v>
      </c>
      <c r="N154" s="4" t="s">
        <v>542</v>
      </c>
      <c r="O154" s="4" t="s">
        <v>498</v>
      </c>
      <c r="P154" s="4" t="s">
        <v>33</v>
      </c>
      <c r="Q154" s="4">
        <v>0</v>
      </c>
      <c r="R154" s="7">
        <v>44694</v>
      </c>
      <c r="S154" s="6">
        <v>44711</v>
      </c>
      <c r="T154" s="4" t="s">
        <v>34</v>
      </c>
      <c r="U154" s="4">
        <v>267</v>
      </c>
      <c r="V154" s="4">
        <v>0</v>
      </c>
      <c r="W154" s="4">
        <v>0</v>
      </c>
      <c r="X154" s="4" t="s">
        <v>35</v>
      </c>
      <c r="Y154" s="4" t="s">
        <v>35</v>
      </c>
    </row>
    <row r="155" s="4" customFormat="1" spans="1:25">
      <c r="A155" s="4" t="s">
        <v>543</v>
      </c>
      <c r="B155" s="4" t="s">
        <v>26</v>
      </c>
      <c r="C155" s="4" t="s">
        <v>27</v>
      </c>
      <c r="D155" s="4" t="s">
        <v>459</v>
      </c>
      <c r="E155" s="4" t="s">
        <v>83</v>
      </c>
      <c r="F155" s="6">
        <v>44694</v>
      </c>
      <c r="G155" s="6">
        <v>44696</v>
      </c>
      <c r="H155" s="4">
        <v>1</v>
      </c>
      <c r="I155" s="4">
        <v>2</v>
      </c>
      <c r="J155" s="4">
        <v>2</v>
      </c>
      <c r="K155" s="4" t="s">
        <v>30</v>
      </c>
      <c r="L155" s="4">
        <v>222</v>
      </c>
      <c r="M155" s="4">
        <v>222</v>
      </c>
      <c r="N155" s="4" t="s">
        <v>544</v>
      </c>
      <c r="O155" s="4" t="s">
        <v>498</v>
      </c>
      <c r="P155" s="4" t="s">
        <v>33</v>
      </c>
      <c r="Q155" s="4">
        <v>0</v>
      </c>
      <c r="R155" s="7">
        <v>44694</v>
      </c>
      <c r="S155" s="6">
        <v>44711</v>
      </c>
      <c r="T155" s="4" t="s">
        <v>34</v>
      </c>
      <c r="U155" s="4">
        <v>222</v>
      </c>
      <c r="V155" s="4">
        <v>0</v>
      </c>
      <c r="W155" s="4">
        <v>0</v>
      </c>
      <c r="X155" s="4" t="s">
        <v>545</v>
      </c>
      <c r="Y155" s="4" t="s">
        <v>35</v>
      </c>
    </row>
    <row r="156" s="4" customFormat="1" spans="1:25">
      <c r="A156" s="4" t="s">
        <v>546</v>
      </c>
      <c r="B156" s="4" t="s">
        <v>26</v>
      </c>
      <c r="C156" s="4" t="s">
        <v>27</v>
      </c>
      <c r="D156" s="4" t="s">
        <v>547</v>
      </c>
      <c r="E156" s="4" t="s">
        <v>205</v>
      </c>
      <c r="F156" s="6">
        <v>44695</v>
      </c>
      <c r="G156" s="6">
        <v>44696</v>
      </c>
      <c r="H156" s="4">
        <v>1</v>
      </c>
      <c r="I156" s="4">
        <v>1</v>
      </c>
      <c r="J156" s="4">
        <v>1</v>
      </c>
      <c r="K156" s="4" t="s">
        <v>30</v>
      </c>
      <c r="L156" s="4">
        <v>156</v>
      </c>
      <c r="M156" s="4">
        <v>156</v>
      </c>
      <c r="N156" s="4" t="s">
        <v>548</v>
      </c>
      <c r="O156" s="4" t="s">
        <v>498</v>
      </c>
      <c r="P156" s="4" t="s">
        <v>33</v>
      </c>
      <c r="Q156" s="4">
        <v>0</v>
      </c>
      <c r="R156" s="7">
        <v>44694</v>
      </c>
      <c r="S156" s="6">
        <v>44711</v>
      </c>
      <c r="T156" s="4" t="s">
        <v>34</v>
      </c>
      <c r="U156" s="4">
        <v>156</v>
      </c>
      <c r="V156" s="4">
        <v>0</v>
      </c>
      <c r="W156" s="4">
        <v>0</v>
      </c>
      <c r="X156" s="4" t="s">
        <v>35</v>
      </c>
      <c r="Y156" s="4" t="s">
        <v>35</v>
      </c>
    </row>
    <row r="157" s="4" customFormat="1" spans="1:25">
      <c r="A157" s="4" t="s">
        <v>549</v>
      </c>
      <c r="B157" s="4" t="s">
        <v>26</v>
      </c>
      <c r="C157" s="4" t="s">
        <v>27</v>
      </c>
      <c r="D157" s="4" t="s">
        <v>550</v>
      </c>
      <c r="E157" s="4" t="s">
        <v>551</v>
      </c>
      <c r="F157" s="6">
        <v>44695</v>
      </c>
      <c r="G157" s="6">
        <v>44696</v>
      </c>
      <c r="H157" s="4">
        <v>1</v>
      </c>
      <c r="I157" s="4">
        <v>1</v>
      </c>
      <c r="J157" s="4">
        <v>1</v>
      </c>
      <c r="K157" s="4" t="s">
        <v>30</v>
      </c>
      <c r="L157" s="4">
        <v>454</v>
      </c>
      <c r="M157" s="4">
        <v>454</v>
      </c>
      <c r="N157" s="4" t="s">
        <v>552</v>
      </c>
      <c r="O157" s="4" t="s">
        <v>498</v>
      </c>
      <c r="P157" s="4" t="s">
        <v>33</v>
      </c>
      <c r="Q157" s="4">
        <v>0</v>
      </c>
      <c r="R157" s="7">
        <v>44695</v>
      </c>
      <c r="S157" s="6">
        <v>44711</v>
      </c>
      <c r="T157" s="4" t="s">
        <v>34</v>
      </c>
      <c r="U157" s="4">
        <v>454</v>
      </c>
      <c r="V157" s="4">
        <v>0</v>
      </c>
      <c r="W157" s="4">
        <v>0</v>
      </c>
      <c r="X157" s="4" t="s">
        <v>35</v>
      </c>
      <c r="Y157" s="4" t="s">
        <v>553</v>
      </c>
    </row>
    <row r="158" s="4" customFormat="1" spans="1:25">
      <c r="A158" s="4" t="s">
        <v>554</v>
      </c>
      <c r="B158" s="4" t="s">
        <v>26</v>
      </c>
      <c r="C158" s="4" t="s">
        <v>27</v>
      </c>
      <c r="D158" s="4" t="s">
        <v>56</v>
      </c>
      <c r="E158" s="4" t="s">
        <v>57</v>
      </c>
      <c r="F158" s="6">
        <v>44695</v>
      </c>
      <c r="G158" s="6">
        <v>44696</v>
      </c>
      <c r="H158" s="4">
        <v>1</v>
      </c>
      <c r="I158" s="4">
        <v>1</v>
      </c>
      <c r="J158" s="4">
        <v>1</v>
      </c>
      <c r="K158" s="4" t="s">
        <v>30</v>
      </c>
      <c r="L158" s="4">
        <v>492</v>
      </c>
      <c r="M158" s="4">
        <v>492</v>
      </c>
      <c r="N158" s="4" t="s">
        <v>555</v>
      </c>
      <c r="O158" s="4" t="s">
        <v>498</v>
      </c>
      <c r="P158" s="4" t="s">
        <v>33</v>
      </c>
      <c r="Q158" s="4">
        <v>0</v>
      </c>
      <c r="R158" s="7">
        <v>44695</v>
      </c>
      <c r="S158" s="6">
        <v>44711</v>
      </c>
      <c r="T158" s="4" t="s">
        <v>34</v>
      </c>
      <c r="U158" s="4">
        <v>492</v>
      </c>
      <c r="V158" s="4">
        <v>0</v>
      </c>
      <c r="W158" s="4">
        <v>0</v>
      </c>
      <c r="X158" s="4" t="s">
        <v>35</v>
      </c>
      <c r="Y158" s="4" t="s">
        <v>35</v>
      </c>
    </row>
    <row r="159" s="4" customFormat="1" spans="1:25">
      <c r="A159" s="4" t="s">
        <v>556</v>
      </c>
      <c r="B159" s="4" t="s">
        <v>26</v>
      </c>
      <c r="C159" s="4" t="s">
        <v>27</v>
      </c>
      <c r="D159" s="4" t="s">
        <v>557</v>
      </c>
      <c r="E159" s="4" t="s">
        <v>116</v>
      </c>
      <c r="F159" s="6">
        <v>44695</v>
      </c>
      <c r="G159" s="6">
        <v>44696</v>
      </c>
      <c r="H159" s="4">
        <v>1</v>
      </c>
      <c r="I159" s="4">
        <v>1</v>
      </c>
      <c r="J159" s="4">
        <v>1</v>
      </c>
      <c r="K159" s="4" t="s">
        <v>30</v>
      </c>
      <c r="L159" s="4">
        <v>64</v>
      </c>
      <c r="M159" s="4">
        <v>64</v>
      </c>
      <c r="N159" s="4" t="s">
        <v>558</v>
      </c>
      <c r="O159" s="4" t="s">
        <v>498</v>
      </c>
      <c r="P159" s="4" t="s">
        <v>33</v>
      </c>
      <c r="Q159" s="4">
        <v>0</v>
      </c>
      <c r="R159" s="7">
        <v>44695</v>
      </c>
      <c r="S159" s="6">
        <v>44711</v>
      </c>
      <c r="T159" s="4" t="s">
        <v>34</v>
      </c>
      <c r="U159" s="4">
        <v>64</v>
      </c>
      <c r="V159" s="4">
        <v>0</v>
      </c>
      <c r="W159" s="4">
        <v>0</v>
      </c>
      <c r="X159" s="4" t="s">
        <v>35</v>
      </c>
      <c r="Y159" s="4" t="s">
        <v>35</v>
      </c>
    </row>
    <row r="160" s="4" customFormat="1" spans="1:25">
      <c r="A160" s="4" t="s">
        <v>559</v>
      </c>
      <c r="B160" s="4" t="s">
        <v>26</v>
      </c>
      <c r="C160" s="4" t="s">
        <v>27</v>
      </c>
      <c r="D160" s="4" t="s">
        <v>151</v>
      </c>
      <c r="E160" s="4" t="s">
        <v>44</v>
      </c>
      <c r="F160" s="6">
        <v>44695</v>
      </c>
      <c r="G160" s="6">
        <v>44696</v>
      </c>
      <c r="H160" s="4">
        <v>1</v>
      </c>
      <c r="I160" s="4">
        <v>1</v>
      </c>
      <c r="J160" s="4">
        <v>1</v>
      </c>
      <c r="K160" s="4" t="s">
        <v>30</v>
      </c>
      <c r="L160" s="4">
        <v>119</v>
      </c>
      <c r="M160" s="4">
        <v>119</v>
      </c>
      <c r="N160" s="4" t="s">
        <v>560</v>
      </c>
      <c r="O160" s="4" t="s">
        <v>498</v>
      </c>
      <c r="P160" s="4" t="s">
        <v>33</v>
      </c>
      <c r="Q160" s="4">
        <v>0</v>
      </c>
      <c r="R160" s="7">
        <v>44695</v>
      </c>
      <c r="S160" s="6">
        <v>44711</v>
      </c>
      <c r="T160" s="4" t="s">
        <v>34</v>
      </c>
      <c r="U160" s="4">
        <v>119</v>
      </c>
      <c r="V160" s="4">
        <v>0</v>
      </c>
      <c r="W160" s="4">
        <v>0</v>
      </c>
      <c r="X160" s="4" t="s">
        <v>35</v>
      </c>
      <c r="Y160" s="4" t="s">
        <v>35</v>
      </c>
    </row>
    <row r="161" s="4" customFormat="1" spans="1:25">
      <c r="A161" s="4" t="s">
        <v>561</v>
      </c>
      <c r="B161" s="4" t="s">
        <v>26</v>
      </c>
      <c r="C161" s="4" t="s">
        <v>27</v>
      </c>
      <c r="D161" s="4" t="s">
        <v>562</v>
      </c>
      <c r="E161" s="4" t="s">
        <v>563</v>
      </c>
      <c r="F161" s="6">
        <v>44695</v>
      </c>
      <c r="G161" s="6">
        <v>44696</v>
      </c>
      <c r="H161" s="4">
        <v>1</v>
      </c>
      <c r="I161" s="4">
        <v>1</v>
      </c>
      <c r="J161" s="4">
        <v>1</v>
      </c>
      <c r="K161" s="4" t="s">
        <v>30</v>
      </c>
      <c r="L161" s="4">
        <v>206</v>
      </c>
      <c r="M161" s="4">
        <v>206</v>
      </c>
      <c r="N161" s="4" t="s">
        <v>564</v>
      </c>
      <c r="O161" s="4" t="s">
        <v>498</v>
      </c>
      <c r="P161" s="4" t="s">
        <v>33</v>
      </c>
      <c r="Q161" s="4">
        <v>0</v>
      </c>
      <c r="R161" s="7">
        <v>44695</v>
      </c>
      <c r="S161" s="6">
        <v>44711</v>
      </c>
      <c r="T161" s="4" t="s">
        <v>34</v>
      </c>
      <c r="U161" s="4">
        <v>206</v>
      </c>
      <c r="V161" s="4">
        <v>0</v>
      </c>
      <c r="W161" s="4">
        <v>0</v>
      </c>
      <c r="X161" s="4" t="s">
        <v>35</v>
      </c>
      <c r="Y161" s="4" t="s">
        <v>35</v>
      </c>
    </row>
    <row r="162" s="4" customFormat="1" spans="1:25">
      <c r="A162" s="4" t="s">
        <v>565</v>
      </c>
      <c r="B162" s="4" t="s">
        <v>26</v>
      </c>
      <c r="C162" s="4" t="s">
        <v>27</v>
      </c>
      <c r="D162" s="4" t="s">
        <v>566</v>
      </c>
      <c r="E162" s="4" t="s">
        <v>567</v>
      </c>
      <c r="F162" s="6">
        <v>44695</v>
      </c>
      <c r="G162" s="6">
        <v>44696</v>
      </c>
      <c r="H162" s="4">
        <v>1</v>
      </c>
      <c r="I162" s="4">
        <v>1</v>
      </c>
      <c r="J162" s="4">
        <v>1</v>
      </c>
      <c r="K162" s="4" t="s">
        <v>30</v>
      </c>
      <c r="L162" s="4">
        <v>118</v>
      </c>
      <c r="M162" s="4">
        <v>118</v>
      </c>
      <c r="N162" s="4" t="s">
        <v>568</v>
      </c>
      <c r="O162" s="4" t="s">
        <v>498</v>
      </c>
      <c r="P162" s="4" t="s">
        <v>33</v>
      </c>
      <c r="Q162" s="4">
        <v>0</v>
      </c>
      <c r="R162" s="7">
        <v>44695</v>
      </c>
      <c r="S162" s="6">
        <v>44711</v>
      </c>
      <c r="T162" s="4" t="s">
        <v>34</v>
      </c>
      <c r="U162" s="4">
        <v>118</v>
      </c>
      <c r="V162" s="4">
        <v>0</v>
      </c>
      <c r="W162" s="4">
        <v>0</v>
      </c>
      <c r="X162" s="4" t="s">
        <v>35</v>
      </c>
      <c r="Y162" s="4" t="s">
        <v>35</v>
      </c>
    </row>
    <row r="163" s="4" customFormat="1" spans="1:25">
      <c r="A163" s="4" t="s">
        <v>569</v>
      </c>
      <c r="B163" s="4" t="s">
        <v>26</v>
      </c>
      <c r="C163" s="4" t="s">
        <v>27</v>
      </c>
      <c r="D163" s="4" t="s">
        <v>570</v>
      </c>
      <c r="E163" s="4" t="s">
        <v>83</v>
      </c>
      <c r="F163" s="6">
        <v>44695</v>
      </c>
      <c r="G163" s="6">
        <v>44696</v>
      </c>
      <c r="H163" s="4">
        <v>1</v>
      </c>
      <c r="I163" s="4">
        <v>1</v>
      </c>
      <c r="J163" s="4">
        <v>1</v>
      </c>
      <c r="K163" s="4" t="s">
        <v>30</v>
      </c>
      <c r="L163" s="4">
        <v>175</v>
      </c>
      <c r="M163" s="4">
        <v>175</v>
      </c>
      <c r="N163" s="4" t="s">
        <v>571</v>
      </c>
      <c r="O163" s="4" t="s">
        <v>498</v>
      </c>
      <c r="P163" s="4" t="s">
        <v>33</v>
      </c>
      <c r="Q163" s="4">
        <v>0</v>
      </c>
      <c r="R163" s="7">
        <v>44695</v>
      </c>
      <c r="S163" s="6">
        <v>44711</v>
      </c>
      <c r="T163" s="4" t="s">
        <v>34</v>
      </c>
      <c r="U163" s="4">
        <v>175</v>
      </c>
      <c r="V163" s="4">
        <v>0</v>
      </c>
      <c r="W163" s="4">
        <v>0</v>
      </c>
      <c r="X163" s="4" t="s">
        <v>35</v>
      </c>
      <c r="Y163" s="4" t="s">
        <v>35</v>
      </c>
    </row>
    <row r="164" s="4" customFormat="1" spans="1:25">
      <c r="A164" s="4" t="s">
        <v>572</v>
      </c>
      <c r="B164" s="4" t="s">
        <v>26</v>
      </c>
      <c r="C164" s="4" t="s">
        <v>27</v>
      </c>
      <c r="D164" s="4" t="s">
        <v>573</v>
      </c>
      <c r="E164" s="4" t="s">
        <v>574</v>
      </c>
      <c r="F164" s="6">
        <v>44695</v>
      </c>
      <c r="G164" s="6">
        <v>44696</v>
      </c>
      <c r="H164" s="4">
        <v>1</v>
      </c>
      <c r="I164" s="4">
        <v>1</v>
      </c>
      <c r="J164" s="4">
        <v>1</v>
      </c>
      <c r="K164" s="4" t="s">
        <v>30</v>
      </c>
      <c r="L164" s="4">
        <v>74</v>
      </c>
      <c r="M164" s="4">
        <v>74</v>
      </c>
      <c r="N164" s="4" t="s">
        <v>575</v>
      </c>
      <c r="O164" s="4" t="s">
        <v>498</v>
      </c>
      <c r="P164" s="4" t="s">
        <v>33</v>
      </c>
      <c r="Q164" s="4">
        <v>0</v>
      </c>
      <c r="R164" s="7">
        <v>44695</v>
      </c>
      <c r="S164" s="6">
        <v>44711</v>
      </c>
      <c r="T164" s="4" t="s">
        <v>34</v>
      </c>
      <c r="U164" s="4">
        <v>74</v>
      </c>
      <c r="V164" s="4">
        <v>0</v>
      </c>
      <c r="W164" s="4">
        <v>0</v>
      </c>
      <c r="X164" s="4" t="s">
        <v>35</v>
      </c>
      <c r="Y164" s="4" t="s">
        <v>35</v>
      </c>
    </row>
    <row r="165" s="4" customFormat="1" spans="1:25">
      <c r="A165" s="4" t="s">
        <v>576</v>
      </c>
      <c r="B165" s="4" t="s">
        <v>26</v>
      </c>
      <c r="C165" s="4" t="s">
        <v>27</v>
      </c>
      <c r="D165" s="4" t="s">
        <v>577</v>
      </c>
      <c r="E165" s="4" t="s">
        <v>578</v>
      </c>
      <c r="F165" s="6">
        <v>44695</v>
      </c>
      <c r="G165" s="6">
        <v>44696</v>
      </c>
      <c r="H165" s="4">
        <v>1</v>
      </c>
      <c r="I165" s="4">
        <v>1</v>
      </c>
      <c r="J165" s="4">
        <v>1</v>
      </c>
      <c r="K165" s="4" t="s">
        <v>30</v>
      </c>
      <c r="L165" s="4">
        <v>484</v>
      </c>
      <c r="M165" s="4">
        <v>484</v>
      </c>
      <c r="N165" s="4" t="s">
        <v>579</v>
      </c>
      <c r="O165" s="4" t="s">
        <v>498</v>
      </c>
      <c r="P165" s="4" t="s">
        <v>33</v>
      </c>
      <c r="Q165" s="4">
        <v>0</v>
      </c>
      <c r="R165" s="7">
        <v>44695</v>
      </c>
      <c r="S165" s="6">
        <v>44711</v>
      </c>
      <c r="T165" s="4" t="s">
        <v>34</v>
      </c>
      <c r="U165" s="4">
        <v>484</v>
      </c>
      <c r="V165" s="4">
        <v>0</v>
      </c>
      <c r="W165" s="4">
        <v>0</v>
      </c>
      <c r="X165" s="4" t="s">
        <v>580</v>
      </c>
      <c r="Y165" s="4" t="s">
        <v>35</v>
      </c>
    </row>
    <row r="166" s="4" customFormat="1" spans="1:25">
      <c r="A166" s="4" t="s">
        <v>581</v>
      </c>
      <c r="B166" s="4" t="s">
        <v>26</v>
      </c>
      <c r="C166" s="4" t="s">
        <v>27</v>
      </c>
      <c r="D166" s="4" t="s">
        <v>582</v>
      </c>
      <c r="E166" s="4" t="s">
        <v>583</v>
      </c>
      <c r="F166" s="6">
        <v>44695</v>
      </c>
      <c r="G166" s="6">
        <v>44696</v>
      </c>
      <c r="H166" s="4">
        <v>1</v>
      </c>
      <c r="I166" s="4">
        <v>1</v>
      </c>
      <c r="J166" s="4">
        <v>1</v>
      </c>
      <c r="K166" s="4" t="s">
        <v>30</v>
      </c>
      <c r="L166" s="4">
        <v>121</v>
      </c>
      <c r="M166" s="4">
        <v>121</v>
      </c>
      <c r="N166" s="4" t="s">
        <v>584</v>
      </c>
      <c r="O166" s="4" t="s">
        <v>498</v>
      </c>
      <c r="P166" s="4" t="s">
        <v>33</v>
      </c>
      <c r="Q166" s="4">
        <v>0</v>
      </c>
      <c r="R166" s="7">
        <v>44695</v>
      </c>
      <c r="S166" s="6">
        <v>44711</v>
      </c>
      <c r="T166" s="4" t="s">
        <v>34</v>
      </c>
      <c r="U166" s="4">
        <v>121</v>
      </c>
      <c r="V166" s="4">
        <v>0</v>
      </c>
      <c r="W166" s="4">
        <v>0</v>
      </c>
      <c r="X166" s="4" t="s">
        <v>35</v>
      </c>
      <c r="Y166" s="4" t="s">
        <v>35</v>
      </c>
    </row>
    <row r="167" s="4" customFormat="1" spans="1:25">
      <c r="A167" s="4" t="s">
        <v>585</v>
      </c>
      <c r="B167" s="4" t="s">
        <v>26</v>
      </c>
      <c r="C167" s="4" t="s">
        <v>27</v>
      </c>
      <c r="D167" s="4" t="s">
        <v>446</v>
      </c>
      <c r="E167" s="4" t="s">
        <v>447</v>
      </c>
      <c r="F167" s="6">
        <v>44695</v>
      </c>
      <c r="G167" s="6">
        <v>44696</v>
      </c>
      <c r="H167" s="4">
        <v>1</v>
      </c>
      <c r="I167" s="4">
        <v>1</v>
      </c>
      <c r="J167" s="4">
        <v>1</v>
      </c>
      <c r="K167" s="4" t="s">
        <v>30</v>
      </c>
      <c r="L167" s="4">
        <v>144</v>
      </c>
      <c r="M167" s="4">
        <v>144</v>
      </c>
      <c r="N167" s="4" t="s">
        <v>448</v>
      </c>
      <c r="O167" s="4" t="s">
        <v>498</v>
      </c>
      <c r="P167" s="4" t="s">
        <v>33</v>
      </c>
      <c r="Q167" s="4">
        <v>0</v>
      </c>
      <c r="R167" s="7">
        <v>44695</v>
      </c>
      <c r="S167" s="6">
        <v>44711</v>
      </c>
      <c r="T167" s="4" t="s">
        <v>34</v>
      </c>
      <c r="U167" s="4">
        <v>144</v>
      </c>
      <c r="V167" s="4">
        <v>0</v>
      </c>
      <c r="W167" s="4">
        <v>0</v>
      </c>
      <c r="X167" s="4" t="s">
        <v>35</v>
      </c>
      <c r="Y167" s="4" t="s">
        <v>586</v>
      </c>
    </row>
    <row r="168" s="4" customFormat="1" spans="1:25">
      <c r="A168" s="4" t="s">
        <v>587</v>
      </c>
      <c r="B168" s="4" t="s">
        <v>26</v>
      </c>
      <c r="C168" s="4" t="s">
        <v>27</v>
      </c>
      <c r="D168" s="4" t="s">
        <v>111</v>
      </c>
      <c r="E168" s="4" t="s">
        <v>112</v>
      </c>
      <c r="F168" s="6">
        <v>44695</v>
      </c>
      <c r="G168" s="6">
        <v>44696</v>
      </c>
      <c r="H168" s="4">
        <v>1</v>
      </c>
      <c r="I168" s="4">
        <v>1</v>
      </c>
      <c r="J168" s="4">
        <v>1</v>
      </c>
      <c r="K168" s="4" t="s">
        <v>30</v>
      </c>
      <c r="L168" s="4">
        <v>89</v>
      </c>
      <c r="M168" s="4">
        <v>89</v>
      </c>
      <c r="N168" s="4" t="s">
        <v>113</v>
      </c>
      <c r="O168" s="4" t="s">
        <v>498</v>
      </c>
      <c r="P168" s="4" t="s">
        <v>33</v>
      </c>
      <c r="Q168" s="4">
        <v>0</v>
      </c>
      <c r="R168" s="7">
        <v>44695</v>
      </c>
      <c r="S168" s="6">
        <v>44711</v>
      </c>
      <c r="T168" s="4" t="s">
        <v>34</v>
      </c>
      <c r="U168" s="4">
        <v>89</v>
      </c>
      <c r="V168" s="4">
        <v>0</v>
      </c>
      <c r="W168" s="4">
        <v>0</v>
      </c>
      <c r="X168" s="4" t="s">
        <v>35</v>
      </c>
      <c r="Y168" s="4" t="s">
        <v>35</v>
      </c>
    </row>
    <row r="169" s="4" customFormat="1" spans="1:25">
      <c r="A169" s="4" t="s">
        <v>588</v>
      </c>
      <c r="B169" s="4" t="s">
        <v>26</v>
      </c>
      <c r="C169" s="4" t="s">
        <v>27</v>
      </c>
      <c r="D169" s="4" t="s">
        <v>431</v>
      </c>
      <c r="E169" s="4" t="s">
        <v>432</v>
      </c>
      <c r="F169" s="6">
        <v>44695</v>
      </c>
      <c r="G169" s="6">
        <v>44696</v>
      </c>
      <c r="H169" s="4">
        <v>1</v>
      </c>
      <c r="I169" s="4">
        <v>1</v>
      </c>
      <c r="J169" s="4">
        <v>1</v>
      </c>
      <c r="K169" s="4" t="s">
        <v>30</v>
      </c>
      <c r="L169" s="4">
        <v>205</v>
      </c>
      <c r="M169" s="4">
        <v>205</v>
      </c>
      <c r="N169" s="4" t="s">
        <v>433</v>
      </c>
      <c r="O169" s="4" t="s">
        <v>498</v>
      </c>
      <c r="P169" s="4" t="s">
        <v>33</v>
      </c>
      <c r="Q169" s="4">
        <v>0</v>
      </c>
      <c r="R169" s="7">
        <v>44695</v>
      </c>
      <c r="S169" s="6">
        <v>44711</v>
      </c>
      <c r="T169" s="4" t="s">
        <v>34</v>
      </c>
      <c r="U169" s="4">
        <v>205</v>
      </c>
      <c r="V169" s="4">
        <v>0</v>
      </c>
      <c r="W169" s="4">
        <v>0</v>
      </c>
      <c r="X169" s="4" t="s">
        <v>35</v>
      </c>
      <c r="Y169" s="4" t="s">
        <v>248</v>
      </c>
    </row>
    <row r="170" s="4" customFormat="1" spans="1:25">
      <c r="A170" s="4" t="s">
        <v>589</v>
      </c>
      <c r="B170" s="4" t="s">
        <v>26</v>
      </c>
      <c r="C170" s="4" t="s">
        <v>27</v>
      </c>
      <c r="D170" s="4" t="s">
        <v>590</v>
      </c>
      <c r="E170" s="4" t="s">
        <v>131</v>
      </c>
      <c r="F170" s="6">
        <v>44695</v>
      </c>
      <c r="G170" s="6">
        <v>44696</v>
      </c>
      <c r="H170" s="4">
        <v>1</v>
      </c>
      <c r="I170" s="4">
        <v>1</v>
      </c>
      <c r="J170" s="4">
        <v>1</v>
      </c>
      <c r="K170" s="4" t="s">
        <v>30</v>
      </c>
      <c r="L170" s="4">
        <v>74</v>
      </c>
      <c r="M170" s="4">
        <v>74</v>
      </c>
      <c r="N170" s="4" t="s">
        <v>591</v>
      </c>
      <c r="O170" s="4" t="s">
        <v>498</v>
      </c>
      <c r="P170" s="4" t="s">
        <v>33</v>
      </c>
      <c r="Q170" s="4">
        <v>0</v>
      </c>
      <c r="R170" s="7">
        <v>44695</v>
      </c>
      <c r="S170" s="6">
        <v>44711</v>
      </c>
      <c r="T170" s="4" t="s">
        <v>34</v>
      </c>
      <c r="U170" s="4">
        <v>74</v>
      </c>
      <c r="V170" s="4">
        <v>0</v>
      </c>
      <c r="W170" s="4">
        <v>0</v>
      </c>
      <c r="X170" s="4" t="s">
        <v>35</v>
      </c>
      <c r="Y170" s="4" t="s">
        <v>35</v>
      </c>
    </row>
    <row r="171" s="4" customFormat="1" spans="1:25">
      <c r="A171" s="4" t="s">
        <v>592</v>
      </c>
      <c r="B171" s="4" t="s">
        <v>26</v>
      </c>
      <c r="C171" s="4" t="s">
        <v>27</v>
      </c>
      <c r="D171" s="4" t="s">
        <v>593</v>
      </c>
      <c r="E171" s="4" t="s">
        <v>594</v>
      </c>
      <c r="F171" s="6">
        <v>44695</v>
      </c>
      <c r="G171" s="6">
        <v>44696</v>
      </c>
      <c r="H171" s="4">
        <v>1</v>
      </c>
      <c r="I171" s="4">
        <v>1</v>
      </c>
      <c r="J171" s="4">
        <v>1</v>
      </c>
      <c r="K171" s="4" t="s">
        <v>30</v>
      </c>
      <c r="L171" s="4">
        <v>102</v>
      </c>
      <c r="M171" s="4">
        <v>102</v>
      </c>
      <c r="N171" s="4" t="s">
        <v>595</v>
      </c>
      <c r="O171" s="4" t="s">
        <v>498</v>
      </c>
      <c r="P171" s="4" t="s">
        <v>33</v>
      </c>
      <c r="Q171" s="4">
        <v>0</v>
      </c>
      <c r="R171" s="7">
        <v>44695</v>
      </c>
      <c r="S171" s="6">
        <v>44711</v>
      </c>
      <c r="T171" s="4" t="s">
        <v>34</v>
      </c>
      <c r="U171" s="4">
        <v>102</v>
      </c>
      <c r="V171" s="4">
        <v>0</v>
      </c>
      <c r="W171" s="4">
        <v>0</v>
      </c>
      <c r="X171" s="4" t="s">
        <v>35</v>
      </c>
      <c r="Y171" s="4" t="s">
        <v>35</v>
      </c>
    </row>
    <row r="172" s="4" customFormat="1" spans="1:25">
      <c r="A172" s="4" t="s">
        <v>596</v>
      </c>
      <c r="B172" s="4" t="s">
        <v>26</v>
      </c>
      <c r="C172" s="4" t="s">
        <v>27</v>
      </c>
      <c r="D172" s="4" t="s">
        <v>593</v>
      </c>
      <c r="E172" s="4" t="s">
        <v>594</v>
      </c>
      <c r="F172" s="6">
        <v>44695</v>
      </c>
      <c r="G172" s="6">
        <v>44696</v>
      </c>
      <c r="H172" s="4">
        <v>1</v>
      </c>
      <c r="I172" s="4">
        <v>1</v>
      </c>
      <c r="J172" s="4">
        <v>1</v>
      </c>
      <c r="K172" s="4" t="s">
        <v>30</v>
      </c>
      <c r="L172" s="4">
        <v>102</v>
      </c>
      <c r="M172" s="4">
        <v>102</v>
      </c>
      <c r="N172" s="4" t="s">
        <v>595</v>
      </c>
      <c r="O172" s="4" t="s">
        <v>498</v>
      </c>
      <c r="P172" s="4" t="s">
        <v>33</v>
      </c>
      <c r="Q172" s="4">
        <v>0</v>
      </c>
      <c r="R172" s="7">
        <v>44695</v>
      </c>
      <c r="S172" s="6">
        <v>44711</v>
      </c>
      <c r="T172" s="4" t="s">
        <v>34</v>
      </c>
      <c r="U172" s="4">
        <v>102</v>
      </c>
      <c r="V172" s="4">
        <v>0</v>
      </c>
      <c r="W172" s="4">
        <v>0</v>
      </c>
      <c r="X172" s="4" t="s">
        <v>35</v>
      </c>
      <c r="Y172" s="4" t="s">
        <v>35</v>
      </c>
    </row>
    <row r="173" s="4" customFormat="1" spans="1:25">
      <c r="A173" s="4" t="s">
        <v>597</v>
      </c>
      <c r="B173" s="4" t="s">
        <v>26</v>
      </c>
      <c r="C173" s="4" t="s">
        <v>27</v>
      </c>
      <c r="D173" s="4" t="s">
        <v>598</v>
      </c>
      <c r="E173" s="4" t="s">
        <v>205</v>
      </c>
      <c r="F173" s="6">
        <v>44695</v>
      </c>
      <c r="G173" s="6">
        <v>44696</v>
      </c>
      <c r="H173" s="4">
        <v>1</v>
      </c>
      <c r="I173" s="4">
        <v>1</v>
      </c>
      <c r="J173" s="4">
        <v>1</v>
      </c>
      <c r="K173" s="4" t="s">
        <v>30</v>
      </c>
      <c r="L173" s="4">
        <v>53</v>
      </c>
      <c r="M173" s="4">
        <v>53</v>
      </c>
      <c r="N173" s="4" t="s">
        <v>599</v>
      </c>
      <c r="O173" s="4" t="s">
        <v>498</v>
      </c>
      <c r="P173" s="4" t="s">
        <v>33</v>
      </c>
      <c r="Q173" s="4">
        <v>0</v>
      </c>
      <c r="R173" s="7">
        <v>44695</v>
      </c>
      <c r="S173" s="6">
        <v>44711</v>
      </c>
      <c r="T173" s="4" t="s">
        <v>34</v>
      </c>
      <c r="U173" s="4">
        <v>53</v>
      </c>
      <c r="V173" s="4">
        <v>0</v>
      </c>
      <c r="W173" s="4">
        <v>0</v>
      </c>
      <c r="X173" s="4" t="s">
        <v>35</v>
      </c>
      <c r="Y173" s="4" t="s">
        <v>502</v>
      </c>
    </row>
    <row r="174" s="4" customFormat="1" spans="1:25">
      <c r="A174" s="4" t="s">
        <v>600</v>
      </c>
      <c r="B174" s="4" t="s">
        <v>26</v>
      </c>
      <c r="C174" s="4" t="s">
        <v>27</v>
      </c>
      <c r="D174" s="4" t="s">
        <v>398</v>
      </c>
      <c r="E174" s="4" t="s">
        <v>399</v>
      </c>
      <c r="F174" s="6">
        <v>44695</v>
      </c>
      <c r="G174" s="6">
        <v>44696</v>
      </c>
      <c r="H174" s="4">
        <v>1</v>
      </c>
      <c r="I174" s="4">
        <v>1</v>
      </c>
      <c r="J174" s="4">
        <v>1</v>
      </c>
      <c r="K174" s="4" t="s">
        <v>30</v>
      </c>
      <c r="L174" s="4">
        <v>88</v>
      </c>
      <c r="M174" s="4">
        <v>88</v>
      </c>
      <c r="N174" s="4" t="s">
        <v>601</v>
      </c>
      <c r="O174" s="4" t="s">
        <v>498</v>
      </c>
      <c r="P174" s="4" t="s">
        <v>33</v>
      </c>
      <c r="Q174" s="4">
        <v>0</v>
      </c>
      <c r="R174" s="7">
        <v>44695</v>
      </c>
      <c r="S174" s="6">
        <v>44711</v>
      </c>
      <c r="T174" s="4" t="s">
        <v>34</v>
      </c>
      <c r="U174" s="4">
        <v>88</v>
      </c>
      <c r="V174" s="4">
        <v>0</v>
      </c>
      <c r="W174" s="4">
        <v>0</v>
      </c>
      <c r="X174" s="4" t="s">
        <v>35</v>
      </c>
      <c r="Y174" s="4" t="s">
        <v>35</v>
      </c>
    </row>
    <row r="175" s="4" customFormat="1" spans="1:25">
      <c r="A175" s="4" t="s">
        <v>602</v>
      </c>
      <c r="B175" s="4" t="s">
        <v>26</v>
      </c>
      <c r="C175" s="4" t="s">
        <v>27</v>
      </c>
      <c r="D175" s="4" t="s">
        <v>603</v>
      </c>
      <c r="E175" s="4" t="s">
        <v>141</v>
      </c>
      <c r="F175" s="6">
        <v>44695</v>
      </c>
      <c r="G175" s="6">
        <v>44696</v>
      </c>
      <c r="H175" s="4">
        <v>1</v>
      </c>
      <c r="I175" s="4">
        <v>1</v>
      </c>
      <c r="J175" s="4">
        <v>1</v>
      </c>
      <c r="K175" s="4" t="s">
        <v>30</v>
      </c>
      <c r="L175" s="4">
        <v>63</v>
      </c>
      <c r="M175" s="4">
        <v>63</v>
      </c>
      <c r="N175" s="4" t="s">
        <v>604</v>
      </c>
      <c r="O175" s="4" t="s">
        <v>498</v>
      </c>
      <c r="P175" s="4" t="s">
        <v>33</v>
      </c>
      <c r="Q175" s="4">
        <v>0</v>
      </c>
      <c r="R175" s="7">
        <v>44695</v>
      </c>
      <c r="S175" s="6">
        <v>44711</v>
      </c>
      <c r="T175" s="4" t="s">
        <v>34</v>
      </c>
      <c r="U175" s="4">
        <v>63</v>
      </c>
      <c r="V175" s="4">
        <v>0</v>
      </c>
      <c r="W175" s="4">
        <v>0</v>
      </c>
      <c r="X175" s="4" t="s">
        <v>605</v>
      </c>
      <c r="Y175" s="4" t="s">
        <v>35</v>
      </c>
    </row>
    <row r="176" s="4" customFormat="1" spans="1:25">
      <c r="A176" s="4" t="s">
        <v>606</v>
      </c>
      <c r="B176" s="4" t="s">
        <v>26</v>
      </c>
      <c r="C176" s="4" t="s">
        <v>27</v>
      </c>
      <c r="D176" s="4" t="s">
        <v>192</v>
      </c>
      <c r="E176" s="4" t="s">
        <v>193</v>
      </c>
      <c r="F176" s="6">
        <v>44695</v>
      </c>
      <c r="G176" s="6">
        <v>44696</v>
      </c>
      <c r="H176" s="4">
        <v>1</v>
      </c>
      <c r="I176" s="4">
        <v>1</v>
      </c>
      <c r="J176" s="4">
        <v>1</v>
      </c>
      <c r="K176" s="4" t="s">
        <v>30</v>
      </c>
      <c r="L176" s="4">
        <v>80</v>
      </c>
      <c r="M176" s="4">
        <v>80</v>
      </c>
      <c r="N176" s="4" t="s">
        <v>607</v>
      </c>
      <c r="O176" s="4" t="s">
        <v>498</v>
      </c>
      <c r="P176" s="4" t="s">
        <v>33</v>
      </c>
      <c r="Q176" s="4">
        <v>0</v>
      </c>
      <c r="R176" s="7">
        <v>44695</v>
      </c>
      <c r="S176" s="6">
        <v>44711</v>
      </c>
      <c r="T176" s="4" t="s">
        <v>34</v>
      </c>
      <c r="U176" s="4">
        <v>80</v>
      </c>
      <c r="V176" s="4">
        <v>0</v>
      </c>
      <c r="W176" s="4">
        <v>0</v>
      </c>
      <c r="X176" s="4" t="s">
        <v>35</v>
      </c>
      <c r="Y176" s="4" t="s">
        <v>35</v>
      </c>
    </row>
    <row r="177" s="4" customFormat="1" spans="1:25">
      <c r="A177" s="4" t="s">
        <v>608</v>
      </c>
      <c r="B177" s="4" t="s">
        <v>26</v>
      </c>
      <c r="C177" s="4" t="s">
        <v>27</v>
      </c>
      <c r="D177" s="4" t="s">
        <v>111</v>
      </c>
      <c r="E177" s="4" t="s">
        <v>112</v>
      </c>
      <c r="F177" s="6">
        <v>44695</v>
      </c>
      <c r="G177" s="6">
        <v>44696</v>
      </c>
      <c r="H177" s="4">
        <v>1</v>
      </c>
      <c r="I177" s="4">
        <v>1</v>
      </c>
      <c r="J177" s="4">
        <v>1</v>
      </c>
      <c r="K177" s="4" t="s">
        <v>30</v>
      </c>
      <c r="L177" s="4">
        <v>89</v>
      </c>
      <c r="M177" s="4">
        <v>89</v>
      </c>
      <c r="N177" s="4" t="s">
        <v>609</v>
      </c>
      <c r="O177" s="4" t="s">
        <v>498</v>
      </c>
      <c r="P177" s="4" t="s">
        <v>33</v>
      </c>
      <c r="Q177" s="4">
        <v>0</v>
      </c>
      <c r="R177" s="7">
        <v>44695</v>
      </c>
      <c r="S177" s="6">
        <v>44711</v>
      </c>
      <c r="T177" s="4" t="s">
        <v>34</v>
      </c>
      <c r="U177" s="4">
        <v>89</v>
      </c>
      <c r="V177" s="4">
        <v>0</v>
      </c>
      <c r="W177" s="4">
        <v>0</v>
      </c>
      <c r="X177" s="4" t="s">
        <v>35</v>
      </c>
      <c r="Y177" s="4" t="s">
        <v>35</v>
      </c>
    </row>
    <row r="178" s="4" customFormat="1" spans="1:25">
      <c r="A178" s="4" t="s">
        <v>610</v>
      </c>
      <c r="B178" s="4" t="s">
        <v>26</v>
      </c>
      <c r="C178" s="4" t="s">
        <v>27</v>
      </c>
      <c r="D178" s="4" t="s">
        <v>611</v>
      </c>
      <c r="E178" s="4" t="s">
        <v>612</v>
      </c>
      <c r="F178" s="6">
        <v>44695</v>
      </c>
      <c r="G178" s="6">
        <v>44696</v>
      </c>
      <c r="H178" s="4">
        <v>1</v>
      </c>
      <c r="I178" s="4">
        <v>1</v>
      </c>
      <c r="J178" s="4">
        <v>1</v>
      </c>
      <c r="K178" s="4" t="s">
        <v>30</v>
      </c>
      <c r="L178" s="4">
        <v>123</v>
      </c>
      <c r="M178" s="4">
        <v>123</v>
      </c>
      <c r="N178" s="4" t="s">
        <v>613</v>
      </c>
      <c r="O178" s="4" t="s">
        <v>498</v>
      </c>
      <c r="P178" s="4" t="s">
        <v>33</v>
      </c>
      <c r="Q178" s="4">
        <v>0</v>
      </c>
      <c r="R178" s="7">
        <v>44695</v>
      </c>
      <c r="S178" s="6">
        <v>44711</v>
      </c>
      <c r="T178" s="4" t="s">
        <v>34</v>
      </c>
      <c r="U178" s="4">
        <v>123</v>
      </c>
      <c r="V178" s="4">
        <v>0</v>
      </c>
      <c r="W178" s="4">
        <v>0</v>
      </c>
      <c r="X178" s="4" t="s">
        <v>35</v>
      </c>
      <c r="Y178" s="4" t="s">
        <v>35</v>
      </c>
    </row>
    <row r="179" s="4" customFormat="1" spans="1:25">
      <c r="A179" s="4" t="s">
        <v>614</v>
      </c>
      <c r="B179" s="4" t="s">
        <v>26</v>
      </c>
      <c r="C179" s="4" t="s">
        <v>27</v>
      </c>
      <c r="D179" s="4" t="s">
        <v>611</v>
      </c>
      <c r="E179" s="4" t="s">
        <v>612</v>
      </c>
      <c r="F179" s="6">
        <v>44695</v>
      </c>
      <c r="G179" s="6">
        <v>44696</v>
      </c>
      <c r="H179" s="4">
        <v>1</v>
      </c>
      <c r="I179" s="4">
        <v>1</v>
      </c>
      <c r="J179" s="4">
        <v>1</v>
      </c>
      <c r="K179" s="4" t="s">
        <v>30</v>
      </c>
      <c r="L179" s="4">
        <v>123</v>
      </c>
      <c r="M179" s="4">
        <v>123</v>
      </c>
      <c r="N179" s="4" t="s">
        <v>615</v>
      </c>
      <c r="O179" s="4" t="s">
        <v>498</v>
      </c>
      <c r="P179" s="4" t="s">
        <v>33</v>
      </c>
      <c r="Q179" s="4">
        <v>0</v>
      </c>
      <c r="R179" s="7">
        <v>44695</v>
      </c>
      <c r="S179" s="6">
        <v>44711</v>
      </c>
      <c r="T179" s="4" t="s">
        <v>34</v>
      </c>
      <c r="U179" s="4">
        <v>123</v>
      </c>
      <c r="V179" s="4">
        <v>0</v>
      </c>
      <c r="W179" s="4">
        <v>0</v>
      </c>
      <c r="X179" s="4" t="s">
        <v>35</v>
      </c>
      <c r="Y179" s="4" t="s">
        <v>35</v>
      </c>
    </row>
    <row r="180" s="4" customFormat="1" spans="1:25">
      <c r="A180" s="4" t="s">
        <v>616</v>
      </c>
      <c r="B180" s="4" t="s">
        <v>26</v>
      </c>
      <c r="C180" s="4" t="s">
        <v>27</v>
      </c>
      <c r="D180" s="4" t="s">
        <v>617</v>
      </c>
      <c r="E180" s="4" t="s">
        <v>618</v>
      </c>
      <c r="F180" s="6">
        <v>44695</v>
      </c>
      <c r="G180" s="6">
        <v>44696</v>
      </c>
      <c r="H180" s="4">
        <v>1</v>
      </c>
      <c r="I180" s="4">
        <v>1</v>
      </c>
      <c r="J180" s="4">
        <v>1</v>
      </c>
      <c r="K180" s="4" t="s">
        <v>30</v>
      </c>
      <c r="L180" s="4">
        <v>113</v>
      </c>
      <c r="M180" s="4">
        <v>113</v>
      </c>
      <c r="N180" s="4" t="s">
        <v>619</v>
      </c>
      <c r="O180" s="4" t="s">
        <v>498</v>
      </c>
      <c r="P180" s="4" t="s">
        <v>33</v>
      </c>
      <c r="Q180" s="4">
        <v>0</v>
      </c>
      <c r="R180" s="7">
        <v>44695</v>
      </c>
      <c r="S180" s="6">
        <v>44711</v>
      </c>
      <c r="T180" s="4" t="s">
        <v>34</v>
      </c>
      <c r="U180" s="4">
        <v>113</v>
      </c>
      <c r="V180" s="4">
        <v>0</v>
      </c>
      <c r="W180" s="4">
        <v>0</v>
      </c>
      <c r="X180" s="4" t="s">
        <v>35</v>
      </c>
      <c r="Y180" s="4" t="s">
        <v>35</v>
      </c>
    </row>
    <row r="181" s="4" customFormat="1" spans="1:25">
      <c r="A181" s="4" t="s">
        <v>620</v>
      </c>
      <c r="B181" s="4" t="s">
        <v>26</v>
      </c>
      <c r="C181" s="4" t="s">
        <v>27</v>
      </c>
      <c r="D181" s="4" t="s">
        <v>621</v>
      </c>
      <c r="E181" s="4" t="s">
        <v>69</v>
      </c>
      <c r="F181" s="6">
        <v>44695</v>
      </c>
      <c r="G181" s="6">
        <v>44696</v>
      </c>
      <c r="H181" s="4">
        <v>1</v>
      </c>
      <c r="I181" s="4">
        <v>1</v>
      </c>
      <c r="J181" s="4">
        <v>1</v>
      </c>
      <c r="K181" s="4" t="s">
        <v>30</v>
      </c>
      <c r="L181" s="4">
        <v>355</v>
      </c>
      <c r="M181" s="4">
        <v>355</v>
      </c>
      <c r="N181" s="4" t="s">
        <v>622</v>
      </c>
      <c r="O181" s="4" t="s">
        <v>498</v>
      </c>
      <c r="P181" s="4" t="s">
        <v>33</v>
      </c>
      <c r="Q181" s="4">
        <v>0</v>
      </c>
      <c r="R181" s="7">
        <v>44695</v>
      </c>
      <c r="S181" s="6">
        <v>44711</v>
      </c>
      <c r="T181" s="4" t="s">
        <v>34</v>
      </c>
      <c r="U181" s="4">
        <v>355</v>
      </c>
      <c r="V181" s="4">
        <v>0</v>
      </c>
      <c r="W181" s="4">
        <v>0</v>
      </c>
      <c r="X181" s="4" t="s">
        <v>35</v>
      </c>
      <c r="Y181" s="4" t="s">
        <v>35</v>
      </c>
    </row>
    <row r="182" s="4" customFormat="1" spans="1:25">
      <c r="A182" s="4" t="s">
        <v>623</v>
      </c>
      <c r="B182" s="4" t="s">
        <v>26</v>
      </c>
      <c r="C182" s="4" t="s">
        <v>27</v>
      </c>
      <c r="D182" s="4" t="s">
        <v>624</v>
      </c>
      <c r="E182" s="4" t="s">
        <v>625</v>
      </c>
      <c r="F182" s="6">
        <v>44695</v>
      </c>
      <c r="G182" s="6">
        <v>44696</v>
      </c>
      <c r="H182" s="4">
        <v>1</v>
      </c>
      <c r="I182" s="4">
        <v>1</v>
      </c>
      <c r="J182" s="4">
        <v>1</v>
      </c>
      <c r="K182" s="4" t="s">
        <v>30</v>
      </c>
      <c r="L182" s="4">
        <v>80</v>
      </c>
      <c r="M182" s="4">
        <v>80</v>
      </c>
      <c r="N182" s="4" t="s">
        <v>626</v>
      </c>
      <c r="O182" s="4" t="s">
        <v>498</v>
      </c>
      <c r="P182" s="4" t="s">
        <v>33</v>
      </c>
      <c r="Q182" s="4">
        <v>0</v>
      </c>
      <c r="R182" s="7">
        <v>44695</v>
      </c>
      <c r="S182" s="6">
        <v>44711</v>
      </c>
      <c r="T182" s="4" t="s">
        <v>34</v>
      </c>
      <c r="U182" s="4">
        <v>80</v>
      </c>
      <c r="V182" s="4">
        <v>0</v>
      </c>
      <c r="W182" s="4">
        <v>0</v>
      </c>
      <c r="X182" s="4" t="s">
        <v>35</v>
      </c>
      <c r="Y182" s="4" t="s">
        <v>35</v>
      </c>
    </row>
    <row r="183" s="4" customFormat="1" spans="1:25">
      <c r="A183" s="4" t="s">
        <v>627</v>
      </c>
      <c r="B183" s="4" t="s">
        <v>26</v>
      </c>
      <c r="C183" s="4" t="s">
        <v>27</v>
      </c>
      <c r="D183" s="4" t="s">
        <v>628</v>
      </c>
      <c r="E183" s="4" t="s">
        <v>629</v>
      </c>
      <c r="F183" s="6">
        <v>44695</v>
      </c>
      <c r="G183" s="6">
        <v>44696</v>
      </c>
      <c r="H183" s="4">
        <v>1</v>
      </c>
      <c r="I183" s="4">
        <v>1</v>
      </c>
      <c r="J183" s="4">
        <v>1</v>
      </c>
      <c r="K183" s="4" t="s">
        <v>30</v>
      </c>
      <c r="L183" s="4">
        <v>205</v>
      </c>
      <c r="M183" s="4">
        <v>205</v>
      </c>
      <c r="N183" s="4" t="s">
        <v>630</v>
      </c>
      <c r="O183" s="4" t="s">
        <v>498</v>
      </c>
      <c r="P183" s="4" t="s">
        <v>33</v>
      </c>
      <c r="Q183" s="4">
        <v>0</v>
      </c>
      <c r="R183" s="7">
        <v>44695</v>
      </c>
      <c r="S183" s="6">
        <v>44711</v>
      </c>
      <c r="T183" s="4" t="s">
        <v>34</v>
      </c>
      <c r="U183" s="4">
        <v>205</v>
      </c>
      <c r="V183" s="4">
        <v>0</v>
      </c>
      <c r="W183" s="4">
        <v>0</v>
      </c>
      <c r="X183" s="4" t="s">
        <v>35</v>
      </c>
      <c r="Y183" s="4" t="s">
        <v>35</v>
      </c>
    </row>
    <row r="184" s="4" customFormat="1" spans="1:25">
      <c r="A184" s="4" t="s">
        <v>631</v>
      </c>
      <c r="B184" s="4" t="s">
        <v>26</v>
      </c>
      <c r="C184" s="4" t="s">
        <v>27</v>
      </c>
      <c r="D184" s="4" t="s">
        <v>398</v>
      </c>
      <c r="E184" s="4" t="s">
        <v>399</v>
      </c>
      <c r="F184" s="6">
        <v>44695</v>
      </c>
      <c r="G184" s="6">
        <v>44696</v>
      </c>
      <c r="H184" s="4">
        <v>1</v>
      </c>
      <c r="I184" s="4">
        <v>1</v>
      </c>
      <c r="J184" s="4">
        <v>1</v>
      </c>
      <c r="K184" s="4" t="s">
        <v>30</v>
      </c>
      <c r="L184" s="4">
        <v>88</v>
      </c>
      <c r="M184" s="4">
        <v>88</v>
      </c>
      <c r="N184" s="4" t="s">
        <v>632</v>
      </c>
      <c r="O184" s="4" t="s">
        <v>498</v>
      </c>
      <c r="P184" s="4" t="s">
        <v>33</v>
      </c>
      <c r="Q184" s="4">
        <v>0</v>
      </c>
      <c r="R184" s="7">
        <v>44695</v>
      </c>
      <c r="S184" s="6">
        <v>44711</v>
      </c>
      <c r="T184" s="4" t="s">
        <v>34</v>
      </c>
      <c r="U184" s="4">
        <v>88</v>
      </c>
      <c r="V184" s="4">
        <v>0</v>
      </c>
      <c r="W184" s="4">
        <v>0</v>
      </c>
      <c r="X184" s="4" t="s">
        <v>35</v>
      </c>
      <c r="Y184" s="4" t="s">
        <v>35</v>
      </c>
    </row>
    <row r="185" s="4" customFormat="1" spans="1:25">
      <c r="A185" s="4" t="s">
        <v>633</v>
      </c>
      <c r="B185" s="4" t="s">
        <v>26</v>
      </c>
      <c r="C185" s="4" t="s">
        <v>27</v>
      </c>
      <c r="D185" s="4" t="s">
        <v>495</v>
      </c>
      <c r="E185" s="4" t="s">
        <v>496</v>
      </c>
      <c r="F185" s="6">
        <v>44695</v>
      </c>
      <c r="G185" s="6">
        <v>44696</v>
      </c>
      <c r="H185" s="4">
        <v>1</v>
      </c>
      <c r="I185" s="4">
        <v>1</v>
      </c>
      <c r="J185" s="4">
        <v>1</v>
      </c>
      <c r="K185" s="4" t="s">
        <v>30</v>
      </c>
      <c r="L185" s="4">
        <v>294</v>
      </c>
      <c r="M185" s="4">
        <v>294</v>
      </c>
      <c r="N185" s="4" t="s">
        <v>634</v>
      </c>
      <c r="O185" s="4" t="s">
        <v>498</v>
      </c>
      <c r="P185" s="4" t="s">
        <v>33</v>
      </c>
      <c r="Q185" s="4">
        <v>0</v>
      </c>
      <c r="R185" s="7">
        <v>44695</v>
      </c>
      <c r="S185" s="6">
        <v>44711</v>
      </c>
      <c r="T185" s="4" t="s">
        <v>34</v>
      </c>
      <c r="U185" s="4">
        <v>294</v>
      </c>
      <c r="V185" s="4">
        <v>0</v>
      </c>
      <c r="W185" s="4">
        <v>0</v>
      </c>
      <c r="X185" s="4" t="s">
        <v>635</v>
      </c>
      <c r="Y185" s="4" t="s">
        <v>35</v>
      </c>
    </row>
    <row r="186" s="4" customFormat="1" spans="1:25">
      <c r="A186" s="4" t="s">
        <v>636</v>
      </c>
      <c r="B186" s="4" t="s">
        <v>26</v>
      </c>
      <c r="C186" s="4" t="s">
        <v>27</v>
      </c>
      <c r="D186" s="4" t="s">
        <v>111</v>
      </c>
      <c r="E186" s="4" t="s">
        <v>112</v>
      </c>
      <c r="F186" s="6">
        <v>44695</v>
      </c>
      <c r="G186" s="6">
        <v>44696</v>
      </c>
      <c r="H186" s="4">
        <v>1</v>
      </c>
      <c r="I186" s="4">
        <v>1</v>
      </c>
      <c r="J186" s="4">
        <v>1</v>
      </c>
      <c r="K186" s="4" t="s">
        <v>30</v>
      </c>
      <c r="L186" s="4">
        <v>89</v>
      </c>
      <c r="M186" s="4">
        <v>89</v>
      </c>
      <c r="N186" s="4" t="s">
        <v>637</v>
      </c>
      <c r="O186" s="4" t="s">
        <v>498</v>
      </c>
      <c r="P186" s="4" t="s">
        <v>33</v>
      </c>
      <c r="Q186" s="4">
        <v>0</v>
      </c>
      <c r="R186" s="7">
        <v>44695</v>
      </c>
      <c r="S186" s="6">
        <v>44711</v>
      </c>
      <c r="T186" s="4" t="s">
        <v>34</v>
      </c>
      <c r="U186" s="4">
        <v>89</v>
      </c>
      <c r="V186" s="4">
        <v>0</v>
      </c>
      <c r="W186" s="4">
        <v>0</v>
      </c>
      <c r="X186" s="4" t="s">
        <v>35</v>
      </c>
      <c r="Y186" s="4" t="s">
        <v>35</v>
      </c>
    </row>
    <row r="187" s="4" customFormat="1" spans="1:25">
      <c r="A187" s="4" t="s">
        <v>638</v>
      </c>
      <c r="B187" s="4" t="s">
        <v>26</v>
      </c>
      <c r="C187" s="4" t="s">
        <v>27</v>
      </c>
      <c r="D187" s="4" t="s">
        <v>265</v>
      </c>
      <c r="E187" s="4" t="s">
        <v>266</v>
      </c>
      <c r="F187" s="6">
        <v>44695</v>
      </c>
      <c r="G187" s="6">
        <v>44696</v>
      </c>
      <c r="H187" s="4">
        <v>1</v>
      </c>
      <c r="I187" s="4">
        <v>1</v>
      </c>
      <c r="J187" s="4">
        <v>1</v>
      </c>
      <c r="K187" s="4" t="s">
        <v>30</v>
      </c>
      <c r="L187" s="4">
        <v>236</v>
      </c>
      <c r="M187" s="4">
        <v>236</v>
      </c>
      <c r="N187" s="4" t="s">
        <v>639</v>
      </c>
      <c r="O187" s="4" t="s">
        <v>498</v>
      </c>
      <c r="P187" s="4" t="s">
        <v>33</v>
      </c>
      <c r="Q187" s="4">
        <v>0</v>
      </c>
      <c r="R187" s="7">
        <v>44695</v>
      </c>
      <c r="S187" s="6">
        <v>44711</v>
      </c>
      <c r="T187" s="4" t="s">
        <v>34</v>
      </c>
      <c r="U187" s="4">
        <v>236</v>
      </c>
      <c r="V187" s="4">
        <v>0</v>
      </c>
      <c r="W187" s="4">
        <v>0</v>
      </c>
      <c r="X187" s="4" t="s">
        <v>640</v>
      </c>
      <c r="Y187" s="4" t="s">
        <v>35</v>
      </c>
    </row>
    <row r="188" s="4" customFormat="1" spans="1:25">
      <c r="A188" s="4" t="s">
        <v>641</v>
      </c>
      <c r="B188" s="4" t="s">
        <v>26</v>
      </c>
      <c r="C188" s="4" t="s">
        <v>27</v>
      </c>
      <c r="D188" s="4" t="s">
        <v>414</v>
      </c>
      <c r="E188" s="4" t="s">
        <v>415</v>
      </c>
      <c r="F188" s="6">
        <v>44695</v>
      </c>
      <c r="G188" s="6">
        <v>44696</v>
      </c>
      <c r="H188" s="4">
        <v>1</v>
      </c>
      <c r="I188" s="4">
        <v>1</v>
      </c>
      <c r="J188" s="4">
        <v>1</v>
      </c>
      <c r="K188" s="4" t="s">
        <v>30</v>
      </c>
      <c r="L188" s="4">
        <v>229</v>
      </c>
      <c r="M188" s="4">
        <v>229</v>
      </c>
      <c r="N188" s="4" t="s">
        <v>416</v>
      </c>
      <c r="O188" s="4" t="s">
        <v>498</v>
      </c>
      <c r="P188" s="4" t="s">
        <v>33</v>
      </c>
      <c r="Q188" s="4">
        <v>0</v>
      </c>
      <c r="R188" s="7">
        <v>44695</v>
      </c>
      <c r="S188" s="6">
        <v>44711</v>
      </c>
      <c r="T188" s="4" t="s">
        <v>34</v>
      </c>
      <c r="U188" s="4">
        <v>229</v>
      </c>
      <c r="V188" s="4">
        <v>0</v>
      </c>
      <c r="W188" s="4">
        <v>0</v>
      </c>
      <c r="X188" s="4" t="s">
        <v>35</v>
      </c>
      <c r="Y188" s="4" t="s">
        <v>642</v>
      </c>
    </row>
    <row r="189" s="4" customFormat="1" spans="1:25">
      <c r="A189" s="4" t="s">
        <v>643</v>
      </c>
      <c r="B189" s="4" t="s">
        <v>26</v>
      </c>
      <c r="C189" s="4" t="s">
        <v>27</v>
      </c>
      <c r="D189" s="4" t="s">
        <v>644</v>
      </c>
      <c r="E189" s="4" t="s">
        <v>241</v>
      </c>
      <c r="F189" s="6">
        <v>44695</v>
      </c>
      <c r="G189" s="6">
        <v>44696</v>
      </c>
      <c r="H189" s="4">
        <v>1</v>
      </c>
      <c r="I189" s="4">
        <v>1</v>
      </c>
      <c r="J189" s="4">
        <v>1</v>
      </c>
      <c r="K189" s="4" t="s">
        <v>30</v>
      </c>
      <c r="L189" s="4">
        <v>71</v>
      </c>
      <c r="M189" s="4">
        <v>71</v>
      </c>
      <c r="N189" s="4" t="s">
        <v>645</v>
      </c>
      <c r="O189" s="4" t="s">
        <v>498</v>
      </c>
      <c r="P189" s="4" t="s">
        <v>33</v>
      </c>
      <c r="Q189" s="4">
        <v>0</v>
      </c>
      <c r="R189" s="7">
        <v>44695</v>
      </c>
      <c r="S189" s="6">
        <v>44711</v>
      </c>
      <c r="T189" s="4" t="s">
        <v>34</v>
      </c>
      <c r="U189" s="4">
        <v>71</v>
      </c>
      <c r="V189" s="4">
        <v>0</v>
      </c>
      <c r="W189" s="4">
        <v>0</v>
      </c>
      <c r="X189" s="4" t="s">
        <v>35</v>
      </c>
      <c r="Y189" s="4" t="s">
        <v>35</v>
      </c>
    </row>
    <row r="190" s="4" customFormat="1" spans="1:25">
      <c r="A190" s="4" t="s">
        <v>614</v>
      </c>
      <c r="B190" s="4" t="s">
        <v>26</v>
      </c>
      <c r="C190" s="4" t="s">
        <v>41</v>
      </c>
      <c r="D190" s="4" t="s">
        <v>611</v>
      </c>
      <c r="E190" s="4" t="s">
        <v>612</v>
      </c>
      <c r="F190" s="6">
        <v>44695</v>
      </c>
      <c r="G190" s="6">
        <v>44696</v>
      </c>
      <c r="H190" s="4">
        <v>1</v>
      </c>
      <c r="I190" s="4">
        <v>1</v>
      </c>
      <c r="J190" s="4">
        <v>1</v>
      </c>
      <c r="K190" s="4" t="s">
        <v>30</v>
      </c>
      <c r="L190" s="4">
        <v>-123</v>
      </c>
      <c r="M190" s="4">
        <v>-123</v>
      </c>
      <c r="N190" s="4" t="s">
        <v>615</v>
      </c>
      <c r="O190" s="4" t="s">
        <v>498</v>
      </c>
      <c r="P190" s="4" t="s">
        <v>33</v>
      </c>
      <c r="Q190" s="4">
        <v>0</v>
      </c>
      <c r="R190" s="7">
        <v>44695</v>
      </c>
      <c r="S190" s="6">
        <v>44711</v>
      </c>
      <c r="T190" s="4" t="s">
        <v>34</v>
      </c>
      <c r="U190" s="4">
        <v>-123</v>
      </c>
      <c r="V190" s="4">
        <v>0</v>
      </c>
      <c r="W190" s="4">
        <v>0</v>
      </c>
      <c r="X190" s="4" t="s">
        <v>35</v>
      </c>
      <c r="Y190" s="4" t="s">
        <v>35</v>
      </c>
    </row>
    <row r="191" s="4" customFormat="1" spans="1:25">
      <c r="A191" s="4" t="s">
        <v>646</v>
      </c>
      <c r="B191" s="4" t="s">
        <v>26</v>
      </c>
      <c r="C191" s="4" t="s">
        <v>27</v>
      </c>
      <c r="D191" s="4" t="s">
        <v>593</v>
      </c>
      <c r="E191" s="4" t="s">
        <v>594</v>
      </c>
      <c r="F191" s="6">
        <v>44695</v>
      </c>
      <c r="G191" s="6">
        <v>44696</v>
      </c>
      <c r="H191" s="4">
        <v>1</v>
      </c>
      <c r="I191" s="4">
        <v>1</v>
      </c>
      <c r="J191" s="4">
        <v>1</v>
      </c>
      <c r="K191" s="4" t="s">
        <v>30</v>
      </c>
      <c r="L191" s="4">
        <v>102</v>
      </c>
      <c r="M191" s="4">
        <v>102</v>
      </c>
      <c r="N191" s="4" t="s">
        <v>647</v>
      </c>
      <c r="O191" s="4" t="s">
        <v>498</v>
      </c>
      <c r="P191" s="4" t="s">
        <v>33</v>
      </c>
      <c r="Q191" s="4">
        <v>0</v>
      </c>
      <c r="R191" s="7">
        <v>44695</v>
      </c>
      <c r="S191" s="6">
        <v>44711</v>
      </c>
      <c r="T191" s="4" t="s">
        <v>34</v>
      </c>
      <c r="U191" s="4">
        <v>102</v>
      </c>
      <c r="V191" s="4">
        <v>0</v>
      </c>
      <c r="W191" s="4">
        <v>0</v>
      </c>
      <c r="X191" s="4" t="s">
        <v>35</v>
      </c>
      <c r="Y191" s="4" t="s">
        <v>35</v>
      </c>
    </row>
    <row r="192" s="4" customFormat="1" spans="1:25">
      <c r="A192" s="4" t="s">
        <v>648</v>
      </c>
      <c r="B192" s="4" t="s">
        <v>26</v>
      </c>
      <c r="C192" s="4" t="s">
        <v>27</v>
      </c>
      <c r="D192" s="4" t="s">
        <v>649</v>
      </c>
      <c r="E192" s="4" t="s">
        <v>327</v>
      </c>
      <c r="F192" s="6">
        <v>44695</v>
      </c>
      <c r="G192" s="6">
        <v>44696</v>
      </c>
      <c r="H192" s="4">
        <v>1</v>
      </c>
      <c r="I192" s="4">
        <v>1</v>
      </c>
      <c r="J192" s="4">
        <v>1</v>
      </c>
      <c r="K192" s="4" t="s">
        <v>30</v>
      </c>
      <c r="L192" s="4">
        <v>98</v>
      </c>
      <c r="M192" s="4">
        <v>98</v>
      </c>
      <c r="N192" s="4" t="s">
        <v>650</v>
      </c>
      <c r="O192" s="4" t="s">
        <v>498</v>
      </c>
      <c r="P192" s="4" t="s">
        <v>33</v>
      </c>
      <c r="Q192" s="4">
        <v>0</v>
      </c>
      <c r="R192" s="7">
        <v>44695</v>
      </c>
      <c r="S192" s="6">
        <v>44711</v>
      </c>
      <c r="T192" s="4" t="s">
        <v>34</v>
      </c>
      <c r="U192" s="4">
        <v>98</v>
      </c>
      <c r="V192" s="4">
        <v>0</v>
      </c>
      <c r="W192" s="4">
        <v>0</v>
      </c>
      <c r="X192" s="4" t="s">
        <v>35</v>
      </c>
      <c r="Y192" s="4" t="s">
        <v>35</v>
      </c>
    </row>
    <row r="193" s="4" customFormat="1" spans="1:25">
      <c r="A193" s="4" t="s">
        <v>651</v>
      </c>
      <c r="B193" s="4" t="s">
        <v>26</v>
      </c>
      <c r="C193" s="4" t="s">
        <v>27</v>
      </c>
      <c r="D193" s="4" t="s">
        <v>652</v>
      </c>
      <c r="E193" s="4" t="s">
        <v>83</v>
      </c>
      <c r="F193" s="6">
        <v>44695</v>
      </c>
      <c r="G193" s="6">
        <v>44696</v>
      </c>
      <c r="H193" s="4">
        <v>1</v>
      </c>
      <c r="I193" s="4">
        <v>1</v>
      </c>
      <c r="J193" s="4">
        <v>1</v>
      </c>
      <c r="K193" s="4" t="s">
        <v>30</v>
      </c>
      <c r="L193" s="4">
        <v>171</v>
      </c>
      <c r="M193" s="4">
        <v>171</v>
      </c>
      <c r="N193" s="4" t="s">
        <v>653</v>
      </c>
      <c r="O193" s="4" t="s">
        <v>498</v>
      </c>
      <c r="P193" s="4" t="s">
        <v>33</v>
      </c>
      <c r="Q193" s="4">
        <v>0</v>
      </c>
      <c r="R193" s="7">
        <v>44695</v>
      </c>
      <c r="S193" s="6">
        <v>44711</v>
      </c>
      <c r="T193" s="4" t="s">
        <v>34</v>
      </c>
      <c r="U193" s="4">
        <v>171</v>
      </c>
      <c r="V193" s="4">
        <v>0</v>
      </c>
      <c r="W193" s="4">
        <v>0</v>
      </c>
      <c r="X193" s="4" t="s">
        <v>35</v>
      </c>
      <c r="Y193" s="4" t="s">
        <v>35</v>
      </c>
    </row>
    <row r="194" s="4" customFormat="1" spans="1:25">
      <c r="A194" s="4" t="s">
        <v>654</v>
      </c>
      <c r="B194" s="4" t="s">
        <v>26</v>
      </c>
      <c r="C194" s="4" t="s">
        <v>27</v>
      </c>
      <c r="D194" s="4" t="s">
        <v>130</v>
      </c>
      <c r="E194" s="4" t="s">
        <v>131</v>
      </c>
      <c r="F194" s="6">
        <v>44695</v>
      </c>
      <c r="G194" s="6">
        <v>44696</v>
      </c>
      <c r="H194" s="4">
        <v>1</v>
      </c>
      <c r="I194" s="4">
        <v>1</v>
      </c>
      <c r="J194" s="4">
        <v>1</v>
      </c>
      <c r="K194" s="4" t="s">
        <v>30</v>
      </c>
      <c r="L194" s="4">
        <v>125</v>
      </c>
      <c r="M194" s="4">
        <v>125</v>
      </c>
      <c r="N194" s="4" t="s">
        <v>655</v>
      </c>
      <c r="O194" s="4" t="s">
        <v>498</v>
      </c>
      <c r="P194" s="4" t="s">
        <v>33</v>
      </c>
      <c r="Q194" s="4">
        <v>0</v>
      </c>
      <c r="R194" s="7">
        <v>44695</v>
      </c>
      <c r="S194" s="6">
        <v>44711</v>
      </c>
      <c r="T194" s="4" t="s">
        <v>34</v>
      </c>
      <c r="U194" s="4">
        <v>125</v>
      </c>
      <c r="V194" s="4">
        <v>0</v>
      </c>
      <c r="W194" s="4">
        <v>0</v>
      </c>
      <c r="X194" s="4" t="s">
        <v>35</v>
      </c>
      <c r="Y194" s="4" t="s">
        <v>35</v>
      </c>
    </row>
    <row r="195" s="4" customFormat="1" spans="1:25">
      <c r="A195" s="4" t="s">
        <v>656</v>
      </c>
      <c r="B195" s="4" t="s">
        <v>26</v>
      </c>
      <c r="C195" s="4" t="s">
        <v>27</v>
      </c>
      <c r="D195" s="4" t="s">
        <v>76</v>
      </c>
      <c r="E195" s="4" t="s">
        <v>77</v>
      </c>
      <c r="F195" s="6">
        <v>44695</v>
      </c>
      <c r="G195" s="6">
        <v>44696</v>
      </c>
      <c r="H195" s="4">
        <v>1</v>
      </c>
      <c r="I195" s="4">
        <v>1</v>
      </c>
      <c r="J195" s="4">
        <v>1</v>
      </c>
      <c r="K195" s="4" t="s">
        <v>30</v>
      </c>
      <c r="L195" s="4">
        <v>579</v>
      </c>
      <c r="M195" s="4">
        <v>579</v>
      </c>
      <c r="N195" s="4" t="s">
        <v>657</v>
      </c>
      <c r="O195" s="4" t="s">
        <v>498</v>
      </c>
      <c r="P195" s="4" t="s">
        <v>33</v>
      </c>
      <c r="Q195" s="4">
        <v>0</v>
      </c>
      <c r="R195" s="7">
        <v>44695</v>
      </c>
      <c r="S195" s="6">
        <v>44711</v>
      </c>
      <c r="T195" s="4" t="s">
        <v>34</v>
      </c>
      <c r="U195" s="4">
        <v>579</v>
      </c>
      <c r="V195" s="4">
        <v>0</v>
      </c>
      <c r="W195" s="4">
        <v>0</v>
      </c>
      <c r="X195" s="4" t="s">
        <v>35</v>
      </c>
      <c r="Y195" s="4" t="s">
        <v>658</v>
      </c>
    </row>
    <row r="196" s="4" customFormat="1" spans="1:25">
      <c r="A196" s="4" t="s">
        <v>659</v>
      </c>
      <c r="B196" s="4" t="s">
        <v>26</v>
      </c>
      <c r="C196" s="4" t="s">
        <v>27</v>
      </c>
      <c r="D196" s="4" t="s">
        <v>660</v>
      </c>
      <c r="E196" s="4" t="s">
        <v>171</v>
      </c>
      <c r="F196" s="6">
        <v>44695</v>
      </c>
      <c r="G196" s="6">
        <v>44696</v>
      </c>
      <c r="H196" s="4">
        <v>1</v>
      </c>
      <c r="I196" s="4">
        <v>1</v>
      </c>
      <c r="J196" s="4">
        <v>1</v>
      </c>
      <c r="K196" s="4" t="s">
        <v>30</v>
      </c>
      <c r="L196" s="4">
        <v>118</v>
      </c>
      <c r="M196" s="4">
        <v>118</v>
      </c>
      <c r="N196" s="4" t="s">
        <v>661</v>
      </c>
      <c r="O196" s="4" t="s">
        <v>498</v>
      </c>
      <c r="P196" s="4" t="s">
        <v>33</v>
      </c>
      <c r="Q196" s="4">
        <v>0</v>
      </c>
      <c r="R196" s="7">
        <v>44695</v>
      </c>
      <c r="S196" s="6">
        <v>44711</v>
      </c>
      <c r="T196" s="4" t="s">
        <v>34</v>
      </c>
      <c r="U196" s="4">
        <v>118</v>
      </c>
      <c r="V196" s="4">
        <v>0</v>
      </c>
      <c r="W196" s="4">
        <v>0</v>
      </c>
      <c r="X196" s="4" t="s">
        <v>35</v>
      </c>
      <c r="Y196" s="4" t="s">
        <v>35</v>
      </c>
    </row>
    <row r="197" s="4" customFormat="1" spans="1:25">
      <c r="A197" s="4" t="s">
        <v>659</v>
      </c>
      <c r="B197" s="4" t="s">
        <v>26</v>
      </c>
      <c r="C197" s="4" t="s">
        <v>41</v>
      </c>
      <c r="D197" s="4" t="s">
        <v>660</v>
      </c>
      <c r="E197" s="4" t="s">
        <v>171</v>
      </c>
      <c r="F197" s="6">
        <v>44695</v>
      </c>
      <c r="G197" s="6">
        <v>44696</v>
      </c>
      <c r="H197" s="4">
        <v>1</v>
      </c>
      <c r="I197" s="4">
        <v>1</v>
      </c>
      <c r="J197" s="4">
        <v>1</v>
      </c>
      <c r="K197" s="4" t="s">
        <v>30</v>
      </c>
      <c r="L197" s="4">
        <v>-118</v>
      </c>
      <c r="M197" s="4">
        <v>-118</v>
      </c>
      <c r="N197" s="4" t="s">
        <v>661</v>
      </c>
      <c r="O197" s="4" t="s">
        <v>498</v>
      </c>
      <c r="P197" s="4" t="s">
        <v>33</v>
      </c>
      <c r="Q197" s="4">
        <v>0</v>
      </c>
      <c r="R197" s="7">
        <v>44695</v>
      </c>
      <c r="S197" s="6">
        <v>44711</v>
      </c>
      <c r="T197" s="4" t="s">
        <v>34</v>
      </c>
      <c r="U197" s="4">
        <v>-118</v>
      </c>
      <c r="V197" s="4">
        <v>0</v>
      </c>
      <c r="W197" s="4">
        <v>0</v>
      </c>
      <c r="X197" s="4" t="s">
        <v>35</v>
      </c>
      <c r="Y197" s="4" t="s">
        <v>35</v>
      </c>
    </row>
    <row r="198" s="4" customFormat="1" spans="1:25">
      <c r="A198" s="4" t="s">
        <v>585</v>
      </c>
      <c r="B198" s="4" t="s">
        <v>26</v>
      </c>
      <c r="C198" s="4" t="s">
        <v>41</v>
      </c>
      <c r="D198" s="4" t="s">
        <v>446</v>
      </c>
      <c r="E198" s="4" t="s">
        <v>447</v>
      </c>
      <c r="F198" s="6">
        <v>44695</v>
      </c>
      <c r="G198" s="6">
        <v>44696</v>
      </c>
      <c r="H198" s="4">
        <v>1</v>
      </c>
      <c r="I198" s="4">
        <v>1</v>
      </c>
      <c r="J198" s="4">
        <v>1</v>
      </c>
      <c r="K198" s="4" t="s">
        <v>30</v>
      </c>
      <c r="L198" s="4">
        <v>-144</v>
      </c>
      <c r="M198" s="4">
        <v>-144</v>
      </c>
      <c r="N198" s="4" t="s">
        <v>448</v>
      </c>
      <c r="O198" s="4" t="s">
        <v>498</v>
      </c>
      <c r="P198" s="4" t="s">
        <v>33</v>
      </c>
      <c r="Q198" s="4">
        <v>0</v>
      </c>
      <c r="R198" s="7">
        <v>44695</v>
      </c>
      <c r="S198" s="6">
        <v>44711</v>
      </c>
      <c r="T198" s="4" t="s">
        <v>34</v>
      </c>
      <c r="U198" s="4">
        <v>-144</v>
      </c>
      <c r="V198" s="4">
        <v>0</v>
      </c>
      <c r="W198" s="4">
        <v>0</v>
      </c>
      <c r="X198" s="4" t="s">
        <v>35</v>
      </c>
      <c r="Y198" s="4" t="s">
        <v>586</v>
      </c>
    </row>
    <row r="199" s="4" customFormat="1" spans="1:25">
      <c r="A199" s="4" t="s">
        <v>662</v>
      </c>
      <c r="B199" s="4" t="s">
        <v>26</v>
      </c>
      <c r="C199" s="4" t="s">
        <v>27</v>
      </c>
      <c r="D199" s="4" t="s">
        <v>663</v>
      </c>
      <c r="E199" s="4" t="s">
        <v>664</v>
      </c>
      <c r="F199" s="6">
        <v>44695</v>
      </c>
      <c r="G199" s="6">
        <v>44696</v>
      </c>
      <c r="H199" s="4">
        <v>1</v>
      </c>
      <c r="I199" s="4">
        <v>1</v>
      </c>
      <c r="J199" s="4">
        <v>1</v>
      </c>
      <c r="K199" s="4" t="s">
        <v>30</v>
      </c>
      <c r="L199" s="4">
        <v>150</v>
      </c>
      <c r="M199" s="4">
        <v>150</v>
      </c>
      <c r="N199" s="4" t="s">
        <v>665</v>
      </c>
      <c r="O199" s="4" t="s">
        <v>498</v>
      </c>
      <c r="P199" s="4" t="s">
        <v>33</v>
      </c>
      <c r="Q199" s="4">
        <v>0</v>
      </c>
      <c r="R199" s="7">
        <v>44695</v>
      </c>
      <c r="S199" s="6">
        <v>44711</v>
      </c>
      <c r="T199" s="4" t="s">
        <v>34</v>
      </c>
      <c r="U199" s="4">
        <v>150</v>
      </c>
      <c r="V199" s="4">
        <v>0</v>
      </c>
      <c r="W199" s="4">
        <v>0</v>
      </c>
      <c r="X199" s="4" t="s">
        <v>35</v>
      </c>
      <c r="Y199" s="4" t="s">
        <v>35</v>
      </c>
    </row>
    <row r="200" s="4" customFormat="1" spans="1:25">
      <c r="A200" s="4" t="s">
        <v>666</v>
      </c>
      <c r="B200" s="4" t="s">
        <v>26</v>
      </c>
      <c r="C200" s="4" t="s">
        <v>27</v>
      </c>
      <c r="D200" s="4" t="s">
        <v>120</v>
      </c>
      <c r="E200" s="4" t="s">
        <v>44</v>
      </c>
      <c r="F200" s="6">
        <v>44695</v>
      </c>
      <c r="G200" s="6">
        <v>44696</v>
      </c>
      <c r="H200" s="4">
        <v>1</v>
      </c>
      <c r="I200" s="4">
        <v>1</v>
      </c>
      <c r="J200" s="4">
        <v>1</v>
      </c>
      <c r="K200" s="4" t="s">
        <v>30</v>
      </c>
      <c r="L200" s="4">
        <v>153</v>
      </c>
      <c r="M200" s="4">
        <v>153</v>
      </c>
      <c r="N200" s="4" t="s">
        <v>667</v>
      </c>
      <c r="O200" s="4" t="s">
        <v>498</v>
      </c>
      <c r="P200" s="4" t="s">
        <v>33</v>
      </c>
      <c r="Q200" s="4">
        <v>0</v>
      </c>
      <c r="R200" s="7">
        <v>44695</v>
      </c>
      <c r="S200" s="6">
        <v>44711</v>
      </c>
      <c r="T200" s="4" t="s">
        <v>34</v>
      </c>
      <c r="U200" s="4">
        <v>153</v>
      </c>
      <c r="V200" s="4">
        <v>0</v>
      </c>
      <c r="W200" s="4">
        <v>0</v>
      </c>
      <c r="X200" s="4" t="s">
        <v>35</v>
      </c>
      <c r="Y200" s="4" t="s">
        <v>668</v>
      </c>
    </row>
    <row r="201" s="4" customFormat="1" spans="1:25">
      <c r="A201" s="4" t="s">
        <v>669</v>
      </c>
      <c r="B201" s="4" t="s">
        <v>26</v>
      </c>
      <c r="C201" s="4" t="s">
        <v>27</v>
      </c>
      <c r="D201" s="4" t="s">
        <v>670</v>
      </c>
      <c r="E201" s="4" t="s">
        <v>671</v>
      </c>
      <c r="F201" s="6">
        <v>44695</v>
      </c>
      <c r="G201" s="6">
        <v>44696</v>
      </c>
      <c r="H201" s="4">
        <v>1</v>
      </c>
      <c r="I201" s="4">
        <v>1</v>
      </c>
      <c r="J201" s="4">
        <v>1</v>
      </c>
      <c r="K201" s="4" t="s">
        <v>30</v>
      </c>
      <c r="L201" s="4">
        <v>153</v>
      </c>
      <c r="M201" s="4">
        <v>153</v>
      </c>
      <c r="N201" s="4" t="s">
        <v>672</v>
      </c>
      <c r="O201" s="4" t="s">
        <v>498</v>
      </c>
      <c r="P201" s="4" t="s">
        <v>33</v>
      </c>
      <c r="Q201" s="4">
        <v>0</v>
      </c>
      <c r="R201" s="7">
        <v>44695</v>
      </c>
      <c r="S201" s="6">
        <v>44711</v>
      </c>
      <c r="T201" s="4" t="s">
        <v>34</v>
      </c>
      <c r="U201" s="4">
        <v>153</v>
      </c>
      <c r="V201" s="4">
        <v>0</v>
      </c>
      <c r="W201" s="4">
        <v>0</v>
      </c>
      <c r="X201" s="4" t="s">
        <v>35</v>
      </c>
      <c r="Y201" s="4" t="s">
        <v>35</v>
      </c>
    </row>
    <row r="202" s="4" customFormat="1" spans="1:25">
      <c r="A202" s="4" t="s">
        <v>673</v>
      </c>
      <c r="B202" s="4" t="s">
        <v>26</v>
      </c>
      <c r="C202" s="4" t="s">
        <v>27</v>
      </c>
      <c r="D202" s="4" t="s">
        <v>674</v>
      </c>
      <c r="E202" s="4" t="s">
        <v>675</v>
      </c>
      <c r="F202" s="6">
        <v>44695</v>
      </c>
      <c r="G202" s="6">
        <v>44696</v>
      </c>
      <c r="H202" s="4">
        <v>1</v>
      </c>
      <c r="I202" s="4">
        <v>1</v>
      </c>
      <c r="J202" s="4">
        <v>1</v>
      </c>
      <c r="K202" s="4" t="s">
        <v>30</v>
      </c>
      <c r="L202" s="4">
        <v>110</v>
      </c>
      <c r="M202" s="4">
        <v>110</v>
      </c>
      <c r="N202" s="4" t="s">
        <v>676</v>
      </c>
      <c r="O202" s="4" t="s">
        <v>498</v>
      </c>
      <c r="P202" s="4" t="s">
        <v>33</v>
      </c>
      <c r="Q202" s="4">
        <v>0</v>
      </c>
      <c r="R202" s="7">
        <v>44695</v>
      </c>
      <c r="S202" s="6">
        <v>44711</v>
      </c>
      <c r="T202" s="4" t="s">
        <v>34</v>
      </c>
      <c r="U202" s="4">
        <v>110</v>
      </c>
      <c r="V202" s="4">
        <v>0</v>
      </c>
      <c r="W202" s="4">
        <v>0</v>
      </c>
      <c r="X202" s="4" t="s">
        <v>677</v>
      </c>
      <c r="Y202" s="4" t="s">
        <v>35</v>
      </c>
    </row>
    <row r="203" s="4" customFormat="1" spans="1:25">
      <c r="A203" s="4" t="s">
        <v>678</v>
      </c>
      <c r="B203" s="4" t="s">
        <v>26</v>
      </c>
      <c r="C203" s="4" t="s">
        <v>27</v>
      </c>
      <c r="D203" s="4" t="s">
        <v>679</v>
      </c>
      <c r="E203" s="4" t="s">
        <v>394</v>
      </c>
      <c r="F203" s="6">
        <v>44695</v>
      </c>
      <c r="G203" s="6">
        <v>44696</v>
      </c>
      <c r="H203" s="4">
        <v>1</v>
      </c>
      <c r="I203" s="4">
        <v>1</v>
      </c>
      <c r="J203" s="4">
        <v>1</v>
      </c>
      <c r="K203" s="4" t="s">
        <v>30</v>
      </c>
      <c r="L203" s="4">
        <v>91</v>
      </c>
      <c r="M203" s="4">
        <v>91</v>
      </c>
      <c r="N203" s="4" t="s">
        <v>680</v>
      </c>
      <c r="O203" s="4" t="s">
        <v>498</v>
      </c>
      <c r="P203" s="4" t="s">
        <v>33</v>
      </c>
      <c r="Q203" s="4">
        <v>0</v>
      </c>
      <c r="R203" s="7">
        <v>44695</v>
      </c>
      <c r="S203" s="6">
        <v>44711</v>
      </c>
      <c r="T203" s="4" t="s">
        <v>34</v>
      </c>
      <c r="U203" s="4">
        <v>91</v>
      </c>
      <c r="V203" s="4">
        <v>0</v>
      </c>
      <c r="W203" s="4">
        <v>0</v>
      </c>
      <c r="X203" s="4" t="s">
        <v>35</v>
      </c>
      <c r="Y203" s="4" t="s">
        <v>35</v>
      </c>
    </row>
    <row r="204" s="4" customFormat="1" spans="1:25">
      <c r="A204" s="4" t="s">
        <v>681</v>
      </c>
      <c r="B204" s="4" t="s">
        <v>26</v>
      </c>
      <c r="C204" s="4" t="s">
        <v>27</v>
      </c>
      <c r="D204" s="4" t="s">
        <v>590</v>
      </c>
      <c r="E204" s="4" t="s">
        <v>131</v>
      </c>
      <c r="F204" s="6">
        <v>44695</v>
      </c>
      <c r="G204" s="6">
        <v>44696</v>
      </c>
      <c r="H204" s="4">
        <v>1</v>
      </c>
      <c r="I204" s="4">
        <v>1</v>
      </c>
      <c r="J204" s="4">
        <v>1</v>
      </c>
      <c r="K204" s="4" t="s">
        <v>30</v>
      </c>
      <c r="L204" s="4">
        <v>74</v>
      </c>
      <c r="M204" s="4">
        <v>74</v>
      </c>
      <c r="N204" s="4" t="s">
        <v>682</v>
      </c>
      <c r="O204" s="4" t="s">
        <v>498</v>
      </c>
      <c r="P204" s="4" t="s">
        <v>33</v>
      </c>
      <c r="Q204" s="4">
        <v>0</v>
      </c>
      <c r="R204" s="7">
        <v>44695</v>
      </c>
      <c r="S204" s="6">
        <v>44711</v>
      </c>
      <c r="T204" s="4" t="s">
        <v>34</v>
      </c>
      <c r="U204" s="4">
        <v>74</v>
      </c>
      <c r="V204" s="4">
        <v>0</v>
      </c>
      <c r="W204" s="4">
        <v>0</v>
      </c>
      <c r="X204" s="4" t="s">
        <v>35</v>
      </c>
      <c r="Y204" s="4" t="s">
        <v>35</v>
      </c>
    </row>
    <row r="205" s="4" customFormat="1" spans="1:25">
      <c r="A205" s="4" t="s">
        <v>683</v>
      </c>
      <c r="B205" s="4" t="s">
        <v>26</v>
      </c>
      <c r="C205" s="4" t="s">
        <v>27</v>
      </c>
      <c r="D205" s="4" t="s">
        <v>684</v>
      </c>
      <c r="E205" s="4" t="s">
        <v>125</v>
      </c>
      <c r="F205" s="6">
        <v>44695</v>
      </c>
      <c r="G205" s="6">
        <v>44696</v>
      </c>
      <c r="H205" s="4">
        <v>1</v>
      </c>
      <c r="I205" s="4">
        <v>1</v>
      </c>
      <c r="J205" s="4">
        <v>1</v>
      </c>
      <c r="K205" s="4" t="s">
        <v>30</v>
      </c>
      <c r="L205" s="4">
        <v>238</v>
      </c>
      <c r="M205" s="4">
        <v>238</v>
      </c>
      <c r="N205" s="4" t="s">
        <v>685</v>
      </c>
      <c r="O205" s="4" t="s">
        <v>498</v>
      </c>
      <c r="P205" s="4" t="s">
        <v>33</v>
      </c>
      <c r="Q205" s="4">
        <v>0</v>
      </c>
      <c r="R205" s="7">
        <v>44695</v>
      </c>
      <c r="S205" s="6">
        <v>44711</v>
      </c>
      <c r="T205" s="4" t="s">
        <v>34</v>
      </c>
      <c r="U205" s="4">
        <v>238</v>
      </c>
      <c r="V205" s="4">
        <v>0</v>
      </c>
      <c r="W205" s="4">
        <v>0</v>
      </c>
      <c r="X205" s="4" t="s">
        <v>35</v>
      </c>
      <c r="Y205" s="4" t="s">
        <v>35</v>
      </c>
    </row>
    <row r="206" s="4" customFormat="1" spans="1:25">
      <c r="A206" s="4" t="s">
        <v>686</v>
      </c>
      <c r="B206" s="4" t="s">
        <v>26</v>
      </c>
      <c r="C206" s="4" t="s">
        <v>27</v>
      </c>
      <c r="D206" s="4" t="s">
        <v>687</v>
      </c>
      <c r="E206" s="4" t="s">
        <v>171</v>
      </c>
      <c r="F206" s="6">
        <v>44695</v>
      </c>
      <c r="G206" s="6">
        <v>44696</v>
      </c>
      <c r="H206" s="4">
        <v>1</v>
      </c>
      <c r="I206" s="4">
        <v>1</v>
      </c>
      <c r="J206" s="4">
        <v>1</v>
      </c>
      <c r="K206" s="4" t="s">
        <v>30</v>
      </c>
      <c r="L206" s="4">
        <v>130</v>
      </c>
      <c r="M206" s="4">
        <v>130</v>
      </c>
      <c r="N206" s="4" t="s">
        <v>688</v>
      </c>
      <c r="O206" s="4" t="s">
        <v>498</v>
      </c>
      <c r="P206" s="4" t="s">
        <v>33</v>
      </c>
      <c r="Q206" s="4">
        <v>0</v>
      </c>
      <c r="R206" s="7">
        <v>44695</v>
      </c>
      <c r="S206" s="6">
        <v>44711</v>
      </c>
      <c r="T206" s="4" t="s">
        <v>34</v>
      </c>
      <c r="U206" s="4">
        <v>130</v>
      </c>
      <c r="V206" s="4">
        <v>0</v>
      </c>
      <c r="W206" s="4">
        <v>0</v>
      </c>
      <c r="X206" s="4" t="s">
        <v>35</v>
      </c>
      <c r="Y206" s="4" t="s">
        <v>689</v>
      </c>
    </row>
    <row r="207" s="4" customFormat="1" spans="1:25">
      <c r="A207" s="4" t="s">
        <v>690</v>
      </c>
      <c r="B207" s="4" t="s">
        <v>26</v>
      </c>
      <c r="C207" s="4" t="s">
        <v>27</v>
      </c>
      <c r="D207" s="4" t="s">
        <v>691</v>
      </c>
      <c r="E207" s="4" t="s">
        <v>116</v>
      </c>
      <c r="F207" s="6">
        <v>44695</v>
      </c>
      <c r="G207" s="6">
        <v>44696</v>
      </c>
      <c r="H207" s="4">
        <v>1</v>
      </c>
      <c r="I207" s="4">
        <v>1</v>
      </c>
      <c r="J207" s="4">
        <v>1</v>
      </c>
      <c r="K207" s="4" t="s">
        <v>30</v>
      </c>
      <c r="L207" s="4">
        <v>119</v>
      </c>
      <c r="M207" s="4">
        <v>119</v>
      </c>
      <c r="N207" s="4" t="s">
        <v>692</v>
      </c>
      <c r="O207" s="4" t="s">
        <v>498</v>
      </c>
      <c r="P207" s="4" t="s">
        <v>33</v>
      </c>
      <c r="Q207" s="4">
        <v>0</v>
      </c>
      <c r="R207" s="7">
        <v>44695</v>
      </c>
      <c r="S207" s="6">
        <v>44711</v>
      </c>
      <c r="T207" s="4" t="s">
        <v>34</v>
      </c>
      <c r="U207" s="4">
        <v>119</v>
      </c>
      <c r="V207" s="4">
        <v>0</v>
      </c>
      <c r="W207" s="4">
        <v>0</v>
      </c>
      <c r="X207" s="4" t="s">
        <v>35</v>
      </c>
      <c r="Y207" s="4" t="s">
        <v>35</v>
      </c>
    </row>
    <row r="208" s="4" customFormat="1" spans="1:25">
      <c r="A208" s="4" t="s">
        <v>693</v>
      </c>
      <c r="B208" s="4" t="s">
        <v>26</v>
      </c>
      <c r="C208" s="4" t="s">
        <v>27</v>
      </c>
      <c r="D208" s="4" t="s">
        <v>694</v>
      </c>
      <c r="E208" s="4" t="s">
        <v>695</v>
      </c>
      <c r="F208" s="6">
        <v>44695</v>
      </c>
      <c r="G208" s="6">
        <v>44696</v>
      </c>
      <c r="H208" s="4">
        <v>1</v>
      </c>
      <c r="I208" s="4">
        <v>1</v>
      </c>
      <c r="J208" s="4">
        <v>1</v>
      </c>
      <c r="K208" s="4" t="s">
        <v>30</v>
      </c>
      <c r="L208" s="4">
        <v>121</v>
      </c>
      <c r="M208" s="4">
        <v>121</v>
      </c>
      <c r="N208" s="4" t="s">
        <v>696</v>
      </c>
      <c r="O208" s="4" t="s">
        <v>498</v>
      </c>
      <c r="P208" s="4" t="s">
        <v>33</v>
      </c>
      <c r="Q208" s="4">
        <v>0</v>
      </c>
      <c r="R208" s="7">
        <v>44695</v>
      </c>
      <c r="S208" s="6">
        <v>44711</v>
      </c>
      <c r="T208" s="4" t="s">
        <v>34</v>
      </c>
      <c r="U208" s="4">
        <v>121</v>
      </c>
      <c r="V208" s="4">
        <v>0</v>
      </c>
      <c r="W208" s="4">
        <v>0</v>
      </c>
      <c r="X208" s="4" t="s">
        <v>35</v>
      </c>
      <c r="Y208" s="4" t="s">
        <v>697</v>
      </c>
    </row>
    <row r="209" s="4" customFormat="1" spans="1:25">
      <c r="A209" s="4" t="s">
        <v>698</v>
      </c>
      <c r="B209" s="4" t="s">
        <v>26</v>
      </c>
      <c r="C209" s="4" t="s">
        <v>27</v>
      </c>
      <c r="D209" s="4" t="s">
        <v>162</v>
      </c>
      <c r="E209" s="4" t="s">
        <v>163</v>
      </c>
      <c r="F209" s="6">
        <v>44695</v>
      </c>
      <c r="G209" s="6">
        <v>44696</v>
      </c>
      <c r="H209" s="4">
        <v>1</v>
      </c>
      <c r="I209" s="4">
        <v>1</v>
      </c>
      <c r="J209" s="4">
        <v>1</v>
      </c>
      <c r="K209" s="4" t="s">
        <v>30</v>
      </c>
      <c r="L209" s="4">
        <v>137</v>
      </c>
      <c r="M209" s="4">
        <v>137</v>
      </c>
      <c r="N209" s="4" t="s">
        <v>419</v>
      </c>
      <c r="O209" s="4" t="s">
        <v>498</v>
      </c>
      <c r="P209" s="4" t="s">
        <v>33</v>
      </c>
      <c r="Q209" s="4">
        <v>0</v>
      </c>
      <c r="R209" s="7">
        <v>44695</v>
      </c>
      <c r="S209" s="6">
        <v>44711</v>
      </c>
      <c r="T209" s="4" t="s">
        <v>34</v>
      </c>
      <c r="U209" s="4">
        <v>137</v>
      </c>
      <c r="V209" s="4">
        <v>0</v>
      </c>
      <c r="W209" s="4">
        <v>0</v>
      </c>
      <c r="X209" s="4" t="s">
        <v>35</v>
      </c>
      <c r="Y209" s="4" t="s">
        <v>699</v>
      </c>
    </row>
    <row r="210" s="4" customFormat="1" spans="1:25">
      <c r="A210" s="4" t="s">
        <v>700</v>
      </c>
      <c r="B210" s="4" t="s">
        <v>26</v>
      </c>
      <c r="C210" s="4" t="s">
        <v>27</v>
      </c>
      <c r="D210" s="4" t="s">
        <v>111</v>
      </c>
      <c r="E210" s="4" t="s">
        <v>112</v>
      </c>
      <c r="F210" s="6">
        <v>44695</v>
      </c>
      <c r="G210" s="6">
        <v>44696</v>
      </c>
      <c r="H210" s="4">
        <v>1</v>
      </c>
      <c r="I210" s="4">
        <v>1</v>
      </c>
      <c r="J210" s="4">
        <v>1</v>
      </c>
      <c r="K210" s="4" t="s">
        <v>30</v>
      </c>
      <c r="L210" s="4">
        <v>89</v>
      </c>
      <c r="M210" s="4">
        <v>89</v>
      </c>
      <c r="N210" s="4" t="s">
        <v>701</v>
      </c>
      <c r="O210" s="4" t="s">
        <v>498</v>
      </c>
      <c r="P210" s="4" t="s">
        <v>33</v>
      </c>
      <c r="Q210" s="4">
        <v>0</v>
      </c>
      <c r="R210" s="7">
        <v>44695</v>
      </c>
      <c r="S210" s="6">
        <v>44711</v>
      </c>
      <c r="T210" s="4" t="s">
        <v>34</v>
      </c>
      <c r="U210" s="4">
        <v>89</v>
      </c>
      <c r="V210" s="4">
        <v>0</v>
      </c>
      <c r="W210" s="4">
        <v>0</v>
      </c>
      <c r="X210" s="4" t="s">
        <v>35</v>
      </c>
      <c r="Y210" s="4" t="s">
        <v>35</v>
      </c>
    </row>
    <row r="211" s="4" customFormat="1" spans="1:25">
      <c r="A211" s="4" t="s">
        <v>702</v>
      </c>
      <c r="B211" s="4" t="s">
        <v>26</v>
      </c>
      <c r="C211" s="4" t="s">
        <v>27</v>
      </c>
      <c r="D211" s="4" t="s">
        <v>398</v>
      </c>
      <c r="E211" s="4" t="s">
        <v>399</v>
      </c>
      <c r="F211" s="6">
        <v>44695</v>
      </c>
      <c r="G211" s="6">
        <v>44696</v>
      </c>
      <c r="H211" s="4">
        <v>1</v>
      </c>
      <c r="I211" s="4">
        <v>1</v>
      </c>
      <c r="J211" s="4">
        <v>1</v>
      </c>
      <c r="K211" s="4" t="s">
        <v>30</v>
      </c>
      <c r="L211" s="4">
        <v>88</v>
      </c>
      <c r="M211" s="4">
        <v>88</v>
      </c>
      <c r="N211" s="4" t="s">
        <v>703</v>
      </c>
      <c r="O211" s="4" t="s">
        <v>498</v>
      </c>
      <c r="P211" s="4" t="s">
        <v>33</v>
      </c>
      <c r="Q211" s="4">
        <v>0</v>
      </c>
      <c r="R211" s="7">
        <v>44695</v>
      </c>
      <c r="S211" s="6">
        <v>44711</v>
      </c>
      <c r="T211" s="4" t="s">
        <v>34</v>
      </c>
      <c r="U211" s="4">
        <v>88</v>
      </c>
      <c r="V211" s="4">
        <v>0</v>
      </c>
      <c r="W211" s="4">
        <v>0</v>
      </c>
      <c r="X211" s="4" t="s">
        <v>35</v>
      </c>
      <c r="Y211" s="4" t="s">
        <v>35</v>
      </c>
    </row>
    <row r="212" s="4" customFormat="1" spans="1:25">
      <c r="A212" s="4" t="s">
        <v>704</v>
      </c>
      <c r="B212" s="4" t="s">
        <v>26</v>
      </c>
      <c r="C212" s="4" t="s">
        <v>27</v>
      </c>
      <c r="D212" s="4" t="s">
        <v>705</v>
      </c>
      <c r="E212" s="4" t="s">
        <v>706</v>
      </c>
      <c r="F212" s="6">
        <v>44695</v>
      </c>
      <c r="G212" s="6">
        <v>44696</v>
      </c>
      <c r="H212" s="4">
        <v>1</v>
      </c>
      <c r="I212" s="4">
        <v>1</v>
      </c>
      <c r="J212" s="4">
        <v>1</v>
      </c>
      <c r="K212" s="4" t="s">
        <v>30</v>
      </c>
      <c r="L212" s="4">
        <v>124</v>
      </c>
      <c r="M212" s="4">
        <v>124</v>
      </c>
      <c r="N212" s="4" t="s">
        <v>707</v>
      </c>
      <c r="O212" s="4" t="s">
        <v>498</v>
      </c>
      <c r="P212" s="4" t="s">
        <v>33</v>
      </c>
      <c r="Q212" s="4">
        <v>0</v>
      </c>
      <c r="R212" s="7">
        <v>44695</v>
      </c>
      <c r="S212" s="6">
        <v>44711</v>
      </c>
      <c r="T212" s="4" t="s">
        <v>34</v>
      </c>
      <c r="U212" s="4">
        <v>124</v>
      </c>
      <c r="V212" s="4">
        <v>0</v>
      </c>
      <c r="W212" s="4">
        <v>0</v>
      </c>
      <c r="X212" s="4" t="s">
        <v>35</v>
      </c>
      <c r="Y212" s="4" t="s">
        <v>35</v>
      </c>
    </row>
    <row r="213" s="4" customFormat="1" spans="1:25">
      <c r="A213" s="4" t="s">
        <v>708</v>
      </c>
      <c r="B213" s="4" t="s">
        <v>26</v>
      </c>
      <c r="C213" s="4" t="s">
        <v>27</v>
      </c>
      <c r="D213" s="4" t="s">
        <v>192</v>
      </c>
      <c r="E213" s="4" t="s">
        <v>193</v>
      </c>
      <c r="F213" s="6">
        <v>44695</v>
      </c>
      <c r="G213" s="6">
        <v>44696</v>
      </c>
      <c r="H213" s="4">
        <v>1</v>
      </c>
      <c r="I213" s="4">
        <v>1</v>
      </c>
      <c r="J213" s="4">
        <v>1</v>
      </c>
      <c r="K213" s="4" t="s">
        <v>30</v>
      </c>
      <c r="L213" s="4">
        <v>80</v>
      </c>
      <c r="M213" s="4">
        <v>80</v>
      </c>
      <c r="N213" s="4" t="s">
        <v>709</v>
      </c>
      <c r="O213" s="4" t="s">
        <v>498</v>
      </c>
      <c r="P213" s="4" t="s">
        <v>33</v>
      </c>
      <c r="Q213" s="4">
        <v>0</v>
      </c>
      <c r="R213" s="7">
        <v>44695</v>
      </c>
      <c r="S213" s="6">
        <v>44711</v>
      </c>
      <c r="T213" s="4" t="s">
        <v>34</v>
      </c>
      <c r="U213" s="4">
        <v>80</v>
      </c>
      <c r="V213" s="4">
        <v>0</v>
      </c>
      <c r="W213" s="4">
        <v>0</v>
      </c>
      <c r="X213" s="4" t="s">
        <v>35</v>
      </c>
      <c r="Y213" s="4" t="s">
        <v>35</v>
      </c>
    </row>
    <row r="214" s="4" customFormat="1" spans="1:25">
      <c r="A214" s="4" t="s">
        <v>710</v>
      </c>
      <c r="B214" s="4" t="s">
        <v>26</v>
      </c>
      <c r="C214" s="4" t="s">
        <v>27</v>
      </c>
      <c r="D214" s="4" t="s">
        <v>711</v>
      </c>
      <c r="E214" s="4" t="s">
        <v>131</v>
      </c>
      <c r="F214" s="6">
        <v>44695</v>
      </c>
      <c r="G214" s="6">
        <v>44696</v>
      </c>
      <c r="H214" s="4">
        <v>1</v>
      </c>
      <c r="I214" s="4">
        <v>1</v>
      </c>
      <c r="J214" s="4">
        <v>1</v>
      </c>
      <c r="K214" s="4" t="s">
        <v>30</v>
      </c>
      <c r="L214" s="4">
        <v>118</v>
      </c>
      <c r="M214" s="4">
        <v>118</v>
      </c>
      <c r="N214" s="4" t="s">
        <v>712</v>
      </c>
      <c r="O214" s="4" t="s">
        <v>498</v>
      </c>
      <c r="P214" s="4" t="s">
        <v>33</v>
      </c>
      <c r="Q214" s="4">
        <v>0</v>
      </c>
      <c r="R214" s="7">
        <v>44695</v>
      </c>
      <c r="S214" s="6">
        <v>44711</v>
      </c>
      <c r="T214" s="4" t="s">
        <v>34</v>
      </c>
      <c r="U214" s="4">
        <v>118</v>
      </c>
      <c r="V214" s="4">
        <v>0</v>
      </c>
      <c r="W214" s="4">
        <v>0</v>
      </c>
      <c r="X214" s="4" t="s">
        <v>35</v>
      </c>
      <c r="Y214" s="4" t="s">
        <v>35</v>
      </c>
    </row>
    <row r="215" s="4" customFormat="1" spans="1:25">
      <c r="A215" s="4" t="s">
        <v>713</v>
      </c>
      <c r="B215" s="4" t="s">
        <v>26</v>
      </c>
      <c r="C215" s="4" t="s">
        <v>27</v>
      </c>
      <c r="D215" s="4" t="s">
        <v>714</v>
      </c>
      <c r="E215" s="4" t="s">
        <v>472</v>
      </c>
      <c r="F215" s="6">
        <v>44695</v>
      </c>
      <c r="G215" s="6">
        <v>44696</v>
      </c>
      <c r="H215" s="4">
        <v>1</v>
      </c>
      <c r="I215" s="4">
        <v>1</v>
      </c>
      <c r="J215" s="4">
        <v>1</v>
      </c>
      <c r="K215" s="4" t="s">
        <v>30</v>
      </c>
      <c r="L215" s="4">
        <v>153</v>
      </c>
      <c r="M215" s="4">
        <v>153</v>
      </c>
      <c r="N215" s="4" t="s">
        <v>715</v>
      </c>
      <c r="O215" s="4" t="s">
        <v>498</v>
      </c>
      <c r="P215" s="4" t="s">
        <v>33</v>
      </c>
      <c r="Q215" s="4">
        <v>0</v>
      </c>
      <c r="R215" s="7">
        <v>44695</v>
      </c>
      <c r="S215" s="6">
        <v>44711</v>
      </c>
      <c r="T215" s="4" t="s">
        <v>34</v>
      </c>
      <c r="U215" s="4">
        <v>153</v>
      </c>
      <c r="V215" s="4">
        <v>0</v>
      </c>
      <c r="W215" s="4">
        <v>0</v>
      </c>
      <c r="X215" s="4" t="s">
        <v>35</v>
      </c>
      <c r="Y215" s="4" t="s">
        <v>35</v>
      </c>
    </row>
    <row r="216" s="4" customFormat="1" spans="1:25">
      <c r="A216" s="4" t="s">
        <v>620</v>
      </c>
      <c r="B216" s="4" t="s">
        <v>26</v>
      </c>
      <c r="C216" s="4" t="s">
        <v>41</v>
      </c>
      <c r="D216" s="4" t="s">
        <v>621</v>
      </c>
      <c r="E216" s="4" t="s">
        <v>69</v>
      </c>
      <c r="F216" s="6">
        <v>44695</v>
      </c>
      <c r="G216" s="6">
        <v>44696</v>
      </c>
      <c r="H216" s="4">
        <v>1</v>
      </c>
      <c r="I216" s="4">
        <v>1</v>
      </c>
      <c r="J216" s="4">
        <v>1</v>
      </c>
      <c r="K216" s="4" t="s">
        <v>30</v>
      </c>
      <c r="L216" s="4">
        <v>-355</v>
      </c>
      <c r="M216" s="4">
        <v>-355</v>
      </c>
      <c r="N216" s="4" t="s">
        <v>622</v>
      </c>
      <c r="O216" s="4" t="s">
        <v>498</v>
      </c>
      <c r="P216" s="4" t="s">
        <v>33</v>
      </c>
      <c r="Q216" s="4">
        <v>0</v>
      </c>
      <c r="R216" s="7">
        <v>44695</v>
      </c>
      <c r="S216" s="6">
        <v>44711</v>
      </c>
      <c r="T216" s="4" t="s">
        <v>34</v>
      </c>
      <c r="U216" s="4">
        <v>-355</v>
      </c>
      <c r="V216" s="4">
        <v>0</v>
      </c>
      <c r="W216" s="4">
        <v>0</v>
      </c>
      <c r="X216" s="4" t="s">
        <v>35</v>
      </c>
      <c r="Y216" s="4" t="s">
        <v>35</v>
      </c>
    </row>
    <row r="217" s="4" customFormat="1" spans="1:25">
      <c r="A217" s="4" t="s">
        <v>716</v>
      </c>
      <c r="B217" s="4" t="s">
        <v>26</v>
      </c>
      <c r="C217" s="4" t="s">
        <v>27</v>
      </c>
      <c r="D217" s="4" t="s">
        <v>277</v>
      </c>
      <c r="E217" s="4" t="s">
        <v>278</v>
      </c>
      <c r="F217" s="6">
        <v>44695</v>
      </c>
      <c r="G217" s="6">
        <v>44696</v>
      </c>
      <c r="H217" s="4">
        <v>1</v>
      </c>
      <c r="I217" s="4">
        <v>1</v>
      </c>
      <c r="J217" s="4">
        <v>1</v>
      </c>
      <c r="K217" s="4" t="s">
        <v>30</v>
      </c>
      <c r="L217" s="4">
        <v>1056</v>
      </c>
      <c r="M217" s="4">
        <v>1056</v>
      </c>
      <c r="N217" s="4" t="s">
        <v>717</v>
      </c>
      <c r="O217" s="4" t="s">
        <v>498</v>
      </c>
      <c r="P217" s="4" t="s">
        <v>33</v>
      </c>
      <c r="Q217" s="4">
        <v>0</v>
      </c>
      <c r="R217" s="7">
        <v>44695</v>
      </c>
      <c r="S217" s="6">
        <v>44711</v>
      </c>
      <c r="T217" s="4" t="s">
        <v>34</v>
      </c>
      <c r="U217" s="4">
        <v>1056</v>
      </c>
      <c r="V217" s="4">
        <v>0</v>
      </c>
      <c r="W217" s="4">
        <v>0</v>
      </c>
      <c r="X217" s="4" t="s">
        <v>35</v>
      </c>
      <c r="Y217" s="4" t="s">
        <v>35</v>
      </c>
    </row>
    <row r="218" s="4" customFormat="1" spans="1:25">
      <c r="A218" s="4" t="s">
        <v>718</v>
      </c>
      <c r="B218" s="4" t="s">
        <v>26</v>
      </c>
      <c r="C218" s="4" t="s">
        <v>27</v>
      </c>
      <c r="D218" s="4" t="s">
        <v>674</v>
      </c>
      <c r="E218" s="4" t="s">
        <v>675</v>
      </c>
      <c r="F218" s="6">
        <v>44695</v>
      </c>
      <c r="G218" s="6">
        <v>44696</v>
      </c>
      <c r="H218" s="4">
        <v>1</v>
      </c>
      <c r="I218" s="4">
        <v>1</v>
      </c>
      <c r="J218" s="4">
        <v>1</v>
      </c>
      <c r="K218" s="4" t="s">
        <v>30</v>
      </c>
      <c r="L218" s="4">
        <v>110</v>
      </c>
      <c r="M218" s="4">
        <v>110</v>
      </c>
      <c r="N218" s="4" t="s">
        <v>719</v>
      </c>
      <c r="O218" s="4" t="s">
        <v>498</v>
      </c>
      <c r="P218" s="4" t="s">
        <v>33</v>
      </c>
      <c r="Q218" s="4">
        <v>0</v>
      </c>
      <c r="R218" s="7">
        <v>44695</v>
      </c>
      <c r="S218" s="6">
        <v>44711</v>
      </c>
      <c r="T218" s="4" t="s">
        <v>34</v>
      </c>
      <c r="U218" s="4">
        <v>110</v>
      </c>
      <c r="V218" s="4">
        <v>0</v>
      </c>
      <c r="W218" s="4">
        <v>0</v>
      </c>
      <c r="X218" s="4" t="s">
        <v>35</v>
      </c>
      <c r="Y218" s="4" t="s">
        <v>35</v>
      </c>
    </row>
    <row r="219" s="4" customFormat="1" spans="1:25">
      <c r="A219" s="4" t="s">
        <v>700</v>
      </c>
      <c r="B219" s="4" t="s">
        <v>26</v>
      </c>
      <c r="C219" s="4" t="s">
        <v>41</v>
      </c>
      <c r="D219" s="4" t="s">
        <v>111</v>
      </c>
      <c r="E219" s="4" t="s">
        <v>112</v>
      </c>
      <c r="F219" s="6">
        <v>44695</v>
      </c>
      <c r="G219" s="6">
        <v>44696</v>
      </c>
      <c r="H219" s="4">
        <v>1</v>
      </c>
      <c r="I219" s="4">
        <v>1</v>
      </c>
      <c r="J219" s="4">
        <v>1</v>
      </c>
      <c r="K219" s="4" t="s">
        <v>30</v>
      </c>
      <c r="L219" s="4">
        <v>-89</v>
      </c>
      <c r="M219" s="4">
        <v>-89</v>
      </c>
      <c r="N219" s="4" t="s">
        <v>701</v>
      </c>
      <c r="O219" s="4" t="s">
        <v>498</v>
      </c>
      <c r="P219" s="4" t="s">
        <v>33</v>
      </c>
      <c r="Q219" s="4">
        <v>0</v>
      </c>
      <c r="R219" s="7">
        <v>44695</v>
      </c>
      <c r="S219" s="6">
        <v>44711</v>
      </c>
      <c r="T219" s="4" t="s">
        <v>34</v>
      </c>
      <c r="U219" s="4">
        <v>-89</v>
      </c>
      <c r="V219" s="4">
        <v>0</v>
      </c>
      <c r="W219" s="4">
        <v>0</v>
      </c>
      <c r="X219" s="4" t="s">
        <v>35</v>
      </c>
      <c r="Y219" s="4" t="s">
        <v>35</v>
      </c>
    </row>
    <row r="220" s="4" customFormat="1" spans="1:25">
      <c r="A220" s="4" t="s">
        <v>720</v>
      </c>
      <c r="B220" s="4" t="s">
        <v>26</v>
      </c>
      <c r="C220" s="4" t="s">
        <v>27</v>
      </c>
      <c r="D220" s="4" t="s">
        <v>721</v>
      </c>
      <c r="E220" s="4" t="s">
        <v>83</v>
      </c>
      <c r="F220" s="6">
        <v>44695</v>
      </c>
      <c r="G220" s="6">
        <v>44696</v>
      </c>
      <c r="H220" s="4">
        <v>2</v>
      </c>
      <c r="I220" s="4">
        <v>1</v>
      </c>
      <c r="J220" s="4">
        <v>2</v>
      </c>
      <c r="K220" s="4" t="s">
        <v>30</v>
      </c>
      <c r="L220" s="4">
        <v>328</v>
      </c>
      <c r="M220" s="4">
        <v>328</v>
      </c>
      <c r="N220" s="4" t="s">
        <v>722</v>
      </c>
      <c r="O220" s="4" t="s">
        <v>498</v>
      </c>
      <c r="P220" s="4" t="s">
        <v>33</v>
      </c>
      <c r="Q220" s="4">
        <v>0</v>
      </c>
      <c r="R220" s="7">
        <v>44695</v>
      </c>
      <c r="S220" s="6">
        <v>44711</v>
      </c>
      <c r="T220" s="4" t="s">
        <v>34</v>
      </c>
      <c r="U220" s="4">
        <v>328</v>
      </c>
      <c r="V220" s="4">
        <v>0</v>
      </c>
      <c r="W220" s="4">
        <v>0</v>
      </c>
      <c r="X220" s="4" t="s">
        <v>35</v>
      </c>
      <c r="Y220" s="4" t="s">
        <v>35</v>
      </c>
    </row>
    <row r="221" s="4" customFormat="1" spans="1:25">
      <c r="A221" s="4" t="s">
        <v>723</v>
      </c>
      <c r="B221" s="4" t="s">
        <v>26</v>
      </c>
      <c r="C221" s="4" t="s">
        <v>27</v>
      </c>
      <c r="D221" s="4" t="s">
        <v>427</v>
      </c>
      <c r="E221" s="4" t="s">
        <v>724</v>
      </c>
      <c r="F221" s="6">
        <v>44695</v>
      </c>
      <c r="G221" s="6">
        <v>44696</v>
      </c>
      <c r="H221" s="4">
        <v>1</v>
      </c>
      <c r="I221" s="4">
        <v>1</v>
      </c>
      <c r="J221" s="4">
        <v>1</v>
      </c>
      <c r="K221" s="4" t="s">
        <v>30</v>
      </c>
      <c r="L221" s="4">
        <v>180</v>
      </c>
      <c r="M221" s="4">
        <v>180</v>
      </c>
      <c r="N221" s="4" t="s">
        <v>725</v>
      </c>
      <c r="O221" s="4" t="s">
        <v>498</v>
      </c>
      <c r="P221" s="4" t="s">
        <v>33</v>
      </c>
      <c r="Q221" s="4">
        <v>0</v>
      </c>
      <c r="R221" s="7">
        <v>44695</v>
      </c>
      <c r="S221" s="6">
        <v>44711</v>
      </c>
      <c r="T221" s="4" t="s">
        <v>34</v>
      </c>
      <c r="U221" s="4">
        <v>180</v>
      </c>
      <c r="V221" s="4">
        <v>0</v>
      </c>
      <c r="W221" s="4">
        <v>0</v>
      </c>
      <c r="X221" s="4" t="s">
        <v>35</v>
      </c>
      <c r="Y221" s="4" t="s">
        <v>35</v>
      </c>
    </row>
    <row r="222" s="4" customFormat="1" spans="1:25">
      <c r="A222" s="4" t="s">
        <v>726</v>
      </c>
      <c r="B222" s="4" t="s">
        <v>26</v>
      </c>
      <c r="C222" s="4" t="s">
        <v>27</v>
      </c>
      <c r="D222" s="4" t="s">
        <v>727</v>
      </c>
      <c r="E222" s="4" t="s">
        <v>327</v>
      </c>
      <c r="F222" s="6">
        <v>44695</v>
      </c>
      <c r="G222" s="6">
        <v>44696</v>
      </c>
      <c r="H222" s="4">
        <v>1</v>
      </c>
      <c r="I222" s="4">
        <v>1</v>
      </c>
      <c r="J222" s="4">
        <v>1</v>
      </c>
      <c r="K222" s="4" t="s">
        <v>30</v>
      </c>
      <c r="L222" s="4">
        <v>286</v>
      </c>
      <c r="M222" s="4">
        <v>286</v>
      </c>
      <c r="N222" s="4" t="s">
        <v>728</v>
      </c>
      <c r="O222" s="4" t="s">
        <v>498</v>
      </c>
      <c r="P222" s="4" t="s">
        <v>33</v>
      </c>
      <c r="Q222" s="4">
        <v>0</v>
      </c>
      <c r="R222" s="7">
        <v>44695</v>
      </c>
      <c r="S222" s="6">
        <v>44711</v>
      </c>
      <c r="T222" s="4" t="s">
        <v>34</v>
      </c>
      <c r="U222" s="4">
        <v>286</v>
      </c>
      <c r="V222" s="4">
        <v>0</v>
      </c>
      <c r="W222" s="4">
        <v>0</v>
      </c>
      <c r="X222" s="4" t="s">
        <v>35</v>
      </c>
      <c r="Y222" s="4" t="s">
        <v>35</v>
      </c>
    </row>
    <row r="223" s="4" customFormat="1" spans="1:25">
      <c r="A223" s="4" t="s">
        <v>729</v>
      </c>
      <c r="B223" s="4" t="s">
        <v>26</v>
      </c>
      <c r="C223" s="4" t="s">
        <v>27</v>
      </c>
      <c r="D223" s="4" t="s">
        <v>427</v>
      </c>
      <c r="E223" s="4" t="s">
        <v>730</v>
      </c>
      <c r="F223" s="6">
        <v>44695</v>
      </c>
      <c r="G223" s="6">
        <v>44696</v>
      </c>
      <c r="H223" s="4">
        <v>1</v>
      </c>
      <c r="I223" s="4">
        <v>1</v>
      </c>
      <c r="J223" s="4">
        <v>1</v>
      </c>
      <c r="K223" s="4" t="s">
        <v>30</v>
      </c>
      <c r="L223" s="4">
        <v>180</v>
      </c>
      <c r="M223" s="4">
        <v>180</v>
      </c>
      <c r="N223" s="4" t="s">
        <v>731</v>
      </c>
      <c r="O223" s="4" t="s">
        <v>498</v>
      </c>
      <c r="P223" s="4" t="s">
        <v>33</v>
      </c>
      <c r="Q223" s="4">
        <v>0</v>
      </c>
      <c r="R223" s="7">
        <v>44695</v>
      </c>
      <c r="S223" s="6">
        <v>44711</v>
      </c>
      <c r="T223" s="4" t="s">
        <v>34</v>
      </c>
      <c r="U223" s="4">
        <v>180</v>
      </c>
      <c r="V223" s="4">
        <v>0</v>
      </c>
      <c r="W223" s="4">
        <v>0</v>
      </c>
      <c r="X223" s="4" t="s">
        <v>35</v>
      </c>
      <c r="Y223" s="4" t="s">
        <v>35</v>
      </c>
    </row>
    <row r="224" s="4" customFormat="1" spans="1:25">
      <c r="A224" s="4" t="s">
        <v>732</v>
      </c>
      <c r="B224" s="4" t="s">
        <v>26</v>
      </c>
      <c r="C224" s="4" t="s">
        <v>27</v>
      </c>
      <c r="D224" s="4" t="s">
        <v>733</v>
      </c>
      <c r="E224" s="4" t="s">
        <v>44</v>
      </c>
      <c r="F224" s="6">
        <v>44695</v>
      </c>
      <c r="G224" s="6">
        <v>44696</v>
      </c>
      <c r="H224" s="4">
        <v>1</v>
      </c>
      <c r="I224" s="4">
        <v>1</v>
      </c>
      <c r="J224" s="4">
        <v>1</v>
      </c>
      <c r="K224" s="4" t="s">
        <v>30</v>
      </c>
      <c r="L224" s="4">
        <v>194</v>
      </c>
      <c r="M224" s="4">
        <v>194</v>
      </c>
      <c r="N224" s="4" t="s">
        <v>734</v>
      </c>
      <c r="O224" s="4" t="s">
        <v>498</v>
      </c>
      <c r="P224" s="4" t="s">
        <v>33</v>
      </c>
      <c r="Q224" s="4">
        <v>0</v>
      </c>
      <c r="R224" s="7">
        <v>44695</v>
      </c>
      <c r="S224" s="6">
        <v>44711</v>
      </c>
      <c r="T224" s="4" t="s">
        <v>34</v>
      </c>
      <c r="U224" s="4">
        <v>194</v>
      </c>
      <c r="V224" s="4">
        <v>0</v>
      </c>
      <c r="W224" s="4">
        <v>0</v>
      </c>
      <c r="X224" s="4" t="s">
        <v>735</v>
      </c>
      <c r="Y22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7"/>
  <sheetViews>
    <sheetView tabSelected="1" workbookViewId="0">
      <selection activeCell="A215" sqref="A215:C217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736</v>
      </c>
    </row>
    <row r="2" s="4" customFormat="1" hidden="1" spans="1:9">
      <c r="A2" s="5">
        <v>17868558700</v>
      </c>
      <c r="B2" s="6">
        <v>44693</v>
      </c>
      <c r="C2" s="6">
        <v>44694</v>
      </c>
      <c r="D2" s="4">
        <v>262</v>
      </c>
      <c r="E2" s="4" t="str">
        <f>VLOOKUP(A2,HOP!A:L,12,0)</f>
        <v>262.00</v>
      </c>
      <c r="F2" s="4" t="str">
        <f>VLOOKUP(A2,HOP!A:C,3,0)</f>
        <v>2529937</v>
      </c>
      <c r="G2" s="4">
        <f>D2-E2</f>
        <v>0</v>
      </c>
      <c r="H2" s="4" t="str">
        <f>$H$1&amp;F2</f>
        <v>,2529937</v>
      </c>
      <c r="I2" s="4" t="str">
        <f>VLOOKUP(A2,HOP!A:U,21,0)</f>
        <v>直连</v>
      </c>
    </row>
    <row r="3" s="4" customFormat="1" hidden="1" spans="1:9">
      <c r="A3" s="5">
        <v>17870721827</v>
      </c>
      <c r="B3" s="6">
        <v>44692</v>
      </c>
      <c r="C3" s="6">
        <v>44694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17896772678</v>
      </c>
      <c r="B4" s="6">
        <v>44693</v>
      </c>
      <c r="C4" s="6">
        <v>44694</v>
      </c>
      <c r="D4" s="4">
        <v>232</v>
      </c>
      <c r="E4" s="4" t="str">
        <f>VLOOKUP(A4,HOP!A:L,12,0)</f>
        <v>232.00</v>
      </c>
      <c r="F4" s="4" t="str">
        <f>VLOOKUP(A4,HOP!A:C,3,0)</f>
        <v>2539601</v>
      </c>
      <c r="G4" s="4">
        <f t="shared" si="0"/>
        <v>0</v>
      </c>
      <c r="H4" s="4" t="str">
        <f t="shared" si="1"/>
        <v>,2539601</v>
      </c>
      <c r="I4" s="4" t="str">
        <f>VLOOKUP(A4,HOP!A:U,21,0)</f>
        <v>直连</v>
      </c>
    </row>
    <row r="5" s="4" customFormat="1" hidden="1" spans="1:9">
      <c r="A5" s="5">
        <v>17903842007</v>
      </c>
      <c r="B5" s="6">
        <v>44689</v>
      </c>
      <c r="C5" s="6">
        <v>44694</v>
      </c>
      <c r="D5" s="4">
        <v>301</v>
      </c>
      <c r="E5" s="4" t="str">
        <f>VLOOKUP(A5,HOP!A:L,12,0)</f>
        <v>301.00</v>
      </c>
      <c r="F5" s="4" t="str">
        <f>VLOOKUP(A5,HOP!A:C,3,0)</f>
        <v>2542527</v>
      </c>
      <c r="G5" s="4">
        <f t="shared" si="0"/>
        <v>0</v>
      </c>
      <c r="H5" s="4" t="str">
        <f t="shared" si="1"/>
        <v>,2542527</v>
      </c>
      <c r="I5" s="4" t="str">
        <f>VLOOKUP(A5,HOP!A:U,21,0)</f>
        <v>直连</v>
      </c>
    </row>
    <row r="6" s="4" customFormat="1" hidden="1" spans="1:9">
      <c r="A6" s="5">
        <v>17907854152</v>
      </c>
      <c r="B6" s="6">
        <v>44690</v>
      </c>
      <c r="C6" s="6">
        <v>44694</v>
      </c>
      <c r="D6" s="4">
        <v>1508</v>
      </c>
      <c r="E6" s="4" t="str">
        <f>VLOOKUP(A6,HOP!A:L,12,0)</f>
        <v>1508.00</v>
      </c>
      <c r="F6" s="4" t="str">
        <f>VLOOKUP(A6,HOP!A:C,3,0)</f>
        <v>2543215</v>
      </c>
      <c r="G6" s="4">
        <f t="shared" si="0"/>
        <v>0</v>
      </c>
      <c r="H6" s="4" t="str">
        <f t="shared" si="1"/>
        <v>,2543215</v>
      </c>
      <c r="I6" s="4" t="str">
        <f>VLOOKUP(A6,HOP!A:U,21,0)</f>
        <v>直连</v>
      </c>
    </row>
    <row r="7" s="4" customFormat="1" hidden="1" spans="1:9">
      <c r="A7" s="5">
        <v>17912959175</v>
      </c>
      <c r="B7" s="6">
        <v>44693</v>
      </c>
      <c r="C7" s="6">
        <v>44694</v>
      </c>
      <c r="D7" s="4">
        <v>322</v>
      </c>
      <c r="E7" s="4" t="str">
        <f>VLOOKUP(A7,HOP!A:L,12,0)</f>
        <v>322.00</v>
      </c>
      <c r="F7" s="4" t="str">
        <f>VLOOKUP(A7,HOP!A:C,3,0)</f>
        <v>2544637</v>
      </c>
      <c r="G7" s="4">
        <f t="shared" si="0"/>
        <v>0</v>
      </c>
      <c r="H7" s="4" t="str">
        <f t="shared" si="1"/>
        <v>,2544637</v>
      </c>
      <c r="I7" s="4" t="str">
        <f>VLOOKUP(A7,HOP!A:U,21,0)</f>
        <v>直连</v>
      </c>
    </row>
    <row r="8" s="4" customFormat="1" hidden="1" spans="1:9">
      <c r="A8" s="5">
        <v>17912968575</v>
      </c>
      <c r="B8" s="6">
        <v>44692</v>
      </c>
      <c r="C8" s="6">
        <v>44694</v>
      </c>
      <c r="D8" s="4">
        <v>186</v>
      </c>
      <c r="E8" s="4" t="str">
        <f>VLOOKUP(A8,HOP!A:L,12,0)</f>
        <v>186.00</v>
      </c>
      <c r="F8" s="4" t="str">
        <f>VLOOKUP(A8,HOP!A:C,3,0)</f>
        <v>2544639</v>
      </c>
      <c r="G8" s="4">
        <f t="shared" si="0"/>
        <v>0</v>
      </c>
      <c r="H8" s="4" t="str">
        <f t="shared" si="1"/>
        <v>,2544639</v>
      </c>
      <c r="I8" s="4" t="str">
        <f>VLOOKUP(A8,HOP!A:U,21,0)</f>
        <v>直连</v>
      </c>
    </row>
    <row r="9" s="4" customFormat="1" hidden="1" spans="1:9">
      <c r="A9" s="5">
        <v>17918695784</v>
      </c>
      <c r="B9" s="6">
        <v>44692</v>
      </c>
      <c r="C9" s="6">
        <v>44694</v>
      </c>
      <c r="D9" s="4">
        <v>332</v>
      </c>
      <c r="E9" s="4" t="str">
        <f>VLOOKUP(A9,HOP!A:L,12,0)</f>
        <v>332.00</v>
      </c>
      <c r="F9" s="4" t="str">
        <f>VLOOKUP(A9,HOP!A:C,3,0)</f>
        <v>2546533</v>
      </c>
      <c r="G9" s="4">
        <f t="shared" si="0"/>
        <v>0</v>
      </c>
      <c r="H9" s="4" t="str">
        <f t="shared" si="1"/>
        <v>,2546533</v>
      </c>
      <c r="I9" s="4" t="str">
        <f>VLOOKUP(A9,HOP!A:U,21,0)</f>
        <v>直连</v>
      </c>
    </row>
    <row r="10" s="4" customFormat="1" hidden="1" spans="1:9">
      <c r="A10" s="5">
        <v>17918854549</v>
      </c>
      <c r="B10" s="6">
        <v>44692</v>
      </c>
      <c r="C10" s="6">
        <v>44694</v>
      </c>
      <c r="D10" s="4">
        <v>256</v>
      </c>
      <c r="E10" s="4" t="str">
        <f>VLOOKUP(A10,HOP!A:L,12,0)</f>
        <v>256.00</v>
      </c>
      <c r="F10" s="4" t="str">
        <f>VLOOKUP(A10,HOP!A:C,3,0)</f>
        <v>2546595</v>
      </c>
      <c r="G10" s="4">
        <f t="shared" si="0"/>
        <v>0</v>
      </c>
      <c r="H10" s="4" t="str">
        <f t="shared" si="1"/>
        <v>,2546595</v>
      </c>
      <c r="I10" s="4" t="str">
        <f>VLOOKUP(A10,HOP!A:U,21,0)</f>
        <v>直连</v>
      </c>
    </row>
    <row r="11" s="4" customFormat="1" hidden="1" spans="1:9">
      <c r="A11" s="5">
        <v>17919014175</v>
      </c>
      <c r="B11" s="6">
        <v>44693</v>
      </c>
      <c r="C11" s="6">
        <v>44694</v>
      </c>
      <c r="D11" s="4">
        <v>319</v>
      </c>
      <c r="E11" s="4" t="str">
        <f>VLOOKUP(A11,HOP!A:L,12,0)</f>
        <v>319.00</v>
      </c>
      <c r="F11" s="4" t="str">
        <f>VLOOKUP(A11,HOP!A:C,3,0)</f>
        <v>2546652</v>
      </c>
      <c r="G11" s="4">
        <f t="shared" si="0"/>
        <v>0</v>
      </c>
      <c r="H11" s="4" t="str">
        <f t="shared" si="1"/>
        <v>,2546652</v>
      </c>
      <c r="I11" s="4" t="str">
        <f>VLOOKUP(A11,HOP!A:U,21,0)</f>
        <v>直连</v>
      </c>
    </row>
    <row r="12" s="4" customFormat="1" hidden="1" spans="1:9">
      <c r="A12" s="5">
        <v>17919369724</v>
      </c>
      <c r="B12" s="6">
        <v>44693</v>
      </c>
      <c r="C12" s="6">
        <v>44694</v>
      </c>
      <c r="D12" s="4">
        <v>560</v>
      </c>
      <c r="E12" s="4" t="str">
        <f>VLOOKUP(A12,HOP!A:L,12,0)</f>
        <v>560.00</v>
      </c>
      <c r="F12" s="4" t="str">
        <f>VLOOKUP(A12,HOP!A:C,3,0)</f>
        <v>2546807</v>
      </c>
      <c r="G12" s="4">
        <f t="shared" si="0"/>
        <v>0</v>
      </c>
      <c r="H12" s="4" t="str">
        <f t="shared" si="1"/>
        <v>,2546807</v>
      </c>
      <c r="I12" s="4" t="str">
        <f>VLOOKUP(A12,HOP!A:U,21,0)</f>
        <v>直连</v>
      </c>
    </row>
    <row r="13" s="4" customFormat="1" hidden="1" spans="1:9">
      <c r="A13" s="5">
        <v>17920389451</v>
      </c>
      <c r="B13" s="6">
        <v>44692</v>
      </c>
      <c r="C13" s="6">
        <v>44694</v>
      </c>
      <c r="D13" s="4">
        <v>296</v>
      </c>
      <c r="E13" s="4" t="str">
        <f>VLOOKUP(A13,HOP!A:L,12,0)</f>
        <v>296.00</v>
      </c>
      <c r="F13" s="4" t="str">
        <f>VLOOKUP(A13,HOP!A:C,3,0)</f>
        <v>2547218</v>
      </c>
      <c r="G13" s="4">
        <f t="shared" si="0"/>
        <v>0</v>
      </c>
      <c r="H13" s="4" t="str">
        <f t="shared" si="1"/>
        <v>,2547218</v>
      </c>
      <c r="I13" s="4" t="str">
        <f>VLOOKUP(A13,HOP!A:U,21,0)</f>
        <v>直连</v>
      </c>
    </row>
    <row r="14" s="4" customFormat="1" hidden="1" spans="1:9">
      <c r="A14" s="5">
        <v>17920920726</v>
      </c>
      <c r="B14" s="6">
        <v>44693</v>
      </c>
      <c r="C14" s="6">
        <v>44694</v>
      </c>
      <c r="D14" s="4">
        <v>561</v>
      </c>
      <c r="E14" s="4" t="str">
        <f>VLOOKUP(A14,HOP!A:L,12,0)</f>
        <v>561.00</v>
      </c>
      <c r="F14" s="4" t="str">
        <f>VLOOKUP(A14,HOP!A:C,3,0)</f>
        <v>2547380</v>
      </c>
      <c r="G14" s="4">
        <f t="shared" si="0"/>
        <v>0</v>
      </c>
      <c r="H14" s="4" t="str">
        <f t="shared" si="1"/>
        <v>,2547380</v>
      </c>
      <c r="I14" s="4" t="str">
        <f>VLOOKUP(A14,HOP!A:U,21,0)</f>
        <v>直连</v>
      </c>
    </row>
    <row r="15" s="4" customFormat="1" hidden="1" spans="1:9">
      <c r="A15" s="5">
        <v>17921142732</v>
      </c>
      <c r="B15" s="6">
        <v>44693</v>
      </c>
      <c r="C15" s="6">
        <v>44694</v>
      </c>
      <c r="D15" s="4">
        <v>79</v>
      </c>
      <c r="E15" s="4" t="str">
        <f>VLOOKUP(A15,HOP!A:L,12,0)</f>
        <v>79.00</v>
      </c>
      <c r="F15" s="4" t="str">
        <f>VLOOKUP(A15,HOP!A:C,3,0)</f>
        <v>2547468</v>
      </c>
      <c r="G15" s="4">
        <f t="shared" si="0"/>
        <v>0</v>
      </c>
      <c r="H15" s="4" t="str">
        <f t="shared" si="1"/>
        <v>,2547468</v>
      </c>
      <c r="I15" s="4" t="str">
        <f>VLOOKUP(A15,HOP!A:U,21,0)</f>
        <v>直连</v>
      </c>
    </row>
    <row r="16" s="4" customFormat="1" hidden="1" spans="1:9">
      <c r="A16" s="5">
        <v>17921233034</v>
      </c>
      <c r="B16" s="6">
        <v>44693</v>
      </c>
      <c r="C16" s="6">
        <v>44694</v>
      </c>
      <c r="D16" s="4">
        <v>67</v>
      </c>
      <c r="E16" s="4" t="str">
        <f>VLOOKUP(A16,HOP!A:L,12,0)</f>
        <v>67.00</v>
      </c>
      <c r="F16" s="4" t="str">
        <f>VLOOKUP(A16,HOP!A:C,3,0)</f>
        <v>2547575</v>
      </c>
      <c r="G16" s="4">
        <f t="shared" si="0"/>
        <v>0</v>
      </c>
      <c r="H16" s="4" t="str">
        <f t="shared" si="1"/>
        <v>,2547575</v>
      </c>
      <c r="I16" s="4" t="str">
        <f>VLOOKUP(A16,HOP!A:U,21,0)</f>
        <v>直连</v>
      </c>
    </row>
    <row r="17" s="4" customFormat="1" hidden="1" spans="1:9">
      <c r="A17" s="5">
        <v>17921252826</v>
      </c>
      <c r="B17" s="6">
        <v>44693</v>
      </c>
      <c r="C17" s="6">
        <v>44694</v>
      </c>
      <c r="D17" s="4">
        <v>189</v>
      </c>
      <c r="E17" s="4" t="str">
        <f>VLOOKUP(A17,HOP!A:L,12,0)</f>
        <v>189.00</v>
      </c>
      <c r="F17" s="4" t="str">
        <f>VLOOKUP(A17,HOP!A:C,3,0)</f>
        <v>2547591</v>
      </c>
      <c r="G17" s="4">
        <f t="shared" si="0"/>
        <v>0</v>
      </c>
      <c r="H17" s="4" t="str">
        <f t="shared" si="1"/>
        <v>,2547591</v>
      </c>
      <c r="I17" s="4" t="str">
        <f>VLOOKUP(A17,HOP!A:U,21,0)</f>
        <v>直连</v>
      </c>
    </row>
    <row r="18" s="4" customFormat="1" hidden="1" spans="1:9">
      <c r="A18" s="5">
        <v>17921338151</v>
      </c>
      <c r="B18" s="6">
        <v>44693</v>
      </c>
      <c r="C18" s="6">
        <v>44694</v>
      </c>
      <c r="D18" s="4">
        <v>146</v>
      </c>
      <c r="E18" s="4" t="str">
        <f>VLOOKUP(A18,HOP!A:L,12,0)</f>
        <v>146.00</v>
      </c>
      <c r="F18" s="4" t="str">
        <f>VLOOKUP(A18,HOP!A:C,3,0)</f>
        <v>2547626</v>
      </c>
      <c r="G18" s="4">
        <f t="shared" si="0"/>
        <v>0</v>
      </c>
      <c r="H18" s="4" t="str">
        <f t="shared" si="1"/>
        <v>,2547626</v>
      </c>
      <c r="I18" s="4" t="str">
        <f>VLOOKUP(A18,HOP!A:U,21,0)</f>
        <v>直连</v>
      </c>
    </row>
    <row r="19" s="4" customFormat="1" hidden="1" spans="1:9">
      <c r="A19" s="5">
        <v>17921409939</v>
      </c>
      <c r="B19" s="6">
        <v>44693</v>
      </c>
      <c r="C19" s="6">
        <v>44694</v>
      </c>
      <c r="D19" s="4">
        <v>392</v>
      </c>
      <c r="E19" s="4" t="str">
        <f>VLOOKUP(A19,HOP!A:L,12,0)</f>
        <v>392.00</v>
      </c>
      <c r="F19" s="4" t="str">
        <f>VLOOKUP(A19,HOP!A:C,3,0)</f>
        <v>2547661</v>
      </c>
      <c r="G19" s="4">
        <f t="shared" si="0"/>
        <v>0</v>
      </c>
      <c r="H19" s="4" t="str">
        <f t="shared" si="1"/>
        <v>,2547661</v>
      </c>
      <c r="I19" s="4" t="str">
        <f>VLOOKUP(A19,HOP!A:U,21,0)</f>
        <v>直连</v>
      </c>
    </row>
    <row r="20" s="4" customFormat="1" hidden="1" spans="1:9">
      <c r="A20" s="5">
        <v>17921438658</v>
      </c>
      <c r="B20" s="6">
        <v>44693</v>
      </c>
      <c r="C20" s="6">
        <v>44694</v>
      </c>
      <c r="D20" s="4">
        <v>87</v>
      </c>
      <c r="E20" s="4" t="str">
        <f>VLOOKUP(A20,HOP!A:L,12,0)</f>
        <v>87.00</v>
      </c>
      <c r="F20" s="4" t="str">
        <f>VLOOKUP(A20,HOP!A:C,3,0)</f>
        <v>2547675</v>
      </c>
      <c r="G20" s="4">
        <f t="shared" si="0"/>
        <v>0</v>
      </c>
      <c r="H20" s="4" t="str">
        <f t="shared" si="1"/>
        <v>,2547675</v>
      </c>
      <c r="I20" s="4" t="str">
        <f>VLOOKUP(A20,HOP!A:U,21,0)</f>
        <v>直连</v>
      </c>
    </row>
    <row r="21" s="4" customFormat="1" hidden="1" spans="1:9">
      <c r="A21" s="5">
        <v>17921444306</v>
      </c>
      <c r="B21" s="6">
        <v>44693</v>
      </c>
      <c r="C21" s="6">
        <v>44694</v>
      </c>
      <c r="D21" s="4">
        <v>126</v>
      </c>
      <c r="E21" s="4" t="str">
        <f>VLOOKUP(A21,HOP!A:L,12,0)</f>
        <v>126.00</v>
      </c>
      <c r="F21" s="4" t="str">
        <f>VLOOKUP(A21,HOP!A:C,3,0)</f>
        <v>2547683</v>
      </c>
      <c r="G21" s="4">
        <f t="shared" si="0"/>
        <v>0</v>
      </c>
      <c r="H21" s="4" t="str">
        <f t="shared" si="1"/>
        <v>,2547683</v>
      </c>
      <c r="I21" s="4" t="str">
        <f>VLOOKUP(A21,HOP!A:U,21,0)</f>
        <v>直连</v>
      </c>
    </row>
    <row r="22" s="4" customFormat="1" hidden="1" spans="1:9">
      <c r="A22" s="5">
        <v>17921515789</v>
      </c>
      <c r="B22" s="6">
        <v>44693</v>
      </c>
      <c r="C22" s="6">
        <v>44694</v>
      </c>
      <c r="D22" s="4">
        <v>153</v>
      </c>
      <c r="E22" s="4" t="str">
        <f>VLOOKUP(A22,HOP!A:L,12,0)</f>
        <v>153.00</v>
      </c>
      <c r="F22" s="4" t="str">
        <f>VLOOKUP(A22,HOP!A:C,3,0)</f>
        <v>2547717</v>
      </c>
      <c r="G22" s="4">
        <f t="shared" si="0"/>
        <v>0</v>
      </c>
      <c r="H22" s="4" t="str">
        <f t="shared" si="1"/>
        <v>,2547717</v>
      </c>
      <c r="I22" s="4" t="str">
        <f>VLOOKUP(A22,HOP!A:U,21,0)</f>
        <v>直连</v>
      </c>
    </row>
    <row r="23" s="4" customFormat="1" hidden="1" spans="1:9">
      <c r="A23" s="5">
        <v>17921518928</v>
      </c>
      <c r="B23" s="6">
        <v>44693</v>
      </c>
      <c r="C23" s="6">
        <v>44694</v>
      </c>
      <c r="D23" s="4">
        <v>99</v>
      </c>
      <c r="E23" s="4" t="str">
        <f>VLOOKUP(A23,HOP!A:L,12,0)</f>
        <v>99.00</v>
      </c>
      <c r="F23" s="4" t="str">
        <f>VLOOKUP(A23,HOP!A:C,3,0)</f>
        <v>2547718</v>
      </c>
      <c r="G23" s="4">
        <f t="shared" si="0"/>
        <v>0</v>
      </c>
      <c r="H23" s="4" t="str">
        <f t="shared" si="1"/>
        <v>,2547718</v>
      </c>
      <c r="I23" s="4" t="str">
        <f>VLOOKUP(A23,HOP!A:U,21,0)</f>
        <v>直连</v>
      </c>
    </row>
    <row r="24" s="4" customFormat="1" hidden="1" spans="1:9">
      <c r="A24" s="5">
        <v>17921595968</v>
      </c>
      <c r="B24" s="6">
        <v>44693</v>
      </c>
      <c r="C24" s="6">
        <v>44694</v>
      </c>
      <c r="D24" s="4">
        <v>125</v>
      </c>
      <c r="E24" s="4" t="str">
        <f>VLOOKUP(A24,HOP!A:L,12,0)</f>
        <v>125.00</v>
      </c>
      <c r="F24" s="4" t="str">
        <f>VLOOKUP(A24,HOP!A:C,3,0)</f>
        <v>2547766</v>
      </c>
      <c r="G24" s="4">
        <f t="shared" si="0"/>
        <v>0</v>
      </c>
      <c r="H24" s="4" t="str">
        <f t="shared" si="1"/>
        <v>,2547766</v>
      </c>
      <c r="I24" s="4" t="str">
        <f>VLOOKUP(A24,HOP!A:U,21,0)</f>
        <v>直连</v>
      </c>
    </row>
    <row r="25" s="4" customFormat="1" hidden="1" spans="1:9">
      <c r="A25" s="5">
        <v>17921632664</v>
      </c>
      <c r="B25" s="6">
        <v>44693</v>
      </c>
      <c r="C25" s="6">
        <v>44694</v>
      </c>
      <c r="D25" s="4">
        <v>102</v>
      </c>
      <c r="E25" s="4" t="str">
        <f>VLOOKUP(A25,HOP!A:L,12,0)</f>
        <v>102.00</v>
      </c>
      <c r="F25" s="4" t="str">
        <f>VLOOKUP(A25,HOP!A:C,3,0)</f>
        <v>2547789</v>
      </c>
      <c r="G25" s="4">
        <f t="shared" si="0"/>
        <v>0</v>
      </c>
      <c r="H25" s="4" t="str">
        <f t="shared" si="1"/>
        <v>,2547789</v>
      </c>
      <c r="I25" s="4" t="str">
        <f>VLOOKUP(A25,HOP!A:U,21,0)</f>
        <v>直连</v>
      </c>
    </row>
    <row r="26" s="4" customFormat="1" hidden="1" spans="1:9">
      <c r="A26" s="5">
        <v>17921643533</v>
      </c>
      <c r="B26" s="6">
        <v>44693</v>
      </c>
      <c r="C26" s="6">
        <v>44694</v>
      </c>
      <c r="D26" s="4">
        <v>87</v>
      </c>
      <c r="E26" s="4" t="str">
        <f>VLOOKUP(A26,HOP!A:L,12,0)</f>
        <v>87.00</v>
      </c>
      <c r="F26" s="4" t="str">
        <f>VLOOKUP(A26,HOP!A:C,3,0)</f>
        <v>2547794</v>
      </c>
      <c r="G26" s="4">
        <f t="shared" si="0"/>
        <v>0</v>
      </c>
      <c r="H26" s="4" t="str">
        <f t="shared" si="1"/>
        <v>,2547794</v>
      </c>
      <c r="I26" s="4" t="str">
        <f>VLOOKUP(A26,HOP!A:U,21,0)</f>
        <v>直连</v>
      </c>
    </row>
    <row r="27" s="4" customFormat="1" hidden="1" spans="1:9">
      <c r="A27" s="5">
        <v>17924414494</v>
      </c>
      <c r="B27" s="6">
        <v>44693</v>
      </c>
      <c r="C27" s="6">
        <v>44694</v>
      </c>
      <c r="D27" s="4">
        <v>136</v>
      </c>
      <c r="E27" s="4" t="str">
        <f>VLOOKUP(A27,HOP!A:L,12,0)</f>
        <v>136.00</v>
      </c>
      <c r="F27" s="4" t="str">
        <f>VLOOKUP(A27,HOP!A:C,3,0)</f>
        <v>2547877</v>
      </c>
      <c r="G27" s="4">
        <f t="shared" si="0"/>
        <v>0</v>
      </c>
      <c r="H27" s="4" t="str">
        <f t="shared" si="1"/>
        <v>,2547877</v>
      </c>
      <c r="I27" s="4" t="str">
        <f>VLOOKUP(A27,HOP!A:U,21,0)</f>
        <v>直连</v>
      </c>
    </row>
    <row r="28" s="4" customFormat="1" hidden="1" spans="1:9">
      <c r="A28" s="5">
        <v>17924547104</v>
      </c>
      <c r="B28" s="6">
        <v>44693</v>
      </c>
      <c r="C28" s="6">
        <v>44694</v>
      </c>
      <c r="D28" s="4">
        <v>85</v>
      </c>
      <c r="E28" s="4" t="str">
        <f>VLOOKUP(A28,HOP!A:L,12,0)</f>
        <v>85.00</v>
      </c>
      <c r="F28" s="4" t="str">
        <f>VLOOKUP(A28,HOP!A:C,3,0)</f>
        <v>2547898</v>
      </c>
      <c r="G28" s="4">
        <f t="shared" si="0"/>
        <v>0</v>
      </c>
      <c r="H28" s="4" t="str">
        <f t="shared" si="1"/>
        <v>,2547898</v>
      </c>
      <c r="I28" s="4" t="str">
        <f>VLOOKUP(A28,HOP!A:U,21,0)</f>
        <v>直连</v>
      </c>
    </row>
    <row r="29" s="4" customFormat="1" hidden="1" spans="1:9">
      <c r="A29" s="5">
        <v>17924634627</v>
      </c>
      <c r="B29" s="6">
        <v>44693</v>
      </c>
      <c r="C29" s="6">
        <v>44694</v>
      </c>
      <c r="D29" s="4">
        <v>191</v>
      </c>
      <c r="E29" s="4" t="str">
        <f>VLOOKUP(A29,HOP!A:L,12,0)</f>
        <v>191.00</v>
      </c>
      <c r="F29" s="4" t="str">
        <f>VLOOKUP(A29,HOP!A:C,3,0)</f>
        <v>2547919</v>
      </c>
      <c r="G29" s="4">
        <f t="shared" si="0"/>
        <v>0</v>
      </c>
      <c r="H29" s="4" t="str">
        <f t="shared" si="1"/>
        <v>,2547919</v>
      </c>
      <c r="I29" s="4" t="str">
        <f>VLOOKUP(A29,HOP!A:U,21,0)</f>
        <v>直连</v>
      </c>
    </row>
    <row r="30" s="4" customFormat="1" hidden="1" spans="1:9">
      <c r="A30" s="5">
        <v>17924716825</v>
      </c>
      <c r="B30" s="6">
        <v>44693</v>
      </c>
      <c r="C30" s="6">
        <v>44694</v>
      </c>
      <c r="D30" s="4">
        <v>105</v>
      </c>
      <c r="E30" s="4" t="str">
        <f>VLOOKUP(A30,HOP!A:L,12,0)</f>
        <v>105.00</v>
      </c>
      <c r="F30" s="4" t="str">
        <f>VLOOKUP(A30,HOP!A:C,3,0)</f>
        <v>2547947</v>
      </c>
      <c r="G30" s="4">
        <f t="shared" si="0"/>
        <v>0</v>
      </c>
      <c r="H30" s="4" t="str">
        <f t="shared" si="1"/>
        <v>,2547947</v>
      </c>
      <c r="I30" s="4" t="str">
        <f>VLOOKUP(A30,HOP!A:U,21,0)</f>
        <v>直连</v>
      </c>
    </row>
    <row r="31" s="4" customFormat="1" hidden="1" spans="1:9">
      <c r="A31" s="5">
        <v>17924820823</v>
      </c>
      <c r="B31" s="6">
        <v>44693</v>
      </c>
      <c r="C31" s="6">
        <v>44694</v>
      </c>
      <c r="D31" s="4">
        <v>211</v>
      </c>
      <c r="E31" s="4" t="str">
        <f>VLOOKUP(A31,HOP!A:L,12,0)</f>
        <v>211.00</v>
      </c>
      <c r="F31" s="4" t="str">
        <f>VLOOKUP(A31,HOP!A:C,3,0)</f>
        <v>2547991</v>
      </c>
      <c r="G31" s="4">
        <f t="shared" si="0"/>
        <v>0</v>
      </c>
      <c r="H31" s="4" t="str">
        <f t="shared" si="1"/>
        <v>,2547991</v>
      </c>
      <c r="I31" s="4" t="str">
        <f>VLOOKUP(A31,HOP!A:U,21,0)</f>
        <v>直连</v>
      </c>
    </row>
    <row r="32" s="4" customFormat="1" hidden="1" spans="1:9">
      <c r="A32" s="5">
        <v>17924833399</v>
      </c>
      <c r="B32" s="6">
        <v>44693</v>
      </c>
      <c r="C32" s="6">
        <v>44694</v>
      </c>
      <c r="D32" s="4">
        <v>122</v>
      </c>
      <c r="E32" s="4" t="str">
        <f>VLOOKUP(A32,HOP!A:L,12,0)</f>
        <v>122.00</v>
      </c>
      <c r="F32" s="4" t="str">
        <f>VLOOKUP(A32,HOP!A:C,3,0)</f>
        <v>2547996</v>
      </c>
      <c r="G32" s="4">
        <f t="shared" si="0"/>
        <v>0</v>
      </c>
      <c r="H32" s="4" t="str">
        <f t="shared" si="1"/>
        <v>,2547996</v>
      </c>
      <c r="I32" s="4" t="str">
        <f>VLOOKUP(A32,HOP!A:U,21,0)</f>
        <v>直连</v>
      </c>
    </row>
    <row r="33" s="4" customFormat="1" hidden="1" spans="1:9">
      <c r="A33" s="5">
        <v>17925111343</v>
      </c>
      <c r="B33" s="6">
        <v>44693</v>
      </c>
      <c r="C33" s="6">
        <v>44694</v>
      </c>
      <c r="D33" s="4">
        <v>137</v>
      </c>
      <c r="E33" s="4" t="str">
        <f>VLOOKUP(A33,HOP!A:L,12,0)</f>
        <v>137.00</v>
      </c>
      <c r="F33" s="4" t="str">
        <f>VLOOKUP(A33,HOP!A:C,3,0)</f>
        <v>2548088</v>
      </c>
      <c r="G33" s="4">
        <f t="shared" si="0"/>
        <v>0</v>
      </c>
      <c r="H33" s="4" t="str">
        <f t="shared" si="1"/>
        <v>,2548088</v>
      </c>
      <c r="I33" s="4" t="str">
        <f>VLOOKUP(A33,HOP!A:U,21,0)</f>
        <v>直连</v>
      </c>
    </row>
    <row r="34" s="4" customFormat="1" hidden="1" spans="1:9">
      <c r="A34" s="5">
        <v>17925144800</v>
      </c>
      <c r="B34" s="6">
        <v>44693</v>
      </c>
      <c r="C34" s="6">
        <v>44694</v>
      </c>
      <c r="D34" s="4">
        <v>73</v>
      </c>
      <c r="E34" s="4" t="str">
        <f>VLOOKUP(A34,HOP!A:L,12,0)</f>
        <v>73.00</v>
      </c>
      <c r="F34" s="4" t="str">
        <f>VLOOKUP(A34,HOP!A:C,3,0)</f>
        <v>2548099</v>
      </c>
      <c r="G34" s="4">
        <f t="shared" si="0"/>
        <v>0</v>
      </c>
      <c r="H34" s="4" t="str">
        <f t="shared" si="1"/>
        <v>,2548099</v>
      </c>
      <c r="I34" s="4" t="str">
        <f>VLOOKUP(A34,HOP!A:U,21,0)</f>
        <v>直连</v>
      </c>
    </row>
    <row r="35" s="4" customFormat="1" hidden="1" spans="1:9">
      <c r="A35" s="5">
        <v>17925167968</v>
      </c>
      <c r="B35" s="6">
        <v>44693</v>
      </c>
      <c r="C35" s="6">
        <v>44694</v>
      </c>
      <c r="D35" s="4">
        <v>87</v>
      </c>
      <c r="E35" s="4" t="str">
        <f>VLOOKUP(A35,HOP!A:L,12,0)</f>
        <v>87.00</v>
      </c>
      <c r="F35" s="4" t="str">
        <f>VLOOKUP(A35,HOP!A:C,3,0)</f>
        <v>2548108</v>
      </c>
      <c r="G35" s="4">
        <f t="shared" si="0"/>
        <v>0</v>
      </c>
      <c r="H35" s="4" t="str">
        <f t="shared" si="1"/>
        <v>,2548108</v>
      </c>
      <c r="I35" s="4" t="str">
        <f>VLOOKUP(A35,HOP!A:U,21,0)</f>
        <v>直连</v>
      </c>
    </row>
    <row r="36" s="4" customFormat="1" hidden="1" spans="1:9">
      <c r="A36" s="5">
        <v>17925185784</v>
      </c>
      <c r="B36" s="6">
        <v>44693</v>
      </c>
      <c r="C36" s="6">
        <v>44694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17925191291</v>
      </c>
      <c r="B37" s="6">
        <v>44693</v>
      </c>
      <c r="C37" s="6">
        <v>44694</v>
      </c>
      <c r="D37" s="4">
        <v>95</v>
      </c>
      <c r="E37" s="4" t="str">
        <f>VLOOKUP(A37,HOP!A:L,12,0)</f>
        <v>95.00</v>
      </c>
      <c r="F37" s="4" t="str">
        <f>VLOOKUP(A37,HOP!A:C,3,0)</f>
        <v>2548120</v>
      </c>
      <c r="G37" s="4">
        <f t="shared" si="0"/>
        <v>0</v>
      </c>
      <c r="H37" s="4" t="str">
        <f t="shared" si="1"/>
        <v>,2548120</v>
      </c>
      <c r="I37" s="4" t="str">
        <f>VLOOKUP(A37,HOP!A:U,21,0)</f>
        <v>直连</v>
      </c>
    </row>
    <row r="38" s="4" customFormat="1" hidden="1" spans="1:9">
      <c r="A38" s="5">
        <v>17925212028</v>
      </c>
      <c r="B38" s="6">
        <v>44693</v>
      </c>
      <c r="C38" s="6">
        <v>44694</v>
      </c>
      <c r="D38" s="4">
        <v>83</v>
      </c>
      <c r="E38" s="4" t="str">
        <f>VLOOKUP(A38,HOP!A:L,12,0)</f>
        <v>83.00</v>
      </c>
      <c r="F38" s="4" t="str">
        <f>VLOOKUP(A38,HOP!A:C,3,0)</f>
        <v>2548132</v>
      </c>
      <c r="G38" s="4">
        <f t="shared" si="0"/>
        <v>0</v>
      </c>
      <c r="H38" s="4" t="str">
        <f t="shared" si="1"/>
        <v>,2548132</v>
      </c>
      <c r="I38" s="4" t="str">
        <f>VLOOKUP(A38,HOP!A:U,21,0)</f>
        <v>直连</v>
      </c>
    </row>
    <row r="39" s="4" customFormat="1" hidden="1" spans="1:9">
      <c r="A39" s="5">
        <v>17925219870</v>
      </c>
      <c r="B39" s="6">
        <v>44693</v>
      </c>
      <c r="C39" s="6">
        <v>44694</v>
      </c>
      <c r="D39" s="4">
        <v>148</v>
      </c>
      <c r="E39" s="4" t="str">
        <f>VLOOKUP(A39,HOP!A:L,12,0)</f>
        <v>148.00</v>
      </c>
      <c r="F39" s="4" t="str">
        <f>VLOOKUP(A39,HOP!A:C,3,0)</f>
        <v>2548135</v>
      </c>
      <c r="G39" s="4">
        <f t="shared" si="0"/>
        <v>0</v>
      </c>
      <c r="H39" s="4" t="str">
        <f t="shared" si="1"/>
        <v>,2548135</v>
      </c>
      <c r="I39" s="4" t="str">
        <f>VLOOKUP(A39,HOP!A:U,21,0)</f>
        <v>直连</v>
      </c>
    </row>
    <row r="40" s="4" customFormat="1" hidden="1" spans="1:9">
      <c r="A40" s="5">
        <v>17925300122</v>
      </c>
      <c r="B40" s="6">
        <v>44693</v>
      </c>
      <c r="C40" s="6">
        <v>44694</v>
      </c>
      <c r="D40" s="4">
        <v>154</v>
      </c>
      <c r="E40" s="4" t="str">
        <f>VLOOKUP(A40,HOP!A:L,12,0)</f>
        <v>154.00</v>
      </c>
      <c r="F40" s="4" t="str">
        <f>VLOOKUP(A40,HOP!A:C,3,0)</f>
        <v>2548164</v>
      </c>
      <c r="G40" s="4">
        <f t="shared" si="0"/>
        <v>0</v>
      </c>
      <c r="H40" s="4" t="str">
        <f t="shared" si="1"/>
        <v>,2548164</v>
      </c>
      <c r="I40" s="4" t="str">
        <f>VLOOKUP(A40,HOP!A:U,21,0)</f>
        <v>直连</v>
      </c>
    </row>
    <row r="41" s="4" customFormat="1" hidden="1" spans="1:9">
      <c r="A41" s="5">
        <v>17925391463</v>
      </c>
      <c r="B41" s="6">
        <v>44693</v>
      </c>
      <c r="C41" s="6">
        <v>44694</v>
      </c>
      <c r="D41" s="4">
        <v>80</v>
      </c>
      <c r="E41" s="4" t="str">
        <f>VLOOKUP(A41,HOP!A:L,12,0)</f>
        <v>80.00</v>
      </c>
      <c r="F41" s="4" t="str">
        <f>VLOOKUP(A41,HOP!A:C,3,0)</f>
        <v>2548194</v>
      </c>
      <c r="G41" s="4">
        <f t="shared" si="0"/>
        <v>0</v>
      </c>
      <c r="H41" s="4" t="str">
        <f t="shared" si="1"/>
        <v>,2548194</v>
      </c>
      <c r="I41" s="4" t="str">
        <f>VLOOKUP(A41,HOP!A:U,21,0)</f>
        <v>直连</v>
      </c>
    </row>
    <row r="42" s="4" customFormat="1" hidden="1" spans="1:9">
      <c r="A42" s="5">
        <v>17925485750</v>
      </c>
      <c r="B42" s="6">
        <v>44693</v>
      </c>
      <c r="C42" s="6">
        <v>44694</v>
      </c>
      <c r="D42" s="4">
        <v>94</v>
      </c>
      <c r="E42" s="4" t="str">
        <f>VLOOKUP(A42,HOP!A:L,12,0)</f>
        <v>94.00</v>
      </c>
      <c r="F42" s="4" t="str">
        <f>VLOOKUP(A42,HOP!A:C,3,0)</f>
        <v>2548241</v>
      </c>
      <c r="G42" s="4">
        <f t="shared" si="0"/>
        <v>0</v>
      </c>
      <c r="H42" s="4" t="str">
        <f t="shared" si="1"/>
        <v>,2548241</v>
      </c>
      <c r="I42" s="4" t="str">
        <f>VLOOKUP(A42,HOP!A:U,21,0)</f>
        <v>直连</v>
      </c>
    </row>
    <row r="43" s="4" customFormat="1" hidden="1" spans="1:9">
      <c r="A43" s="5">
        <v>17925499433</v>
      </c>
      <c r="B43" s="6">
        <v>44693</v>
      </c>
      <c r="C43" s="6">
        <v>44694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17925500813</v>
      </c>
      <c r="B44" s="6">
        <v>44693</v>
      </c>
      <c r="C44" s="6">
        <v>44694</v>
      </c>
      <c r="D44" s="4">
        <v>0</v>
      </c>
      <c r="E44" s="4" t="str">
        <f>VLOOKUP(A44,HOP!A:L,12,0)</f>
        <v>0.00</v>
      </c>
      <c r="F44" s="4" t="str">
        <f>VLOOKUP(A44,HOP!A:C,3,0)</f>
        <v>2548252</v>
      </c>
      <c r="G44" s="4">
        <f t="shared" si="0"/>
        <v>0</v>
      </c>
      <c r="H44" s="4" t="str">
        <f t="shared" si="1"/>
        <v>,2548252</v>
      </c>
      <c r="I44" s="4" t="str">
        <f>VLOOKUP(A44,HOP!A:U,21,0)</f>
        <v>直连</v>
      </c>
    </row>
    <row r="45" s="4" customFormat="1" hidden="1" spans="1:9">
      <c r="A45" s="5">
        <v>17925591285</v>
      </c>
      <c r="B45" s="6">
        <v>44693</v>
      </c>
      <c r="C45" s="6">
        <v>44694</v>
      </c>
      <c r="D45" s="4">
        <v>107</v>
      </c>
      <c r="E45" s="4" t="str">
        <f>VLOOKUP(A45,HOP!A:L,12,0)</f>
        <v>107.00</v>
      </c>
      <c r="F45" s="4" t="str">
        <f>VLOOKUP(A45,HOP!A:C,3,0)</f>
        <v>2548275</v>
      </c>
      <c r="G45" s="4">
        <f t="shared" si="0"/>
        <v>0</v>
      </c>
      <c r="H45" s="4" t="str">
        <f t="shared" si="1"/>
        <v>,2548275</v>
      </c>
      <c r="I45" s="4" t="str">
        <f>VLOOKUP(A45,HOP!A:U,21,0)</f>
        <v>直连</v>
      </c>
    </row>
    <row r="46" s="4" customFormat="1" hidden="1" spans="1:9">
      <c r="A46" s="5">
        <v>17925753140</v>
      </c>
      <c r="B46" s="6">
        <v>44693</v>
      </c>
      <c r="C46" s="6">
        <v>44694</v>
      </c>
      <c r="D46" s="4">
        <v>83</v>
      </c>
      <c r="E46" s="4" t="str">
        <f>VLOOKUP(A46,HOP!A:L,12,0)</f>
        <v>83.00</v>
      </c>
      <c r="F46" s="4" t="str">
        <f>VLOOKUP(A46,HOP!A:C,3,0)</f>
        <v>2548339</v>
      </c>
      <c r="G46" s="4">
        <f t="shared" si="0"/>
        <v>0</v>
      </c>
      <c r="H46" s="4" t="str">
        <f t="shared" si="1"/>
        <v>,2548339</v>
      </c>
      <c r="I46" s="4" t="str">
        <f>VLOOKUP(A46,HOP!A:U,21,0)</f>
        <v>直连</v>
      </c>
    </row>
    <row r="47" s="4" customFormat="1" hidden="1" spans="1:9">
      <c r="A47" s="5">
        <v>17925751725</v>
      </c>
      <c r="B47" s="6">
        <v>44693</v>
      </c>
      <c r="C47" s="6">
        <v>44694</v>
      </c>
      <c r="D47" s="4">
        <v>105</v>
      </c>
      <c r="E47" s="4" t="str">
        <f>VLOOKUP(A47,HOP!A:L,12,0)</f>
        <v>105.00</v>
      </c>
      <c r="F47" s="4" t="str">
        <f>VLOOKUP(A47,HOP!A:C,3,0)</f>
        <v>2548340</v>
      </c>
      <c r="G47" s="4">
        <f t="shared" si="0"/>
        <v>0</v>
      </c>
      <c r="H47" s="4" t="str">
        <f t="shared" si="1"/>
        <v>,2548340</v>
      </c>
      <c r="I47" s="4" t="str">
        <f>VLOOKUP(A47,HOP!A:U,21,0)</f>
        <v>直连</v>
      </c>
    </row>
    <row r="48" s="4" customFormat="1" hidden="1" spans="1:9">
      <c r="A48" s="5">
        <v>17925767701</v>
      </c>
      <c r="B48" s="6">
        <v>44693</v>
      </c>
      <c r="C48" s="6">
        <v>44694</v>
      </c>
      <c r="D48" s="4">
        <v>83</v>
      </c>
      <c r="E48" s="4" t="str">
        <f>VLOOKUP(A48,HOP!A:L,12,0)</f>
        <v>83.00</v>
      </c>
      <c r="F48" s="4" t="str">
        <f>VLOOKUP(A48,HOP!A:C,3,0)</f>
        <v>2548345</v>
      </c>
      <c r="G48" s="4">
        <f t="shared" si="0"/>
        <v>0</v>
      </c>
      <c r="H48" s="4" t="str">
        <f t="shared" si="1"/>
        <v>,2548345</v>
      </c>
      <c r="I48" s="4" t="str">
        <f>VLOOKUP(A48,HOP!A:U,21,0)</f>
        <v>直连</v>
      </c>
    </row>
    <row r="49" s="4" customFormat="1" hidden="1" spans="1:9">
      <c r="A49" s="5">
        <v>17925804215</v>
      </c>
      <c r="B49" s="6">
        <v>44693</v>
      </c>
      <c r="C49" s="6">
        <v>44694</v>
      </c>
      <c r="D49" s="4">
        <v>83</v>
      </c>
      <c r="E49" s="4" t="str">
        <f>VLOOKUP(A49,HOP!A:L,12,0)</f>
        <v>83.00</v>
      </c>
      <c r="F49" s="4" t="str">
        <f>VLOOKUP(A49,HOP!A:C,3,0)</f>
        <v>2548359</v>
      </c>
      <c r="G49" s="4">
        <f t="shared" si="0"/>
        <v>0</v>
      </c>
      <c r="H49" s="4" t="str">
        <f t="shared" si="1"/>
        <v>,2548359</v>
      </c>
      <c r="I49" s="4" t="str">
        <f>VLOOKUP(A49,HOP!A:U,21,0)</f>
        <v>直连</v>
      </c>
    </row>
    <row r="50" s="4" customFormat="1" hidden="1" spans="1:9">
      <c r="A50" s="5">
        <v>17925856441</v>
      </c>
      <c r="B50" s="6">
        <v>44693</v>
      </c>
      <c r="C50" s="6">
        <v>44694</v>
      </c>
      <c r="D50" s="4">
        <v>83</v>
      </c>
      <c r="E50" s="4" t="str">
        <f>VLOOKUP(A50,HOP!A:L,12,0)</f>
        <v>83.00</v>
      </c>
      <c r="F50" s="4" t="str">
        <f>VLOOKUP(A50,HOP!A:C,3,0)</f>
        <v>2548377</v>
      </c>
      <c r="G50" s="4">
        <f t="shared" si="0"/>
        <v>0</v>
      </c>
      <c r="H50" s="4" t="str">
        <f t="shared" si="1"/>
        <v>,2548377</v>
      </c>
      <c r="I50" s="4" t="str">
        <f>VLOOKUP(A50,HOP!A:U,21,0)</f>
        <v>直连</v>
      </c>
    </row>
    <row r="51" s="4" customFormat="1" hidden="1" spans="1:9">
      <c r="A51" s="5">
        <v>17925955388</v>
      </c>
      <c r="B51" s="6">
        <v>44693</v>
      </c>
      <c r="C51" s="6">
        <v>44694</v>
      </c>
      <c r="D51" s="4">
        <v>318</v>
      </c>
      <c r="E51" s="4" t="str">
        <f>VLOOKUP(A51,HOP!A:L,12,0)</f>
        <v>318.00</v>
      </c>
      <c r="F51" s="4" t="str">
        <f>VLOOKUP(A51,HOP!A:C,3,0)</f>
        <v>2548416</v>
      </c>
      <c r="G51" s="4">
        <f t="shared" si="0"/>
        <v>0</v>
      </c>
      <c r="H51" s="4" t="str">
        <f t="shared" si="1"/>
        <v>,2548416</v>
      </c>
      <c r="I51" s="4" t="str">
        <f>VLOOKUP(A51,HOP!A:U,21,0)</f>
        <v>直连</v>
      </c>
    </row>
    <row r="52" s="4" customFormat="1" hidden="1" spans="1:9">
      <c r="A52" s="5">
        <v>17925959061</v>
      </c>
      <c r="B52" s="6">
        <v>44693</v>
      </c>
      <c r="C52" s="6">
        <v>44694</v>
      </c>
      <c r="D52" s="4">
        <v>303</v>
      </c>
      <c r="E52" s="4" t="str">
        <f>VLOOKUP(A52,HOP!A:L,12,0)</f>
        <v>303.00</v>
      </c>
      <c r="F52" s="4" t="str">
        <f>VLOOKUP(A52,HOP!A:C,3,0)</f>
        <v>2548418</v>
      </c>
      <c r="G52" s="4">
        <f t="shared" si="0"/>
        <v>0</v>
      </c>
      <c r="H52" s="4" t="str">
        <f t="shared" si="1"/>
        <v>,2548418</v>
      </c>
      <c r="I52" s="4" t="str">
        <f>VLOOKUP(A52,HOP!A:U,21,0)</f>
        <v>直连</v>
      </c>
    </row>
    <row r="53" s="4" customFormat="1" hidden="1" spans="1:9">
      <c r="A53" s="5">
        <v>17926043302</v>
      </c>
      <c r="B53" s="6">
        <v>44693</v>
      </c>
      <c r="C53" s="6">
        <v>44694</v>
      </c>
      <c r="D53" s="4">
        <v>182</v>
      </c>
      <c r="E53" s="4" t="str">
        <f>VLOOKUP(A53,HOP!A:L,12,0)</f>
        <v>182.00</v>
      </c>
      <c r="F53" s="4" t="str">
        <f>VLOOKUP(A53,HOP!A:C,3,0)</f>
        <v>2548453</v>
      </c>
      <c r="G53" s="4">
        <f t="shared" si="0"/>
        <v>0</v>
      </c>
      <c r="H53" s="4" t="str">
        <f t="shared" si="1"/>
        <v>,2548453</v>
      </c>
      <c r="I53" s="4" t="str">
        <f>VLOOKUP(A53,HOP!A:U,21,0)</f>
        <v>直连</v>
      </c>
    </row>
    <row r="54" s="4" customFormat="1" hidden="1" spans="1:9">
      <c r="A54" s="5">
        <v>17926063686</v>
      </c>
      <c r="B54" s="6">
        <v>44693</v>
      </c>
      <c r="C54" s="6">
        <v>44694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17926068124</v>
      </c>
      <c r="B55" s="6">
        <v>44693</v>
      </c>
      <c r="C55" s="6">
        <v>44694</v>
      </c>
      <c r="D55" s="4">
        <v>94</v>
      </c>
      <c r="E55" s="4" t="str">
        <f>VLOOKUP(A55,HOP!A:L,12,0)</f>
        <v>94.00</v>
      </c>
      <c r="F55" s="4" t="str">
        <f>VLOOKUP(A55,HOP!A:C,3,0)</f>
        <v>2548461</v>
      </c>
      <c r="G55" s="4">
        <f t="shared" si="0"/>
        <v>0</v>
      </c>
      <c r="H55" s="4" t="str">
        <f t="shared" si="1"/>
        <v>,2548461</v>
      </c>
      <c r="I55" s="4" t="str">
        <f>VLOOKUP(A55,HOP!A:U,21,0)</f>
        <v>直连</v>
      </c>
    </row>
    <row r="56" s="4" customFormat="1" hidden="1" spans="1:9">
      <c r="A56" s="5">
        <v>17926097406</v>
      </c>
      <c r="B56" s="6">
        <v>44693</v>
      </c>
      <c r="C56" s="6">
        <v>44694</v>
      </c>
      <c r="D56" s="4">
        <v>178</v>
      </c>
      <c r="E56" s="4" t="str">
        <f>VLOOKUP(A56,HOP!A:L,12,0)</f>
        <v>178.00</v>
      </c>
      <c r="F56" s="4" t="str">
        <f>VLOOKUP(A56,HOP!A:C,3,0)</f>
        <v>2548479</v>
      </c>
      <c r="G56" s="4">
        <f t="shared" si="0"/>
        <v>0</v>
      </c>
      <c r="H56" s="4" t="str">
        <f t="shared" si="1"/>
        <v>,2548479</v>
      </c>
      <c r="I56" s="4" t="str">
        <f>VLOOKUP(A56,HOP!A:U,21,0)</f>
        <v>直连</v>
      </c>
    </row>
    <row r="57" s="4" customFormat="1" hidden="1" spans="1:9">
      <c r="A57" s="5">
        <v>17926101938</v>
      </c>
      <c r="B57" s="6">
        <v>44693</v>
      </c>
      <c r="C57" s="6">
        <v>44694</v>
      </c>
      <c r="D57" s="4">
        <v>54</v>
      </c>
      <c r="E57" s="4" t="str">
        <f>VLOOKUP(A57,HOP!A:L,12,0)</f>
        <v>54.00</v>
      </c>
      <c r="F57" s="4" t="str">
        <f>VLOOKUP(A57,HOP!A:C,3,0)</f>
        <v>2548481</v>
      </c>
      <c r="G57" s="4">
        <f t="shared" si="0"/>
        <v>0</v>
      </c>
      <c r="H57" s="4" t="str">
        <f t="shared" si="1"/>
        <v>,2548481</v>
      </c>
      <c r="I57" s="4" t="str">
        <f>VLOOKUP(A57,HOP!A:U,21,0)</f>
        <v>直连</v>
      </c>
    </row>
    <row r="58" s="4" customFormat="1" hidden="1" spans="1:9">
      <c r="A58" s="5">
        <v>17827749659</v>
      </c>
      <c r="B58" s="6">
        <v>44694</v>
      </c>
      <c r="C58" s="6">
        <v>44695</v>
      </c>
      <c r="D58" s="4">
        <v>538</v>
      </c>
      <c r="E58" s="4" t="str">
        <f>VLOOKUP(A58,HOP!A:L,12,0)</f>
        <v>538.00</v>
      </c>
      <c r="F58" s="4" t="str">
        <f>VLOOKUP(A58,HOP!A:C,3,0)</f>
        <v>2519543</v>
      </c>
      <c r="G58" s="4">
        <f t="shared" si="0"/>
        <v>0</v>
      </c>
      <c r="H58" s="4" t="str">
        <f t="shared" si="1"/>
        <v>,2519543</v>
      </c>
      <c r="I58" s="4" t="str">
        <f>VLOOKUP(A58,HOP!A:U,21,0)</f>
        <v>直连</v>
      </c>
    </row>
    <row r="59" s="4" customFormat="1" spans="1:9">
      <c r="A59" s="5">
        <v>17903020410</v>
      </c>
      <c r="B59" s="6">
        <v>44689</v>
      </c>
      <c r="C59" s="6">
        <v>44695</v>
      </c>
      <c r="D59" s="4">
        <v>4393</v>
      </c>
      <c r="E59" s="4" t="str">
        <f>VLOOKUP(A59,HOP!A:L,12,0)</f>
        <v>4393.02</v>
      </c>
      <c r="F59" s="4" t="str">
        <f>VLOOKUP(A59,HOP!A:C,3,0)</f>
        <v>2541931</v>
      </c>
      <c r="G59" s="4">
        <f t="shared" si="0"/>
        <v>-0.0200000000004366</v>
      </c>
      <c r="H59" s="4" t="str">
        <f t="shared" si="1"/>
        <v>,2541931</v>
      </c>
      <c r="I59" s="4" t="str">
        <f>VLOOKUP(A59,HOP!A:U,21,0)</f>
        <v>直连</v>
      </c>
    </row>
    <row r="60" s="4" customFormat="1" hidden="1" spans="1:9">
      <c r="A60" s="5">
        <v>17908512327</v>
      </c>
      <c r="B60" s="6">
        <v>44694</v>
      </c>
      <c r="C60" s="6">
        <v>44695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0"/>
        <v>#N/A</v>
      </c>
      <c r="H60" s="4" t="e">
        <f t="shared" si="1"/>
        <v>#N/A</v>
      </c>
      <c r="I60" s="4" t="e">
        <f>VLOOKUP(A60,HOP!A:U,21,0)</f>
        <v>#N/A</v>
      </c>
    </row>
    <row r="61" s="4" customFormat="1" hidden="1" spans="1:9">
      <c r="A61" s="5">
        <v>17908531954</v>
      </c>
      <c r="B61" s="6">
        <v>44694</v>
      </c>
      <c r="C61" s="6">
        <v>44695</v>
      </c>
      <c r="D61" s="4">
        <v>70</v>
      </c>
      <c r="E61" s="4" t="str">
        <f>VLOOKUP(A61,HOP!A:L,12,0)</f>
        <v>70.00</v>
      </c>
      <c r="F61" s="4" t="str">
        <f>VLOOKUP(A61,HOP!A:C,3,0)</f>
        <v>2543506</v>
      </c>
      <c r="G61" s="4">
        <f t="shared" si="0"/>
        <v>0</v>
      </c>
      <c r="H61" s="4" t="str">
        <f t="shared" si="1"/>
        <v>,2543506</v>
      </c>
      <c r="I61" s="4" t="str">
        <f>VLOOKUP(A61,HOP!A:U,21,0)</f>
        <v>直连</v>
      </c>
    </row>
    <row r="62" s="4" customFormat="1" hidden="1" spans="1:9">
      <c r="A62" s="5">
        <v>17908540373</v>
      </c>
      <c r="B62" s="6">
        <v>44694</v>
      </c>
      <c r="C62" s="6">
        <v>44695</v>
      </c>
      <c r="D62" s="4">
        <v>70</v>
      </c>
      <c r="E62" s="4" t="str">
        <f>VLOOKUP(A62,HOP!A:L,12,0)</f>
        <v>70.00</v>
      </c>
      <c r="F62" s="4" t="str">
        <f>VLOOKUP(A62,HOP!A:C,3,0)</f>
        <v>2543509</v>
      </c>
      <c r="G62" s="4">
        <f t="shared" si="0"/>
        <v>0</v>
      </c>
      <c r="H62" s="4" t="str">
        <f t="shared" si="1"/>
        <v>,2543509</v>
      </c>
      <c r="I62" s="4" t="str">
        <f>VLOOKUP(A62,HOP!A:U,21,0)</f>
        <v>直连</v>
      </c>
    </row>
    <row r="63" s="4" customFormat="1" hidden="1" spans="1:9">
      <c r="A63" s="5">
        <v>17908656284</v>
      </c>
      <c r="B63" s="6">
        <v>44694</v>
      </c>
      <c r="C63" s="6">
        <v>44695</v>
      </c>
      <c r="D63" s="4">
        <v>79</v>
      </c>
      <c r="E63" s="4" t="str">
        <f>VLOOKUP(A63,HOP!A:L,12,0)</f>
        <v>79.00</v>
      </c>
      <c r="F63" s="4" t="str">
        <f>VLOOKUP(A63,HOP!A:C,3,0)</f>
        <v>2543554</v>
      </c>
      <c r="G63" s="4">
        <f t="shared" si="0"/>
        <v>0</v>
      </c>
      <c r="H63" s="4" t="str">
        <f t="shared" si="1"/>
        <v>,2543554</v>
      </c>
      <c r="I63" s="4" t="str">
        <f>VLOOKUP(A63,HOP!A:U,21,0)</f>
        <v>直连</v>
      </c>
    </row>
    <row r="64" s="4" customFormat="1" hidden="1" spans="1:9">
      <c r="A64" s="5">
        <v>17912542120</v>
      </c>
      <c r="B64" s="6">
        <v>44691</v>
      </c>
      <c r="C64" s="6">
        <v>44695</v>
      </c>
      <c r="D64" s="4">
        <v>808</v>
      </c>
      <c r="E64" s="4" t="str">
        <f>VLOOKUP(A64,HOP!A:L,12,0)</f>
        <v>808.00</v>
      </c>
      <c r="F64" s="4" t="str">
        <f>VLOOKUP(A64,HOP!A:C,3,0)</f>
        <v>2544473</v>
      </c>
      <c r="G64" s="4">
        <f t="shared" si="0"/>
        <v>0</v>
      </c>
      <c r="H64" s="4" t="str">
        <f t="shared" si="1"/>
        <v>,2544473</v>
      </c>
      <c r="I64" s="4" t="str">
        <f>VLOOKUP(A64,HOP!A:U,21,0)</f>
        <v>直连</v>
      </c>
    </row>
    <row r="65" s="4" customFormat="1" hidden="1" spans="1:9">
      <c r="A65" s="5">
        <v>17913155993</v>
      </c>
      <c r="B65" s="6">
        <v>44693</v>
      </c>
      <c r="C65" s="6">
        <v>44695</v>
      </c>
      <c r="D65" s="4">
        <v>354</v>
      </c>
      <c r="E65" s="4" t="str">
        <f>VLOOKUP(A65,HOP!A:L,12,0)</f>
        <v>354.00</v>
      </c>
      <c r="F65" s="4" t="str">
        <f>VLOOKUP(A65,HOP!A:C,3,0)</f>
        <v>2544769</v>
      </c>
      <c r="G65" s="4">
        <f t="shared" si="0"/>
        <v>0</v>
      </c>
      <c r="H65" s="4" t="str">
        <f t="shared" si="1"/>
        <v>,2544769</v>
      </c>
      <c r="I65" s="4" t="str">
        <f>VLOOKUP(A65,HOP!A:U,21,0)</f>
        <v>直连</v>
      </c>
    </row>
    <row r="66" s="4" customFormat="1" hidden="1" spans="1:9">
      <c r="A66" s="5">
        <v>17914643688</v>
      </c>
      <c r="B66" s="6">
        <v>44694</v>
      </c>
      <c r="C66" s="6">
        <v>44695</v>
      </c>
      <c r="D66" s="4">
        <v>125</v>
      </c>
      <c r="E66" s="4" t="str">
        <f>VLOOKUP(A66,HOP!A:L,12,0)</f>
        <v>125.00</v>
      </c>
      <c r="F66" s="4" t="str">
        <f>VLOOKUP(A66,HOP!A:C,3,0)</f>
        <v>2545492</v>
      </c>
      <c r="G66" s="4">
        <f t="shared" si="0"/>
        <v>0</v>
      </c>
      <c r="H66" s="4" t="str">
        <f t="shared" si="1"/>
        <v>,2545492</v>
      </c>
      <c r="I66" s="4" t="str">
        <f>VLOOKUP(A66,HOP!A:U,21,0)</f>
        <v>直连</v>
      </c>
    </row>
    <row r="67" s="4" customFormat="1" hidden="1" spans="1:9">
      <c r="A67" s="5">
        <v>17915128134</v>
      </c>
      <c r="B67" s="6">
        <v>44694</v>
      </c>
      <c r="C67" s="6">
        <v>44695</v>
      </c>
      <c r="D67" s="4">
        <v>869</v>
      </c>
      <c r="E67" s="4" t="str">
        <f>VLOOKUP(A67,HOP!A:L,12,0)</f>
        <v>869.00</v>
      </c>
      <c r="F67" s="4" t="str">
        <f>VLOOKUP(A67,HOP!A:C,3,0)</f>
        <v>2545879</v>
      </c>
      <c r="G67" s="4">
        <f t="shared" ref="G67:G130" si="2">D67-E67</f>
        <v>0</v>
      </c>
      <c r="H67" s="4" t="str">
        <f t="shared" ref="H67:H130" si="3">$H$1&amp;F67</f>
        <v>,2545879</v>
      </c>
      <c r="I67" s="4" t="str">
        <f>VLOOKUP(A67,HOP!A:U,21,0)</f>
        <v>直连</v>
      </c>
    </row>
    <row r="68" s="4" customFormat="1" hidden="1" spans="1:9">
      <c r="A68" s="5">
        <v>17915133327</v>
      </c>
      <c r="B68" s="6">
        <v>44694</v>
      </c>
      <c r="C68" s="6">
        <v>44695</v>
      </c>
      <c r="D68" s="4">
        <v>455</v>
      </c>
      <c r="E68" s="4" t="str">
        <f>VLOOKUP(A68,HOP!A:L,12,0)</f>
        <v>455.00</v>
      </c>
      <c r="F68" s="4" t="str">
        <f>VLOOKUP(A68,HOP!A:C,3,0)</f>
        <v>2545881</v>
      </c>
      <c r="G68" s="4">
        <f t="shared" si="2"/>
        <v>0</v>
      </c>
      <c r="H68" s="4" t="str">
        <f t="shared" si="3"/>
        <v>,2545881</v>
      </c>
      <c r="I68" s="4" t="str">
        <f>VLOOKUP(A68,HOP!A:U,21,0)</f>
        <v>直连</v>
      </c>
    </row>
    <row r="69" s="4" customFormat="1" hidden="1" spans="1:9">
      <c r="A69" s="5">
        <v>17915209989</v>
      </c>
      <c r="B69" s="6">
        <v>44694</v>
      </c>
      <c r="C69" s="6">
        <v>44695</v>
      </c>
      <c r="D69" s="4">
        <v>134</v>
      </c>
      <c r="E69" s="4" t="str">
        <f>VLOOKUP(A69,HOP!A:L,12,0)</f>
        <v>134.00</v>
      </c>
      <c r="F69" s="4" t="str">
        <f>VLOOKUP(A69,HOP!A:C,3,0)</f>
        <v>2545957</v>
      </c>
      <c r="G69" s="4">
        <f t="shared" si="2"/>
        <v>0</v>
      </c>
      <c r="H69" s="4" t="str">
        <f t="shared" si="3"/>
        <v>,2545957</v>
      </c>
      <c r="I69" s="4" t="str">
        <f>VLOOKUP(A69,HOP!A:U,21,0)</f>
        <v>直连</v>
      </c>
    </row>
    <row r="70" s="4" customFormat="1" hidden="1" spans="1:9">
      <c r="A70" s="5">
        <v>17915494311</v>
      </c>
      <c r="B70" s="6">
        <v>44694</v>
      </c>
      <c r="C70" s="6">
        <v>44695</v>
      </c>
      <c r="D70" s="4">
        <v>131</v>
      </c>
      <c r="E70" s="4" t="str">
        <f>VLOOKUP(A70,HOP!A:L,12,0)</f>
        <v>131.00</v>
      </c>
      <c r="F70" s="4" t="str">
        <f>VLOOKUP(A70,HOP!A:C,3,0)</f>
        <v>2546218</v>
      </c>
      <c r="G70" s="4">
        <f t="shared" si="2"/>
        <v>0</v>
      </c>
      <c r="H70" s="4" t="str">
        <f t="shared" si="3"/>
        <v>,2546218</v>
      </c>
      <c r="I70" s="4" t="str">
        <f>VLOOKUP(A70,HOP!A:U,21,0)</f>
        <v>直连</v>
      </c>
    </row>
    <row r="71" s="4" customFormat="1" hidden="1" spans="1:9">
      <c r="A71" s="5">
        <v>17915493244</v>
      </c>
      <c r="B71" s="6">
        <v>44694</v>
      </c>
      <c r="C71" s="6">
        <v>44695</v>
      </c>
      <c r="D71" s="4">
        <v>561</v>
      </c>
      <c r="E71" s="4" t="str">
        <f>VLOOKUP(A71,HOP!A:L,12,0)</f>
        <v>561.00</v>
      </c>
      <c r="F71" s="4" t="str">
        <f>VLOOKUP(A71,HOP!A:C,3,0)</f>
        <v>2546222</v>
      </c>
      <c r="G71" s="4">
        <f t="shared" si="2"/>
        <v>0</v>
      </c>
      <c r="H71" s="4" t="str">
        <f t="shared" si="3"/>
        <v>,2546222</v>
      </c>
      <c r="I71" s="4" t="str">
        <f>VLOOKUP(A71,HOP!A:U,21,0)</f>
        <v>直连</v>
      </c>
    </row>
    <row r="72" s="4" customFormat="1" spans="1:9">
      <c r="A72" s="5">
        <v>17919062606</v>
      </c>
      <c r="B72" s="6">
        <v>44692</v>
      </c>
      <c r="C72" s="6">
        <v>44695</v>
      </c>
      <c r="D72" s="4">
        <v>325</v>
      </c>
      <c r="E72" s="4" t="str">
        <f>VLOOKUP(A72,HOP!A:L,12,0)</f>
        <v>324.99</v>
      </c>
      <c r="F72" s="4" t="str">
        <f>VLOOKUP(A72,HOP!A:C,3,0)</f>
        <v>2546682</v>
      </c>
      <c r="G72" s="4">
        <f t="shared" si="2"/>
        <v>0.00999999999999091</v>
      </c>
      <c r="H72" s="4" t="str">
        <f t="shared" si="3"/>
        <v>,2546682</v>
      </c>
      <c r="I72" s="4" t="str">
        <f>VLOOKUP(A72,HOP!A:U,21,0)</f>
        <v>直连</v>
      </c>
    </row>
    <row r="73" s="4" customFormat="1" hidden="1" spans="1:9">
      <c r="A73" s="5">
        <v>17919259333</v>
      </c>
      <c r="B73" s="6">
        <v>44694</v>
      </c>
      <c r="C73" s="6">
        <v>44695</v>
      </c>
      <c r="D73" s="4">
        <v>561</v>
      </c>
      <c r="E73" s="4" t="str">
        <f>VLOOKUP(A73,HOP!A:L,12,0)</f>
        <v>561.00</v>
      </c>
      <c r="F73" s="4" t="str">
        <f>VLOOKUP(A73,HOP!A:C,3,0)</f>
        <v>2546761</v>
      </c>
      <c r="G73" s="4">
        <f t="shared" si="2"/>
        <v>0</v>
      </c>
      <c r="H73" s="4" t="str">
        <f t="shared" si="3"/>
        <v>,2546761</v>
      </c>
      <c r="I73" s="4" t="str">
        <f>VLOOKUP(A73,HOP!A:U,21,0)</f>
        <v>直连</v>
      </c>
    </row>
    <row r="74" s="4" customFormat="1" hidden="1" spans="1:9">
      <c r="A74" s="5">
        <v>17919497030</v>
      </c>
      <c r="B74" s="6">
        <v>44694</v>
      </c>
      <c r="C74" s="6">
        <v>44695</v>
      </c>
      <c r="D74" s="4">
        <v>271</v>
      </c>
      <c r="E74" s="4" t="str">
        <f>VLOOKUP(A74,HOP!A:L,12,0)</f>
        <v>271.00</v>
      </c>
      <c r="F74" s="4" t="str">
        <f>VLOOKUP(A74,HOP!A:C,3,0)</f>
        <v>2546874</v>
      </c>
      <c r="G74" s="4">
        <f t="shared" si="2"/>
        <v>0</v>
      </c>
      <c r="H74" s="4" t="str">
        <f t="shared" si="3"/>
        <v>,2546874</v>
      </c>
      <c r="I74" s="4" t="str">
        <f>VLOOKUP(A74,HOP!A:U,21,0)</f>
        <v>直连</v>
      </c>
    </row>
    <row r="75" s="4" customFormat="1" hidden="1" spans="1:9">
      <c r="A75" s="5">
        <v>17920004831</v>
      </c>
      <c r="B75" s="6">
        <v>44693</v>
      </c>
      <c r="C75" s="6">
        <v>44695</v>
      </c>
      <c r="D75" s="4">
        <v>1122</v>
      </c>
      <c r="E75" s="4" t="str">
        <f>VLOOKUP(A75,HOP!A:L,12,0)</f>
        <v>1122.00</v>
      </c>
      <c r="F75" s="4" t="str">
        <f>VLOOKUP(A75,HOP!A:C,3,0)</f>
        <v>2547107</v>
      </c>
      <c r="G75" s="4">
        <f t="shared" si="2"/>
        <v>0</v>
      </c>
      <c r="H75" s="4" t="str">
        <f t="shared" si="3"/>
        <v>,2547107</v>
      </c>
      <c r="I75" s="4" t="str">
        <f>VLOOKUP(A75,HOP!A:U,21,0)</f>
        <v>直连</v>
      </c>
    </row>
    <row r="76" s="4" customFormat="1" hidden="1" spans="1:9">
      <c r="A76" s="5">
        <v>17920526518</v>
      </c>
      <c r="B76" s="6">
        <v>44694</v>
      </c>
      <c r="C76" s="6">
        <v>44695</v>
      </c>
      <c r="D76" s="4">
        <v>271</v>
      </c>
      <c r="E76" s="4" t="str">
        <f>VLOOKUP(A76,HOP!A:L,12,0)</f>
        <v>271.00</v>
      </c>
      <c r="F76" s="4" t="str">
        <f>VLOOKUP(A76,HOP!A:C,3,0)</f>
        <v>2547265</v>
      </c>
      <c r="G76" s="4">
        <f t="shared" si="2"/>
        <v>0</v>
      </c>
      <c r="H76" s="4" t="str">
        <f t="shared" si="3"/>
        <v>,2547265</v>
      </c>
      <c r="I76" s="4" t="str">
        <f>VLOOKUP(A76,HOP!A:U,21,0)</f>
        <v>直连</v>
      </c>
    </row>
    <row r="77" s="4" customFormat="1" hidden="1" spans="1:9">
      <c r="A77" s="5">
        <v>17920537330</v>
      </c>
      <c r="B77" s="6">
        <v>44693</v>
      </c>
      <c r="C77" s="6">
        <v>44695</v>
      </c>
      <c r="D77" s="4">
        <v>148</v>
      </c>
      <c r="E77" s="4" t="str">
        <f>VLOOKUP(A77,HOP!A:L,12,0)</f>
        <v>148.00</v>
      </c>
      <c r="F77" s="4" t="str">
        <f>VLOOKUP(A77,HOP!A:C,3,0)</f>
        <v>2547271</v>
      </c>
      <c r="G77" s="4">
        <f t="shared" si="2"/>
        <v>0</v>
      </c>
      <c r="H77" s="4" t="str">
        <f t="shared" si="3"/>
        <v>,2547271</v>
      </c>
      <c r="I77" s="4" t="str">
        <f>VLOOKUP(A77,HOP!A:U,21,0)</f>
        <v>直连</v>
      </c>
    </row>
    <row r="78" s="4" customFormat="1" hidden="1" spans="1:9">
      <c r="A78" s="5">
        <v>17924915934</v>
      </c>
      <c r="B78" s="6">
        <v>44693</v>
      </c>
      <c r="C78" s="6">
        <v>44695</v>
      </c>
      <c r="D78" s="4">
        <v>334</v>
      </c>
      <c r="E78" s="4" t="str">
        <f>VLOOKUP(A78,HOP!A:L,12,0)</f>
        <v>334.00</v>
      </c>
      <c r="F78" s="4" t="str">
        <f>VLOOKUP(A78,HOP!A:C,3,0)</f>
        <v>2548019</v>
      </c>
      <c r="G78" s="4">
        <f t="shared" si="2"/>
        <v>0</v>
      </c>
      <c r="H78" s="4" t="str">
        <f t="shared" si="3"/>
        <v>,2548019</v>
      </c>
      <c r="I78" s="4" t="str">
        <f>VLOOKUP(A78,HOP!A:U,21,0)</f>
        <v>直连</v>
      </c>
    </row>
    <row r="79" s="4" customFormat="1" hidden="1" spans="1:9">
      <c r="A79" s="5">
        <v>17924937559</v>
      </c>
      <c r="B79" s="6">
        <v>44694</v>
      </c>
      <c r="C79" s="6">
        <v>44695</v>
      </c>
      <c r="D79" s="4">
        <v>148</v>
      </c>
      <c r="E79" s="4" t="str">
        <f>VLOOKUP(A79,HOP!A:L,12,0)</f>
        <v>148.00</v>
      </c>
      <c r="F79" s="4" t="str">
        <f>VLOOKUP(A79,HOP!A:C,3,0)</f>
        <v>2548024</v>
      </c>
      <c r="G79" s="4">
        <f t="shared" si="2"/>
        <v>0</v>
      </c>
      <c r="H79" s="4" t="str">
        <f t="shared" si="3"/>
        <v>,2548024</v>
      </c>
      <c r="I79" s="4" t="str">
        <f>VLOOKUP(A79,HOP!A:U,21,0)</f>
        <v>直连</v>
      </c>
    </row>
    <row r="80" s="4" customFormat="1" hidden="1" spans="1:9">
      <c r="A80" s="5">
        <v>17925248121</v>
      </c>
      <c r="B80" s="6">
        <v>44694</v>
      </c>
      <c r="C80" s="6">
        <v>44695</v>
      </c>
      <c r="D80" s="4">
        <v>131</v>
      </c>
      <c r="E80" s="4" t="str">
        <f>VLOOKUP(A80,HOP!A:L,12,0)</f>
        <v>131.00</v>
      </c>
      <c r="F80" s="4" t="str">
        <f>VLOOKUP(A80,HOP!A:C,3,0)</f>
        <v>2548146</v>
      </c>
      <c r="G80" s="4">
        <f t="shared" si="2"/>
        <v>0</v>
      </c>
      <c r="H80" s="4" t="str">
        <f t="shared" si="3"/>
        <v>,2548146</v>
      </c>
      <c r="I80" s="4" t="str">
        <f>VLOOKUP(A80,HOP!A:U,21,0)</f>
        <v>直连</v>
      </c>
    </row>
    <row r="81" s="4" customFormat="1" hidden="1" spans="1:9">
      <c r="A81" s="5">
        <v>17925260094</v>
      </c>
      <c r="B81" s="6">
        <v>44694</v>
      </c>
      <c r="C81" s="6">
        <v>44695</v>
      </c>
      <c r="D81" s="4">
        <v>76</v>
      </c>
      <c r="E81" s="4" t="str">
        <f>VLOOKUP(A81,HOP!A:L,12,0)</f>
        <v>76.00</v>
      </c>
      <c r="F81" s="4" t="str">
        <f>VLOOKUP(A81,HOP!A:C,3,0)</f>
        <v>2548150</v>
      </c>
      <c r="G81" s="4">
        <f t="shared" si="2"/>
        <v>0</v>
      </c>
      <c r="H81" s="4" t="str">
        <f t="shared" si="3"/>
        <v>,2548150</v>
      </c>
      <c r="I81" s="4" t="str">
        <f>VLOOKUP(A81,HOP!A:U,21,0)</f>
        <v>直连</v>
      </c>
    </row>
    <row r="82" s="4" customFormat="1" hidden="1" spans="1:9">
      <c r="A82" s="5">
        <v>17925269184</v>
      </c>
      <c r="B82" s="6">
        <v>44694</v>
      </c>
      <c r="C82" s="6">
        <v>44695</v>
      </c>
      <c r="D82" s="4">
        <v>79</v>
      </c>
      <c r="E82" s="4" t="str">
        <f>VLOOKUP(A82,HOP!A:L,12,0)</f>
        <v>79.00</v>
      </c>
      <c r="F82" s="4" t="str">
        <f>VLOOKUP(A82,HOP!A:C,3,0)</f>
        <v>2548152</v>
      </c>
      <c r="G82" s="4">
        <f t="shared" si="2"/>
        <v>0</v>
      </c>
      <c r="H82" s="4" t="str">
        <f t="shared" si="3"/>
        <v>,2548152</v>
      </c>
      <c r="I82" s="4" t="str">
        <f>VLOOKUP(A82,HOP!A:U,21,0)</f>
        <v>直连</v>
      </c>
    </row>
    <row r="83" s="4" customFormat="1" hidden="1" spans="1:9">
      <c r="A83" s="5">
        <v>17925836790</v>
      </c>
      <c r="B83" s="6">
        <v>44693</v>
      </c>
      <c r="C83" s="6">
        <v>44695</v>
      </c>
      <c r="D83" s="4">
        <v>202</v>
      </c>
      <c r="E83" s="4" t="str">
        <f>VLOOKUP(A83,HOP!A:L,12,0)</f>
        <v>202.00</v>
      </c>
      <c r="F83" s="4" t="str">
        <f>VLOOKUP(A83,HOP!A:C,3,0)</f>
        <v>2548368</v>
      </c>
      <c r="G83" s="4">
        <f t="shared" si="2"/>
        <v>0</v>
      </c>
      <c r="H83" s="4" t="str">
        <f t="shared" si="3"/>
        <v>,2548368</v>
      </c>
      <c r="I83" s="4" t="str">
        <f>VLOOKUP(A83,HOP!A:U,21,0)</f>
        <v>直连</v>
      </c>
    </row>
    <row r="84" s="4" customFormat="1" hidden="1" spans="1:9">
      <c r="A84" s="5">
        <v>17926354800</v>
      </c>
      <c r="B84" s="6">
        <v>44694</v>
      </c>
      <c r="C84" s="6">
        <v>44695</v>
      </c>
      <c r="D84" s="4">
        <v>566</v>
      </c>
      <c r="E84" s="4" t="str">
        <f>VLOOKUP(A84,HOP!A:L,12,0)</f>
        <v>566.00</v>
      </c>
      <c r="F84" s="4" t="str">
        <f>VLOOKUP(A84,HOP!A:C,3,0)</f>
        <v>2548596</v>
      </c>
      <c r="G84" s="4">
        <f t="shared" si="2"/>
        <v>0</v>
      </c>
      <c r="H84" s="4" t="str">
        <f t="shared" si="3"/>
        <v>,2548596</v>
      </c>
      <c r="I84" s="4" t="str">
        <f>VLOOKUP(A84,HOP!A:U,21,0)</f>
        <v>直连</v>
      </c>
    </row>
    <row r="85" s="4" customFormat="1" hidden="1" spans="1:9">
      <c r="A85" s="5">
        <v>17926456872</v>
      </c>
      <c r="B85" s="6">
        <v>44694</v>
      </c>
      <c r="C85" s="6">
        <v>44695</v>
      </c>
      <c r="D85" s="4">
        <v>63</v>
      </c>
      <c r="E85" s="4" t="str">
        <f>VLOOKUP(A85,HOP!A:L,12,0)</f>
        <v>63.00</v>
      </c>
      <c r="F85" s="4" t="str">
        <f>VLOOKUP(A85,HOP!A:C,3,0)</f>
        <v>2548678</v>
      </c>
      <c r="G85" s="4">
        <f t="shared" si="2"/>
        <v>0</v>
      </c>
      <c r="H85" s="4" t="str">
        <f t="shared" si="3"/>
        <v>,2548678</v>
      </c>
      <c r="I85" s="4" t="str">
        <f>VLOOKUP(A85,HOP!A:U,21,0)</f>
        <v>直连</v>
      </c>
    </row>
    <row r="86" s="4" customFormat="1" hidden="1" spans="1:9">
      <c r="A86" s="5">
        <v>17926567165</v>
      </c>
      <c r="B86" s="6">
        <v>44694</v>
      </c>
      <c r="C86" s="6">
        <v>44695</v>
      </c>
      <c r="D86" s="4">
        <v>76</v>
      </c>
      <c r="E86" s="4" t="str">
        <f>VLOOKUP(A86,HOP!A:L,12,0)</f>
        <v>76.00</v>
      </c>
      <c r="F86" s="4" t="str">
        <f>VLOOKUP(A86,HOP!A:C,3,0)</f>
        <v>2548770</v>
      </c>
      <c r="G86" s="4">
        <f t="shared" si="2"/>
        <v>0</v>
      </c>
      <c r="H86" s="4" t="str">
        <f t="shared" si="3"/>
        <v>,2548770</v>
      </c>
      <c r="I86" s="4" t="str">
        <f>VLOOKUP(A86,HOP!A:U,21,0)</f>
        <v>直连</v>
      </c>
    </row>
    <row r="87" s="4" customFormat="1" hidden="1" spans="1:9">
      <c r="A87" s="5">
        <v>17926655123</v>
      </c>
      <c r="B87" s="6">
        <v>44694</v>
      </c>
      <c r="C87" s="6">
        <v>44695</v>
      </c>
      <c r="D87" s="4">
        <v>184</v>
      </c>
      <c r="E87" s="4" t="str">
        <f>VLOOKUP(A87,HOP!A:L,12,0)</f>
        <v>184.00</v>
      </c>
      <c r="F87" s="4" t="str">
        <f>VLOOKUP(A87,HOP!A:C,3,0)</f>
        <v>2548816</v>
      </c>
      <c r="G87" s="4">
        <f t="shared" si="2"/>
        <v>0</v>
      </c>
      <c r="H87" s="4" t="str">
        <f t="shared" si="3"/>
        <v>,2548816</v>
      </c>
      <c r="I87" s="4" t="str">
        <f>VLOOKUP(A87,HOP!A:U,21,0)</f>
        <v>直连</v>
      </c>
    </row>
    <row r="88" s="4" customFormat="1" hidden="1" spans="1:9">
      <c r="A88" s="5">
        <v>17926700300</v>
      </c>
      <c r="B88" s="6">
        <v>44694</v>
      </c>
      <c r="C88" s="6">
        <v>44695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17926703033</v>
      </c>
      <c r="B89" s="6">
        <v>44694</v>
      </c>
      <c r="C89" s="6">
        <v>44695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hidden="1" spans="1:9">
      <c r="A90" s="5">
        <v>17926724493</v>
      </c>
      <c r="B90" s="6">
        <v>44694</v>
      </c>
      <c r="C90" s="6">
        <v>44695</v>
      </c>
      <c r="D90" s="4">
        <v>384</v>
      </c>
      <c r="E90" s="4" t="str">
        <f>VLOOKUP(A90,HOP!A:L,12,0)</f>
        <v>384.00</v>
      </c>
      <c r="F90" s="4" t="str">
        <f>VLOOKUP(A90,HOP!A:C,3,0)</f>
        <v>2548862</v>
      </c>
      <c r="G90" s="4">
        <f t="shared" si="2"/>
        <v>0</v>
      </c>
      <c r="H90" s="4" t="str">
        <f t="shared" si="3"/>
        <v>,2548862</v>
      </c>
      <c r="I90" s="4" t="str">
        <f>VLOOKUP(A90,HOP!A:U,21,0)</f>
        <v>直连</v>
      </c>
    </row>
    <row r="91" s="4" customFormat="1" hidden="1" spans="1:9">
      <c r="A91" s="5">
        <v>17926771676</v>
      </c>
      <c r="B91" s="6">
        <v>44694</v>
      </c>
      <c r="C91" s="6">
        <v>44695</v>
      </c>
      <c r="D91" s="4">
        <v>0</v>
      </c>
      <c r="E91" s="4" t="str">
        <f>VLOOKUP(A91,HOP!A:L,12,0)</f>
        <v>0.00</v>
      </c>
      <c r="F91" s="4" t="str">
        <f>VLOOKUP(A91,HOP!A:C,3,0)</f>
        <v>2548890</v>
      </c>
      <c r="G91" s="4">
        <f t="shared" si="2"/>
        <v>0</v>
      </c>
      <c r="H91" s="4" t="str">
        <f t="shared" si="3"/>
        <v>,2548890</v>
      </c>
      <c r="I91" s="4" t="str">
        <f>VLOOKUP(A91,HOP!A:U,21,0)</f>
        <v>直连</v>
      </c>
    </row>
    <row r="92" s="4" customFormat="1" hidden="1" spans="1:9">
      <c r="A92" s="5">
        <v>17926771859</v>
      </c>
      <c r="B92" s="6">
        <v>44694</v>
      </c>
      <c r="C92" s="6">
        <v>44695</v>
      </c>
      <c r="D92" s="4">
        <v>132</v>
      </c>
      <c r="E92" s="4" t="str">
        <f>VLOOKUP(A92,HOP!A:L,12,0)</f>
        <v>132.00</v>
      </c>
      <c r="F92" s="4" t="str">
        <f>VLOOKUP(A92,HOP!A:C,3,0)</f>
        <v>2548891</v>
      </c>
      <c r="G92" s="4">
        <f t="shared" si="2"/>
        <v>0</v>
      </c>
      <c r="H92" s="4" t="str">
        <f t="shared" si="3"/>
        <v>,2548891</v>
      </c>
      <c r="I92" s="4" t="str">
        <f>VLOOKUP(A92,HOP!A:U,21,0)</f>
        <v>直连</v>
      </c>
    </row>
    <row r="93" s="4" customFormat="1" hidden="1" spans="1:9">
      <c r="A93" s="5">
        <v>17926800333</v>
      </c>
      <c r="B93" s="6">
        <v>44694</v>
      </c>
      <c r="C93" s="6">
        <v>44695</v>
      </c>
      <c r="D93" s="4">
        <v>283</v>
      </c>
      <c r="E93" s="4" t="str">
        <f>VLOOKUP(A93,HOP!A:L,12,0)</f>
        <v>283.00</v>
      </c>
      <c r="F93" s="4" t="str">
        <f>VLOOKUP(A93,HOP!A:C,3,0)</f>
        <v>2548909</v>
      </c>
      <c r="G93" s="4">
        <f t="shared" si="2"/>
        <v>0</v>
      </c>
      <c r="H93" s="4" t="str">
        <f t="shared" si="3"/>
        <v>,2548909</v>
      </c>
      <c r="I93" s="4" t="str">
        <f>VLOOKUP(A93,HOP!A:U,21,0)</f>
        <v>直连</v>
      </c>
    </row>
    <row r="94" s="4" customFormat="1" hidden="1" spans="1:9">
      <c r="A94" s="5">
        <v>17926816840</v>
      </c>
      <c r="B94" s="6">
        <v>44694</v>
      </c>
      <c r="C94" s="6">
        <v>44695</v>
      </c>
      <c r="D94" s="4">
        <v>384</v>
      </c>
      <c r="E94" s="4" t="str">
        <f>VLOOKUP(A94,HOP!A:L,12,0)</f>
        <v>384.00</v>
      </c>
      <c r="F94" s="4" t="str">
        <f>VLOOKUP(A94,HOP!A:C,3,0)</f>
        <v>2548916</v>
      </c>
      <c r="G94" s="4">
        <f t="shared" si="2"/>
        <v>0</v>
      </c>
      <c r="H94" s="4" t="str">
        <f t="shared" si="3"/>
        <v>,2548916</v>
      </c>
      <c r="I94" s="4" t="str">
        <f>VLOOKUP(A94,HOP!A:U,21,0)</f>
        <v>直连</v>
      </c>
    </row>
    <row r="95" s="4" customFormat="1" hidden="1" spans="1:9">
      <c r="A95" s="5">
        <v>17926854902</v>
      </c>
      <c r="B95" s="6">
        <v>44694</v>
      </c>
      <c r="C95" s="6">
        <v>44695</v>
      </c>
      <c r="D95" s="4">
        <v>384</v>
      </c>
      <c r="E95" s="4" t="str">
        <f>VLOOKUP(A95,HOP!A:L,12,0)</f>
        <v>384.00</v>
      </c>
      <c r="F95" s="4" t="str">
        <f>VLOOKUP(A95,HOP!A:C,3,0)</f>
        <v>2548929</v>
      </c>
      <c r="G95" s="4">
        <f t="shared" si="2"/>
        <v>0</v>
      </c>
      <c r="H95" s="4" t="str">
        <f t="shared" si="3"/>
        <v>,2548929</v>
      </c>
      <c r="I95" s="4" t="str">
        <f>VLOOKUP(A95,HOP!A:U,21,0)</f>
        <v>直连</v>
      </c>
    </row>
    <row r="96" s="4" customFormat="1" hidden="1" spans="1:9">
      <c r="A96" s="5">
        <v>17926863073</v>
      </c>
      <c r="B96" s="6">
        <v>44694</v>
      </c>
      <c r="C96" s="6">
        <v>44695</v>
      </c>
      <c r="D96" s="4">
        <v>133</v>
      </c>
      <c r="E96" s="4" t="str">
        <f>VLOOKUP(A96,HOP!A:L,12,0)</f>
        <v>133.00</v>
      </c>
      <c r="F96" s="4" t="str">
        <f>VLOOKUP(A96,HOP!A:C,3,0)</f>
        <v>2548936</v>
      </c>
      <c r="G96" s="4">
        <f t="shared" si="2"/>
        <v>0</v>
      </c>
      <c r="H96" s="4" t="str">
        <f t="shared" si="3"/>
        <v>,2548936</v>
      </c>
      <c r="I96" s="4" t="str">
        <f>VLOOKUP(A96,HOP!A:U,21,0)</f>
        <v>直连</v>
      </c>
    </row>
    <row r="97" s="4" customFormat="1" hidden="1" spans="1:9">
      <c r="A97" s="5">
        <v>17926863730</v>
      </c>
      <c r="B97" s="6">
        <v>44694</v>
      </c>
      <c r="C97" s="6">
        <v>44695</v>
      </c>
      <c r="D97" s="4">
        <v>87</v>
      </c>
      <c r="E97" s="4" t="str">
        <f>VLOOKUP(A97,HOP!A:L,12,0)</f>
        <v>87.00</v>
      </c>
      <c r="F97" s="4" t="str">
        <f>VLOOKUP(A97,HOP!A:C,3,0)</f>
        <v>2548938</v>
      </c>
      <c r="G97" s="4">
        <f t="shared" si="2"/>
        <v>0</v>
      </c>
      <c r="H97" s="4" t="str">
        <f t="shared" si="3"/>
        <v>,2548938</v>
      </c>
      <c r="I97" s="4" t="str">
        <f>VLOOKUP(A97,HOP!A:U,21,0)</f>
        <v>直连</v>
      </c>
    </row>
    <row r="98" s="4" customFormat="1" hidden="1" spans="1:9">
      <c r="A98" s="5">
        <v>17926937649</v>
      </c>
      <c r="B98" s="6">
        <v>44694</v>
      </c>
      <c r="C98" s="6">
        <v>44695</v>
      </c>
      <c r="D98" s="4">
        <v>184</v>
      </c>
      <c r="E98" s="4" t="str">
        <f>VLOOKUP(A98,HOP!A:L,12,0)</f>
        <v>184.00</v>
      </c>
      <c r="F98" s="4" t="str">
        <f>VLOOKUP(A98,HOP!A:C,3,0)</f>
        <v>2548980</v>
      </c>
      <c r="G98" s="4">
        <f t="shared" si="2"/>
        <v>0</v>
      </c>
      <c r="H98" s="4" t="str">
        <f t="shared" si="3"/>
        <v>,2548980</v>
      </c>
      <c r="I98" s="4" t="str">
        <f>VLOOKUP(A98,HOP!A:U,21,0)</f>
        <v>直连</v>
      </c>
    </row>
    <row r="99" s="4" customFormat="1" hidden="1" spans="1:9">
      <c r="A99" s="5">
        <v>17926976019</v>
      </c>
      <c r="B99" s="6">
        <v>44694</v>
      </c>
      <c r="C99" s="6">
        <v>44695</v>
      </c>
      <c r="D99" s="4">
        <v>384</v>
      </c>
      <c r="E99" s="4" t="str">
        <f>VLOOKUP(A99,HOP!A:L,12,0)</f>
        <v>384.00</v>
      </c>
      <c r="F99" s="4" t="str">
        <f>VLOOKUP(A99,HOP!A:C,3,0)</f>
        <v>2548995</v>
      </c>
      <c r="G99" s="4">
        <f t="shared" si="2"/>
        <v>0</v>
      </c>
      <c r="H99" s="4" t="str">
        <f t="shared" si="3"/>
        <v>,2548995</v>
      </c>
      <c r="I99" s="4" t="str">
        <f>VLOOKUP(A99,HOP!A:U,21,0)</f>
        <v>直连</v>
      </c>
    </row>
    <row r="100" s="4" customFormat="1" hidden="1" spans="1:9">
      <c r="A100" s="5">
        <v>17927333177</v>
      </c>
      <c r="B100" s="6">
        <v>44694</v>
      </c>
      <c r="C100" s="6">
        <v>44695</v>
      </c>
      <c r="D100" s="4">
        <v>199</v>
      </c>
      <c r="E100" s="4" t="str">
        <f>VLOOKUP(A100,HOP!A:L,12,0)</f>
        <v>199.00</v>
      </c>
      <c r="F100" s="4" t="str">
        <f>VLOOKUP(A100,HOP!A:C,3,0)</f>
        <v>2549165</v>
      </c>
      <c r="G100" s="4">
        <f t="shared" si="2"/>
        <v>0</v>
      </c>
      <c r="H100" s="4" t="str">
        <f t="shared" si="3"/>
        <v>,2549165</v>
      </c>
      <c r="I100" s="4" t="str">
        <f>VLOOKUP(A100,HOP!A:U,21,0)</f>
        <v>直连</v>
      </c>
    </row>
    <row r="101" s="4" customFormat="1" hidden="1" spans="1:9">
      <c r="A101" s="5">
        <v>17927426097</v>
      </c>
      <c r="B101" s="6">
        <v>44694</v>
      </c>
      <c r="C101" s="6">
        <v>44695</v>
      </c>
      <c r="D101" s="4">
        <v>86</v>
      </c>
      <c r="E101" s="4" t="str">
        <f>VLOOKUP(A101,HOP!A:L,12,0)</f>
        <v>86.00</v>
      </c>
      <c r="F101" s="4" t="str">
        <f>VLOOKUP(A101,HOP!A:C,3,0)</f>
        <v>2549222</v>
      </c>
      <c r="G101" s="4">
        <f t="shared" si="2"/>
        <v>0</v>
      </c>
      <c r="H101" s="4" t="str">
        <f t="shared" si="3"/>
        <v>,2549222</v>
      </c>
      <c r="I101" s="4" t="str">
        <f>VLOOKUP(A101,HOP!A:U,21,0)</f>
        <v>直连</v>
      </c>
    </row>
    <row r="102" s="4" customFormat="1" hidden="1" spans="1:9">
      <c r="A102" s="5">
        <v>17927425332</v>
      </c>
      <c r="B102" s="6">
        <v>44694</v>
      </c>
      <c r="C102" s="6">
        <v>44695</v>
      </c>
      <c r="D102" s="4">
        <v>122</v>
      </c>
      <c r="E102" s="4" t="str">
        <f>VLOOKUP(A102,HOP!A:L,12,0)</f>
        <v>122.00</v>
      </c>
      <c r="F102" s="4" t="str">
        <f>VLOOKUP(A102,HOP!A:C,3,0)</f>
        <v>2549223</v>
      </c>
      <c r="G102" s="4">
        <f t="shared" si="2"/>
        <v>0</v>
      </c>
      <c r="H102" s="4" t="str">
        <f t="shared" si="3"/>
        <v>,2549223</v>
      </c>
      <c r="I102" s="4" t="str">
        <f>VLOOKUP(A102,HOP!A:U,21,0)</f>
        <v>直连</v>
      </c>
    </row>
    <row r="103" s="4" customFormat="1" hidden="1" spans="1:9">
      <c r="A103" s="5">
        <v>17927436109</v>
      </c>
      <c r="B103" s="6">
        <v>44694</v>
      </c>
      <c r="C103" s="6">
        <v>44695</v>
      </c>
      <c r="D103" s="4">
        <v>88</v>
      </c>
      <c r="E103" s="4" t="str">
        <f>VLOOKUP(A103,HOP!A:L,12,0)</f>
        <v>88.00</v>
      </c>
      <c r="F103" s="4" t="str">
        <f>VLOOKUP(A103,HOP!A:C,3,0)</f>
        <v>2549229</v>
      </c>
      <c r="G103" s="4">
        <f t="shared" si="2"/>
        <v>0</v>
      </c>
      <c r="H103" s="4" t="str">
        <f t="shared" si="3"/>
        <v>,2549229</v>
      </c>
      <c r="I103" s="4" t="str">
        <f>VLOOKUP(A103,HOP!A:U,21,0)</f>
        <v>直连</v>
      </c>
    </row>
    <row r="104" s="4" customFormat="1" hidden="1" spans="1:9">
      <c r="A104" s="5">
        <v>17927523209</v>
      </c>
      <c r="B104" s="6">
        <v>44694</v>
      </c>
      <c r="C104" s="6">
        <v>44695</v>
      </c>
      <c r="D104" s="4">
        <v>70</v>
      </c>
      <c r="E104" s="4" t="str">
        <f>VLOOKUP(A104,HOP!A:L,12,0)</f>
        <v>70.00</v>
      </c>
      <c r="F104" s="4" t="str">
        <f>VLOOKUP(A104,HOP!A:C,3,0)</f>
        <v>2549290</v>
      </c>
      <c r="G104" s="4">
        <f t="shared" si="2"/>
        <v>0</v>
      </c>
      <c r="H104" s="4" t="str">
        <f t="shared" si="3"/>
        <v>,2549290</v>
      </c>
      <c r="I104" s="4" t="str">
        <f>VLOOKUP(A104,HOP!A:U,21,0)</f>
        <v>直连</v>
      </c>
    </row>
    <row r="105" s="4" customFormat="1" hidden="1" spans="1:9">
      <c r="A105" s="5">
        <v>17927524492</v>
      </c>
      <c r="B105" s="6">
        <v>44694</v>
      </c>
      <c r="C105" s="6">
        <v>44695</v>
      </c>
      <c r="D105" s="4">
        <v>110</v>
      </c>
      <c r="E105" s="4" t="str">
        <f>VLOOKUP(A105,HOP!A:L,12,0)</f>
        <v>110.00</v>
      </c>
      <c r="F105" s="4" t="str">
        <f>VLOOKUP(A105,HOP!A:C,3,0)</f>
        <v>2549291</v>
      </c>
      <c r="G105" s="4">
        <f t="shared" si="2"/>
        <v>0</v>
      </c>
      <c r="H105" s="4" t="str">
        <f t="shared" si="3"/>
        <v>,2549291</v>
      </c>
      <c r="I105" s="4" t="str">
        <f>VLOOKUP(A105,HOP!A:U,21,0)</f>
        <v>直连</v>
      </c>
    </row>
    <row r="106" s="4" customFormat="1" hidden="1" spans="1:9">
      <c r="A106" s="5">
        <v>17927531694</v>
      </c>
      <c r="B106" s="6">
        <v>44694</v>
      </c>
      <c r="C106" s="6">
        <v>44695</v>
      </c>
      <c r="D106" s="4">
        <v>118</v>
      </c>
      <c r="E106" s="4" t="str">
        <f>VLOOKUP(A106,HOP!A:L,12,0)</f>
        <v>118.00</v>
      </c>
      <c r="F106" s="4" t="str">
        <f>VLOOKUP(A106,HOP!A:C,3,0)</f>
        <v>2549295</v>
      </c>
      <c r="G106" s="4">
        <f t="shared" si="2"/>
        <v>0</v>
      </c>
      <c r="H106" s="4" t="str">
        <f t="shared" si="3"/>
        <v>,2549295</v>
      </c>
      <c r="I106" s="4" t="str">
        <f>VLOOKUP(A106,HOP!A:U,21,0)</f>
        <v>直连</v>
      </c>
    </row>
    <row r="107" s="4" customFormat="1" hidden="1" spans="1:9">
      <c r="A107" s="5">
        <v>17927619853</v>
      </c>
      <c r="B107" s="6">
        <v>44694</v>
      </c>
      <c r="C107" s="6">
        <v>44695</v>
      </c>
      <c r="D107" s="4">
        <v>223</v>
      </c>
      <c r="E107" s="4" t="str">
        <f>VLOOKUP(A107,HOP!A:L,12,0)</f>
        <v>223.00</v>
      </c>
      <c r="F107" s="4" t="str">
        <f>VLOOKUP(A107,HOP!A:C,3,0)</f>
        <v>2549355</v>
      </c>
      <c r="G107" s="4">
        <f t="shared" si="2"/>
        <v>0</v>
      </c>
      <c r="H107" s="4" t="str">
        <f t="shared" si="3"/>
        <v>,2549355</v>
      </c>
      <c r="I107" s="4" t="str">
        <f>VLOOKUP(A107,HOP!A:U,21,0)</f>
        <v>直连</v>
      </c>
    </row>
    <row r="108" s="4" customFormat="1" hidden="1" spans="1:9">
      <c r="A108" s="5">
        <v>17927625266</v>
      </c>
      <c r="B108" s="6">
        <v>44694</v>
      </c>
      <c r="C108" s="6">
        <v>44695</v>
      </c>
      <c r="D108" s="4">
        <v>134</v>
      </c>
      <c r="E108" s="4" t="str">
        <f>VLOOKUP(A108,HOP!A:L,12,0)</f>
        <v>134.00</v>
      </c>
      <c r="F108" s="4" t="str">
        <f>VLOOKUP(A108,HOP!A:C,3,0)</f>
        <v>2549357</v>
      </c>
      <c r="G108" s="4">
        <f t="shared" si="2"/>
        <v>0</v>
      </c>
      <c r="H108" s="4" t="str">
        <f t="shared" si="3"/>
        <v>,2549357</v>
      </c>
      <c r="I108" s="4" t="str">
        <f>VLOOKUP(A108,HOP!A:U,21,0)</f>
        <v>直连</v>
      </c>
    </row>
    <row r="109" s="4" customFormat="1" hidden="1" spans="1:9">
      <c r="A109" s="5">
        <v>17927625195</v>
      </c>
      <c r="B109" s="6">
        <v>44694</v>
      </c>
      <c r="C109" s="6">
        <v>44695</v>
      </c>
      <c r="D109" s="4">
        <v>217</v>
      </c>
      <c r="E109" s="4" t="str">
        <f>VLOOKUP(A109,HOP!A:L,12,0)</f>
        <v>217.00</v>
      </c>
      <c r="F109" s="4" t="str">
        <f>VLOOKUP(A109,HOP!A:C,3,0)</f>
        <v>2549361</v>
      </c>
      <c r="G109" s="4">
        <f t="shared" si="2"/>
        <v>0</v>
      </c>
      <c r="H109" s="4" t="str">
        <f t="shared" si="3"/>
        <v>,2549361</v>
      </c>
      <c r="I109" s="4" t="str">
        <f>VLOOKUP(A109,HOP!A:U,21,0)</f>
        <v>直连</v>
      </c>
    </row>
    <row r="110" s="4" customFormat="1" hidden="1" spans="1:9">
      <c r="A110" s="5">
        <v>17927641948</v>
      </c>
      <c r="B110" s="6">
        <v>44694</v>
      </c>
      <c r="C110" s="6">
        <v>44695</v>
      </c>
      <c r="D110" s="4">
        <v>157</v>
      </c>
      <c r="E110" s="4" t="str">
        <f>VLOOKUP(A110,HOP!A:L,12,0)</f>
        <v>157.00</v>
      </c>
      <c r="F110" s="4" t="str">
        <f>VLOOKUP(A110,HOP!A:C,3,0)</f>
        <v>2549369</v>
      </c>
      <c r="G110" s="4">
        <f t="shared" si="2"/>
        <v>0</v>
      </c>
      <c r="H110" s="4" t="str">
        <f t="shared" si="3"/>
        <v>,2549369</v>
      </c>
      <c r="I110" s="4" t="str">
        <f>VLOOKUP(A110,HOP!A:U,21,0)</f>
        <v>直连</v>
      </c>
    </row>
    <row r="111" s="4" customFormat="1" hidden="1" spans="1:9">
      <c r="A111" s="5">
        <v>17927698539</v>
      </c>
      <c r="B111" s="6">
        <v>44694</v>
      </c>
      <c r="C111" s="6">
        <v>44695</v>
      </c>
      <c r="D111" s="4">
        <v>205</v>
      </c>
      <c r="E111" s="4" t="str">
        <f>VLOOKUP(A111,HOP!A:L,12,0)</f>
        <v>205.00</v>
      </c>
      <c r="F111" s="4" t="str">
        <f>VLOOKUP(A111,HOP!A:C,3,0)</f>
        <v>2549413</v>
      </c>
      <c r="G111" s="4">
        <f t="shared" si="2"/>
        <v>0</v>
      </c>
      <c r="H111" s="4" t="str">
        <f t="shared" si="3"/>
        <v>,2549413</v>
      </c>
      <c r="I111" s="4" t="str">
        <f>VLOOKUP(A111,HOP!A:U,21,0)</f>
        <v>直采</v>
      </c>
    </row>
    <row r="112" s="4" customFormat="1" hidden="1" spans="1:9">
      <c r="A112" s="5">
        <v>17927834808</v>
      </c>
      <c r="B112" s="6">
        <v>44694</v>
      </c>
      <c r="C112" s="6">
        <v>44695</v>
      </c>
      <c r="D112" s="4">
        <v>567</v>
      </c>
      <c r="E112" s="4" t="str">
        <f>VLOOKUP(A112,HOP!A:L,12,0)</f>
        <v>567.00</v>
      </c>
      <c r="F112" s="4" t="str">
        <f>VLOOKUP(A112,HOP!A:C,3,0)</f>
        <v>2549532</v>
      </c>
      <c r="G112" s="4">
        <f t="shared" si="2"/>
        <v>0</v>
      </c>
      <c r="H112" s="4" t="str">
        <f t="shared" si="3"/>
        <v>,2549532</v>
      </c>
      <c r="I112" s="4" t="str">
        <f>VLOOKUP(A112,HOP!A:U,21,0)</f>
        <v>直连</v>
      </c>
    </row>
    <row r="113" s="4" customFormat="1" hidden="1" spans="1:9">
      <c r="A113" s="5">
        <v>17929880222</v>
      </c>
      <c r="B113" s="6">
        <v>44694</v>
      </c>
      <c r="C113" s="6">
        <v>44695</v>
      </c>
      <c r="D113" s="4">
        <v>110</v>
      </c>
      <c r="E113" s="4" t="str">
        <f>VLOOKUP(A113,HOP!A:L,12,0)</f>
        <v>110.00</v>
      </c>
      <c r="F113" s="4" t="str">
        <f>VLOOKUP(A113,HOP!A:C,3,0)</f>
        <v>2549566</v>
      </c>
      <c r="G113" s="4">
        <f t="shared" si="2"/>
        <v>0</v>
      </c>
      <c r="H113" s="4" t="str">
        <f t="shared" si="3"/>
        <v>,2549566</v>
      </c>
      <c r="I113" s="4" t="str">
        <f>VLOOKUP(A113,HOP!A:U,21,0)</f>
        <v>直连</v>
      </c>
    </row>
    <row r="114" s="4" customFormat="1" hidden="1" spans="1:9">
      <c r="A114" s="5">
        <v>17930327220</v>
      </c>
      <c r="B114" s="6">
        <v>44694</v>
      </c>
      <c r="C114" s="6">
        <v>44695</v>
      </c>
      <c r="D114" s="4">
        <v>73</v>
      </c>
      <c r="E114" s="4" t="str">
        <f>VLOOKUP(A114,HOP!A:L,12,0)</f>
        <v>73.00</v>
      </c>
      <c r="F114" s="4" t="str">
        <f>VLOOKUP(A114,HOP!A:C,3,0)</f>
        <v>2549665</v>
      </c>
      <c r="G114" s="4">
        <f t="shared" si="2"/>
        <v>0</v>
      </c>
      <c r="H114" s="4" t="str">
        <f t="shared" si="3"/>
        <v>,2549665</v>
      </c>
      <c r="I114" s="4" t="str">
        <f>VLOOKUP(A114,HOP!A:U,21,0)</f>
        <v>直连</v>
      </c>
    </row>
    <row r="115" s="4" customFormat="1" hidden="1" spans="1:9">
      <c r="A115" s="5">
        <v>17930532025</v>
      </c>
      <c r="B115" s="6">
        <v>44694</v>
      </c>
      <c r="C115" s="6">
        <v>44695</v>
      </c>
      <c r="D115" s="4">
        <v>147</v>
      </c>
      <c r="E115" s="4" t="str">
        <f>VLOOKUP(A115,HOP!A:L,12,0)</f>
        <v>147.00</v>
      </c>
      <c r="F115" s="4" t="str">
        <f>VLOOKUP(A115,HOP!A:C,3,0)</f>
        <v>2549749</v>
      </c>
      <c r="G115" s="4">
        <f t="shared" si="2"/>
        <v>0</v>
      </c>
      <c r="H115" s="4" t="str">
        <f t="shared" si="3"/>
        <v>,2549749</v>
      </c>
      <c r="I115" s="4" t="str">
        <f>VLOOKUP(A115,HOP!A:U,21,0)</f>
        <v>直连</v>
      </c>
    </row>
    <row r="116" s="4" customFormat="1" hidden="1" spans="1:9">
      <c r="A116" s="5">
        <v>17930606925</v>
      </c>
      <c r="B116" s="6">
        <v>44694</v>
      </c>
      <c r="C116" s="6">
        <v>44695</v>
      </c>
      <c r="D116" s="4">
        <v>87</v>
      </c>
      <c r="E116" s="4" t="str">
        <f>VLOOKUP(A116,HOP!A:L,12,0)</f>
        <v>87.00</v>
      </c>
      <c r="F116" s="4" t="str">
        <f>VLOOKUP(A116,HOP!A:C,3,0)</f>
        <v>2549759</v>
      </c>
      <c r="G116" s="4">
        <f t="shared" si="2"/>
        <v>0</v>
      </c>
      <c r="H116" s="4" t="str">
        <f t="shared" si="3"/>
        <v>,2549759</v>
      </c>
      <c r="I116" s="4" t="str">
        <f>VLOOKUP(A116,HOP!A:U,21,0)</f>
        <v>直连</v>
      </c>
    </row>
    <row r="117" s="4" customFormat="1" hidden="1" spans="1:9">
      <c r="A117" s="5">
        <v>17930653053</v>
      </c>
      <c r="B117" s="6">
        <v>44694</v>
      </c>
      <c r="C117" s="6">
        <v>44695</v>
      </c>
      <c r="D117" s="4">
        <v>180</v>
      </c>
      <c r="E117" s="4" t="str">
        <f>VLOOKUP(A117,HOP!A:L,12,0)</f>
        <v>180.00</v>
      </c>
      <c r="F117" s="4" t="str">
        <f>VLOOKUP(A117,HOP!A:C,3,0)</f>
        <v>2549784</v>
      </c>
      <c r="G117" s="4">
        <f t="shared" si="2"/>
        <v>0</v>
      </c>
      <c r="H117" s="4" t="str">
        <f t="shared" si="3"/>
        <v>,2549784</v>
      </c>
      <c r="I117" s="4" t="str">
        <f>VLOOKUP(A117,HOP!A:U,21,0)</f>
        <v>直连</v>
      </c>
    </row>
    <row r="118" s="4" customFormat="1" hidden="1" spans="1:9">
      <c r="A118" s="5">
        <v>17930752788</v>
      </c>
      <c r="B118" s="6">
        <v>44694</v>
      </c>
      <c r="C118" s="6">
        <v>44695</v>
      </c>
      <c r="D118" s="4">
        <v>140</v>
      </c>
      <c r="E118" s="4" t="str">
        <f>VLOOKUP(A118,HOP!A:L,12,0)</f>
        <v>140.00</v>
      </c>
      <c r="F118" s="4" t="str">
        <f>VLOOKUP(A118,HOP!A:C,3,0)</f>
        <v>2549844</v>
      </c>
      <c r="G118" s="4">
        <f t="shared" si="2"/>
        <v>0</v>
      </c>
      <c r="H118" s="4" t="str">
        <f t="shared" si="3"/>
        <v>,2549844</v>
      </c>
      <c r="I118" s="4" t="str">
        <f>VLOOKUP(A118,HOP!A:U,21,0)</f>
        <v>直连</v>
      </c>
    </row>
    <row r="119" s="4" customFormat="1" hidden="1" spans="1:9">
      <c r="A119" s="5">
        <v>17930769406</v>
      </c>
      <c r="B119" s="6">
        <v>44694</v>
      </c>
      <c r="C119" s="6">
        <v>44695</v>
      </c>
      <c r="D119" s="4">
        <v>88</v>
      </c>
      <c r="E119" s="4" t="str">
        <f>VLOOKUP(A119,HOP!A:L,12,0)</f>
        <v>88.00</v>
      </c>
      <c r="F119" s="4" t="str">
        <f>VLOOKUP(A119,HOP!A:C,3,0)</f>
        <v>2549856</v>
      </c>
      <c r="G119" s="4">
        <f t="shared" si="2"/>
        <v>0</v>
      </c>
      <c r="H119" s="4" t="str">
        <f t="shared" si="3"/>
        <v>,2549856</v>
      </c>
      <c r="I119" s="4" t="str">
        <f>VLOOKUP(A119,HOP!A:U,21,0)</f>
        <v>直连</v>
      </c>
    </row>
    <row r="120" s="4" customFormat="1" hidden="1" spans="1:9">
      <c r="A120" s="5">
        <v>17930781096</v>
      </c>
      <c r="B120" s="6">
        <v>44694</v>
      </c>
      <c r="C120" s="6">
        <v>44695</v>
      </c>
      <c r="D120" s="4">
        <v>151</v>
      </c>
      <c r="E120" s="4" t="str">
        <f>VLOOKUP(A120,HOP!A:L,12,0)</f>
        <v>151.00</v>
      </c>
      <c r="F120" s="4" t="str">
        <f>VLOOKUP(A120,HOP!A:C,3,0)</f>
        <v>2549862</v>
      </c>
      <c r="G120" s="4">
        <f t="shared" si="2"/>
        <v>0</v>
      </c>
      <c r="H120" s="4" t="str">
        <f t="shared" si="3"/>
        <v>,2549862</v>
      </c>
      <c r="I120" s="4" t="str">
        <f>VLOOKUP(A120,HOP!A:U,21,0)</f>
        <v>直连</v>
      </c>
    </row>
    <row r="121" s="4" customFormat="1" hidden="1" spans="1:9">
      <c r="A121" s="5">
        <v>17930781839</v>
      </c>
      <c r="B121" s="6">
        <v>44694</v>
      </c>
      <c r="C121" s="6">
        <v>44695</v>
      </c>
      <c r="D121" s="4">
        <v>94</v>
      </c>
      <c r="E121" s="4" t="str">
        <f>VLOOKUP(A121,HOP!A:L,12,0)</f>
        <v>94.00</v>
      </c>
      <c r="F121" s="4" t="str">
        <f>VLOOKUP(A121,HOP!A:C,3,0)</f>
        <v>2549863</v>
      </c>
      <c r="G121" s="4">
        <f t="shared" si="2"/>
        <v>0</v>
      </c>
      <c r="H121" s="4" t="str">
        <f t="shared" si="3"/>
        <v>,2549863</v>
      </c>
      <c r="I121" s="4" t="str">
        <f>VLOOKUP(A121,HOP!A:U,21,0)</f>
        <v>直连</v>
      </c>
    </row>
    <row r="122" s="4" customFormat="1" hidden="1" spans="1:9">
      <c r="A122" s="5">
        <v>17930808658</v>
      </c>
      <c r="B122" s="6">
        <v>44694</v>
      </c>
      <c r="C122" s="6">
        <v>44695</v>
      </c>
      <c r="D122" s="4">
        <v>93</v>
      </c>
      <c r="E122" s="4" t="str">
        <f>VLOOKUP(A122,HOP!A:L,12,0)</f>
        <v>93.00</v>
      </c>
      <c r="F122" s="4" t="str">
        <f>VLOOKUP(A122,HOP!A:C,3,0)</f>
        <v>2549873</v>
      </c>
      <c r="G122" s="4">
        <f t="shared" si="2"/>
        <v>0</v>
      </c>
      <c r="H122" s="4" t="str">
        <f t="shared" si="3"/>
        <v>,2549873</v>
      </c>
      <c r="I122" s="4" t="str">
        <f>VLOOKUP(A122,HOP!A:U,21,0)</f>
        <v>直连</v>
      </c>
    </row>
    <row r="123" s="4" customFormat="1" hidden="1" spans="1:9">
      <c r="A123" s="5">
        <v>17930915822</v>
      </c>
      <c r="B123" s="6">
        <v>44694</v>
      </c>
      <c r="C123" s="6">
        <v>44695</v>
      </c>
      <c r="D123" s="4">
        <v>294</v>
      </c>
      <c r="E123" s="4" t="str">
        <f>VLOOKUP(A123,HOP!A:L,12,0)</f>
        <v>294.00</v>
      </c>
      <c r="F123" s="4" t="str">
        <f>VLOOKUP(A123,HOP!A:C,3,0)</f>
        <v>2549905</v>
      </c>
      <c r="G123" s="4">
        <f t="shared" si="2"/>
        <v>0</v>
      </c>
      <c r="H123" s="4" t="str">
        <f t="shared" si="3"/>
        <v>,2549905</v>
      </c>
      <c r="I123" s="4" t="str">
        <f>VLOOKUP(A123,HOP!A:U,21,0)</f>
        <v>直连</v>
      </c>
    </row>
    <row r="124" s="4" customFormat="1" hidden="1" spans="1:9">
      <c r="A124" s="5">
        <v>17931009256</v>
      </c>
      <c r="B124" s="6">
        <v>44694</v>
      </c>
      <c r="C124" s="6">
        <v>44695</v>
      </c>
      <c r="D124" s="4">
        <v>88</v>
      </c>
      <c r="E124" s="4" t="str">
        <f>VLOOKUP(A124,HOP!A:L,12,0)</f>
        <v>88.00</v>
      </c>
      <c r="F124" s="4" t="str">
        <f>VLOOKUP(A124,HOP!A:C,3,0)</f>
        <v>2549926</v>
      </c>
      <c r="G124" s="4">
        <f t="shared" si="2"/>
        <v>0</v>
      </c>
      <c r="H124" s="4" t="str">
        <f t="shared" si="3"/>
        <v>,2549926</v>
      </c>
      <c r="I124" s="4" t="str">
        <f>VLOOKUP(A124,HOP!A:U,21,0)</f>
        <v>直连</v>
      </c>
    </row>
    <row r="125" s="4" customFormat="1" hidden="1" spans="1:9">
      <c r="A125" s="5">
        <v>17931080711</v>
      </c>
      <c r="B125" s="6">
        <v>44694</v>
      </c>
      <c r="C125" s="6">
        <v>44695</v>
      </c>
      <c r="D125" s="4">
        <v>199</v>
      </c>
      <c r="E125" s="4" t="str">
        <f>VLOOKUP(A125,HOP!A:L,12,0)</f>
        <v>199.00</v>
      </c>
      <c r="F125" s="4" t="str">
        <f>VLOOKUP(A125,HOP!A:C,3,0)</f>
        <v>2549959</v>
      </c>
      <c r="G125" s="4">
        <f t="shared" si="2"/>
        <v>0</v>
      </c>
      <c r="H125" s="4" t="str">
        <f t="shared" si="3"/>
        <v>,2549959</v>
      </c>
      <c r="I125" s="4" t="str">
        <f>VLOOKUP(A125,HOP!A:U,21,0)</f>
        <v>直连</v>
      </c>
    </row>
    <row r="126" s="4" customFormat="1" hidden="1" spans="1:9">
      <c r="A126" s="5">
        <v>17931093800</v>
      </c>
      <c r="B126" s="6">
        <v>44694</v>
      </c>
      <c r="C126" s="6">
        <v>44695</v>
      </c>
      <c r="D126" s="4">
        <v>314</v>
      </c>
      <c r="E126" s="4" t="str">
        <f>VLOOKUP(A126,HOP!A:L,12,0)</f>
        <v>314.00</v>
      </c>
      <c r="F126" s="4" t="str">
        <f>VLOOKUP(A126,HOP!A:C,3,0)</f>
        <v>2549968</v>
      </c>
      <c r="G126" s="4">
        <f t="shared" si="2"/>
        <v>0</v>
      </c>
      <c r="H126" s="4" t="str">
        <f t="shared" si="3"/>
        <v>,2549968</v>
      </c>
      <c r="I126" s="4" t="str">
        <f>VLOOKUP(A126,HOP!A:U,21,0)</f>
        <v>直连</v>
      </c>
    </row>
    <row r="127" s="4" customFormat="1" hidden="1" spans="1:9">
      <c r="A127" s="5">
        <v>17931133210</v>
      </c>
      <c r="B127" s="6">
        <v>44694</v>
      </c>
      <c r="C127" s="6">
        <v>44695</v>
      </c>
      <c r="D127" s="4">
        <v>243</v>
      </c>
      <c r="E127" s="4" t="str">
        <f>VLOOKUP(A127,HOP!A:L,12,0)</f>
        <v>243.00</v>
      </c>
      <c r="F127" s="4" t="str">
        <f>VLOOKUP(A127,HOP!A:C,3,0)</f>
        <v>2549979</v>
      </c>
      <c r="G127" s="4">
        <f t="shared" si="2"/>
        <v>0</v>
      </c>
      <c r="H127" s="4" t="str">
        <f t="shared" si="3"/>
        <v>,2549979</v>
      </c>
      <c r="I127" s="4" t="str">
        <f>VLOOKUP(A127,HOP!A:U,21,0)</f>
        <v>直连</v>
      </c>
    </row>
    <row r="128" s="4" customFormat="1" hidden="1" spans="1:9">
      <c r="A128" s="5">
        <v>17931161886</v>
      </c>
      <c r="B128" s="6">
        <v>44694</v>
      </c>
      <c r="C128" s="6">
        <v>44695</v>
      </c>
      <c r="D128" s="4">
        <v>78</v>
      </c>
      <c r="E128" s="4" t="str">
        <f>VLOOKUP(A128,HOP!A:L,12,0)</f>
        <v>78.00</v>
      </c>
      <c r="F128" s="4" t="str">
        <f>VLOOKUP(A128,HOP!A:C,3,0)</f>
        <v>2549991</v>
      </c>
      <c r="G128" s="4">
        <f t="shared" si="2"/>
        <v>0</v>
      </c>
      <c r="H128" s="4" t="str">
        <f t="shared" si="3"/>
        <v>,2549991</v>
      </c>
      <c r="I128" s="4" t="str">
        <f>VLOOKUP(A128,HOP!A:U,21,0)</f>
        <v>直连</v>
      </c>
    </row>
    <row r="129" s="4" customFormat="1" hidden="1" spans="1:9">
      <c r="A129" s="5">
        <v>17931233054</v>
      </c>
      <c r="B129" s="6">
        <v>44694</v>
      </c>
      <c r="C129" s="6">
        <v>44695</v>
      </c>
      <c r="D129" s="4">
        <v>88</v>
      </c>
      <c r="E129" s="4" t="str">
        <f>VLOOKUP(A129,HOP!A:L,12,0)</f>
        <v>88.00</v>
      </c>
      <c r="F129" s="4" t="str">
        <f>VLOOKUP(A129,HOP!A:C,3,0)</f>
        <v>2550036</v>
      </c>
      <c r="G129" s="4">
        <f t="shared" si="2"/>
        <v>0</v>
      </c>
      <c r="H129" s="4" t="str">
        <f t="shared" si="3"/>
        <v>,2550036</v>
      </c>
      <c r="I129" s="4" t="str">
        <f>VLOOKUP(A129,HOP!A:U,21,0)</f>
        <v>直连</v>
      </c>
    </row>
    <row r="130" s="4" customFormat="1" hidden="1" spans="1:9">
      <c r="A130" s="5">
        <v>17931361794</v>
      </c>
      <c r="B130" s="6">
        <v>44694</v>
      </c>
      <c r="C130" s="6">
        <v>44695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hidden="1" spans="1:9">
      <c r="A131" s="5">
        <v>17865322810</v>
      </c>
      <c r="B131" s="6">
        <v>44695</v>
      </c>
      <c r="C131" s="6">
        <v>44696</v>
      </c>
      <c r="D131" s="4">
        <v>192</v>
      </c>
      <c r="E131" s="4" t="str">
        <f>VLOOKUP(A131,HOP!A:L,12,0)</f>
        <v>192.00</v>
      </c>
      <c r="F131" s="4" t="str">
        <f>VLOOKUP(A131,HOP!A:C,3,0)</f>
        <v>2529730</v>
      </c>
      <c r="G131" s="4">
        <f t="shared" ref="G131:G194" si="4">D131-E131</f>
        <v>0</v>
      </c>
      <c r="H131" s="4" t="str">
        <f t="shared" ref="H131:H194" si="5">$H$1&amp;F131</f>
        <v>,2529730</v>
      </c>
      <c r="I131" s="4" t="str">
        <f>VLOOKUP(A131,HOP!A:U,21,0)</f>
        <v>直连</v>
      </c>
    </row>
    <row r="132" s="4" customFormat="1" hidden="1" spans="1:9">
      <c r="A132" s="5">
        <v>17888947212</v>
      </c>
      <c r="B132" s="6">
        <v>44695</v>
      </c>
      <c r="C132" s="6">
        <v>44696</v>
      </c>
      <c r="D132" s="4">
        <v>690</v>
      </c>
      <c r="E132" s="4" t="str">
        <f>VLOOKUP(A132,HOP!A:L,12,0)</f>
        <v>690.00</v>
      </c>
      <c r="F132" s="4" t="str">
        <f>VLOOKUP(A132,HOP!A:C,3,0)</f>
        <v>2535838</v>
      </c>
      <c r="G132" s="4">
        <f t="shared" si="4"/>
        <v>0</v>
      </c>
      <c r="H132" s="4" t="str">
        <f t="shared" si="5"/>
        <v>,2535838</v>
      </c>
      <c r="I132" s="4" t="str">
        <f>VLOOKUP(A132,HOP!A:U,21,0)</f>
        <v>直连</v>
      </c>
    </row>
    <row r="133" s="4" customFormat="1" hidden="1" spans="1:9">
      <c r="A133" s="5">
        <v>17901680713</v>
      </c>
      <c r="B133" s="6">
        <v>44695</v>
      </c>
      <c r="C133" s="6">
        <v>44696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4"/>
        <v>#N/A</v>
      </c>
      <c r="H133" s="4" t="e">
        <f t="shared" si="5"/>
        <v>#N/A</v>
      </c>
      <c r="I133" s="4" t="e">
        <f>VLOOKUP(A133,HOP!A:U,21,0)</f>
        <v>#N/A</v>
      </c>
    </row>
    <row r="134" s="4" customFormat="1" hidden="1" spans="1:9">
      <c r="A134" s="5">
        <v>17907602883</v>
      </c>
      <c r="B134" s="6">
        <v>44695</v>
      </c>
      <c r="C134" s="6">
        <v>44696</v>
      </c>
      <c r="D134" s="4">
        <v>81</v>
      </c>
      <c r="E134" s="4" t="str">
        <f>VLOOKUP(A134,HOP!A:L,12,0)</f>
        <v>81.00</v>
      </c>
      <c r="F134" s="4" t="str">
        <f>VLOOKUP(A134,HOP!A:C,3,0)</f>
        <v>2543120</v>
      </c>
      <c r="G134" s="4">
        <f t="shared" si="4"/>
        <v>0</v>
      </c>
      <c r="H134" s="4" t="str">
        <f t="shared" si="5"/>
        <v>,2543120</v>
      </c>
      <c r="I134" s="4" t="str">
        <f>VLOOKUP(A134,HOP!A:U,21,0)</f>
        <v>直连</v>
      </c>
    </row>
    <row r="135" s="4" customFormat="1" hidden="1" spans="1:9">
      <c r="A135" s="5">
        <v>17909095091</v>
      </c>
      <c r="B135" s="6">
        <v>44695</v>
      </c>
      <c r="C135" s="6">
        <v>44696</v>
      </c>
      <c r="D135" s="4">
        <v>191</v>
      </c>
      <c r="E135" s="4" t="str">
        <f>VLOOKUP(A135,HOP!A:L,12,0)</f>
        <v>191.00</v>
      </c>
      <c r="F135" s="4" t="str">
        <f>VLOOKUP(A135,HOP!A:C,3,0)</f>
        <v>2543711</v>
      </c>
      <c r="G135" s="4">
        <f t="shared" si="4"/>
        <v>0</v>
      </c>
      <c r="H135" s="4" t="str">
        <f t="shared" si="5"/>
        <v>,2543711</v>
      </c>
      <c r="I135" s="4" t="str">
        <f>VLOOKUP(A135,HOP!A:U,21,0)</f>
        <v>直连</v>
      </c>
    </row>
    <row r="136" s="4" customFormat="1" hidden="1" spans="1:9">
      <c r="A136" s="5">
        <v>17912784915</v>
      </c>
      <c r="B136" s="6">
        <v>44695</v>
      </c>
      <c r="C136" s="6">
        <v>44696</v>
      </c>
      <c r="D136" s="4">
        <v>878</v>
      </c>
      <c r="E136" s="4" t="str">
        <f>VLOOKUP(A136,HOP!A:L,12,0)</f>
        <v>878.00</v>
      </c>
      <c r="F136" s="4" t="str">
        <f>VLOOKUP(A136,HOP!A:C,3,0)</f>
        <v>2544573</v>
      </c>
      <c r="G136" s="4">
        <f t="shared" si="4"/>
        <v>0</v>
      </c>
      <c r="H136" s="4" t="str">
        <f t="shared" si="5"/>
        <v>,2544573</v>
      </c>
      <c r="I136" s="4" t="str">
        <f>VLOOKUP(A136,HOP!A:U,21,0)</f>
        <v>直连</v>
      </c>
    </row>
    <row r="137" s="4" customFormat="1" hidden="1" spans="1:9">
      <c r="A137" s="5">
        <v>17913708639</v>
      </c>
      <c r="B137" s="6">
        <v>44695</v>
      </c>
      <c r="C137" s="6">
        <v>44696</v>
      </c>
      <c r="D137" s="4">
        <v>142</v>
      </c>
      <c r="E137" s="4" t="str">
        <f>VLOOKUP(A137,HOP!A:L,12,0)</f>
        <v>142.00</v>
      </c>
      <c r="F137" s="4" t="str">
        <f>VLOOKUP(A137,HOP!A:C,3,0)</f>
        <v>2545096</v>
      </c>
      <c r="G137" s="4">
        <f t="shared" si="4"/>
        <v>0</v>
      </c>
      <c r="H137" s="4" t="str">
        <f t="shared" si="5"/>
        <v>,2545096</v>
      </c>
      <c r="I137" s="4" t="str">
        <f>VLOOKUP(A137,HOP!A:U,21,0)</f>
        <v>直连</v>
      </c>
    </row>
    <row r="138" s="4" customFormat="1" hidden="1" spans="1:9">
      <c r="A138" s="5">
        <v>17914774993</v>
      </c>
      <c r="B138" s="6">
        <v>44695</v>
      </c>
      <c r="C138" s="6">
        <v>44696</v>
      </c>
      <c r="D138" s="4">
        <v>136</v>
      </c>
      <c r="E138" s="4" t="str">
        <f>VLOOKUP(A138,HOP!A:L,12,0)</f>
        <v>136.00</v>
      </c>
      <c r="F138" s="4" t="str">
        <f>VLOOKUP(A138,HOP!A:C,3,0)</f>
        <v>2545571</v>
      </c>
      <c r="G138" s="4">
        <f t="shared" si="4"/>
        <v>0</v>
      </c>
      <c r="H138" s="4" t="str">
        <f t="shared" si="5"/>
        <v>,2545571</v>
      </c>
      <c r="I138" s="4" t="str">
        <f>VLOOKUP(A138,HOP!A:U,21,0)</f>
        <v>直连</v>
      </c>
    </row>
    <row r="139" s="4" customFormat="1" hidden="1" spans="1:9">
      <c r="A139" s="5">
        <v>17915494520</v>
      </c>
      <c r="B139" s="6">
        <v>44695</v>
      </c>
      <c r="C139" s="6">
        <v>44696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hidden="1" spans="1:9">
      <c r="A140" s="5">
        <v>17920727569</v>
      </c>
      <c r="B140" s="6">
        <v>44695</v>
      </c>
      <c r="C140" s="6">
        <v>44696</v>
      </c>
      <c r="D140" s="4">
        <v>66</v>
      </c>
      <c r="E140" s="4" t="str">
        <f>VLOOKUP(A140,HOP!A:L,12,0)</f>
        <v>66.00</v>
      </c>
      <c r="F140" s="4" t="str">
        <f>VLOOKUP(A140,HOP!A:C,3,0)</f>
        <v>2547327</v>
      </c>
      <c r="G140" s="4">
        <f t="shared" si="4"/>
        <v>0</v>
      </c>
      <c r="H140" s="4" t="str">
        <f t="shared" si="5"/>
        <v>,2547327</v>
      </c>
      <c r="I140" s="4" t="str">
        <f>VLOOKUP(A140,HOP!A:U,21,0)</f>
        <v>直连</v>
      </c>
    </row>
    <row r="141" s="4" customFormat="1" hidden="1" spans="1:9">
      <c r="A141" s="5">
        <v>17926211398</v>
      </c>
      <c r="B141" s="6">
        <v>44695</v>
      </c>
      <c r="C141" s="6">
        <v>44696</v>
      </c>
      <c r="D141" s="4">
        <v>660</v>
      </c>
      <c r="E141" s="4" t="str">
        <f>VLOOKUP(A141,HOP!A:L,12,0)</f>
        <v>660.00</v>
      </c>
      <c r="F141" s="4" t="str">
        <f>VLOOKUP(A141,HOP!A:C,3,0)</f>
        <v>2548529</v>
      </c>
      <c r="G141" s="4">
        <f t="shared" si="4"/>
        <v>0</v>
      </c>
      <c r="H141" s="4" t="str">
        <f t="shared" si="5"/>
        <v>,2548529</v>
      </c>
      <c r="I141" s="4" t="str">
        <f>VLOOKUP(A141,HOP!A:U,21,0)</f>
        <v>直连</v>
      </c>
    </row>
    <row r="142" s="4" customFormat="1" hidden="1" spans="1:9">
      <c r="A142" s="5">
        <v>17926864844</v>
      </c>
      <c r="B142" s="6">
        <v>44694</v>
      </c>
      <c r="C142" s="6">
        <v>44696</v>
      </c>
      <c r="D142" s="4">
        <v>267</v>
      </c>
      <c r="E142" s="4" t="str">
        <f>VLOOKUP(A142,HOP!A:L,12,0)</f>
        <v>267.00</v>
      </c>
      <c r="F142" s="4" t="str">
        <f>VLOOKUP(A142,HOP!A:C,3,0)</f>
        <v>2548939</v>
      </c>
      <c r="G142" s="4">
        <f t="shared" si="4"/>
        <v>0</v>
      </c>
      <c r="H142" s="4" t="str">
        <f t="shared" si="5"/>
        <v>,2548939</v>
      </c>
      <c r="I142" s="4" t="str">
        <f>VLOOKUP(A142,HOP!A:U,21,0)</f>
        <v>直连</v>
      </c>
    </row>
    <row r="143" s="4" customFormat="1" hidden="1" spans="1:9">
      <c r="A143" s="5">
        <v>17927467155</v>
      </c>
      <c r="B143" s="6">
        <v>44694</v>
      </c>
      <c r="C143" s="6">
        <v>44696</v>
      </c>
      <c r="D143" s="4">
        <v>222</v>
      </c>
      <c r="E143" s="4" t="str">
        <f>VLOOKUP(A143,HOP!A:L,12,0)</f>
        <v>222.00</v>
      </c>
      <c r="F143" s="4" t="str">
        <f>VLOOKUP(A143,HOP!A:C,3,0)</f>
        <v>2549250</v>
      </c>
      <c r="G143" s="4">
        <f t="shared" si="4"/>
        <v>0</v>
      </c>
      <c r="H143" s="4" t="str">
        <f t="shared" si="5"/>
        <v>,2549250</v>
      </c>
      <c r="I143" s="4" t="str">
        <f>VLOOKUP(A143,HOP!A:U,21,0)</f>
        <v>直连</v>
      </c>
    </row>
    <row r="144" s="4" customFormat="1" hidden="1" spans="1:9">
      <c r="A144" s="5">
        <v>17931113915</v>
      </c>
      <c r="B144" s="6">
        <v>44695</v>
      </c>
      <c r="C144" s="6">
        <v>44696</v>
      </c>
      <c r="D144" s="4">
        <v>156</v>
      </c>
      <c r="E144" s="4" t="str">
        <f>VLOOKUP(A144,HOP!A:L,12,0)</f>
        <v>156.00</v>
      </c>
      <c r="F144" s="4" t="str">
        <f>VLOOKUP(A144,HOP!A:C,3,0)</f>
        <v>2549972</v>
      </c>
      <c r="G144" s="4">
        <f t="shared" si="4"/>
        <v>0</v>
      </c>
      <c r="H144" s="4" t="str">
        <f t="shared" si="5"/>
        <v>,2549972</v>
      </c>
      <c r="I144" s="4" t="str">
        <f>VLOOKUP(A144,HOP!A:U,21,0)</f>
        <v>直连</v>
      </c>
    </row>
    <row r="145" s="4" customFormat="1" hidden="1" spans="1:9">
      <c r="A145" s="5">
        <v>17931598159</v>
      </c>
      <c r="B145" s="6">
        <v>44695</v>
      </c>
      <c r="C145" s="6">
        <v>44696</v>
      </c>
      <c r="D145" s="4">
        <v>454</v>
      </c>
      <c r="E145" s="4" t="str">
        <f>VLOOKUP(A145,HOP!A:L,12,0)</f>
        <v>454.00</v>
      </c>
      <c r="F145" s="4" t="str">
        <f>VLOOKUP(A145,HOP!A:C,3,0)</f>
        <v>2550182</v>
      </c>
      <c r="G145" s="4">
        <f t="shared" si="4"/>
        <v>0</v>
      </c>
      <c r="H145" s="4" t="str">
        <f t="shared" si="5"/>
        <v>,2550182</v>
      </c>
      <c r="I145" s="4" t="str">
        <f>VLOOKUP(A145,HOP!A:U,21,0)</f>
        <v>直连</v>
      </c>
    </row>
    <row r="146" s="4" customFormat="1" hidden="1" spans="1:9">
      <c r="A146" s="5">
        <v>17931836393</v>
      </c>
      <c r="B146" s="6">
        <v>44695</v>
      </c>
      <c r="C146" s="6">
        <v>44696</v>
      </c>
      <c r="D146" s="4">
        <v>492</v>
      </c>
      <c r="E146" s="4" t="str">
        <f>VLOOKUP(A146,HOP!A:L,12,0)</f>
        <v>492.00</v>
      </c>
      <c r="F146" s="4" t="str">
        <f>VLOOKUP(A146,HOP!A:C,3,0)</f>
        <v>2550325</v>
      </c>
      <c r="G146" s="4">
        <f t="shared" si="4"/>
        <v>0</v>
      </c>
      <c r="H146" s="4" t="str">
        <f t="shared" si="5"/>
        <v>,2550325</v>
      </c>
      <c r="I146" s="4" t="str">
        <f>VLOOKUP(A146,HOP!A:U,21,0)</f>
        <v>直连</v>
      </c>
    </row>
    <row r="147" s="4" customFormat="1" hidden="1" spans="1:9">
      <c r="A147" s="5">
        <v>17931872512</v>
      </c>
      <c r="B147" s="6">
        <v>44695</v>
      </c>
      <c r="C147" s="6">
        <v>44696</v>
      </c>
      <c r="D147" s="4">
        <v>64</v>
      </c>
      <c r="E147" s="4" t="str">
        <f>VLOOKUP(A147,HOP!A:L,12,0)</f>
        <v>64.00</v>
      </c>
      <c r="F147" s="4" t="str">
        <f>VLOOKUP(A147,HOP!A:C,3,0)</f>
        <v>2550369</v>
      </c>
      <c r="G147" s="4">
        <f t="shared" si="4"/>
        <v>0</v>
      </c>
      <c r="H147" s="4" t="str">
        <f t="shared" si="5"/>
        <v>,2550369</v>
      </c>
      <c r="I147" s="4" t="str">
        <f>VLOOKUP(A147,HOP!A:U,21,0)</f>
        <v>直连</v>
      </c>
    </row>
    <row r="148" s="4" customFormat="1" hidden="1" spans="1:9">
      <c r="A148" s="5">
        <v>17931974644</v>
      </c>
      <c r="B148" s="6">
        <v>44695</v>
      </c>
      <c r="C148" s="6">
        <v>44696</v>
      </c>
      <c r="D148" s="4">
        <v>119</v>
      </c>
      <c r="E148" s="4" t="str">
        <f>VLOOKUP(A148,HOP!A:L,12,0)</f>
        <v>119.00</v>
      </c>
      <c r="F148" s="4" t="str">
        <f>VLOOKUP(A148,HOP!A:C,3,0)</f>
        <v>2550450</v>
      </c>
      <c r="G148" s="4">
        <f t="shared" si="4"/>
        <v>0</v>
      </c>
      <c r="H148" s="4" t="str">
        <f t="shared" si="5"/>
        <v>,2550450</v>
      </c>
      <c r="I148" s="4" t="str">
        <f>VLOOKUP(A148,HOP!A:U,21,0)</f>
        <v>直连</v>
      </c>
    </row>
    <row r="149" s="4" customFormat="1" hidden="1" spans="1:9">
      <c r="A149" s="5">
        <v>17931980484</v>
      </c>
      <c r="B149" s="6">
        <v>44695</v>
      </c>
      <c r="C149" s="6">
        <v>44696</v>
      </c>
      <c r="D149" s="4">
        <v>206</v>
      </c>
      <c r="E149" s="4" t="str">
        <f>VLOOKUP(A149,HOP!A:L,12,0)</f>
        <v>206.00</v>
      </c>
      <c r="F149" s="4" t="str">
        <f>VLOOKUP(A149,HOP!A:C,3,0)</f>
        <v>2550452</v>
      </c>
      <c r="G149" s="4">
        <f t="shared" si="4"/>
        <v>0</v>
      </c>
      <c r="H149" s="4" t="str">
        <f t="shared" si="5"/>
        <v>,2550452</v>
      </c>
      <c r="I149" s="4" t="str">
        <f>VLOOKUP(A149,HOP!A:U,21,0)</f>
        <v>直连</v>
      </c>
    </row>
    <row r="150" s="4" customFormat="1" hidden="1" spans="1:9">
      <c r="A150" s="5">
        <v>17932010436</v>
      </c>
      <c r="B150" s="6">
        <v>44695</v>
      </c>
      <c r="C150" s="6">
        <v>44696</v>
      </c>
      <c r="D150" s="4">
        <v>118</v>
      </c>
      <c r="E150" s="4" t="str">
        <f>VLOOKUP(A150,HOP!A:L,12,0)</f>
        <v>118.00</v>
      </c>
      <c r="F150" s="4" t="str">
        <f>VLOOKUP(A150,HOP!A:C,3,0)</f>
        <v>2550471</v>
      </c>
      <c r="G150" s="4">
        <f t="shared" si="4"/>
        <v>0</v>
      </c>
      <c r="H150" s="4" t="str">
        <f t="shared" si="5"/>
        <v>,2550471</v>
      </c>
      <c r="I150" s="4" t="str">
        <f>VLOOKUP(A150,HOP!A:U,21,0)</f>
        <v>直连</v>
      </c>
    </row>
    <row r="151" s="4" customFormat="1" hidden="1" spans="1:9">
      <c r="A151" s="5">
        <v>17932058380</v>
      </c>
      <c r="B151" s="6">
        <v>44695</v>
      </c>
      <c r="C151" s="6">
        <v>44696</v>
      </c>
      <c r="D151" s="4">
        <v>175</v>
      </c>
      <c r="E151" s="4" t="str">
        <f>VLOOKUP(A151,HOP!A:L,12,0)</f>
        <v>175.00</v>
      </c>
      <c r="F151" s="4" t="str">
        <f>VLOOKUP(A151,HOP!A:C,3,0)</f>
        <v>2550501</v>
      </c>
      <c r="G151" s="4">
        <f t="shared" si="4"/>
        <v>0</v>
      </c>
      <c r="H151" s="4" t="str">
        <f t="shared" si="5"/>
        <v>,2550501</v>
      </c>
      <c r="I151" s="4" t="str">
        <f>VLOOKUP(A151,HOP!A:U,21,0)</f>
        <v>直连</v>
      </c>
    </row>
    <row r="152" s="4" customFormat="1" hidden="1" spans="1:9">
      <c r="A152" s="5">
        <v>17932063451</v>
      </c>
      <c r="B152" s="6">
        <v>44695</v>
      </c>
      <c r="C152" s="6">
        <v>44696</v>
      </c>
      <c r="D152" s="4">
        <v>74</v>
      </c>
      <c r="E152" s="4" t="str">
        <f>VLOOKUP(A152,HOP!A:L,12,0)</f>
        <v>74.00</v>
      </c>
      <c r="F152" s="4" t="str">
        <f>VLOOKUP(A152,HOP!A:C,3,0)</f>
        <v>2550507</v>
      </c>
      <c r="G152" s="4">
        <f t="shared" si="4"/>
        <v>0</v>
      </c>
      <c r="H152" s="4" t="str">
        <f t="shared" si="5"/>
        <v>,2550507</v>
      </c>
      <c r="I152" s="4" t="str">
        <f>VLOOKUP(A152,HOP!A:U,21,0)</f>
        <v>直连</v>
      </c>
    </row>
    <row r="153" s="4" customFormat="1" hidden="1" spans="1:9">
      <c r="A153" s="5">
        <v>17932100791</v>
      </c>
      <c r="B153" s="6">
        <v>44695</v>
      </c>
      <c r="C153" s="6">
        <v>44696</v>
      </c>
      <c r="D153" s="4">
        <v>484</v>
      </c>
      <c r="E153" s="4" t="str">
        <f>VLOOKUP(A153,HOP!A:L,12,0)</f>
        <v>484.00</v>
      </c>
      <c r="F153" s="4" t="str">
        <f>VLOOKUP(A153,HOP!A:C,3,0)</f>
        <v>2550540</v>
      </c>
      <c r="G153" s="4">
        <f t="shared" si="4"/>
        <v>0</v>
      </c>
      <c r="H153" s="4" t="str">
        <f t="shared" si="5"/>
        <v>,2550540</v>
      </c>
      <c r="I153" s="4" t="str">
        <f>VLOOKUP(A153,HOP!A:U,21,0)</f>
        <v>直连</v>
      </c>
    </row>
    <row r="154" s="4" customFormat="1" hidden="1" spans="1:9">
      <c r="A154" s="5">
        <v>17932235591</v>
      </c>
      <c r="B154" s="6">
        <v>44695</v>
      </c>
      <c r="C154" s="6">
        <v>44696</v>
      </c>
      <c r="D154" s="4">
        <v>121</v>
      </c>
      <c r="E154" s="4" t="str">
        <f>VLOOKUP(A154,HOP!A:L,12,0)</f>
        <v>121.00</v>
      </c>
      <c r="F154" s="4" t="str">
        <f>VLOOKUP(A154,HOP!A:C,3,0)</f>
        <v>2550609</v>
      </c>
      <c r="G154" s="4">
        <f t="shared" si="4"/>
        <v>0</v>
      </c>
      <c r="H154" s="4" t="str">
        <f t="shared" si="5"/>
        <v>,2550609</v>
      </c>
      <c r="I154" s="4" t="str">
        <f>VLOOKUP(A154,HOP!A:U,21,0)</f>
        <v>直连</v>
      </c>
    </row>
    <row r="155" s="4" customFormat="1" hidden="1" spans="1:9">
      <c r="A155" s="5">
        <v>17932278971</v>
      </c>
      <c r="B155" s="6">
        <v>44695</v>
      </c>
      <c r="C155" s="6">
        <v>44696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4"/>
        <v>#N/A</v>
      </c>
      <c r="H155" s="4" t="e">
        <f t="shared" si="5"/>
        <v>#N/A</v>
      </c>
      <c r="I155" s="4" t="e">
        <f>VLOOKUP(A155,HOP!A:U,21,0)</f>
        <v>#N/A</v>
      </c>
    </row>
    <row r="156" s="4" customFormat="1" hidden="1" spans="1:9">
      <c r="A156" s="5">
        <v>17932291502</v>
      </c>
      <c r="B156" s="6">
        <v>44695</v>
      </c>
      <c r="C156" s="6">
        <v>44696</v>
      </c>
      <c r="D156" s="4">
        <v>89</v>
      </c>
      <c r="E156" s="4" t="str">
        <f>VLOOKUP(A156,HOP!A:L,12,0)</f>
        <v>89.00</v>
      </c>
      <c r="F156" s="4" t="str">
        <f>VLOOKUP(A156,HOP!A:C,3,0)</f>
        <v>2550641</v>
      </c>
      <c r="G156" s="4">
        <f t="shared" si="4"/>
        <v>0</v>
      </c>
      <c r="H156" s="4" t="str">
        <f t="shared" si="5"/>
        <v>,2550641</v>
      </c>
      <c r="I156" s="4" t="str">
        <f>VLOOKUP(A156,HOP!A:U,21,0)</f>
        <v>直连</v>
      </c>
    </row>
    <row r="157" s="4" customFormat="1" hidden="1" spans="1:9">
      <c r="A157" s="5">
        <v>17932312810</v>
      </c>
      <c r="B157" s="6">
        <v>44695</v>
      </c>
      <c r="C157" s="6">
        <v>44696</v>
      </c>
      <c r="D157" s="4">
        <v>205</v>
      </c>
      <c r="E157" s="4" t="str">
        <f>VLOOKUP(A157,HOP!A:L,12,0)</f>
        <v>205.00</v>
      </c>
      <c r="F157" s="4" t="str">
        <f>VLOOKUP(A157,HOP!A:C,3,0)</f>
        <v>2550656</v>
      </c>
      <c r="G157" s="4">
        <f t="shared" si="4"/>
        <v>0</v>
      </c>
      <c r="H157" s="4" t="str">
        <f t="shared" si="5"/>
        <v>,2550656</v>
      </c>
      <c r="I157" s="4" t="str">
        <f>VLOOKUP(A157,HOP!A:U,21,0)</f>
        <v>直采</v>
      </c>
    </row>
    <row r="158" s="4" customFormat="1" hidden="1" spans="1:9">
      <c r="A158" s="5">
        <v>17932381442</v>
      </c>
      <c r="B158" s="6">
        <v>44695</v>
      </c>
      <c r="C158" s="6">
        <v>44696</v>
      </c>
      <c r="D158" s="4">
        <v>74</v>
      </c>
      <c r="E158" s="4" t="str">
        <f>VLOOKUP(A158,HOP!A:L,12,0)</f>
        <v>74.00</v>
      </c>
      <c r="F158" s="4" t="str">
        <f>VLOOKUP(A158,HOP!A:C,3,0)</f>
        <v>2550686</v>
      </c>
      <c r="G158" s="4">
        <f t="shared" si="4"/>
        <v>0</v>
      </c>
      <c r="H158" s="4" t="str">
        <f t="shared" si="5"/>
        <v>,2550686</v>
      </c>
      <c r="I158" s="4" t="str">
        <f>VLOOKUP(A158,HOP!A:U,21,0)</f>
        <v>直连</v>
      </c>
    </row>
    <row r="159" s="4" customFormat="1" hidden="1" spans="1:9">
      <c r="A159" s="5">
        <v>17932390730</v>
      </c>
      <c r="B159" s="6">
        <v>44695</v>
      </c>
      <c r="C159" s="6">
        <v>44696</v>
      </c>
      <c r="D159" s="4">
        <v>102</v>
      </c>
      <c r="E159" s="4" t="str">
        <f>VLOOKUP(A159,HOP!A:L,12,0)</f>
        <v>102.00</v>
      </c>
      <c r="F159" s="4" t="str">
        <f>VLOOKUP(A159,HOP!A:C,3,0)</f>
        <v>2550690</v>
      </c>
      <c r="G159" s="4">
        <f t="shared" si="4"/>
        <v>0</v>
      </c>
      <c r="H159" s="4" t="str">
        <f t="shared" si="5"/>
        <v>,2550690</v>
      </c>
      <c r="I159" s="4" t="str">
        <f>VLOOKUP(A159,HOP!A:U,21,0)</f>
        <v>直连</v>
      </c>
    </row>
    <row r="160" s="4" customFormat="1" hidden="1" spans="1:9">
      <c r="A160" s="5">
        <v>17932392347</v>
      </c>
      <c r="B160" s="6">
        <v>44695</v>
      </c>
      <c r="C160" s="6">
        <v>44696</v>
      </c>
      <c r="D160" s="4">
        <v>102</v>
      </c>
      <c r="E160" s="4" t="str">
        <f>VLOOKUP(A160,HOP!A:L,12,0)</f>
        <v>102.00</v>
      </c>
      <c r="F160" s="4" t="str">
        <f>VLOOKUP(A160,HOP!A:C,3,0)</f>
        <v>2550691</v>
      </c>
      <c r="G160" s="4">
        <f t="shared" si="4"/>
        <v>0</v>
      </c>
      <c r="H160" s="4" t="str">
        <f t="shared" si="5"/>
        <v>,2550691</v>
      </c>
      <c r="I160" s="4" t="str">
        <f>VLOOKUP(A160,HOP!A:U,21,0)</f>
        <v>直连</v>
      </c>
    </row>
    <row r="161" s="4" customFormat="1" hidden="1" spans="1:9">
      <c r="A161" s="5">
        <v>17932492252</v>
      </c>
      <c r="B161" s="6">
        <v>44695</v>
      </c>
      <c r="C161" s="6">
        <v>44696</v>
      </c>
      <c r="D161" s="4">
        <v>53</v>
      </c>
      <c r="E161" s="4" t="str">
        <f>VLOOKUP(A161,HOP!A:L,12,0)</f>
        <v>53.00</v>
      </c>
      <c r="F161" s="4" t="str">
        <f>VLOOKUP(A161,HOP!A:C,3,0)</f>
        <v>2550747</v>
      </c>
      <c r="G161" s="4">
        <f t="shared" si="4"/>
        <v>0</v>
      </c>
      <c r="H161" s="4" t="str">
        <f t="shared" si="5"/>
        <v>,2550747</v>
      </c>
      <c r="I161" s="4" t="str">
        <f>VLOOKUP(A161,HOP!A:U,21,0)</f>
        <v>直连</v>
      </c>
    </row>
    <row r="162" s="4" customFormat="1" hidden="1" spans="1:9">
      <c r="A162" s="5">
        <v>17932577431</v>
      </c>
      <c r="B162" s="6">
        <v>44695</v>
      </c>
      <c r="C162" s="6">
        <v>44696</v>
      </c>
      <c r="D162" s="4">
        <v>88</v>
      </c>
      <c r="E162" s="4" t="str">
        <f>VLOOKUP(A162,HOP!A:L,12,0)</f>
        <v>88.00</v>
      </c>
      <c r="F162" s="4" t="str">
        <f>VLOOKUP(A162,HOP!A:C,3,0)</f>
        <v>2550785</v>
      </c>
      <c r="G162" s="4">
        <f t="shared" si="4"/>
        <v>0</v>
      </c>
      <c r="H162" s="4" t="str">
        <f t="shared" si="5"/>
        <v>,2550785</v>
      </c>
      <c r="I162" s="4" t="str">
        <f>VLOOKUP(A162,HOP!A:U,21,0)</f>
        <v>直连</v>
      </c>
    </row>
    <row r="163" s="4" customFormat="1" hidden="1" spans="1:9">
      <c r="A163" s="5">
        <v>17932589393</v>
      </c>
      <c r="B163" s="6">
        <v>44695</v>
      </c>
      <c r="C163" s="6">
        <v>44696</v>
      </c>
      <c r="D163" s="4">
        <v>63</v>
      </c>
      <c r="E163" s="4" t="str">
        <f>VLOOKUP(A163,HOP!A:L,12,0)</f>
        <v>63.00</v>
      </c>
      <c r="F163" s="4" t="str">
        <f>VLOOKUP(A163,HOP!A:C,3,0)</f>
        <v>2550792</v>
      </c>
      <c r="G163" s="4">
        <f t="shared" si="4"/>
        <v>0</v>
      </c>
      <c r="H163" s="4" t="str">
        <f t="shared" si="5"/>
        <v>,2550792</v>
      </c>
      <c r="I163" s="4" t="str">
        <f>VLOOKUP(A163,HOP!A:U,21,0)</f>
        <v>直连</v>
      </c>
    </row>
    <row r="164" s="4" customFormat="1" hidden="1" spans="1:9">
      <c r="A164" s="5">
        <v>17932641742</v>
      </c>
      <c r="B164" s="6">
        <v>44695</v>
      </c>
      <c r="C164" s="6">
        <v>44696</v>
      </c>
      <c r="D164" s="4">
        <v>80</v>
      </c>
      <c r="E164" s="4" t="str">
        <f>VLOOKUP(A164,HOP!A:L,12,0)</f>
        <v>80.00</v>
      </c>
      <c r="F164" s="4" t="str">
        <f>VLOOKUP(A164,HOP!A:C,3,0)</f>
        <v>2550822</v>
      </c>
      <c r="G164" s="4">
        <f t="shared" si="4"/>
        <v>0</v>
      </c>
      <c r="H164" s="4" t="str">
        <f t="shared" si="5"/>
        <v>,2550822</v>
      </c>
      <c r="I164" s="4" t="str">
        <f>VLOOKUP(A164,HOP!A:U,21,0)</f>
        <v>直连</v>
      </c>
    </row>
    <row r="165" s="4" customFormat="1" hidden="1" spans="1:9">
      <c r="A165" s="5">
        <v>17932652885</v>
      </c>
      <c r="B165" s="6">
        <v>44695</v>
      </c>
      <c r="C165" s="6">
        <v>44696</v>
      </c>
      <c r="D165" s="4">
        <v>89</v>
      </c>
      <c r="E165" s="4" t="str">
        <f>VLOOKUP(A165,HOP!A:L,12,0)</f>
        <v>89.00</v>
      </c>
      <c r="F165" s="4" t="str">
        <f>VLOOKUP(A165,HOP!A:C,3,0)</f>
        <v>2550828</v>
      </c>
      <c r="G165" s="4">
        <f t="shared" si="4"/>
        <v>0</v>
      </c>
      <c r="H165" s="4" t="str">
        <f t="shared" si="5"/>
        <v>,2550828</v>
      </c>
      <c r="I165" s="4" t="str">
        <f>VLOOKUP(A165,HOP!A:U,21,0)</f>
        <v>直连</v>
      </c>
    </row>
    <row r="166" s="4" customFormat="1" hidden="1" spans="1:9">
      <c r="A166" s="5">
        <v>17932654117</v>
      </c>
      <c r="B166" s="6">
        <v>44695</v>
      </c>
      <c r="C166" s="6">
        <v>44696</v>
      </c>
      <c r="D166" s="4">
        <v>123</v>
      </c>
      <c r="E166" s="4" t="str">
        <f>VLOOKUP(A166,HOP!A:L,12,0)</f>
        <v>123.00</v>
      </c>
      <c r="F166" s="4" t="str">
        <f>VLOOKUP(A166,HOP!A:C,3,0)</f>
        <v>2550830</v>
      </c>
      <c r="G166" s="4">
        <f t="shared" si="4"/>
        <v>0</v>
      </c>
      <c r="H166" s="4" t="str">
        <f t="shared" si="5"/>
        <v>,2550830</v>
      </c>
      <c r="I166" s="4" t="str">
        <f>VLOOKUP(A166,HOP!A:U,21,0)</f>
        <v>直连</v>
      </c>
    </row>
    <row r="167" s="4" customFormat="1" hidden="1" spans="1:9">
      <c r="A167" s="5">
        <v>17932660815</v>
      </c>
      <c r="B167" s="6">
        <v>44695</v>
      </c>
      <c r="C167" s="6">
        <v>44696</v>
      </c>
      <c r="D167" s="4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4"/>
        <v>#N/A</v>
      </c>
      <c r="H167" s="4" t="e">
        <f t="shared" si="5"/>
        <v>#N/A</v>
      </c>
      <c r="I167" s="4" t="e">
        <f>VLOOKUP(A167,HOP!A:U,21,0)</f>
        <v>#N/A</v>
      </c>
    </row>
    <row r="168" s="4" customFormat="1" hidden="1" spans="1:9">
      <c r="A168" s="5">
        <v>17932683663</v>
      </c>
      <c r="B168" s="6">
        <v>44695</v>
      </c>
      <c r="C168" s="6">
        <v>44696</v>
      </c>
      <c r="D168" s="4">
        <v>113</v>
      </c>
      <c r="E168" s="4" t="str">
        <f>VLOOKUP(A168,HOP!A:L,12,0)</f>
        <v>113.00</v>
      </c>
      <c r="F168" s="4" t="str">
        <f>VLOOKUP(A168,HOP!A:C,3,0)</f>
        <v>2550845</v>
      </c>
      <c r="G168" s="4">
        <f t="shared" si="4"/>
        <v>0</v>
      </c>
      <c r="H168" s="4" t="str">
        <f t="shared" si="5"/>
        <v>,2550845</v>
      </c>
      <c r="I168" s="4" t="str">
        <f>VLOOKUP(A168,HOP!A:U,21,0)</f>
        <v>直连</v>
      </c>
    </row>
    <row r="169" s="4" customFormat="1" hidden="1" spans="1:9">
      <c r="A169" s="5">
        <v>17932664975</v>
      </c>
      <c r="B169" s="6">
        <v>44695</v>
      </c>
      <c r="C169" s="6">
        <v>44696</v>
      </c>
      <c r="D169" s="4">
        <v>0</v>
      </c>
      <c r="E169" s="4" t="str">
        <f>VLOOKUP(A169,HOP!A:L,12,0)</f>
        <v>355.00</v>
      </c>
      <c r="F169" s="4" t="str">
        <f>VLOOKUP(A169,HOP!A:C,3,0)</f>
        <v>2550833</v>
      </c>
      <c r="G169" s="4">
        <f t="shared" si="4"/>
        <v>-355</v>
      </c>
      <c r="H169" s="4" t="str">
        <f t="shared" si="5"/>
        <v>,2550833</v>
      </c>
      <c r="I169" s="4" t="str">
        <f>VLOOKUP(A169,HOP!A:U,21,0)</f>
        <v>直连</v>
      </c>
    </row>
    <row r="170" s="4" customFormat="1" hidden="1" spans="1:9">
      <c r="A170" s="5">
        <v>17932690697</v>
      </c>
      <c r="B170" s="6">
        <v>44695</v>
      </c>
      <c r="C170" s="6">
        <v>44696</v>
      </c>
      <c r="D170" s="4">
        <v>80</v>
      </c>
      <c r="E170" s="4" t="str">
        <f>VLOOKUP(A170,HOP!A:L,12,0)</f>
        <v>80.00</v>
      </c>
      <c r="F170" s="4" t="str">
        <f>VLOOKUP(A170,HOP!A:C,3,0)</f>
        <v>2550849</v>
      </c>
      <c r="G170" s="4">
        <f t="shared" si="4"/>
        <v>0</v>
      </c>
      <c r="H170" s="4" t="str">
        <f t="shared" si="5"/>
        <v>,2550849</v>
      </c>
      <c r="I170" s="4" t="str">
        <f>VLOOKUP(A170,HOP!A:U,21,0)</f>
        <v>直连</v>
      </c>
    </row>
    <row r="171" s="4" customFormat="1" hidden="1" spans="1:9">
      <c r="A171" s="5">
        <v>17932699408</v>
      </c>
      <c r="B171" s="6">
        <v>44695</v>
      </c>
      <c r="C171" s="6">
        <v>44696</v>
      </c>
      <c r="D171" s="4">
        <v>205</v>
      </c>
      <c r="E171" s="4" t="str">
        <f>VLOOKUP(A171,HOP!A:L,12,0)</f>
        <v>205.00</v>
      </c>
      <c r="F171" s="4" t="str">
        <f>VLOOKUP(A171,HOP!A:C,3,0)</f>
        <v>2550853</v>
      </c>
      <c r="G171" s="4">
        <f t="shared" si="4"/>
        <v>0</v>
      </c>
      <c r="H171" s="4" t="str">
        <f t="shared" si="5"/>
        <v>,2550853</v>
      </c>
      <c r="I171" s="4" t="str">
        <f>VLOOKUP(A171,HOP!A:U,21,0)</f>
        <v>直连</v>
      </c>
    </row>
    <row r="172" s="4" customFormat="1" hidden="1" spans="1:9">
      <c r="A172" s="5">
        <v>17932792981</v>
      </c>
      <c r="B172" s="6">
        <v>44695</v>
      </c>
      <c r="C172" s="6">
        <v>44696</v>
      </c>
      <c r="D172" s="4">
        <v>88</v>
      </c>
      <c r="E172" s="4" t="str">
        <f>VLOOKUP(A172,HOP!A:L,12,0)</f>
        <v>88.00</v>
      </c>
      <c r="F172" s="4" t="str">
        <f>VLOOKUP(A172,HOP!A:C,3,0)</f>
        <v>2550897</v>
      </c>
      <c r="G172" s="4">
        <f t="shared" si="4"/>
        <v>0</v>
      </c>
      <c r="H172" s="4" t="str">
        <f t="shared" si="5"/>
        <v>,2550897</v>
      </c>
      <c r="I172" s="4" t="str">
        <f>VLOOKUP(A172,HOP!A:U,21,0)</f>
        <v>直连</v>
      </c>
    </row>
    <row r="173" s="4" customFormat="1" hidden="1" spans="1:9">
      <c r="A173" s="5">
        <v>17932796304</v>
      </c>
      <c r="B173" s="6">
        <v>44695</v>
      </c>
      <c r="C173" s="6">
        <v>44696</v>
      </c>
      <c r="D173" s="4">
        <v>294</v>
      </c>
      <c r="E173" s="4" t="str">
        <f>VLOOKUP(A173,HOP!A:L,12,0)</f>
        <v>294.00</v>
      </c>
      <c r="F173" s="4" t="str">
        <f>VLOOKUP(A173,HOP!A:C,3,0)</f>
        <v>2550907</v>
      </c>
      <c r="G173" s="4">
        <f t="shared" si="4"/>
        <v>0</v>
      </c>
      <c r="H173" s="4" t="str">
        <f t="shared" si="5"/>
        <v>,2550907</v>
      </c>
      <c r="I173" s="4" t="str">
        <f>VLOOKUP(A173,HOP!A:U,21,0)</f>
        <v>直连</v>
      </c>
    </row>
    <row r="174" s="4" customFormat="1" hidden="1" spans="1:9">
      <c r="A174" s="5">
        <v>17932817418</v>
      </c>
      <c r="B174" s="6">
        <v>44695</v>
      </c>
      <c r="C174" s="6">
        <v>44696</v>
      </c>
      <c r="D174" s="4">
        <v>89</v>
      </c>
      <c r="E174" s="4" t="str">
        <f>VLOOKUP(A174,HOP!A:L,12,0)</f>
        <v>89.00</v>
      </c>
      <c r="F174" s="4" t="str">
        <f>VLOOKUP(A174,HOP!A:C,3,0)</f>
        <v>2550914</v>
      </c>
      <c r="G174" s="4">
        <f t="shared" si="4"/>
        <v>0</v>
      </c>
      <c r="H174" s="4" t="str">
        <f t="shared" si="5"/>
        <v>,2550914</v>
      </c>
      <c r="I174" s="4" t="str">
        <f>VLOOKUP(A174,HOP!A:U,21,0)</f>
        <v>直连</v>
      </c>
    </row>
    <row r="175" s="4" customFormat="1" hidden="1" spans="1:9">
      <c r="A175" s="5">
        <v>17932839639</v>
      </c>
      <c r="B175" s="6">
        <v>44695</v>
      </c>
      <c r="C175" s="6">
        <v>44696</v>
      </c>
      <c r="D175" s="4">
        <v>236</v>
      </c>
      <c r="E175" s="4" t="str">
        <f>VLOOKUP(A175,HOP!A:L,12,0)</f>
        <v>236.00</v>
      </c>
      <c r="F175" s="4" t="str">
        <f>VLOOKUP(A175,HOP!A:C,3,0)</f>
        <v>2550937</v>
      </c>
      <c r="G175" s="4">
        <f t="shared" si="4"/>
        <v>0</v>
      </c>
      <c r="H175" s="4" t="str">
        <f t="shared" si="5"/>
        <v>,2550937</v>
      </c>
      <c r="I175" s="4" t="str">
        <f>VLOOKUP(A175,HOP!A:U,21,0)</f>
        <v>直连</v>
      </c>
    </row>
    <row r="176" s="4" customFormat="1" hidden="1" spans="1:9">
      <c r="A176" s="5">
        <v>17932885504</v>
      </c>
      <c r="B176" s="6">
        <v>44695</v>
      </c>
      <c r="C176" s="6">
        <v>44696</v>
      </c>
      <c r="D176" s="4">
        <v>229</v>
      </c>
      <c r="E176" s="4" t="str">
        <f>VLOOKUP(A176,HOP!A:L,12,0)</f>
        <v>229.00</v>
      </c>
      <c r="F176" s="4" t="str">
        <f>VLOOKUP(A176,HOP!A:C,3,0)</f>
        <v>2550969</v>
      </c>
      <c r="G176" s="4">
        <f t="shared" si="4"/>
        <v>0</v>
      </c>
      <c r="H176" s="4" t="str">
        <f t="shared" si="5"/>
        <v>,2550969</v>
      </c>
      <c r="I176" s="4" t="str">
        <f>VLOOKUP(A176,HOP!A:U,21,0)</f>
        <v>直连</v>
      </c>
    </row>
    <row r="177" s="4" customFormat="1" hidden="1" spans="1:9">
      <c r="A177" s="5">
        <v>17932889366</v>
      </c>
      <c r="B177" s="6">
        <v>44695</v>
      </c>
      <c r="C177" s="6">
        <v>44696</v>
      </c>
      <c r="D177" s="4">
        <v>71</v>
      </c>
      <c r="E177" s="4" t="str">
        <f>VLOOKUP(A177,HOP!A:L,12,0)</f>
        <v>71.00</v>
      </c>
      <c r="F177" s="4" t="str">
        <f>VLOOKUP(A177,HOP!A:C,3,0)</f>
        <v>2550971</v>
      </c>
      <c r="G177" s="4">
        <f t="shared" si="4"/>
        <v>0</v>
      </c>
      <c r="H177" s="4" t="str">
        <f t="shared" si="5"/>
        <v>,2550971</v>
      </c>
      <c r="I177" s="4" t="str">
        <f>VLOOKUP(A177,HOP!A:U,21,0)</f>
        <v>直连</v>
      </c>
    </row>
    <row r="178" s="4" customFormat="1" hidden="1" spans="1:9">
      <c r="A178" s="5">
        <v>17932914517</v>
      </c>
      <c r="B178" s="6">
        <v>44695</v>
      </c>
      <c r="C178" s="6">
        <v>44696</v>
      </c>
      <c r="D178" s="4">
        <v>102</v>
      </c>
      <c r="E178" s="4" t="str">
        <f>VLOOKUP(A178,HOP!A:L,12,0)</f>
        <v>102.00</v>
      </c>
      <c r="F178" s="4" t="str">
        <f>VLOOKUP(A178,HOP!A:C,3,0)</f>
        <v>2551002</v>
      </c>
      <c r="G178" s="4">
        <f t="shared" si="4"/>
        <v>0</v>
      </c>
      <c r="H178" s="4" t="str">
        <f t="shared" si="5"/>
        <v>,2551002</v>
      </c>
      <c r="I178" s="4" t="str">
        <f>VLOOKUP(A178,HOP!A:U,21,0)</f>
        <v>直连</v>
      </c>
    </row>
    <row r="179" s="4" customFormat="1" hidden="1" spans="1:9">
      <c r="A179" s="5">
        <v>17932917319</v>
      </c>
      <c r="B179" s="6">
        <v>44695</v>
      </c>
      <c r="C179" s="6">
        <v>44696</v>
      </c>
      <c r="D179" s="4">
        <v>98</v>
      </c>
      <c r="E179" s="4" t="str">
        <f>VLOOKUP(A179,HOP!A:L,12,0)</f>
        <v>98.00</v>
      </c>
      <c r="F179" s="4" t="str">
        <f>VLOOKUP(A179,HOP!A:C,3,0)</f>
        <v>2551005</v>
      </c>
      <c r="G179" s="4">
        <f t="shared" si="4"/>
        <v>0</v>
      </c>
      <c r="H179" s="4" t="str">
        <f t="shared" si="5"/>
        <v>,2551005</v>
      </c>
      <c r="I179" s="4" t="str">
        <f>VLOOKUP(A179,HOP!A:U,21,0)</f>
        <v>直连</v>
      </c>
    </row>
    <row r="180" s="4" customFormat="1" hidden="1" spans="1:9">
      <c r="A180" s="5">
        <v>17932967814</v>
      </c>
      <c r="B180" s="6">
        <v>44695</v>
      </c>
      <c r="C180" s="6">
        <v>44696</v>
      </c>
      <c r="D180" s="4">
        <v>171</v>
      </c>
      <c r="E180" s="4" t="str">
        <f>VLOOKUP(A180,HOP!A:L,12,0)</f>
        <v>171.00</v>
      </c>
      <c r="F180" s="4" t="str">
        <f>VLOOKUP(A180,HOP!A:C,3,0)</f>
        <v>2551065</v>
      </c>
      <c r="G180" s="4">
        <f t="shared" si="4"/>
        <v>0</v>
      </c>
      <c r="H180" s="4" t="str">
        <f t="shared" si="5"/>
        <v>,2551065</v>
      </c>
      <c r="I180" s="4" t="str">
        <f>VLOOKUP(A180,HOP!A:U,21,0)</f>
        <v>直连</v>
      </c>
    </row>
    <row r="181" s="4" customFormat="1" hidden="1" spans="1:9">
      <c r="A181" s="5">
        <v>17932971639</v>
      </c>
      <c r="B181" s="6">
        <v>44695</v>
      </c>
      <c r="C181" s="6">
        <v>44696</v>
      </c>
      <c r="D181" s="4">
        <v>125</v>
      </c>
      <c r="E181" s="4" t="str">
        <f>VLOOKUP(A181,HOP!A:L,12,0)</f>
        <v>125.00</v>
      </c>
      <c r="F181" s="4" t="str">
        <f>VLOOKUP(A181,HOP!A:C,3,0)</f>
        <v>2551068</v>
      </c>
      <c r="G181" s="4">
        <f t="shared" si="4"/>
        <v>0</v>
      </c>
      <c r="H181" s="4" t="str">
        <f t="shared" si="5"/>
        <v>,2551068</v>
      </c>
      <c r="I181" s="4" t="str">
        <f>VLOOKUP(A181,HOP!A:U,21,0)</f>
        <v>直连</v>
      </c>
    </row>
    <row r="182" s="4" customFormat="1" hidden="1" spans="1:9">
      <c r="A182" s="5">
        <v>17932973148</v>
      </c>
      <c r="B182" s="6">
        <v>44695</v>
      </c>
      <c r="C182" s="6">
        <v>44696</v>
      </c>
      <c r="D182" s="4">
        <v>579</v>
      </c>
      <c r="E182" s="4" t="str">
        <f>VLOOKUP(A182,HOP!A:L,12,0)</f>
        <v>579.00</v>
      </c>
      <c r="F182" s="4" t="str">
        <f>VLOOKUP(A182,HOP!A:C,3,0)</f>
        <v>2551070</v>
      </c>
      <c r="G182" s="4">
        <f t="shared" si="4"/>
        <v>0</v>
      </c>
      <c r="H182" s="4" t="str">
        <f t="shared" si="5"/>
        <v>,2551070</v>
      </c>
      <c r="I182" s="4" t="str">
        <f>VLOOKUP(A182,HOP!A:U,21,0)</f>
        <v>直连</v>
      </c>
    </row>
    <row r="183" s="4" customFormat="1" hidden="1" spans="1:9">
      <c r="A183" s="5">
        <v>17933030547</v>
      </c>
      <c r="B183" s="6">
        <v>44695</v>
      </c>
      <c r="C183" s="6">
        <v>44696</v>
      </c>
      <c r="D183" s="4">
        <v>0</v>
      </c>
      <c r="E183" s="4" t="e">
        <f>VLOOKUP(A183,HOP!A:L,12,0)</f>
        <v>#N/A</v>
      </c>
      <c r="F183" s="4" t="e">
        <f>VLOOKUP(A183,HOP!A:C,3,0)</f>
        <v>#N/A</v>
      </c>
      <c r="G183" s="4" t="e">
        <f t="shared" si="4"/>
        <v>#N/A</v>
      </c>
      <c r="H183" s="4" t="e">
        <f t="shared" si="5"/>
        <v>#N/A</v>
      </c>
      <c r="I183" s="4" t="e">
        <f>VLOOKUP(A183,HOP!A:U,21,0)</f>
        <v>#N/A</v>
      </c>
    </row>
    <row r="184" s="4" customFormat="1" hidden="1" spans="1:9">
      <c r="A184" s="5">
        <v>17933053568</v>
      </c>
      <c r="B184" s="6">
        <v>44695</v>
      </c>
      <c r="C184" s="6">
        <v>44696</v>
      </c>
      <c r="D184" s="4">
        <v>150</v>
      </c>
      <c r="E184" s="4" t="str">
        <f>VLOOKUP(A184,HOP!A:L,12,0)</f>
        <v>150.00</v>
      </c>
      <c r="F184" s="4" t="str">
        <f>VLOOKUP(A184,HOP!A:C,3,0)</f>
        <v>2551131</v>
      </c>
      <c r="G184" s="4">
        <f t="shared" si="4"/>
        <v>0</v>
      </c>
      <c r="H184" s="4" t="str">
        <f t="shared" si="5"/>
        <v>,2551131</v>
      </c>
      <c r="I184" s="4" t="str">
        <f>VLOOKUP(A184,HOP!A:U,21,0)</f>
        <v>直连</v>
      </c>
    </row>
    <row r="185" s="4" customFormat="1" hidden="1" spans="1:9">
      <c r="A185" s="5">
        <v>17933060272</v>
      </c>
      <c r="B185" s="6">
        <v>44695</v>
      </c>
      <c r="C185" s="6">
        <v>44696</v>
      </c>
      <c r="D185" s="4">
        <v>153</v>
      </c>
      <c r="E185" s="4" t="str">
        <f>VLOOKUP(A185,HOP!A:L,12,0)</f>
        <v>153.00</v>
      </c>
      <c r="F185" s="4" t="str">
        <f>VLOOKUP(A185,HOP!A:C,3,0)</f>
        <v>2551133</v>
      </c>
      <c r="G185" s="4">
        <f t="shared" si="4"/>
        <v>0</v>
      </c>
      <c r="H185" s="4" t="str">
        <f t="shared" si="5"/>
        <v>,2551133</v>
      </c>
      <c r="I185" s="4" t="str">
        <f>VLOOKUP(A185,HOP!A:U,21,0)</f>
        <v>直连</v>
      </c>
    </row>
    <row r="186" s="4" customFormat="1" hidden="1" spans="1:9">
      <c r="A186" s="5">
        <v>17933170525</v>
      </c>
      <c r="B186" s="6">
        <v>44695</v>
      </c>
      <c r="C186" s="6">
        <v>44696</v>
      </c>
      <c r="D186" s="4">
        <v>153</v>
      </c>
      <c r="E186" s="4" t="str">
        <f>VLOOKUP(A186,HOP!A:L,12,0)</f>
        <v>153.00</v>
      </c>
      <c r="F186" s="4" t="str">
        <f>VLOOKUP(A186,HOP!A:C,3,0)</f>
        <v>2551220</v>
      </c>
      <c r="G186" s="4">
        <f t="shared" si="4"/>
        <v>0</v>
      </c>
      <c r="H186" s="4" t="str">
        <f t="shared" si="5"/>
        <v>,2551220</v>
      </c>
      <c r="I186" s="4" t="str">
        <f>VLOOKUP(A186,HOP!A:U,21,0)</f>
        <v>直连</v>
      </c>
    </row>
    <row r="187" s="4" customFormat="1" hidden="1" spans="1:9">
      <c r="A187" s="5">
        <v>17933190735</v>
      </c>
      <c r="B187" s="6">
        <v>44695</v>
      </c>
      <c r="C187" s="6">
        <v>44696</v>
      </c>
      <c r="D187" s="4">
        <v>110</v>
      </c>
      <c r="E187" s="4" t="str">
        <f>VLOOKUP(A187,HOP!A:L,12,0)</f>
        <v>110.00</v>
      </c>
      <c r="F187" s="4" t="str">
        <f>VLOOKUP(A187,HOP!A:C,3,0)</f>
        <v>2551235</v>
      </c>
      <c r="G187" s="4">
        <f t="shared" si="4"/>
        <v>0</v>
      </c>
      <c r="H187" s="4" t="str">
        <f t="shared" si="5"/>
        <v>,2551235</v>
      </c>
      <c r="I187" s="4" t="str">
        <f>VLOOKUP(A187,HOP!A:U,21,0)</f>
        <v>直连</v>
      </c>
    </row>
    <row r="188" s="4" customFormat="1" hidden="1" spans="1:9">
      <c r="A188" s="5">
        <v>17933205617</v>
      </c>
      <c r="B188" s="6">
        <v>44695</v>
      </c>
      <c r="C188" s="6">
        <v>44696</v>
      </c>
      <c r="D188" s="4">
        <v>91</v>
      </c>
      <c r="E188" s="4" t="str">
        <f>VLOOKUP(A188,HOP!A:L,12,0)</f>
        <v>91.00</v>
      </c>
      <c r="F188" s="4" t="str">
        <f>VLOOKUP(A188,HOP!A:C,3,0)</f>
        <v>2551247</v>
      </c>
      <c r="G188" s="4">
        <f t="shared" si="4"/>
        <v>0</v>
      </c>
      <c r="H188" s="4" t="str">
        <f t="shared" si="5"/>
        <v>,2551247</v>
      </c>
      <c r="I188" s="4" t="str">
        <f>VLOOKUP(A188,HOP!A:U,21,0)</f>
        <v>直连</v>
      </c>
    </row>
    <row r="189" s="4" customFormat="1" hidden="1" spans="1:9">
      <c r="A189" s="5">
        <v>17933208142</v>
      </c>
      <c r="B189" s="6">
        <v>44695</v>
      </c>
      <c r="C189" s="6">
        <v>44696</v>
      </c>
      <c r="D189" s="4">
        <v>74</v>
      </c>
      <c r="E189" s="4" t="str">
        <f>VLOOKUP(A189,HOP!A:L,12,0)</f>
        <v>74.00</v>
      </c>
      <c r="F189" s="4" t="str">
        <f>VLOOKUP(A189,HOP!A:C,3,0)</f>
        <v>2551249</v>
      </c>
      <c r="G189" s="4">
        <f t="shared" si="4"/>
        <v>0</v>
      </c>
      <c r="H189" s="4" t="str">
        <f t="shared" si="5"/>
        <v>,2551249</v>
      </c>
      <c r="I189" s="4" t="str">
        <f>VLOOKUP(A189,HOP!A:U,21,0)</f>
        <v>直连</v>
      </c>
    </row>
    <row r="190" s="4" customFormat="1" hidden="1" spans="1:9">
      <c r="A190" s="5">
        <v>17933210805</v>
      </c>
      <c r="B190" s="6">
        <v>44695</v>
      </c>
      <c r="C190" s="6">
        <v>44696</v>
      </c>
      <c r="D190" s="4">
        <v>238</v>
      </c>
      <c r="E190" s="4" t="str">
        <f>VLOOKUP(A190,HOP!A:L,12,0)</f>
        <v>238.00</v>
      </c>
      <c r="F190" s="4" t="str">
        <f>VLOOKUP(A190,HOP!A:C,3,0)</f>
        <v>2551254</v>
      </c>
      <c r="G190" s="4">
        <f t="shared" si="4"/>
        <v>0</v>
      </c>
      <c r="H190" s="4" t="str">
        <f t="shared" si="5"/>
        <v>,2551254</v>
      </c>
      <c r="I190" s="4" t="str">
        <f>VLOOKUP(A190,HOP!A:U,21,0)</f>
        <v>直连</v>
      </c>
    </row>
    <row r="191" s="4" customFormat="1" hidden="1" spans="1:9">
      <c r="A191" s="5">
        <v>17933221910</v>
      </c>
      <c r="B191" s="6">
        <v>44695</v>
      </c>
      <c r="C191" s="6">
        <v>44696</v>
      </c>
      <c r="D191" s="4">
        <v>130</v>
      </c>
      <c r="E191" s="4" t="str">
        <f>VLOOKUP(A191,HOP!A:L,12,0)</f>
        <v>130.00</v>
      </c>
      <c r="F191" s="4" t="str">
        <f>VLOOKUP(A191,HOP!A:C,3,0)</f>
        <v>2551260</v>
      </c>
      <c r="G191" s="4">
        <f t="shared" si="4"/>
        <v>0</v>
      </c>
      <c r="H191" s="4" t="str">
        <f t="shared" si="5"/>
        <v>,2551260</v>
      </c>
      <c r="I191" s="4" t="str">
        <f>VLOOKUP(A191,HOP!A:U,21,0)</f>
        <v>直连</v>
      </c>
    </row>
    <row r="192" s="4" customFormat="1" hidden="1" spans="1:9">
      <c r="A192" s="5">
        <v>17933234367</v>
      </c>
      <c r="B192" s="6">
        <v>44695</v>
      </c>
      <c r="C192" s="6">
        <v>44696</v>
      </c>
      <c r="D192" s="4">
        <v>119</v>
      </c>
      <c r="E192" s="4" t="str">
        <f>VLOOKUP(A192,HOP!A:L,12,0)</f>
        <v>119.00</v>
      </c>
      <c r="F192" s="4" t="str">
        <f>VLOOKUP(A192,HOP!A:C,3,0)</f>
        <v>2551265</v>
      </c>
      <c r="G192" s="4">
        <f t="shared" si="4"/>
        <v>0</v>
      </c>
      <c r="H192" s="4" t="str">
        <f t="shared" si="5"/>
        <v>,2551265</v>
      </c>
      <c r="I192" s="4" t="str">
        <f>VLOOKUP(A192,HOP!A:U,21,0)</f>
        <v>直连</v>
      </c>
    </row>
    <row r="193" s="4" customFormat="1" hidden="1" spans="1:9">
      <c r="A193" s="5">
        <v>17933237481</v>
      </c>
      <c r="B193" s="6">
        <v>44695</v>
      </c>
      <c r="C193" s="6">
        <v>44696</v>
      </c>
      <c r="D193" s="4">
        <v>121</v>
      </c>
      <c r="E193" s="4" t="str">
        <f>VLOOKUP(A193,HOP!A:L,12,0)</f>
        <v>121.00</v>
      </c>
      <c r="F193" s="4" t="str">
        <f>VLOOKUP(A193,HOP!A:C,3,0)</f>
        <v>2551269</v>
      </c>
      <c r="G193" s="4">
        <f t="shared" si="4"/>
        <v>0</v>
      </c>
      <c r="H193" s="4" t="str">
        <f t="shared" si="5"/>
        <v>,2551269</v>
      </c>
      <c r="I193" s="4" t="str">
        <f>VLOOKUP(A193,HOP!A:U,21,0)</f>
        <v>直连</v>
      </c>
    </row>
    <row r="194" s="4" customFormat="1" hidden="1" spans="1:9">
      <c r="A194" s="5">
        <v>17933259003</v>
      </c>
      <c r="B194" s="6">
        <v>44695</v>
      </c>
      <c r="C194" s="6">
        <v>44696</v>
      </c>
      <c r="D194" s="4">
        <v>137</v>
      </c>
      <c r="E194" s="4" t="str">
        <f>VLOOKUP(A194,HOP!A:L,12,0)</f>
        <v>137.00</v>
      </c>
      <c r="F194" s="4" t="str">
        <f>VLOOKUP(A194,HOP!A:C,3,0)</f>
        <v>2551276</v>
      </c>
      <c r="G194" s="4">
        <f t="shared" si="4"/>
        <v>0</v>
      </c>
      <c r="H194" s="4" t="str">
        <f t="shared" si="5"/>
        <v>,2551276</v>
      </c>
      <c r="I194" s="4" t="str">
        <f>VLOOKUP(A194,HOP!A:U,21,0)</f>
        <v>直连</v>
      </c>
    </row>
    <row r="195" s="4" customFormat="1" hidden="1" spans="1:9">
      <c r="A195" s="5">
        <v>17933282551</v>
      </c>
      <c r="B195" s="6">
        <v>44695</v>
      </c>
      <c r="C195" s="6">
        <v>44696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>D195-E195</f>
        <v>#N/A</v>
      </c>
      <c r="H195" s="4" t="e">
        <f>$H$1&amp;F195</f>
        <v>#N/A</v>
      </c>
      <c r="I195" s="4" t="e">
        <f>VLOOKUP(A195,HOP!A:U,21,0)</f>
        <v>#N/A</v>
      </c>
    </row>
    <row r="196" s="4" customFormat="1" hidden="1" spans="1:9">
      <c r="A196" s="5">
        <v>17933284203</v>
      </c>
      <c r="B196" s="6">
        <v>44695</v>
      </c>
      <c r="C196" s="6">
        <v>44696</v>
      </c>
      <c r="D196" s="4">
        <v>88</v>
      </c>
      <c r="E196" s="4" t="str">
        <f>VLOOKUP(A196,HOP!A:L,12,0)</f>
        <v>88.00</v>
      </c>
      <c r="F196" s="4" t="str">
        <f>VLOOKUP(A196,HOP!A:C,3,0)</f>
        <v>2551288</v>
      </c>
      <c r="G196" s="4">
        <f>D196-E196</f>
        <v>0</v>
      </c>
      <c r="H196" s="4" t="str">
        <f>$H$1&amp;F196</f>
        <v>,2551288</v>
      </c>
      <c r="I196" s="4" t="str">
        <f>VLOOKUP(A196,HOP!A:U,21,0)</f>
        <v>直连</v>
      </c>
    </row>
    <row r="197" s="4" customFormat="1" hidden="1" spans="1:9">
      <c r="A197" s="5">
        <v>17933283895</v>
      </c>
      <c r="B197" s="6">
        <v>44695</v>
      </c>
      <c r="C197" s="6">
        <v>44696</v>
      </c>
      <c r="D197" s="4">
        <v>124</v>
      </c>
      <c r="E197" s="4" t="str">
        <f>VLOOKUP(A197,HOP!A:L,12,0)</f>
        <v>124.00</v>
      </c>
      <c r="F197" s="4" t="str">
        <f>VLOOKUP(A197,HOP!A:C,3,0)</f>
        <v>2551289</v>
      </c>
      <c r="G197" s="4">
        <f>D197-E197</f>
        <v>0</v>
      </c>
      <c r="H197" s="4" t="str">
        <f>$H$1&amp;F197</f>
        <v>,2551289</v>
      </c>
      <c r="I197" s="4" t="str">
        <f>VLOOKUP(A197,HOP!A:U,21,0)</f>
        <v>直连</v>
      </c>
    </row>
    <row r="198" s="4" customFormat="1" hidden="1" spans="1:9">
      <c r="A198" s="5">
        <v>17933295144</v>
      </c>
      <c r="B198" s="6">
        <v>44695</v>
      </c>
      <c r="C198" s="6">
        <v>44696</v>
      </c>
      <c r="D198" s="4">
        <v>80</v>
      </c>
      <c r="E198" s="4" t="str">
        <f>VLOOKUP(A198,HOP!A:L,12,0)</f>
        <v>80.00</v>
      </c>
      <c r="F198" s="4" t="str">
        <f>VLOOKUP(A198,HOP!A:C,3,0)</f>
        <v>2551293</v>
      </c>
      <c r="G198" s="4">
        <f>D198-E198</f>
        <v>0</v>
      </c>
      <c r="H198" s="4" t="str">
        <f>$H$1&amp;F198</f>
        <v>,2551293</v>
      </c>
      <c r="I198" s="4" t="str">
        <f>VLOOKUP(A198,HOP!A:U,21,0)</f>
        <v>直连</v>
      </c>
    </row>
    <row r="199" s="4" customFormat="1" hidden="1" spans="1:9">
      <c r="A199" s="5">
        <v>17933299060</v>
      </c>
      <c r="B199" s="6">
        <v>44695</v>
      </c>
      <c r="C199" s="6">
        <v>44696</v>
      </c>
      <c r="D199" s="4">
        <v>118</v>
      </c>
      <c r="E199" s="4" t="str">
        <f>VLOOKUP(A199,HOP!A:L,12,0)</f>
        <v>118.00</v>
      </c>
      <c r="F199" s="4" t="str">
        <f>VLOOKUP(A199,HOP!A:C,3,0)</f>
        <v>2551299</v>
      </c>
      <c r="G199" s="4">
        <f>D199-E199</f>
        <v>0</v>
      </c>
      <c r="H199" s="4" t="str">
        <f>$H$1&amp;F199</f>
        <v>,2551299</v>
      </c>
      <c r="I199" s="4" t="str">
        <f>VLOOKUP(A199,HOP!A:U,21,0)</f>
        <v>直连</v>
      </c>
    </row>
    <row r="200" s="4" customFormat="1" hidden="1" spans="1:9">
      <c r="A200" s="5">
        <v>17933297768</v>
      </c>
      <c r="B200" s="6">
        <v>44695</v>
      </c>
      <c r="C200" s="6">
        <v>44696</v>
      </c>
      <c r="D200" s="4">
        <v>153</v>
      </c>
      <c r="E200" s="4" t="str">
        <f>VLOOKUP(A200,HOP!A:L,12,0)</f>
        <v>153.00</v>
      </c>
      <c r="F200" s="4" t="str">
        <f>VLOOKUP(A200,HOP!A:C,3,0)</f>
        <v>2551296</v>
      </c>
      <c r="G200" s="4">
        <f>D200-E200</f>
        <v>0</v>
      </c>
      <c r="H200" s="4" t="str">
        <f>$H$1&amp;F200</f>
        <v>,2551296</v>
      </c>
      <c r="I200" s="4" t="str">
        <f>VLOOKUP(A200,HOP!A:U,21,0)</f>
        <v>直连</v>
      </c>
    </row>
    <row r="201" s="4" customFormat="1" hidden="1" spans="1:9">
      <c r="A201" s="5">
        <v>17933315776</v>
      </c>
      <c r="B201" s="6">
        <v>44695</v>
      </c>
      <c r="C201" s="6">
        <v>44696</v>
      </c>
      <c r="D201" s="4">
        <v>1056</v>
      </c>
      <c r="E201" s="4" t="str">
        <f>VLOOKUP(A201,HOP!A:L,12,0)</f>
        <v>1056.00</v>
      </c>
      <c r="F201" s="4" t="str">
        <f>VLOOKUP(A201,HOP!A:C,3,0)</f>
        <v>2551315</v>
      </c>
      <c r="G201" s="4">
        <f>D201-E201</f>
        <v>0</v>
      </c>
      <c r="H201" s="4" t="str">
        <f>$H$1&amp;F201</f>
        <v>,2551315</v>
      </c>
      <c r="I201" s="4" t="str">
        <f>VLOOKUP(A201,HOP!A:U,21,0)</f>
        <v>直连</v>
      </c>
    </row>
    <row r="202" s="4" customFormat="1" hidden="1" spans="1:9">
      <c r="A202" s="5">
        <v>17933320785</v>
      </c>
      <c r="B202" s="6">
        <v>44695</v>
      </c>
      <c r="C202" s="6">
        <v>44696</v>
      </c>
      <c r="D202" s="4">
        <v>110</v>
      </c>
      <c r="E202" s="4" t="str">
        <f>VLOOKUP(A202,HOP!A:L,12,0)</f>
        <v>110.00</v>
      </c>
      <c r="F202" s="4" t="str">
        <f>VLOOKUP(A202,HOP!A:C,3,0)</f>
        <v>2551316</v>
      </c>
      <c r="G202" s="4">
        <f>D202-E202</f>
        <v>0</v>
      </c>
      <c r="H202" s="4" t="str">
        <f>$H$1&amp;F202</f>
        <v>,2551316</v>
      </c>
      <c r="I202" s="4" t="str">
        <f>VLOOKUP(A202,HOP!A:U,21,0)</f>
        <v>直连</v>
      </c>
    </row>
    <row r="203" s="4" customFormat="1" hidden="1" spans="1:9">
      <c r="A203" s="5">
        <v>17935101081</v>
      </c>
      <c r="B203" s="6">
        <v>44695</v>
      </c>
      <c r="C203" s="6">
        <v>44696</v>
      </c>
      <c r="D203" s="4">
        <v>328</v>
      </c>
      <c r="E203" s="4" t="str">
        <f>VLOOKUP(A203,HOP!A:L,12,0)</f>
        <v>328.00</v>
      </c>
      <c r="F203" s="4" t="str">
        <f>VLOOKUP(A203,HOP!A:C,3,0)</f>
        <v>2551351</v>
      </c>
      <c r="G203" s="4">
        <f>D203-E203</f>
        <v>0</v>
      </c>
      <c r="H203" s="4" t="str">
        <f>$H$1&amp;F203</f>
        <v>,2551351</v>
      </c>
      <c r="I203" s="4" t="str">
        <f>VLOOKUP(A203,HOP!A:U,21,0)</f>
        <v>直连</v>
      </c>
    </row>
    <row r="204" s="4" customFormat="1" hidden="1" spans="1:9">
      <c r="A204" s="5">
        <v>17935167045</v>
      </c>
      <c r="B204" s="6">
        <v>44695</v>
      </c>
      <c r="C204" s="6">
        <v>44696</v>
      </c>
      <c r="D204" s="4">
        <v>180</v>
      </c>
      <c r="E204" s="4" t="str">
        <f>VLOOKUP(A204,HOP!A:L,12,0)</f>
        <v>180.00</v>
      </c>
      <c r="F204" s="4" t="str">
        <f>VLOOKUP(A204,HOP!A:C,3,0)</f>
        <v>2551357</v>
      </c>
      <c r="G204" s="4">
        <f>D204-E204</f>
        <v>0</v>
      </c>
      <c r="H204" s="4" t="str">
        <f>$H$1&amp;F204</f>
        <v>,2551357</v>
      </c>
      <c r="I204" s="4" t="str">
        <f>VLOOKUP(A204,HOP!A:U,21,0)</f>
        <v>直连</v>
      </c>
    </row>
    <row r="205" s="4" customFormat="1" hidden="1" spans="1:9">
      <c r="A205" s="5">
        <v>17935418349</v>
      </c>
      <c r="B205" s="6">
        <v>44695</v>
      </c>
      <c r="C205" s="6">
        <v>44696</v>
      </c>
      <c r="D205" s="4">
        <v>286</v>
      </c>
      <c r="E205" s="4" t="str">
        <f>VLOOKUP(A205,HOP!A:L,12,0)</f>
        <v>286.00</v>
      </c>
      <c r="F205" s="4" t="str">
        <f>VLOOKUP(A205,HOP!A:C,3,0)</f>
        <v>2551420</v>
      </c>
      <c r="G205" s="4">
        <f>D205-E205</f>
        <v>0</v>
      </c>
      <c r="H205" s="4" t="str">
        <f>$H$1&amp;F205</f>
        <v>,2551420</v>
      </c>
      <c r="I205" s="4" t="str">
        <f>VLOOKUP(A205,HOP!A:U,21,0)</f>
        <v>直连</v>
      </c>
    </row>
    <row r="206" s="4" customFormat="1" hidden="1" spans="1:9">
      <c r="A206" s="5">
        <v>17935645671</v>
      </c>
      <c r="B206" s="6">
        <v>44695</v>
      </c>
      <c r="C206" s="6">
        <v>44696</v>
      </c>
      <c r="D206" s="4">
        <v>180</v>
      </c>
      <c r="E206" s="4" t="str">
        <f>VLOOKUP(A206,HOP!A:L,12,0)</f>
        <v>180.00</v>
      </c>
      <c r="F206" s="4" t="str">
        <f>VLOOKUP(A206,HOP!A:C,3,0)</f>
        <v>2551504</v>
      </c>
      <c r="G206" s="4">
        <f>D206-E206</f>
        <v>0</v>
      </c>
      <c r="H206" s="4" t="str">
        <f>$H$1&amp;F206</f>
        <v>,2551504</v>
      </c>
      <c r="I206" s="4" t="str">
        <f>VLOOKUP(A206,HOP!A:U,21,0)</f>
        <v>直连</v>
      </c>
    </row>
    <row r="207" s="4" customFormat="1" hidden="1" spans="1:9">
      <c r="A207" s="5">
        <v>17935717860</v>
      </c>
      <c r="B207" s="6">
        <v>44695</v>
      </c>
      <c r="C207" s="6">
        <v>44696</v>
      </c>
      <c r="D207" s="4">
        <v>194</v>
      </c>
      <c r="E207" s="4" t="str">
        <f>VLOOKUP(A207,HOP!A:L,12,0)</f>
        <v>194.00</v>
      </c>
      <c r="F207" s="4" t="str">
        <f>VLOOKUP(A207,HOP!A:C,3,0)</f>
        <v>2551529</v>
      </c>
      <c r="G207" s="4">
        <f>D207-E207</f>
        <v>0</v>
      </c>
      <c r="H207" s="4" t="str">
        <f>$H$1&amp;F207</f>
        <v>,2551529</v>
      </c>
      <c r="I207" s="4" t="str">
        <f>VLOOKUP(A207,HOP!A:U,21,0)</f>
        <v>直连</v>
      </c>
    </row>
    <row r="209" spans="4:4">
      <c r="D209" s="4">
        <f>SUM(D2:D208)</f>
        <v>44432</v>
      </c>
    </row>
    <row r="210" spans="4:4">
      <c r="D210" s="4" t="s">
        <v>737</v>
      </c>
    </row>
    <row r="215" spans="1:3">
      <c r="A215" s="4" t="s">
        <v>738</v>
      </c>
      <c r="C215" s="4">
        <v>410</v>
      </c>
    </row>
    <row r="216" spans="1:3">
      <c r="A216" s="4" t="s">
        <v>739</v>
      </c>
      <c r="C216" s="4">
        <v>44022</v>
      </c>
    </row>
    <row r="217" spans="1:3">
      <c r="A217" s="4" t="s">
        <v>740</v>
      </c>
      <c r="C217" s="4">
        <f>SUBTOTAL(9,C215:C216)</f>
        <v>44432</v>
      </c>
    </row>
  </sheetData>
  <autoFilter ref="A1:X207">
    <filterColumn colId="3">
      <filters>
        <filter val="301"/>
        <filter val="102"/>
        <filter val="202"/>
        <filter val="303"/>
        <filter val="105"/>
        <filter val="205"/>
        <filter val="206"/>
        <filter val="107"/>
        <filter val="808"/>
        <filter val="1508"/>
        <filter val="110"/>
        <filter val="211"/>
        <filter val="113"/>
        <filter val="314"/>
        <filter val="217"/>
        <filter val="118"/>
        <filter val="318"/>
        <filter val="119"/>
        <filter val="319"/>
        <filter val="121"/>
        <filter val="122"/>
        <filter val="222"/>
        <filter val="322"/>
        <filter val="1122"/>
        <filter val="123"/>
        <filter val="223"/>
        <filter val="124"/>
        <filter val="125"/>
        <filter val="325"/>
        <filter val="126"/>
        <filter val="328"/>
        <filter val="229"/>
        <filter val="130"/>
        <filter val="131"/>
        <filter val="132"/>
        <filter val="232"/>
        <filter val="332"/>
        <filter val="133"/>
        <filter val="134"/>
        <filter val="334"/>
        <filter val="136"/>
        <filter val="236"/>
        <filter val="137"/>
        <filter val="238"/>
        <filter val="538"/>
        <filter val="140"/>
        <filter val="142"/>
        <filter val="243"/>
        <filter val="146"/>
        <filter val="147"/>
        <filter val="148"/>
        <filter val="150"/>
        <filter val="151"/>
        <filter val="53"/>
        <filter val="153"/>
        <filter val="54"/>
        <filter val="154"/>
        <filter val="354"/>
        <filter val="454"/>
        <filter val="455"/>
        <filter val="156"/>
        <filter val="256"/>
        <filter val="1056"/>
        <filter val="157"/>
        <filter val="560"/>
        <filter val="660"/>
        <filter val="561"/>
        <filter val="262"/>
        <filter val="63"/>
        <filter val="64"/>
        <filter val="66"/>
        <filter val="566"/>
        <filter val="67"/>
        <filter val="267"/>
        <filter val="567"/>
        <filter val="869"/>
        <filter val="70"/>
        <filter val="71"/>
        <filter val="171"/>
        <filter val="271"/>
        <filter val="73"/>
        <filter val="74"/>
        <filter val="175"/>
        <filter val="76"/>
        <filter val="78"/>
        <filter val="178"/>
        <filter val="878"/>
        <filter val="79"/>
        <filter val="579"/>
        <filter val="80"/>
        <filter val="180"/>
        <filter val="81"/>
        <filter val="182"/>
        <filter val="83"/>
        <filter val="283"/>
        <filter val="184"/>
        <filter val="384"/>
        <filter val="484"/>
        <filter val="85"/>
        <filter val="86"/>
        <filter val="186"/>
        <filter val="286"/>
        <filter val="87"/>
        <filter val="88"/>
        <filter val="89"/>
        <filter val="189"/>
        <filter val="690"/>
        <filter val="91"/>
        <filter val="191"/>
        <filter val="192"/>
        <filter val="392"/>
        <filter val="492"/>
        <filter val="93"/>
        <filter val="4393"/>
        <filter val="94"/>
        <filter val="194"/>
        <filter val="294"/>
        <filter val="95"/>
        <filter val="296"/>
        <filter val="98"/>
        <filter val="99"/>
        <filter val="199"/>
      </filters>
    </filterColumn>
    <filterColumn colId="6">
      <filters>
        <filter val="0.01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741</v>
      </c>
      <c r="B1" s="2" t="s">
        <v>742</v>
      </c>
      <c r="C1" s="2" t="s">
        <v>743</v>
      </c>
      <c r="D1" s="2" t="s">
        <v>744</v>
      </c>
      <c r="E1" s="2" t="s">
        <v>13</v>
      </c>
      <c r="F1" s="2" t="s">
        <v>5</v>
      </c>
      <c r="G1" s="2" t="s">
        <v>6</v>
      </c>
      <c r="H1" s="2" t="s">
        <v>745</v>
      </c>
      <c r="I1" s="2" t="s">
        <v>746</v>
      </c>
      <c r="J1" s="2" t="s">
        <v>747</v>
      </c>
      <c r="K1" s="2" t="s">
        <v>748</v>
      </c>
      <c r="L1" s="2" t="s">
        <v>749</v>
      </c>
      <c r="M1" s="2" t="s">
        <v>750</v>
      </c>
      <c r="N1" s="2" t="s">
        <v>751</v>
      </c>
      <c r="O1" s="2" t="s">
        <v>752</v>
      </c>
      <c r="P1" s="2" t="s">
        <v>753</v>
      </c>
      <c r="Q1" s="2" t="s">
        <v>754</v>
      </c>
      <c r="R1" s="2" t="s">
        <v>755</v>
      </c>
      <c r="S1" s="2" t="s">
        <v>756</v>
      </c>
      <c r="T1" s="2" t="s">
        <v>757</v>
      </c>
      <c r="U1" s="2" t="s">
        <v>758</v>
      </c>
    </row>
    <row r="2" s="1" customFormat="1" spans="1:21">
      <c r="A2" s="3">
        <v>17935717860</v>
      </c>
      <c r="B2" s="1" t="s">
        <v>759</v>
      </c>
      <c r="C2" s="1" t="s">
        <v>760</v>
      </c>
      <c r="D2" s="1" t="s">
        <v>761</v>
      </c>
      <c r="E2" s="1" t="s">
        <v>734</v>
      </c>
      <c r="F2" s="1" t="s">
        <v>759</v>
      </c>
      <c r="G2" s="1" t="s">
        <v>762</v>
      </c>
      <c r="H2" s="1" t="s">
        <v>763</v>
      </c>
      <c r="I2" s="1" t="s">
        <v>764</v>
      </c>
      <c r="J2" s="1" t="s">
        <v>765</v>
      </c>
      <c r="K2" s="1" t="s">
        <v>764</v>
      </c>
      <c r="L2" s="1" t="s">
        <v>764</v>
      </c>
      <c r="M2" s="1" t="s">
        <v>766</v>
      </c>
      <c r="N2" s="1" t="s">
        <v>766</v>
      </c>
      <c r="O2" s="1" t="s">
        <v>767</v>
      </c>
      <c r="P2" s="1" t="s">
        <v>768</v>
      </c>
      <c r="Q2" s="1" t="s">
        <v>769</v>
      </c>
      <c r="R2" s="1" t="s">
        <v>770</v>
      </c>
      <c r="S2" s="1" t="s">
        <v>771</v>
      </c>
      <c r="T2" s="1" t="s">
        <v>772</v>
      </c>
      <c r="U2" s="1" t="s">
        <v>773</v>
      </c>
    </row>
    <row r="3" s="1" customFormat="1" spans="1:21">
      <c r="A3" s="3">
        <v>17935645671</v>
      </c>
      <c r="B3" s="1" t="s">
        <v>759</v>
      </c>
      <c r="C3" s="1" t="s">
        <v>774</v>
      </c>
      <c r="D3" s="1" t="s">
        <v>775</v>
      </c>
      <c r="E3" s="1" t="s">
        <v>731</v>
      </c>
      <c r="F3" s="1" t="s">
        <v>759</v>
      </c>
      <c r="G3" s="1" t="s">
        <v>762</v>
      </c>
      <c r="H3" s="1" t="s">
        <v>763</v>
      </c>
      <c r="I3" s="1" t="s">
        <v>776</v>
      </c>
      <c r="J3" s="1" t="s">
        <v>765</v>
      </c>
      <c r="K3" s="1" t="s">
        <v>776</v>
      </c>
      <c r="L3" s="1" t="s">
        <v>776</v>
      </c>
      <c r="M3" s="1" t="s">
        <v>766</v>
      </c>
      <c r="N3" s="1" t="s">
        <v>766</v>
      </c>
      <c r="O3" s="1" t="s">
        <v>767</v>
      </c>
      <c r="P3" s="1" t="s">
        <v>768</v>
      </c>
      <c r="Q3" s="1" t="s">
        <v>769</v>
      </c>
      <c r="R3" s="1" t="s">
        <v>777</v>
      </c>
      <c r="S3" s="1" t="s">
        <v>771</v>
      </c>
      <c r="T3" s="1" t="s">
        <v>772</v>
      </c>
      <c r="U3" s="1" t="s">
        <v>773</v>
      </c>
    </row>
    <row r="4" s="1" customFormat="1" spans="1:21">
      <c r="A4" s="3">
        <v>17935418349</v>
      </c>
      <c r="B4" s="1" t="s">
        <v>759</v>
      </c>
      <c r="C4" s="1" t="s">
        <v>778</v>
      </c>
      <c r="D4" s="1" t="s">
        <v>779</v>
      </c>
      <c r="E4" s="1" t="s">
        <v>728</v>
      </c>
      <c r="F4" s="1" t="s">
        <v>759</v>
      </c>
      <c r="G4" s="1" t="s">
        <v>762</v>
      </c>
      <c r="H4" s="1" t="s">
        <v>763</v>
      </c>
      <c r="I4" s="1" t="s">
        <v>780</v>
      </c>
      <c r="J4" s="1" t="s">
        <v>765</v>
      </c>
      <c r="K4" s="1" t="s">
        <v>780</v>
      </c>
      <c r="L4" s="1" t="s">
        <v>780</v>
      </c>
      <c r="M4" s="1" t="s">
        <v>766</v>
      </c>
      <c r="N4" s="1" t="s">
        <v>766</v>
      </c>
      <c r="O4" s="1" t="s">
        <v>767</v>
      </c>
      <c r="P4" s="1" t="s">
        <v>768</v>
      </c>
      <c r="Q4" s="1" t="s">
        <v>769</v>
      </c>
      <c r="R4" s="1" t="s">
        <v>781</v>
      </c>
      <c r="S4" s="1" t="s">
        <v>771</v>
      </c>
      <c r="T4" s="1" t="s">
        <v>772</v>
      </c>
      <c r="U4" s="1" t="s">
        <v>773</v>
      </c>
    </row>
    <row r="5" s="1" customFormat="1" spans="1:21">
      <c r="A5" s="3">
        <v>17935167045</v>
      </c>
      <c r="B5" s="1" t="s">
        <v>759</v>
      </c>
      <c r="C5" s="1" t="s">
        <v>782</v>
      </c>
      <c r="D5" s="1" t="s">
        <v>775</v>
      </c>
      <c r="E5" s="1" t="s">
        <v>725</v>
      </c>
      <c r="F5" s="1" t="s">
        <v>759</v>
      </c>
      <c r="G5" s="1" t="s">
        <v>762</v>
      </c>
      <c r="H5" s="1" t="s">
        <v>763</v>
      </c>
      <c r="I5" s="1" t="s">
        <v>776</v>
      </c>
      <c r="J5" s="1" t="s">
        <v>765</v>
      </c>
      <c r="K5" s="1" t="s">
        <v>776</v>
      </c>
      <c r="L5" s="1" t="s">
        <v>776</v>
      </c>
      <c r="M5" s="1" t="s">
        <v>766</v>
      </c>
      <c r="N5" s="1" t="s">
        <v>766</v>
      </c>
      <c r="O5" s="1" t="s">
        <v>767</v>
      </c>
      <c r="P5" s="1" t="s">
        <v>768</v>
      </c>
      <c r="Q5" s="1" t="s">
        <v>769</v>
      </c>
      <c r="R5" s="1" t="s">
        <v>783</v>
      </c>
      <c r="S5" s="1" t="s">
        <v>771</v>
      </c>
      <c r="T5" s="1" t="s">
        <v>772</v>
      </c>
      <c r="U5" s="1" t="s">
        <v>773</v>
      </c>
    </row>
    <row r="6" s="1" customFormat="1" spans="1:21">
      <c r="A6" s="3">
        <v>17935101081</v>
      </c>
      <c r="B6" s="1" t="s">
        <v>759</v>
      </c>
      <c r="C6" s="1" t="s">
        <v>784</v>
      </c>
      <c r="D6" s="1" t="s">
        <v>785</v>
      </c>
      <c r="E6" s="1" t="s">
        <v>722</v>
      </c>
      <c r="F6" s="1" t="s">
        <v>759</v>
      </c>
      <c r="G6" s="1" t="s">
        <v>762</v>
      </c>
      <c r="H6" s="1" t="s">
        <v>763</v>
      </c>
      <c r="I6" s="1" t="s">
        <v>786</v>
      </c>
      <c r="J6" s="1" t="s">
        <v>765</v>
      </c>
      <c r="K6" s="1" t="s">
        <v>786</v>
      </c>
      <c r="L6" s="1" t="s">
        <v>786</v>
      </c>
      <c r="M6" s="1" t="s">
        <v>766</v>
      </c>
      <c r="N6" s="1" t="s">
        <v>766</v>
      </c>
      <c r="O6" s="1" t="s">
        <v>767</v>
      </c>
      <c r="P6" s="1" t="s">
        <v>768</v>
      </c>
      <c r="Q6" s="1" t="s">
        <v>769</v>
      </c>
      <c r="R6" s="1" t="s">
        <v>787</v>
      </c>
      <c r="S6" s="1" t="s">
        <v>771</v>
      </c>
      <c r="T6" s="1" t="s">
        <v>772</v>
      </c>
      <c r="U6" s="1" t="s">
        <v>773</v>
      </c>
    </row>
    <row r="7" s="1" customFormat="1" spans="1:21">
      <c r="A7" s="3">
        <v>17933320785</v>
      </c>
      <c r="B7" s="1" t="s">
        <v>759</v>
      </c>
      <c r="C7" s="1" t="s">
        <v>788</v>
      </c>
      <c r="D7" s="1" t="s">
        <v>789</v>
      </c>
      <c r="E7" s="1" t="s">
        <v>719</v>
      </c>
      <c r="F7" s="1" t="s">
        <v>759</v>
      </c>
      <c r="G7" s="1" t="s">
        <v>762</v>
      </c>
      <c r="H7" s="1" t="s">
        <v>763</v>
      </c>
      <c r="I7" s="1" t="s">
        <v>790</v>
      </c>
      <c r="J7" s="1" t="s">
        <v>765</v>
      </c>
      <c r="K7" s="1" t="s">
        <v>790</v>
      </c>
      <c r="L7" s="1" t="s">
        <v>790</v>
      </c>
      <c r="M7" s="1" t="s">
        <v>766</v>
      </c>
      <c r="N7" s="1" t="s">
        <v>766</v>
      </c>
      <c r="O7" s="1" t="s">
        <v>767</v>
      </c>
      <c r="P7" s="1" t="s">
        <v>768</v>
      </c>
      <c r="Q7" s="1" t="s">
        <v>769</v>
      </c>
      <c r="R7" s="1" t="s">
        <v>791</v>
      </c>
      <c r="S7" s="1" t="s">
        <v>771</v>
      </c>
      <c r="T7" s="1" t="s">
        <v>772</v>
      </c>
      <c r="U7" s="1" t="s">
        <v>773</v>
      </c>
    </row>
    <row r="8" s="1" customFormat="1" spans="1:21">
      <c r="A8" s="3">
        <v>17933315776</v>
      </c>
      <c r="B8" s="1" t="s">
        <v>759</v>
      </c>
      <c r="C8" s="1" t="s">
        <v>792</v>
      </c>
      <c r="D8" s="1" t="s">
        <v>793</v>
      </c>
      <c r="E8" s="1" t="s">
        <v>794</v>
      </c>
      <c r="F8" s="1" t="s">
        <v>759</v>
      </c>
      <c r="G8" s="1" t="s">
        <v>762</v>
      </c>
      <c r="H8" s="1" t="s">
        <v>763</v>
      </c>
      <c r="I8" s="1" t="s">
        <v>795</v>
      </c>
      <c r="J8" s="1" t="s">
        <v>765</v>
      </c>
      <c r="K8" s="1" t="s">
        <v>795</v>
      </c>
      <c r="L8" s="1" t="s">
        <v>795</v>
      </c>
      <c r="M8" s="1" t="s">
        <v>766</v>
      </c>
      <c r="N8" s="1" t="s">
        <v>766</v>
      </c>
      <c r="O8" s="1" t="s">
        <v>767</v>
      </c>
      <c r="P8" s="1" t="s">
        <v>768</v>
      </c>
      <c r="Q8" s="1" t="s">
        <v>769</v>
      </c>
      <c r="R8" s="1" t="s">
        <v>796</v>
      </c>
      <c r="S8" s="1" t="s">
        <v>771</v>
      </c>
      <c r="T8" s="1" t="s">
        <v>772</v>
      </c>
      <c r="U8" s="1" t="s">
        <v>773</v>
      </c>
    </row>
    <row r="9" s="1" customFormat="1" spans="1:21">
      <c r="A9" s="3">
        <v>17933299060</v>
      </c>
      <c r="B9" s="1" t="s">
        <v>759</v>
      </c>
      <c r="C9" s="1" t="s">
        <v>797</v>
      </c>
      <c r="D9" s="1" t="s">
        <v>798</v>
      </c>
      <c r="E9" s="1" t="s">
        <v>712</v>
      </c>
      <c r="F9" s="1" t="s">
        <v>759</v>
      </c>
      <c r="G9" s="1" t="s">
        <v>762</v>
      </c>
      <c r="H9" s="1" t="s">
        <v>763</v>
      </c>
      <c r="I9" s="1" t="s">
        <v>799</v>
      </c>
      <c r="J9" s="1" t="s">
        <v>765</v>
      </c>
      <c r="K9" s="1" t="s">
        <v>799</v>
      </c>
      <c r="L9" s="1" t="s">
        <v>799</v>
      </c>
      <c r="M9" s="1" t="s">
        <v>766</v>
      </c>
      <c r="N9" s="1" t="s">
        <v>766</v>
      </c>
      <c r="O9" s="1" t="s">
        <v>767</v>
      </c>
      <c r="P9" s="1" t="s">
        <v>768</v>
      </c>
      <c r="Q9" s="1" t="s">
        <v>769</v>
      </c>
      <c r="R9" s="1" t="s">
        <v>800</v>
      </c>
      <c r="S9" s="1" t="s">
        <v>771</v>
      </c>
      <c r="T9" s="1" t="s">
        <v>772</v>
      </c>
      <c r="U9" s="1" t="s">
        <v>773</v>
      </c>
    </row>
    <row r="10" s="1" customFormat="1" spans="1:21">
      <c r="A10" s="3">
        <v>17933297768</v>
      </c>
      <c r="B10" s="1" t="s">
        <v>759</v>
      </c>
      <c r="C10" s="1" t="s">
        <v>801</v>
      </c>
      <c r="D10" s="1" t="s">
        <v>802</v>
      </c>
      <c r="E10" s="1" t="s">
        <v>715</v>
      </c>
      <c r="F10" s="1" t="s">
        <v>759</v>
      </c>
      <c r="G10" s="1" t="s">
        <v>762</v>
      </c>
      <c r="H10" s="1" t="s">
        <v>763</v>
      </c>
      <c r="I10" s="1" t="s">
        <v>803</v>
      </c>
      <c r="J10" s="1" t="s">
        <v>765</v>
      </c>
      <c r="K10" s="1" t="s">
        <v>803</v>
      </c>
      <c r="L10" s="1" t="s">
        <v>803</v>
      </c>
      <c r="M10" s="1" t="s">
        <v>766</v>
      </c>
      <c r="N10" s="1" t="s">
        <v>766</v>
      </c>
      <c r="O10" s="1" t="s">
        <v>767</v>
      </c>
      <c r="P10" s="1" t="s">
        <v>768</v>
      </c>
      <c r="Q10" s="1" t="s">
        <v>769</v>
      </c>
      <c r="R10" s="1" t="s">
        <v>804</v>
      </c>
      <c r="S10" s="1" t="s">
        <v>771</v>
      </c>
      <c r="T10" s="1" t="s">
        <v>772</v>
      </c>
      <c r="U10" s="1" t="s">
        <v>773</v>
      </c>
    </row>
    <row r="11" s="1" customFormat="1" spans="1:21">
      <c r="A11" s="3">
        <v>17933295144</v>
      </c>
      <c r="B11" s="1" t="s">
        <v>759</v>
      </c>
      <c r="C11" s="1" t="s">
        <v>805</v>
      </c>
      <c r="D11" s="1" t="s">
        <v>806</v>
      </c>
      <c r="E11" s="1" t="s">
        <v>709</v>
      </c>
      <c r="F11" s="1" t="s">
        <v>759</v>
      </c>
      <c r="G11" s="1" t="s">
        <v>762</v>
      </c>
      <c r="H11" s="1" t="s">
        <v>763</v>
      </c>
      <c r="I11" s="1" t="s">
        <v>807</v>
      </c>
      <c r="J11" s="1" t="s">
        <v>765</v>
      </c>
      <c r="K11" s="1" t="s">
        <v>807</v>
      </c>
      <c r="L11" s="1" t="s">
        <v>807</v>
      </c>
      <c r="M11" s="1" t="s">
        <v>766</v>
      </c>
      <c r="N11" s="1" t="s">
        <v>766</v>
      </c>
      <c r="O11" s="1" t="s">
        <v>767</v>
      </c>
      <c r="P11" s="1" t="s">
        <v>768</v>
      </c>
      <c r="Q11" s="1" t="s">
        <v>769</v>
      </c>
      <c r="R11" s="1" t="s">
        <v>808</v>
      </c>
      <c r="S11" s="1" t="s">
        <v>771</v>
      </c>
      <c r="T11" s="1" t="s">
        <v>772</v>
      </c>
      <c r="U11" s="1" t="s">
        <v>773</v>
      </c>
    </row>
    <row r="12" s="1" customFormat="1" spans="1:21">
      <c r="A12" s="3">
        <v>17933283895</v>
      </c>
      <c r="B12" s="1" t="s">
        <v>759</v>
      </c>
      <c r="C12" s="1" t="s">
        <v>809</v>
      </c>
      <c r="D12" s="1" t="s">
        <v>810</v>
      </c>
      <c r="E12" s="1" t="s">
        <v>707</v>
      </c>
      <c r="F12" s="1" t="s">
        <v>759</v>
      </c>
      <c r="G12" s="1" t="s">
        <v>762</v>
      </c>
      <c r="H12" s="1" t="s">
        <v>763</v>
      </c>
      <c r="I12" s="1" t="s">
        <v>811</v>
      </c>
      <c r="J12" s="1" t="s">
        <v>765</v>
      </c>
      <c r="K12" s="1" t="s">
        <v>811</v>
      </c>
      <c r="L12" s="1" t="s">
        <v>811</v>
      </c>
      <c r="M12" s="1" t="s">
        <v>766</v>
      </c>
      <c r="N12" s="1" t="s">
        <v>766</v>
      </c>
      <c r="O12" s="1" t="s">
        <v>767</v>
      </c>
      <c r="P12" s="1" t="s">
        <v>768</v>
      </c>
      <c r="Q12" s="1" t="s">
        <v>769</v>
      </c>
      <c r="R12" s="1" t="s">
        <v>812</v>
      </c>
      <c r="S12" s="1" t="s">
        <v>771</v>
      </c>
      <c r="T12" s="1" t="s">
        <v>772</v>
      </c>
      <c r="U12" s="1" t="s">
        <v>773</v>
      </c>
    </row>
    <row r="13" s="1" customFormat="1" spans="1:21">
      <c r="A13" s="3">
        <v>17933284203</v>
      </c>
      <c r="B13" s="1" t="s">
        <v>759</v>
      </c>
      <c r="C13" s="1" t="s">
        <v>813</v>
      </c>
      <c r="D13" s="1" t="s">
        <v>814</v>
      </c>
      <c r="E13" s="1" t="s">
        <v>703</v>
      </c>
      <c r="F13" s="1" t="s">
        <v>759</v>
      </c>
      <c r="G13" s="1" t="s">
        <v>762</v>
      </c>
      <c r="H13" s="1" t="s">
        <v>763</v>
      </c>
      <c r="I13" s="1" t="s">
        <v>815</v>
      </c>
      <c r="J13" s="1" t="s">
        <v>765</v>
      </c>
      <c r="K13" s="1" t="s">
        <v>815</v>
      </c>
      <c r="L13" s="1" t="s">
        <v>815</v>
      </c>
      <c r="M13" s="1" t="s">
        <v>766</v>
      </c>
      <c r="N13" s="1" t="s">
        <v>766</v>
      </c>
      <c r="O13" s="1" t="s">
        <v>767</v>
      </c>
      <c r="P13" s="1" t="s">
        <v>768</v>
      </c>
      <c r="Q13" s="1" t="s">
        <v>769</v>
      </c>
      <c r="R13" s="1" t="s">
        <v>816</v>
      </c>
      <c r="S13" s="1" t="s">
        <v>771</v>
      </c>
      <c r="T13" s="1" t="s">
        <v>772</v>
      </c>
      <c r="U13" s="1" t="s">
        <v>773</v>
      </c>
    </row>
    <row r="14" s="1" customFormat="1" spans="1:21">
      <c r="A14" s="3">
        <v>17933259003</v>
      </c>
      <c r="B14" s="1" t="s">
        <v>759</v>
      </c>
      <c r="C14" s="1" t="s">
        <v>817</v>
      </c>
      <c r="D14" s="1" t="s">
        <v>818</v>
      </c>
      <c r="E14" s="1" t="s">
        <v>419</v>
      </c>
      <c r="F14" s="1" t="s">
        <v>759</v>
      </c>
      <c r="G14" s="1" t="s">
        <v>762</v>
      </c>
      <c r="H14" s="1" t="s">
        <v>763</v>
      </c>
      <c r="I14" s="1" t="s">
        <v>819</v>
      </c>
      <c r="J14" s="1" t="s">
        <v>765</v>
      </c>
      <c r="K14" s="1" t="s">
        <v>819</v>
      </c>
      <c r="L14" s="1" t="s">
        <v>819</v>
      </c>
      <c r="M14" s="1" t="s">
        <v>766</v>
      </c>
      <c r="N14" s="1" t="s">
        <v>766</v>
      </c>
      <c r="O14" s="1" t="s">
        <v>767</v>
      </c>
      <c r="P14" s="1" t="s">
        <v>768</v>
      </c>
      <c r="Q14" s="1" t="s">
        <v>769</v>
      </c>
      <c r="R14" s="1" t="s">
        <v>820</v>
      </c>
      <c r="S14" s="1" t="s">
        <v>771</v>
      </c>
      <c r="T14" s="1" t="s">
        <v>772</v>
      </c>
      <c r="U14" s="1" t="s">
        <v>773</v>
      </c>
    </row>
    <row r="15" s="1" customFormat="1" spans="1:21">
      <c r="A15" s="3">
        <v>17933237481</v>
      </c>
      <c r="B15" s="1" t="s">
        <v>759</v>
      </c>
      <c r="C15" s="1" t="s">
        <v>821</v>
      </c>
      <c r="D15" s="1" t="s">
        <v>822</v>
      </c>
      <c r="E15" s="1" t="s">
        <v>696</v>
      </c>
      <c r="F15" s="1" t="s">
        <v>759</v>
      </c>
      <c r="G15" s="1" t="s">
        <v>762</v>
      </c>
      <c r="H15" s="1" t="s">
        <v>763</v>
      </c>
      <c r="I15" s="1" t="s">
        <v>823</v>
      </c>
      <c r="J15" s="1" t="s">
        <v>765</v>
      </c>
      <c r="K15" s="1" t="s">
        <v>823</v>
      </c>
      <c r="L15" s="1" t="s">
        <v>823</v>
      </c>
      <c r="M15" s="1" t="s">
        <v>766</v>
      </c>
      <c r="N15" s="1" t="s">
        <v>766</v>
      </c>
      <c r="O15" s="1" t="s">
        <v>767</v>
      </c>
      <c r="P15" s="1" t="s">
        <v>768</v>
      </c>
      <c r="Q15" s="1" t="s">
        <v>769</v>
      </c>
      <c r="R15" s="1" t="s">
        <v>824</v>
      </c>
      <c r="S15" s="1" t="s">
        <v>771</v>
      </c>
      <c r="T15" s="1" t="s">
        <v>772</v>
      </c>
      <c r="U15" s="1" t="s">
        <v>773</v>
      </c>
    </row>
    <row r="16" s="1" customFormat="1" spans="1:21">
      <c r="A16" s="3">
        <v>17933234367</v>
      </c>
      <c r="B16" s="1" t="s">
        <v>759</v>
      </c>
      <c r="C16" s="1" t="s">
        <v>825</v>
      </c>
      <c r="D16" s="1" t="s">
        <v>826</v>
      </c>
      <c r="E16" s="1" t="s">
        <v>692</v>
      </c>
      <c r="F16" s="1" t="s">
        <v>759</v>
      </c>
      <c r="G16" s="1" t="s">
        <v>762</v>
      </c>
      <c r="H16" s="1" t="s">
        <v>763</v>
      </c>
      <c r="I16" s="1" t="s">
        <v>827</v>
      </c>
      <c r="J16" s="1" t="s">
        <v>765</v>
      </c>
      <c r="K16" s="1" t="s">
        <v>827</v>
      </c>
      <c r="L16" s="1" t="s">
        <v>827</v>
      </c>
      <c r="M16" s="1" t="s">
        <v>766</v>
      </c>
      <c r="N16" s="1" t="s">
        <v>766</v>
      </c>
      <c r="O16" s="1" t="s">
        <v>767</v>
      </c>
      <c r="P16" s="1" t="s">
        <v>768</v>
      </c>
      <c r="Q16" s="1" t="s">
        <v>769</v>
      </c>
      <c r="R16" s="1" t="s">
        <v>828</v>
      </c>
      <c r="S16" s="1" t="s">
        <v>771</v>
      </c>
      <c r="T16" s="1" t="s">
        <v>772</v>
      </c>
      <c r="U16" s="1" t="s">
        <v>773</v>
      </c>
    </row>
    <row r="17" s="1" customFormat="1" spans="1:21">
      <c r="A17" s="3">
        <v>17933221910</v>
      </c>
      <c r="B17" s="1" t="s">
        <v>759</v>
      </c>
      <c r="C17" s="1" t="s">
        <v>829</v>
      </c>
      <c r="D17" s="1" t="s">
        <v>830</v>
      </c>
      <c r="E17" s="1" t="s">
        <v>688</v>
      </c>
      <c r="F17" s="1" t="s">
        <v>759</v>
      </c>
      <c r="G17" s="1" t="s">
        <v>762</v>
      </c>
      <c r="H17" s="1" t="s">
        <v>763</v>
      </c>
      <c r="I17" s="1" t="s">
        <v>831</v>
      </c>
      <c r="J17" s="1" t="s">
        <v>765</v>
      </c>
      <c r="K17" s="1" t="s">
        <v>831</v>
      </c>
      <c r="L17" s="1" t="s">
        <v>831</v>
      </c>
      <c r="M17" s="1" t="s">
        <v>766</v>
      </c>
      <c r="N17" s="1" t="s">
        <v>766</v>
      </c>
      <c r="O17" s="1" t="s">
        <v>767</v>
      </c>
      <c r="P17" s="1" t="s">
        <v>768</v>
      </c>
      <c r="Q17" s="1" t="s">
        <v>769</v>
      </c>
      <c r="R17" s="1" t="s">
        <v>832</v>
      </c>
      <c r="S17" s="1" t="s">
        <v>771</v>
      </c>
      <c r="T17" s="1" t="s">
        <v>772</v>
      </c>
      <c r="U17" s="1" t="s">
        <v>773</v>
      </c>
    </row>
    <row r="18" s="1" customFormat="1" spans="1:21">
      <c r="A18" s="3">
        <v>17933210805</v>
      </c>
      <c r="B18" s="1" t="s">
        <v>759</v>
      </c>
      <c r="C18" s="1" t="s">
        <v>833</v>
      </c>
      <c r="D18" s="1" t="s">
        <v>834</v>
      </c>
      <c r="E18" s="1" t="s">
        <v>685</v>
      </c>
      <c r="F18" s="1" t="s">
        <v>759</v>
      </c>
      <c r="G18" s="1" t="s">
        <v>762</v>
      </c>
      <c r="H18" s="1" t="s">
        <v>763</v>
      </c>
      <c r="I18" s="1" t="s">
        <v>835</v>
      </c>
      <c r="J18" s="1" t="s">
        <v>765</v>
      </c>
      <c r="K18" s="1" t="s">
        <v>835</v>
      </c>
      <c r="L18" s="1" t="s">
        <v>835</v>
      </c>
      <c r="M18" s="1" t="s">
        <v>766</v>
      </c>
      <c r="N18" s="1" t="s">
        <v>766</v>
      </c>
      <c r="O18" s="1" t="s">
        <v>767</v>
      </c>
      <c r="P18" s="1" t="s">
        <v>768</v>
      </c>
      <c r="Q18" s="1" t="s">
        <v>769</v>
      </c>
      <c r="R18" s="1" t="s">
        <v>836</v>
      </c>
      <c r="S18" s="1" t="s">
        <v>771</v>
      </c>
      <c r="T18" s="1" t="s">
        <v>772</v>
      </c>
      <c r="U18" s="1" t="s">
        <v>773</v>
      </c>
    </row>
    <row r="19" s="1" customFormat="1" spans="1:21">
      <c r="A19" s="3">
        <v>17933208142</v>
      </c>
      <c r="B19" s="1" t="s">
        <v>759</v>
      </c>
      <c r="C19" s="1" t="s">
        <v>837</v>
      </c>
      <c r="D19" s="1" t="s">
        <v>838</v>
      </c>
      <c r="E19" s="1" t="s">
        <v>682</v>
      </c>
      <c r="F19" s="1" t="s">
        <v>759</v>
      </c>
      <c r="G19" s="1" t="s">
        <v>762</v>
      </c>
      <c r="H19" s="1" t="s">
        <v>763</v>
      </c>
      <c r="I19" s="1" t="s">
        <v>839</v>
      </c>
      <c r="J19" s="1" t="s">
        <v>765</v>
      </c>
      <c r="K19" s="1" t="s">
        <v>839</v>
      </c>
      <c r="L19" s="1" t="s">
        <v>839</v>
      </c>
      <c r="M19" s="1" t="s">
        <v>766</v>
      </c>
      <c r="N19" s="1" t="s">
        <v>766</v>
      </c>
      <c r="O19" s="1" t="s">
        <v>767</v>
      </c>
      <c r="P19" s="1" t="s">
        <v>768</v>
      </c>
      <c r="Q19" s="1" t="s">
        <v>769</v>
      </c>
      <c r="R19" s="1" t="s">
        <v>840</v>
      </c>
      <c r="S19" s="1" t="s">
        <v>771</v>
      </c>
      <c r="T19" s="1" t="s">
        <v>772</v>
      </c>
      <c r="U19" s="1" t="s">
        <v>773</v>
      </c>
    </row>
    <row r="20" s="1" customFormat="1" spans="1:21">
      <c r="A20" s="3">
        <v>17933205617</v>
      </c>
      <c r="B20" s="1" t="s">
        <v>759</v>
      </c>
      <c r="C20" s="1" t="s">
        <v>841</v>
      </c>
      <c r="D20" s="1" t="s">
        <v>842</v>
      </c>
      <c r="E20" s="1" t="s">
        <v>680</v>
      </c>
      <c r="F20" s="1" t="s">
        <v>759</v>
      </c>
      <c r="G20" s="1" t="s">
        <v>762</v>
      </c>
      <c r="H20" s="1" t="s">
        <v>763</v>
      </c>
      <c r="I20" s="1" t="s">
        <v>843</v>
      </c>
      <c r="J20" s="1" t="s">
        <v>765</v>
      </c>
      <c r="K20" s="1" t="s">
        <v>843</v>
      </c>
      <c r="L20" s="1" t="s">
        <v>843</v>
      </c>
      <c r="M20" s="1" t="s">
        <v>766</v>
      </c>
      <c r="N20" s="1" t="s">
        <v>766</v>
      </c>
      <c r="O20" s="1" t="s">
        <v>767</v>
      </c>
      <c r="P20" s="1" t="s">
        <v>768</v>
      </c>
      <c r="Q20" s="1" t="s">
        <v>769</v>
      </c>
      <c r="R20" s="1" t="s">
        <v>844</v>
      </c>
      <c r="S20" s="1" t="s">
        <v>771</v>
      </c>
      <c r="T20" s="1" t="s">
        <v>772</v>
      </c>
      <c r="U20" s="1" t="s">
        <v>773</v>
      </c>
    </row>
    <row r="21" s="1" customFormat="1" spans="1:21">
      <c r="A21" s="3">
        <v>17933190735</v>
      </c>
      <c r="B21" s="1" t="s">
        <v>759</v>
      </c>
      <c r="C21" s="1" t="s">
        <v>845</v>
      </c>
      <c r="D21" s="1" t="s">
        <v>789</v>
      </c>
      <c r="E21" s="1" t="s">
        <v>676</v>
      </c>
      <c r="F21" s="1" t="s">
        <v>759</v>
      </c>
      <c r="G21" s="1" t="s">
        <v>762</v>
      </c>
      <c r="H21" s="1" t="s">
        <v>763</v>
      </c>
      <c r="I21" s="1" t="s">
        <v>790</v>
      </c>
      <c r="J21" s="1" t="s">
        <v>765</v>
      </c>
      <c r="K21" s="1" t="s">
        <v>790</v>
      </c>
      <c r="L21" s="1" t="s">
        <v>790</v>
      </c>
      <c r="M21" s="1" t="s">
        <v>766</v>
      </c>
      <c r="N21" s="1" t="s">
        <v>766</v>
      </c>
      <c r="O21" s="1" t="s">
        <v>767</v>
      </c>
      <c r="P21" s="1" t="s">
        <v>768</v>
      </c>
      <c r="Q21" s="1" t="s">
        <v>769</v>
      </c>
      <c r="R21" s="1" t="s">
        <v>846</v>
      </c>
      <c r="S21" s="1" t="s">
        <v>771</v>
      </c>
      <c r="T21" s="1" t="s">
        <v>772</v>
      </c>
      <c r="U21" s="1" t="s">
        <v>773</v>
      </c>
    </row>
    <row r="22" s="1" customFormat="1" spans="1:21">
      <c r="A22" s="3">
        <v>17933170525</v>
      </c>
      <c r="B22" s="1" t="s">
        <v>759</v>
      </c>
      <c r="C22" s="1" t="s">
        <v>847</v>
      </c>
      <c r="D22" s="1" t="s">
        <v>848</v>
      </c>
      <c r="E22" s="1" t="s">
        <v>672</v>
      </c>
      <c r="F22" s="1" t="s">
        <v>759</v>
      </c>
      <c r="G22" s="1" t="s">
        <v>762</v>
      </c>
      <c r="H22" s="1" t="s">
        <v>763</v>
      </c>
      <c r="I22" s="1" t="s">
        <v>803</v>
      </c>
      <c r="J22" s="1" t="s">
        <v>765</v>
      </c>
      <c r="K22" s="1" t="s">
        <v>803</v>
      </c>
      <c r="L22" s="1" t="s">
        <v>803</v>
      </c>
      <c r="M22" s="1" t="s">
        <v>766</v>
      </c>
      <c r="N22" s="1" t="s">
        <v>766</v>
      </c>
      <c r="O22" s="1" t="s">
        <v>767</v>
      </c>
      <c r="P22" s="1" t="s">
        <v>768</v>
      </c>
      <c r="Q22" s="1" t="s">
        <v>769</v>
      </c>
      <c r="R22" s="1" t="s">
        <v>849</v>
      </c>
      <c r="S22" s="1" t="s">
        <v>771</v>
      </c>
      <c r="T22" s="1" t="s">
        <v>772</v>
      </c>
      <c r="U22" s="1" t="s">
        <v>773</v>
      </c>
    </row>
    <row r="23" s="1" customFormat="1" spans="1:21">
      <c r="A23" s="3">
        <v>17933060272</v>
      </c>
      <c r="B23" s="1" t="s">
        <v>759</v>
      </c>
      <c r="C23" s="1" t="s">
        <v>850</v>
      </c>
      <c r="D23" s="1" t="s">
        <v>851</v>
      </c>
      <c r="E23" s="1" t="s">
        <v>667</v>
      </c>
      <c r="F23" s="1" t="s">
        <v>759</v>
      </c>
      <c r="G23" s="1" t="s">
        <v>762</v>
      </c>
      <c r="H23" s="1" t="s">
        <v>763</v>
      </c>
      <c r="I23" s="1" t="s">
        <v>803</v>
      </c>
      <c r="J23" s="1" t="s">
        <v>765</v>
      </c>
      <c r="K23" s="1" t="s">
        <v>803</v>
      </c>
      <c r="L23" s="1" t="s">
        <v>803</v>
      </c>
      <c r="M23" s="1" t="s">
        <v>766</v>
      </c>
      <c r="N23" s="1" t="s">
        <v>766</v>
      </c>
      <c r="O23" s="1" t="s">
        <v>767</v>
      </c>
      <c r="P23" s="1" t="s">
        <v>768</v>
      </c>
      <c r="Q23" s="1" t="s">
        <v>769</v>
      </c>
      <c r="R23" s="1" t="s">
        <v>852</v>
      </c>
      <c r="S23" s="1" t="s">
        <v>771</v>
      </c>
      <c r="T23" s="1" t="s">
        <v>772</v>
      </c>
      <c r="U23" s="1" t="s">
        <v>773</v>
      </c>
    </row>
    <row r="24" s="1" customFormat="1" spans="1:21">
      <c r="A24" s="3">
        <v>17933053568</v>
      </c>
      <c r="B24" s="1" t="s">
        <v>759</v>
      </c>
      <c r="C24" s="1" t="s">
        <v>853</v>
      </c>
      <c r="D24" s="1" t="s">
        <v>854</v>
      </c>
      <c r="E24" s="1" t="s">
        <v>665</v>
      </c>
      <c r="F24" s="1" t="s">
        <v>759</v>
      </c>
      <c r="G24" s="1" t="s">
        <v>762</v>
      </c>
      <c r="H24" s="1" t="s">
        <v>763</v>
      </c>
      <c r="I24" s="1" t="s">
        <v>855</v>
      </c>
      <c r="J24" s="1" t="s">
        <v>765</v>
      </c>
      <c r="K24" s="1" t="s">
        <v>855</v>
      </c>
      <c r="L24" s="1" t="s">
        <v>855</v>
      </c>
      <c r="M24" s="1" t="s">
        <v>766</v>
      </c>
      <c r="N24" s="1" t="s">
        <v>766</v>
      </c>
      <c r="O24" s="1" t="s">
        <v>767</v>
      </c>
      <c r="P24" s="1" t="s">
        <v>768</v>
      </c>
      <c r="Q24" s="1" t="s">
        <v>769</v>
      </c>
      <c r="R24" s="1" t="s">
        <v>856</v>
      </c>
      <c r="S24" s="1" t="s">
        <v>771</v>
      </c>
      <c r="T24" s="1" t="s">
        <v>772</v>
      </c>
      <c r="U24" s="1" t="s">
        <v>773</v>
      </c>
    </row>
    <row r="25" s="1" customFormat="1" spans="1:21">
      <c r="A25" s="3">
        <v>17932973148</v>
      </c>
      <c r="B25" s="1" t="s">
        <v>759</v>
      </c>
      <c r="C25" s="1" t="s">
        <v>857</v>
      </c>
      <c r="D25" s="1" t="s">
        <v>858</v>
      </c>
      <c r="E25" s="1" t="s">
        <v>859</v>
      </c>
      <c r="F25" s="1" t="s">
        <v>759</v>
      </c>
      <c r="G25" s="1" t="s">
        <v>762</v>
      </c>
      <c r="H25" s="1" t="s">
        <v>763</v>
      </c>
      <c r="I25" s="1" t="s">
        <v>860</v>
      </c>
      <c r="J25" s="1" t="s">
        <v>765</v>
      </c>
      <c r="K25" s="1" t="s">
        <v>860</v>
      </c>
      <c r="L25" s="1" t="s">
        <v>860</v>
      </c>
      <c r="M25" s="1" t="s">
        <v>766</v>
      </c>
      <c r="N25" s="1" t="s">
        <v>766</v>
      </c>
      <c r="O25" s="1" t="s">
        <v>767</v>
      </c>
      <c r="P25" s="1" t="s">
        <v>768</v>
      </c>
      <c r="Q25" s="1" t="s">
        <v>769</v>
      </c>
      <c r="R25" s="1" t="s">
        <v>861</v>
      </c>
      <c r="S25" s="1" t="s">
        <v>771</v>
      </c>
      <c r="T25" s="1" t="s">
        <v>772</v>
      </c>
      <c r="U25" s="1" t="s">
        <v>773</v>
      </c>
    </row>
    <row r="26" s="1" customFormat="1" spans="1:21">
      <c r="A26" s="3">
        <v>17932971639</v>
      </c>
      <c r="B26" s="1" t="s">
        <v>759</v>
      </c>
      <c r="C26" s="1" t="s">
        <v>862</v>
      </c>
      <c r="D26" s="1" t="s">
        <v>863</v>
      </c>
      <c r="E26" s="1" t="s">
        <v>655</v>
      </c>
      <c r="F26" s="1" t="s">
        <v>759</v>
      </c>
      <c r="G26" s="1" t="s">
        <v>762</v>
      </c>
      <c r="H26" s="1" t="s">
        <v>763</v>
      </c>
      <c r="I26" s="1" t="s">
        <v>864</v>
      </c>
      <c r="J26" s="1" t="s">
        <v>765</v>
      </c>
      <c r="K26" s="1" t="s">
        <v>864</v>
      </c>
      <c r="L26" s="1" t="s">
        <v>864</v>
      </c>
      <c r="M26" s="1" t="s">
        <v>766</v>
      </c>
      <c r="N26" s="1" t="s">
        <v>766</v>
      </c>
      <c r="O26" s="1" t="s">
        <v>767</v>
      </c>
      <c r="P26" s="1" t="s">
        <v>768</v>
      </c>
      <c r="Q26" s="1" t="s">
        <v>769</v>
      </c>
      <c r="R26" s="1" t="s">
        <v>865</v>
      </c>
      <c r="S26" s="1" t="s">
        <v>771</v>
      </c>
      <c r="T26" s="1" t="s">
        <v>772</v>
      </c>
      <c r="U26" s="1" t="s">
        <v>773</v>
      </c>
    </row>
    <row r="27" s="1" customFormat="1" spans="1:21">
      <c r="A27" s="3">
        <v>17932967814</v>
      </c>
      <c r="B27" s="1" t="s">
        <v>759</v>
      </c>
      <c r="C27" s="1" t="s">
        <v>866</v>
      </c>
      <c r="D27" s="1" t="s">
        <v>867</v>
      </c>
      <c r="E27" s="1" t="s">
        <v>653</v>
      </c>
      <c r="F27" s="1" t="s">
        <v>759</v>
      </c>
      <c r="G27" s="1" t="s">
        <v>762</v>
      </c>
      <c r="H27" s="1" t="s">
        <v>763</v>
      </c>
      <c r="I27" s="1" t="s">
        <v>868</v>
      </c>
      <c r="J27" s="1" t="s">
        <v>765</v>
      </c>
      <c r="K27" s="1" t="s">
        <v>868</v>
      </c>
      <c r="L27" s="1" t="s">
        <v>868</v>
      </c>
      <c r="M27" s="1" t="s">
        <v>766</v>
      </c>
      <c r="N27" s="1" t="s">
        <v>766</v>
      </c>
      <c r="O27" s="1" t="s">
        <v>767</v>
      </c>
      <c r="P27" s="1" t="s">
        <v>768</v>
      </c>
      <c r="Q27" s="1" t="s">
        <v>769</v>
      </c>
      <c r="R27" s="1" t="s">
        <v>869</v>
      </c>
      <c r="S27" s="1" t="s">
        <v>771</v>
      </c>
      <c r="T27" s="1" t="s">
        <v>772</v>
      </c>
      <c r="U27" s="1" t="s">
        <v>773</v>
      </c>
    </row>
    <row r="28" s="1" customFormat="1" spans="1:21">
      <c r="A28" s="3">
        <v>17932917319</v>
      </c>
      <c r="B28" s="1" t="s">
        <v>759</v>
      </c>
      <c r="C28" s="1" t="s">
        <v>870</v>
      </c>
      <c r="D28" s="1" t="s">
        <v>871</v>
      </c>
      <c r="E28" s="1" t="s">
        <v>650</v>
      </c>
      <c r="F28" s="1" t="s">
        <v>759</v>
      </c>
      <c r="G28" s="1" t="s">
        <v>762</v>
      </c>
      <c r="H28" s="1" t="s">
        <v>763</v>
      </c>
      <c r="I28" s="1" t="s">
        <v>872</v>
      </c>
      <c r="J28" s="1" t="s">
        <v>765</v>
      </c>
      <c r="K28" s="1" t="s">
        <v>872</v>
      </c>
      <c r="L28" s="1" t="s">
        <v>872</v>
      </c>
      <c r="M28" s="1" t="s">
        <v>766</v>
      </c>
      <c r="N28" s="1" t="s">
        <v>766</v>
      </c>
      <c r="O28" s="1" t="s">
        <v>767</v>
      </c>
      <c r="P28" s="1" t="s">
        <v>768</v>
      </c>
      <c r="Q28" s="1" t="s">
        <v>769</v>
      </c>
      <c r="R28" s="1" t="s">
        <v>873</v>
      </c>
      <c r="S28" s="1" t="s">
        <v>771</v>
      </c>
      <c r="T28" s="1" t="s">
        <v>772</v>
      </c>
      <c r="U28" s="1" t="s">
        <v>773</v>
      </c>
    </row>
    <row r="29" s="1" customFormat="1" spans="1:21">
      <c r="A29" s="3">
        <v>17932914517</v>
      </c>
      <c r="B29" s="1" t="s">
        <v>759</v>
      </c>
      <c r="C29" s="1" t="s">
        <v>874</v>
      </c>
      <c r="D29" s="1" t="s">
        <v>875</v>
      </c>
      <c r="E29" s="1" t="s">
        <v>647</v>
      </c>
      <c r="F29" s="1" t="s">
        <v>759</v>
      </c>
      <c r="G29" s="1" t="s">
        <v>762</v>
      </c>
      <c r="H29" s="1" t="s">
        <v>763</v>
      </c>
      <c r="I29" s="1" t="s">
        <v>876</v>
      </c>
      <c r="J29" s="1" t="s">
        <v>765</v>
      </c>
      <c r="K29" s="1" t="s">
        <v>876</v>
      </c>
      <c r="L29" s="1" t="s">
        <v>876</v>
      </c>
      <c r="M29" s="1" t="s">
        <v>766</v>
      </c>
      <c r="N29" s="1" t="s">
        <v>766</v>
      </c>
      <c r="O29" s="1" t="s">
        <v>767</v>
      </c>
      <c r="P29" s="1" t="s">
        <v>768</v>
      </c>
      <c r="Q29" s="1" t="s">
        <v>769</v>
      </c>
      <c r="R29" s="1" t="s">
        <v>877</v>
      </c>
      <c r="S29" s="1" t="s">
        <v>771</v>
      </c>
      <c r="T29" s="1" t="s">
        <v>772</v>
      </c>
      <c r="U29" s="1" t="s">
        <v>773</v>
      </c>
    </row>
    <row r="30" s="1" customFormat="1" spans="1:21">
      <c r="A30" s="3">
        <v>17932889366</v>
      </c>
      <c r="B30" s="1" t="s">
        <v>759</v>
      </c>
      <c r="C30" s="1" t="s">
        <v>878</v>
      </c>
      <c r="D30" s="1" t="s">
        <v>879</v>
      </c>
      <c r="E30" s="1" t="s">
        <v>645</v>
      </c>
      <c r="F30" s="1" t="s">
        <v>759</v>
      </c>
      <c r="G30" s="1" t="s">
        <v>762</v>
      </c>
      <c r="H30" s="1" t="s">
        <v>763</v>
      </c>
      <c r="I30" s="1" t="s">
        <v>880</v>
      </c>
      <c r="J30" s="1" t="s">
        <v>765</v>
      </c>
      <c r="K30" s="1" t="s">
        <v>880</v>
      </c>
      <c r="L30" s="1" t="s">
        <v>880</v>
      </c>
      <c r="M30" s="1" t="s">
        <v>766</v>
      </c>
      <c r="N30" s="1" t="s">
        <v>766</v>
      </c>
      <c r="O30" s="1" t="s">
        <v>767</v>
      </c>
      <c r="P30" s="1" t="s">
        <v>768</v>
      </c>
      <c r="Q30" s="1" t="s">
        <v>769</v>
      </c>
      <c r="R30" s="1" t="s">
        <v>881</v>
      </c>
      <c r="S30" s="1" t="s">
        <v>771</v>
      </c>
      <c r="T30" s="1" t="s">
        <v>772</v>
      </c>
      <c r="U30" s="1" t="s">
        <v>773</v>
      </c>
    </row>
    <row r="31" s="1" customFormat="1" spans="1:21">
      <c r="A31" s="3">
        <v>17932885504</v>
      </c>
      <c r="B31" s="1" t="s">
        <v>759</v>
      </c>
      <c r="C31" s="1" t="s">
        <v>882</v>
      </c>
      <c r="D31" s="1" t="s">
        <v>883</v>
      </c>
      <c r="E31" s="1" t="s">
        <v>416</v>
      </c>
      <c r="F31" s="1" t="s">
        <v>759</v>
      </c>
      <c r="G31" s="1" t="s">
        <v>762</v>
      </c>
      <c r="H31" s="1" t="s">
        <v>763</v>
      </c>
      <c r="I31" s="1" t="s">
        <v>884</v>
      </c>
      <c r="J31" s="1" t="s">
        <v>765</v>
      </c>
      <c r="K31" s="1" t="s">
        <v>884</v>
      </c>
      <c r="L31" s="1" t="s">
        <v>884</v>
      </c>
      <c r="M31" s="1" t="s">
        <v>766</v>
      </c>
      <c r="N31" s="1" t="s">
        <v>766</v>
      </c>
      <c r="O31" s="1" t="s">
        <v>767</v>
      </c>
      <c r="P31" s="1" t="s">
        <v>768</v>
      </c>
      <c r="Q31" s="1" t="s">
        <v>769</v>
      </c>
      <c r="R31" s="1" t="s">
        <v>885</v>
      </c>
      <c r="S31" s="1" t="s">
        <v>771</v>
      </c>
      <c r="T31" s="1" t="s">
        <v>772</v>
      </c>
      <c r="U31" s="1" t="s">
        <v>773</v>
      </c>
    </row>
    <row r="32" s="1" customFormat="1" spans="1:21">
      <c r="A32" s="3">
        <v>17932839639</v>
      </c>
      <c r="B32" s="1" t="s">
        <v>759</v>
      </c>
      <c r="C32" s="1" t="s">
        <v>886</v>
      </c>
      <c r="D32" s="1" t="s">
        <v>887</v>
      </c>
      <c r="E32" s="1" t="s">
        <v>639</v>
      </c>
      <c r="F32" s="1" t="s">
        <v>759</v>
      </c>
      <c r="G32" s="1" t="s">
        <v>762</v>
      </c>
      <c r="H32" s="1" t="s">
        <v>763</v>
      </c>
      <c r="I32" s="1" t="s">
        <v>888</v>
      </c>
      <c r="J32" s="1" t="s">
        <v>765</v>
      </c>
      <c r="K32" s="1" t="s">
        <v>888</v>
      </c>
      <c r="L32" s="1" t="s">
        <v>888</v>
      </c>
      <c r="M32" s="1" t="s">
        <v>766</v>
      </c>
      <c r="N32" s="1" t="s">
        <v>766</v>
      </c>
      <c r="O32" s="1" t="s">
        <v>767</v>
      </c>
      <c r="P32" s="1" t="s">
        <v>768</v>
      </c>
      <c r="Q32" s="1" t="s">
        <v>769</v>
      </c>
      <c r="R32" s="1" t="s">
        <v>889</v>
      </c>
      <c r="S32" s="1" t="s">
        <v>771</v>
      </c>
      <c r="T32" s="1" t="s">
        <v>772</v>
      </c>
      <c r="U32" s="1" t="s">
        <v>773</v>
      </c>
    </row>
    <row r="33" s="1" customFormat="1" spans="1:21">
      <c r="A33" s="3">
        <v>17932817418</v>
      </c>
      <c r="B33" s="1" t="s">
        <v>759</v>
      </c>
      <c r="C33" s="1" t="s">
        <v>890</v>
      </c>
      <c r="D33" s="1" t="s">
        <v>891</v>
      </c>
      <c r="E33" s="1" t="s">
        <v>637</v>
      </c>
      <c r="F33" s="1" t="s">
        <v>759</v>
      </c>
      <c r="G33" s="1" t="s">
        <v>762</v>
      </c>
      <c r="H33" s="1" t="s">
        <v>763</v>
      </c>
      <c r="I33" s="1" t="s">
        <v>892</v>
      </c>
      <c r="J33" s="1" t="s">
        <v>765</v>
      </c>
      <c r="K33" s="1" t="s">
        <v>892</v>
      </c>
      <c r="L33" s="1" t="s">
        <v>892</v>
      </c>
      <c r="M33" s="1" t="s">
        <v>766</v>
      </c>
      <c r="N33" s="1" t="s">
        <v>766</v>
      </c>
      <c r="O33" s="1" t="s">
        <v>767</v>
      </c>
      <c r="P33" s="1" t="s">
        <v>768</v>
      </c>
      <c r="Q33" s="1" t="s">
        <v>769</v>
      </c>
      <c r="R33" s="1" t="s">
        <v>893</v>
      </c>
      <c r="S33" s="1" t="s">
        <v>771</v>
      </c>
      <c r="T33" s="1" t="s">
        <v>772</v>
      </c>
      <c r="U33" s="1" t="s">
        <v>773</v>
      </c>
    </row>
    <row r="34" s="1" customFormat="1" spans="1:21">
      <c r="A34" s="3">
        <v>17932796304</v>
      </c>
      <c r="B34" s="1" t="s">
        <v>759</v>
      </c>
      <c r="C34" s="1" t="s">
        <v>894</v>
      </c>
      <c r="D34" s="1" t="s">
        <v>895</v>
      </c>
      <c r="E34" s="1" t="s">
        <v>896</v>
      </c>
      <c r="F34" s="1" t="s">
        <v>759</v>
      </c>
      <c r="G34" s="1" t="s">
        <v>762</v>
      </c>
      <c r="H34" s="1" t="s">
        <v>763</v>
      </c>
      <c r="I34" s="1" t="s">
        <v>897</v>
      </c>
      <c r="J34" s="1" t="s">
        <v>765</v>
      </c>
      <c r="K34" s="1" t="s">
        <v>897</v>
      </c>
      <c r="L34" s="1" t="s">
        <v>897</v>
      </c>
      <c r="M34" s="1" t="s">
        <v>766</v>
      </c>
      <c r="N34" s="1" t="s">
        <v>766</v>
      </c>
      <c r="O34" s="1" t="s">
        <v>767</v>
      </c>
      <c r="P34" s="1" t="s">
        <v>768</v>
      </c>
      <c r="Q34" s="1" t="s">
        <v>769</v>
      </c>
      <c r="R34" s="1" t="s">
        <v>898</v>
      </c>
      <c r="S34" s="1" t="s">
        <v>771</v>
      </c>
      <c r="T34" s="1" t="s">
        <v>772</v>
      </c>
      <c r="U34" s="1" t="s">
        <v>773</v>
      </c>
    </row>
    <row r="35" s="1" customFormat="1" spans="1:21">
      <c r="A35" s="3">
        <v>17932792981</v>
      </c>
      <c r="B35" s="1" t="s">
        <v>759</v>
      </c>
      <c r="C35" s="1" t="s">
        <v>899</v>
      </c>
      <c r="D35" s="1" t="s">
        <v>814</v>
      </c>
      <c r="E35" s="1" t="s">
        <v>632</v>
      </c>
      <c r="F35" s="1" t="s">
        <v>759</v>
      </c>
      <c r="G35" s="1" t="s">
        <v>762</v>
      </c>
      <c r="H35" s="1" t="s">
        <v>763</v>
      </c>
      <c r="I35" s="1" t="s">
        <v>815</v>
      </c>
      <c r="J35" s="1" t="s">
        <v>765</v>
      </c>
      <c r="K35" s="1" t="s">
        <v>815</v>
      </c>
      <c r="L35" s="1" t="s">
        <v>815</v>
      </c>
      <c r="M35" s="1" t="s">
        <v>766</v>
      </c>
      <c r="N35" s="1" t="s">
        <v>766</v>
      </c>
      <c r="O35" s="1" t="s">
        <v>767</v>
      </c>
      <c r="P35" s="1" t="s">
        <v>768</v>
      </c>
      <c r="Q35" s="1" t="s">
        <v>769</v>
      </c>
      <c r="R35" s="1" t="s">
        <v>900</v>
      </c>
      <c r="S35" s="1" t="s">
        <v>771</v>
      </c>
      <c r="T35" s="1" t="s">
        <v>772</v>
      </c>
      <c r="U35" s="1" t="s">
        <v>773</v>
      </c>
    </row>
    <row r="36" s="1" customFormat="1" spans="1:21">
      <c r="A36" s="3">
        <v>17932699408</v>
      </c>
      <c r="B36" s="1" t="s">
        <v>759</v>
      </c>
      <c r="C36" s="1" t="s">
        <v>901</v>
      </c>
      <c r="D36" s="1" t="s">
        <v>902</v>
      </c>
      <c r="E36" s="1" t="s">
        <v>630</v>
      </c>
      <c r="F36" s="1" t="s">
        <v>759</v>
      </c>
      <c r="G36" s="1" t="s">
        <v>762</v>
      </c>
      <c r="H36" s="1" t="s">
        <v>763</v>
      </c>
      <c r="I36" s="1" t="s">
        <v>903</v>
      </c>
      <c r="J36" s="1" t="s">
        <v>765</v>
      </c>
      <c r="K36" s="1" t="s">
        <v>903</v>
      </c>
      <c r="L36" s="1" t="s">
        <v>903</v>
      </c>
      <c r="M36" s="1" t="s">
        <v>766</v>
      </c>
      <c r="N36" s="1" t="s">
        <v>766</v>
      </c>
      <c r="O36" s="1" t="s">
        <v>767</v>
      </c>
      <c r="P36" s="1" t="s">
        <v>768</v>
      </c>
      <c r="Q36" s="1" t="s">
        <v>769</v>
      </c>
      <c r="R36" s="1" t="s">
        <v>904</v>
      </c>
      <c r="S36" s="1" t="s">
        <v>771</v>
      </c>
      <c r="T36" s="1" t="s">
        <v>772</v>
      </c>
      <c r="U36" s="1" t="s">
        <v>773</v>
      </c>
    </row>
    <row r="37" s="1" customFormat="1" spans="1:21">
      <c r="A37" s="3">
        <v>17932690697</v>
      </c>
      <c r="B37" s="1" t="s">
        <v>759</v>
      </c>
      <c r="C37" s="1" t="s">
        <v>905</v>
      </c>
      <c r="D37" s="1" t="s">
        <v>906</v>
      </c>
      <c r="E37" s="1" t="s">
        <v>626</v>
      </c>
      <c r="F37" s="1" t="s">
        <v>759</v>
      </c>
      <c r="G37" s="1" t="s">
        <v>762</v>
      </c>
      <c r="H37" s="1" t="s">
        <v>763</v>
      </c>
      <c r="I37" s="1" t="s">
        <v>807</v>
      </c>
      <c r="J37" s="1" t="s">
        <v>765</v>
      </c>
      <c r="K37" s="1" t="s">
        <v>807</v>
      </c>
      <c r="L37" s="1" t="s">
        <v>807</v>
      </c>
      <c r="M37" s="1" t="s">
        <v>766</v>
      </c>
      <c r="N37" s="1" t="s">
        <v>766</v>
      </c>
      <c r="O37" s="1" t="s">
        <v>767</v>
      </c>
      <c r="P37" s="1" t="s">
        <v>768</v>
      </c>
      <c r="Q37" s="1" t="s">
        <v>769</v>
      </c>
      <c r="R37" s="1" t="s">
        <v>907</v>
      </c>
      <c r="S37" s="1" t="s">
        <v>771</v>
      </c>
      <c r="T37" s="1" t="s">
        <v>772</v>
      </c>
      <c r="U37" s="1" t="s">
        <v>773</v>
      </c>
    </row>
    <row r="38" s="1" customFormat="1" spans="1:21">
      <c r="A38" s="3">
        <v>17932683663</v>
      </c>
      <c r="B38" s="1" t="s">
        <v>759</v>
      </c>
      <c r="C38" s="1" t="s">
        <v>908</v>
      </c>
      <c r="D38" s="1" t="s">
        <v>909</v>
      </c>
      <c r="E38" s="1" t="s">
        <v>619</v>
      </c>
      <c r="F38" s="1" t="s">
        <v>759</v>
      </c>
      <c r="G38" s="1" t="s">
        <v>762</v>
      </c>
      <c r="H38" s="1" t="s">
        <v>763</v>
      </c>
      <c r="I38" s="1" t="s">
        <v>910</v>
      </c>
      <c r="J38" s="1" t="s">
        <v>765</v>
      </c>
      <c r="K38" s="1" t="s">
        <v>910</v>
      </c>
      <c r="L38" s="1" t="s">
        <v>910</v>
      </c>
      <c r="M38" s="1" t="s">
        <v>766</v>
      </c>
      <c r="N38" s="1" t="s">
        <v>766</v>
      </c>
      <c r="O38" s="1" t="s">
        <v>767</v>
      </c>
      <c r="P38" s="1" t="s">
        <v>768</v>
      </c>
      <c r="Q38" s="1" t="s">
        <v>769</v>
      </c>
      <c r="R38" s="1" t="s">
        <v>911</v>
      </c>
      <c r="S38" s="1" t="s">
        <v>771</v>
      </c>
      <c r="T38" s="1" t="s">
        <v>772</v>
      </c>
      <c r="U38" s="1" t="s">
        <v>773</v>
      </c>
    </row>
    <row r="39" s="1" customFormat="1" spans="1:21">
      <c r="A39" s="3">
        <v>17932664975</v>
      </c>
      <c r="B39" s="1" t="s">
        <v>759</v>
      </c>
      <c r="C39" s="1" t="s">
        <v>912</v>
      </c>
      <c r="D39" s="1" t="s">
        <v>913</v>
      </c>
      <c r="E39" s="1" t="s">
        <v>914</v>
      </c>
      <c r="F39" s="1" t="s">
        <v>759</v>
      </c>
      <c r="G39" s="1" t="s">
        <v>762</v>
      </c>
      <c r="H39" s="1" t="s">
        <v>763</v>
      </c>
      <c r="I39" s="1" t="s">
        <v>915</v>
      </c>
      <c r="J39" s="1" t="s">
        <v>765</v>
      </c>
      <c r="K39" s="1" t="s">
        <v>915</v>
      </c>
      <c r="L39" s="1" t="s">
        <v>915</v>
      </c>
      <c r="M39" s="1" t="s">
        <v>766</v>
      </c>
      <c r="N39" s="1" t="s">
        <v>766</v>
      </c>
      <c r="O39" s="1" t="s">
        <v>767</v>
      </c>
      <c r="P39" s="1" t="s">
        <v>768</v>
      </c>
      <c r="Q39" s="1" t="s">
        <v>769</v>
      </c>
      <c r="R39" s="1" t="s">
        <v>916</v>
      </c>
      <c r="S39" s="1" t="s">
        <v>771</v>
      </c>
      <c r="T39" s="1" t="s">
        <v>772</v>
      </c>
      <c r="U39" s="1" t="s">
        <v>773</v>
      </c>
    </row>
    <row r="40" s="1" customFormat="1" spans="1:21">
      <c r="A40" s="3">
        <v>17932654117</v>
      </c>
      <c r="B40" s="1" t="s">
        <v>759</v>
      </c>
      <c r="C40" s="1" t="s">
        <v>917</v>
      </c>
      <c r="D40" s="1" t="s">
        <v>918</v>
      </c>
      <c r="E40" s="1" t="s">
        <v>613</v>
      </c>
      <c r="F40" s="1" t="s">
        <v>759</v>
      </c>
      <c r="G40" s="1" t="s">
        <v>762</v>
      </c>
      <c r="H40" s="1" t="s">
        <v>763</v>
      </c>
      <c r="I40" s="1" t="s">
        <v>919</v>
      </c>
      <c r="J40" s="1" t="s">
        <v>765</v>
      </c>
      <c r="K40" s="1" t="s">
        <v>919</v>
      </c>
      <c r="L40" s="1" t="s">
        <v>919</v>
      </c>
      <c r="M40" s="1" t="s">
        <v>766</v>
      </c>
      <c r="N40" s="1" t="s">
        <v>766</v>
      </c>
      <c r="O40" s="1" t="s">
        <v>767</v>
      </c>
      <c r="P40" s="1" t="s">
        <v>768</v>
      </c>
      <c r="Q40" s="1" t="s">
        <v>769</v>
      </c>
      <c r="R40" s="1" t="s">
        <v>920</v>
      </c>
      <c r="S40" s="1" t="s">
        <v>771</v>
      </c>
      <c r="T40" s="1" t="s">
        <v>772</v>
      </c>
      <c r="U40" s="1" t="s">
        <v>773</v>
      </c>
    </row>
    <row r="41" s="1" customFormat="1" spans="1:21">
      <c r="A41" s="3">
        <v>17932652885</v>
      </c>
      <c r="B41" s="1" t="s">
        <v>759</v>
      </c>
      <c r="C41" s="1" t="s">
        <v>921</v>
      </c>
      <c r="D41" s="1" t="s">
        <v>891</v>
      </c>
      <c r="E41" s="1" t="s">
        <v>609</v>
      </c>
      <c r="F41" s="1" t="s">
        <v>759</v>
      </c>
      <c r="G41" s="1" t="s">
        <v>762</v>
      </c>
      <c r="H41" s="1" t="s">
        <v>763</v>
      </c>
      <c r="I41" s="1" t="s">
        <v>892</v>
      </c>
      <c r="J41" s="1" t="s">
        <v>765</v>
      </c>
      <c r="K41" s="1" t="s">
        <v>892</v>
      </c>
      <c r="L41" s="1" t="s">
        <v>892</v>
      </c>
      <c r="M41" s="1" t="s">
        <v>766</v>
      </c>
      <c r="N41" s="1" t="s">
        <v>766</v>
      </c>
      <c r="O41" s="1" t="s">
        <v>767</v>
      </c>
      <c r="P41" s="1" t="s">
        <v>768</v>
      </c>
      <c r="Q41" s="1" t="s">
        <v>769</v>
      </c>
      <c r="R41" s="1" t="s">
        <v>922</v>
      </c>
      <c r="S41" s="1" t="s">
        <v>771</v>
      </c>
      <c r="T41" s="1" t="s">
        <v>772</v>
      </c>
      <c r="U41" s="1" t="s">
        <v>773</v>
      </c>
    </row>
    <row r="42" s="1" customFormat="1" spans="1:21">
      <c r="A42" s="3">
        <v>17932641742</v>
      </c>
      <c r="B42" s="1" t="s">
        <v>759</v>
      </c>
      <c r="C42" s="1" t="s">
        <v>923</v>
      </c>
      <c r="D42" s="1" t="s">
        <v>806</v>
      </c>
      <c r="E42" s="1" t="s">
        <v>607</v>
      </c>
      <c r="F42" s="1" t="s">
        <v>759</v>
      </c>
      <c r="G42" s="1" t="s">
        <v>762</v>
      </c>
      <c r="H42" s="1" t="s">
        <v>763</v>
      </c>
      <c r="I42" s="1" t="s">
        <v>807</v>
      </c>
      <c r="J42" s="1" t="s">
        <v>765</v>
      </c>
      <c r="K42" s="1" t="s">
        <v>807</v>
      </c>
      <c r="L42" s="1" t="s">
        <v>807</v>
      </c>
      <c r="M42" s="1" t="s">
        <v>766</v>
      </c>
      <c r="N42" s="1" t="s">
        <v>766</v>
      </c>
      <c r="O42" s="1" t="s">
        <v>767</v>
      </c>
      <c r="P42" s="1" t="s">
        <v>768</v>
      </c>
      <c r="Q42" s="1" t="s">
        <v>769</v>
      </c>
      <c r="R42" s="1" t="s">
        <v>924</v>
      </c>
      <c r="S42" s="1" t="s">
        <v>771</v>
      </c>
      <c r="T42" s="1" t="s">
        <v>772</v>
      </c>
      <c r="U42" s="1" t="s">
        <v>773</v>
      </c>
    </row>
    <row r="43" s="1" customFormat="1" spans="1:21">
      <c r="A43" s="3">
        <v>17932589393</v>
      </c>
      <c r="B43" s="1" t="s">
        <v>759</v>
      </c>
      <c r="C43" s="1" t="s">
        <v>925</v>
      </c>
      <c r="D43" s="1" t="s">
        <v>926</v>
      </c>
      <c r="E43" s="1" t="s">
        <v>604</v>
      </c>
      <c r="F43" s="1" t="s">
        <v>759</v>
      </c>
      <c r="G43" s="1" t="s">
        <v>762</v>
      </c>
      <c r="H43" s="1" t="s">
        <v>763</v>
      </c>
      <c r="I43" s="1" t="s">
        <v>927</v>
      </c>
      <c r="J43" s="1" t="s">
        <v>765</v>
      </c>
      <c r="K43" s="1" t="s">
        <v>927</v>
      </c>
      <c r="L43" s="1" t="s">
        <v>927</v>
      </c>
      <c r="M43" s="1" t="s">
        <v>766</v>
      </c>
      <c r="N43" s="1" t="s">
        <v>766</v>
      </c>
      <c r="O43" s="1" t="s">
        <v>767</v>
      </c>
      <c r="P43" s="1" t="s">
        <v>768</v>
      </c>
      <c r="Q43" s="1" t="s">
        <v>769</v>
      </c>
      <c r="R43" s="1" t="s">
        <v>928</v>
      </c>
      <c r="S43" s="1" t="s">
        <v>771</v>
      </c>
      <c r="T43" s="1" t="s">
        <v>772</v>
      </c>
      <c r="U43" s="1" t="s">
        <v>773</v>
      </c>
    </row>
    <row r="44" s="1" customFormat="1" spans="1:21">
      <c r="A44" s="3">
        <v>17932577431</v>
      </c>
      <c r="B44" s="1" t="s">
        <v>759</v>
      </c>
      <c r="C44" s="1" t="s">
        <v>929</v>
      </c>
      <c r="D44" s="1" t="s">
        <v>814</v>
      </c>
      <c r="E44" s="1" t="s">
        <v>601</v>
      </c>
      <c r="F44" s="1" t="s">
        <v>759</v>
      </c>
      <c r="G44" s="1" t="s">
        <v>762</v>
      </c>
      <c r="H44" s="1" t="s">
        <v>763</v>
      </c>
      <c r="I44" s="1" t="s">
        <v>815</v>
      </c>
      <c r="J44" s="1" t="s">
        <v>765</v>
      </c>
      <c r="K44" s="1" t="s">
        <v>815</v>
      </c>
      <c r="L44" s="1" t="s">
        <v>815</v>
      </c>
      <c r="M44" s="1" t="s">
        <v>766</v>
      </c>
      <c r="N44" s="1" t="s">
        <v>766</v>
      </c>
      <c r="O44" s="1" t="s">
        <v>767</v>
      </c>
      <c r="P44" s="1" t="s">
        <v>768</v>
      </c>
      <c r="Q44" s="1" t="s">
        <v>769</v>
      </c>
      <c r="R44" s="1" t="s">
        <v>930</v>
      </c>
      <c r="S44" s="1" t="s">
        <v>771</v>
      </c>
      <c r="T44" s="1" t="s">
        <v>772</v>
      </c>
      <c r="U44" s="1" t="s">
        <v>773</v>
      </c>
    </row>
    <row r="45" s="1" customFormat="1" spans="1:21">
      <c r="A45" s="3">
        <v>17932492252</v>
      </c>
      <c r="B45" s="1" t="s">
        <v>759</v>
      </c>
      <c r="C45" s="1" t="s">
        <v>931</v>
      </c>
      <c r="D45" s="1" t="s">
        <v>932</v>
      </c>
      <c r="E45" s="1" t="s">
        <v>599</v>
      </c>
      <c r="F45" s="1" t="s">
        <v>759</v>
      </c>
      <c r="G45" s="1" t="s">
        <v>762</v>
      </c>
      <c r="H45" s="1" t="s">
        <v>763</v>
      </c>
      <c r="I45" s="1" t="s">
        <v>933</v>
      </c>
      <c r="J45" s="1" t="s">
        <v>765</v>
      </c>
      <c r="K45" s="1" t="s">
        <v>933</v>
      </c>
      <c r="L45" s="1" t="s">
        <v>933</v>
      </c>
      <c r="M45" s="1" t="s">
        <v>766</v>
      </c>
      <c r="N45" s="1" t="s">
        <v>766</v>
      </c>
      <c r="O45" s="1" t="s">
        <v>767</v>
      </c>
      <c r="P45" s="1" t="s">
        <v>768</v>
      </c>
      <c r="Q45" s="1" t="s">
        <v>769</v>
      </c>
      <c r="R45" s="1" t="s">
        <v>934</v>
      </c>
      <c r="S45" s="1" t="s">
        <v>771</v>
      </c>
      <c r="T45" s="1" t="s">
        <v>772</v>
      </c>
      <c r="U45" s="1" t="s">
        <v>773</v>
      </c>
    </row>
    <row r="46" s="1" customFormat="1" spans="1:21">
      <c r="A46" s="3">
        <v>17932392347</v>
      </c>
      <c r="B46" s="1" t="s">
        <v>759</v>
      </c>
      <c r="C46" s="1" t="s">
        <v>935</v>
      </c>
      <c r="D46" s="1" t="s">
        <v>875</v>
      </c>
      <c r="E46" s="1" t="s">
        <v>595</v>
      </c>
      <c r="F46" s="1" t="s">
        <v>759</v>
      </c>
      <c r="G46" s="1" t="s">
        <v>762</v>
      </c>
      <c r="H46" s="1" t="s">
        <v>763</v>
      </c>
      <c r="I46" s="1" t="s">
        <v>876</v>
      </c>
      <c r="J46" s="1" t="s">
        <v>765</v>
      </c>
      <c r="K46" s="1" t="s">
        <v>876</v>
      </c>
      <c r="L46" s="1" t="s">
        <v>876</v>
      </c>
      <c r="M46" s="1" t="s">
        <v>766</v>
      </c>
      <c r="N46" s="1" t="s">
        <v>766</v>
      </c>
      <c r="O46" s="1" t="s">
        <v>767</v>
      </c>
      <c r="P46" s="1" t="s">
        <v>768</v>
      </c>
      <c r="Q46" s="1" t="s">
        <v>769</v>
      </c>
      <c r="R46" s="1" t="s">
        <v>936</v>
      </c>
      <c r="S46" s="1" t="s">
        <v>771</v>
      </c>
      <c r="T46" s="1" t="s">
        <v>772</v>
      </c>
      <c r="U46" s="1" t="s">
        <v>773</v>
      </c>
    </row>
    <row r="47" s="1" customFormat="1" spans="1:21">
      <c r="A47" s="3">
        <v>17932390730</v>
      </c>
      <c r="B47" s="1" t="s">
        <v>759</v>
      </c>
      <c r="C47" s="1" t="s">
        <v>937</v>
      </c>
      <c r="D47" s="1" t="s">
        <v>875</v>
      </c>
      <c r="E47" s="1" t="s">
        <v>595</v>
      </c>
      <c r="F47" s="1" t="s">
        <v>759</v>
      </c>
      <c r="G47" s="1" t="s">
        <v>762</v>
      </c>
      <c r="H47" s="1" t="s">
        <v>763</v>
      </c>
      <c r="I47" s="1" t="s">
        <v>876</v>
      </c>
      <c r="J47" s="1" t="s">
        <v>765</v>
      </c>
      <c r="K47" s="1" t="s">
        <v>876</v>
      </c>
      <c r="L47" s="1" t="s">
        <v>876</v>
      </c>
      <c r="M47" s="1" t="s">
        <v>766</v>
      </c>
      <c r="N47" s="1" t="s">
        <v>766</v>
      </c>
      <c r="O47" s="1" t="s">
        <v>767</v>
      </c>
      <c r="P47" s="1" t="s">
        <v>768</v>
      </c>
      <c r="Q47" s="1" t="s">
        <v>769</v>
      </c>
      <c r="R47" s="1" t="s">
        <v>938</v>
      </c>
      <c r="S47" s="1" t="s">
        <v>771</v>
      </c>
      <c r="T47" s="1" t="s">
        <v>772</v>
      </c>
      <c r="U47" s="1" t="s">
        <v>773</v>
      </c>
    </row>
    <row r="48" s="1" customFormat="1" spans="1:21">
      <c r="A48" s="3">
        <v>17932381442</v>
      </c>
      <c r="B48" s="1" t="s">
        <v>759</v>
      </c>
      <c r="C48" s="1" t="s">
        <v>939</v>
      </c>
      <c r="D48" s="1" t="s">
        <v>838</v>
      </c>
      <c r="E48" s="1" t="s">
        <v>591</v>
      </c>
      <c r="F48" s="1" t="s">
        <v>759</v>
      </c>
      <c r="G48" s="1" t="s">
        <v>762</v>
      </c>
      <c r="H48" s="1" t="s">
        <v>763</v>
      </c>
      <c r="I48" s="1" t="s">
        <v>839</v>
      </c>
      <c r="J48" s="1" t="s">
        <v>765</v>
      </c>
      <c r="K48" s="1" t="s">
        <v>839</v>
      </c>
      <c r="L48" s="1" t="s">
        <v>839</v>
      </c>
      <c r="M48" s="1" t="s">
        <v>766</v>
      </c>
      <c r="N48" s="1" t="s">
        <v>766</v>
      </c>
      <c r="O48" s="1" t="s">
        <v>767</v>
      </c>
      <c r="P48" s="1" t="s">
        <v>768</v>
      </c>
      <c r="Q48" s="1" t="s">
        <v>769</v>
      </c>
      <c r="R48" s="1" t="s">
        <v>940</v>
      </c>
      <c r="S48" s="1" t="s">
        <v>771</v>
      </c>
      <c r="T48" s="1" t="s">
        <v>772</v>
      </c>
      <c r="U48" s="1" t="s">
        <v>773</v>
      </c>
    </row>
    <row r="49" s="1" customFormat="1" spans="1:21">
      <c r="A49" s="3">
        <v>17932312810</v>
      </c>
      <c r="B49" s="1" t="s">
        <v>759</v>
      </c>
      <c r="C49" s="1" t="s">
        <v>941</v>
      </c>
      <c r="D49" s="1" t="s">
        <v>942</v>
      </c>
      <c r="E49" s="1" t="s">
        <v>433</v>
      </c>
      <c r="F49" s="1" t="s">
        <v>759</v>
      </c>
      <c r="G49" s="1" t="s">
        <v>762</v>
      </c>
      <c r="H49" s="1" t="s">
        <v>763</v>
      </c>
      <c r="I49" s="1" t="s">
        <v>903</v>
      </c>
      <c r="J49" s="1" t="s">
        <v>765</v>
      </c>
      <c r="K49" s="1" t="s">
        <v>903</v>
      </c>
      <c r="L49" s="1" t="s">
        <v>903</v>
      </c>
      <c r="M49" s="1" t="s">
        <v>766</v>
      </c>
      <c r="N49" s="1" t="s">
        <v>766</v>
      </c>
      <c r="O49" s="1" t="s">
        <v>767</v>
      </c>
      <c r="P49" s="1" t="s">
        <v>768</v>
      </c>
      <c r="Q49" s="1" t="s">
        <v>769</v>
      </c>
      <c r="R49" s="1" t="s">
        <v>943</v>
      </c>
      <c r="S49" s="1" t="s">
        <v>771</v>
      </c>
      <c r="T49" s="1" t="s">
        <v>772</v>
      </c>
      <c r="U49" s="1" t="s">
        <v>944</v>
      </c>
    </row>
    <row r="50" s="1" customFormat="1" spans="1:21">
      <c r="A50" s="3">
        <v>17932291502</v>
      </c>
      <c r="B50" s="1" t="s">
        <v>759</v>
      </c>
      <c r="C50" s="1" t="s">
        <v>945</v>
      </c>
      <c r="D50" s="1" t="s">
        <v>891</v>
      </c>
      <c r="E50" s="1" t="s">
        <v>113</v>
      </c>
      <c r="F50" s="1" t="s">
        <v>759</v>
      </c>
      <c r="G50" s="1" t="s">
        <v>762</v>
      </c>
      <c r="H50" s="1" t="s">
        <v>763</v>
      </c>
      <c r="I50" s="1" t="s">
        <v>892</v>
      </c>
      <c r="J50" s="1" t="s">
        <v>765</v>
      </c>
      <c r="K50" s="1" t="s">
        <v>892</v>
      </c>
      <c r="L50" s="1" t="s">
        <v>892</v>
      </c>
      <c r="M50" s="1" t="s">
        <v>766</v>
      </c>
      <c r="N50" s="1" t="s">
        <v>766</v>
      </c>
      <c r="O50" s="1" t="s">
        <v>767</v>
      </c>
      <c r="P50" s="1" t="s">
        <v>768</v>
      </c>
      <c r="Q50" s="1" t="s">
        <v>769</v>
      </c>
      <c r="R50" s="1" t="s">
        <v>946</v>
      </c>
      <c r="S50" s="1" t="s">
        <v>771</v>
      </c>
      <c r="T50" s="1" t="s">
        <v>772</v>
      </c>
      <c r="U50" s="1" t="s">
        <v>773</v>
      </c>
    </row>
    <row r="51" s="1" customFormat="1" spans="1:21">
      <c r="A51" s="3">
        <v>17932235591</v>
      </c>
      <c r="B51" s="1" t="s">
        <v>759</v>
      </c>
      <c r="C51" s="1" t="s">
        <v>947</v>
      </c>
      <c r="D51" s="1" t="s">
        <v>948</v>
      </c>
      <c r="E51" s="1" t="s">
        <v>584</v>
      </c>
      <c r="F51" s="1" t="s">
        <v>759</v>
      </c>
      <c r="G51" s="1" t="s">
        <v>762</v>
      </c>
      <c r="H51" s="1" t="s">
        <v>763</v>
      </c>
      <c r="I51" s="1" t="s">
        <v>823</v>
      </c>
      <c r="J51" s="1" t="s">
        <v>765</v>
      </c>
      <c r="K51" s="1" t="s">
        <v>823</v>
      </c>
      <c r="L51" s="1" t="s">
        <v>823</v>
      </c>
      <c r="M51" s="1" t="s">
        <v>766</v>
      </c>
      <c r="N51" s="1" t="s">
        <v>766</v>
      </c>
      <c r="O51" s="1" t="s">
        <v>767</v>
      </c>
      <c r="P51" s="1" t="s">
        <v>768</v>
      </c>
      <c r="Q51" s="1" t="s">
        <v>769</v>
      </c>
      <c r="R51" s="1" t="s">
        <v>949</v>
      </c>
      <c r="S51" s="1" t="s">
        <v>771</v>
      </c>
      <c r="T51" s="1" t="s">
        <v>772</v>
      </c>
      <c r="U51" s="1" t="s">
        <v>773</v>
      </c>
    </row>
    <row r="52" s="1" customFormat="1" spans="1:21">
      <c r="A52" s="3">
        <v>17932100791</v>
      </c>
      <c r="B52" s="1" t="s">
        <v>759</v>
      </c>
      <c r="C52" s="1" t="s">
        <v>950</v>
      </c>
      <c r="D52" s="1" t="s">
        <v>951</v>
      </c>
      <c r="E52" s="1" t="s">
        <v>952</v>
      </c>
      <c r="F52" s="1" t="s">
        <v>759</v>
      </c>
      <c r="G52" s="1" t="s">
        <v>762</v>
      </c>
      <c r="H52" s="1" t="s">
        <v>763</v>
      </c>
      <c r="I52" s="1" t="s">
        <v>953</v>
      </c>
      <c r="J52" s="1" t="s">
        <v>765</v>
      </c>
      <c r="K52" s="1" t="s">
        <v>953</v>
      </c>
      <c r="L52" s="1" t="s">
        <v>953</v>
      </c>
      <c r="M52" s="1" t="s">
        <v>766</v>
      </c>
      <c r="N52" s="1" t="s">
        <v>766</v>
      </c>
      <c r="O52" s="1" t="s">
        <v>767</v>
      </c>
      <c r="P52" s="1" t="s">
        <v>768</v>
      </c>
      <c r="Q52" s="1" t="s">
        <v>769</v>
      </c>
      <c r="R52" s="1" t="s">
        <v>954</v>
      </c>
      <c r="S52" s="1" t="s">
        <v>771</v>
      </c>
      <c r="T52" s="1" t="s">
        <v>772</v>
      </c>
      <c r="U52" s="1" t="s">
        <v>773</v>
      </c>
    </row>
    <row r="53" s="1" customFormat="1" spans="1:21">
      <c r="A53" s="3">
        <v>17932063451</v>
      </c>
      <c r="B53" s="1" t="s">
        <v>759</v>
      </c>
      <c r="C53" s="1" t="s">
        <v>955</v>
      </c>
      <c r="D53" s="1" t="s">
        <v>956</v>
      </c>
      <c r="E53" s="1" t="s">
        <v>575</v>
      </c>
      <c r="F53" s="1" t="s">
        <v>759</v>
      </c>
      <c r="G53" s="1" t="s">
        <v>762</v>
      </c>
      <c r="H53" s="1" t="s">
        <v>763</v>
      </c>
      <c r="I53" s="1" t="s">
        <v>839</v>
      </c>
      <c r="J53" s="1" t="s">
        <v>765</v>
      </c>
      <c r="K53" s="1" t="s">
        <v>839</v>
      </c>
      <c r="L53" s="1" t="s">
        <v>839</v>
      </c>
      <c r="M53" s="1" t="s">
        <v>766</v>
      </c>
      <c r="N53" s="1" t="s">
        <v>766</v>
      </c>
      <c r="O53" s="1" t="s">
        <v>767</v>
      </c>
      <c r="P53" s="1" t="s">
        <v>768</v>
      </c>
      <c r="Q53" s="1" t="s">
        <v>769</v>
      </c>
      <c r="R53" s="1" t="s">
        <v>957</v>
      </c>
      <c r="S53" s="1" t="s">
        <v>771</v>
      </c>
      <c r="T53" s="1" t="s">
        <v>772</v>
      </c>
      <c r="U53" s="1" t="s">
        <v>773</v>
      </c>
    </row>
    <row r="54" s="1" customFormat="1" spans="1:21">
      <c r="A54" s="3">
        <v>17932058380</v>
      </c>
      <c r="B54" s="1" t="s">
        <v>759</v>
      </c>
      <c r="C54" s="1" t="s">
        <v>958</v>
      </c>
      <c r="D54" s="1" t="s">
        <v>959</v>
      </c>
      <c r="E54" s="1" t="s">
        <v>571</v>
      </c>
      <c r="F54" s="1" t="s">
        <v>759</v>
      </c>
      <c r="G54" s="1" t="s">
        <v>762</v>
      </c>
      <c r="H54" s="1" t="s">
        <v>763</v>
      </c>
      <c r="I54" s="1" t="s">
        <v>960</v>
      </c>
      <c r="J54" s="1" t="s">
        <v>765</v>
      </c>
      <c r="K54" s="1" t="s">
        <v>960</v>
      </c>
      <c r="L54" s="1" t="s">
        <v>960</v>
      </c>
      <c r="M54" s="1" t="s">
        <v>766</v>
      </c>
      <c r="N54" s="1" t="s">
        <v>766</v>
      </c>
      <c r="O54" s="1" t="s">
        <v>767</v>
      </c>
      <c r="P54" s="1" t="s">
        <v>768</v>
      </c>
      <c r="Q54" s="1" t="s">
        <v>769</v>
      </c>
      <c r="R54" s="1" t="s">
        <v>961</v>
      </c>
      <c r="S54" s="1" t="s">
        <v>771</v>
      </c>
      <c r="T54" s="1" t="s">
        <v>772</v>
      </c>
      <c r="U54" s="1" t="s">
        <v>773</v>
      </c>
    </row>
    <row r="55" s="1" customFormat="1" spans="1:21">
      <c r="A55" s="3">
        <v>17932010436</v>
      </c>
      <c r="B55" s="1" t="s">
        <v>759</v>
      </c>
      <c r="C55" s="1" t="s">
        <v>962</v>
      </c>
      <c r="D55" s="1" t="s">
        <v>963</v>
      </c>
      <c r="E55" s="1" t="s">
        <v>568</v>
      </c>
      <c r="F55" s="1" t="s">
        <v>759</v>
      </c>
      <c r="G55" s="1" t="s">
        <v>762</v>
      </c>
      <c r="H55" s="1" t="s">
        <v>763</v>
      </c>
      <c r="I55" s="1" t="s">
        <v>799</v>
      </c>
      <c r="J55" s="1" t="s">
        <v>765</v>
      </c>
      <c r="K55" s="1" t="s">
        <v>799</v>
      </c>
      <c r="L55" s="1" t="s">
        <v>799</v>
      </c>
      <c r="M55" s="1" t="s">
        <v>766</v>
      </c>
      <c r="N55" s="1" t="s">
        <v>766</v>
      </c>
      <c r="O55" s="1" t="s">
        <v>767</v>
      </c>
      <c r="P55" s="1" t="s">
        <v>768</v>
      </c>
      <c r="Q55" s="1" t="s">
        <v>769</v>
      </c>
      <c r="R55" s="1" t="s">
        <v>964</v>
      </c>
      <c r="S55" s="1" t="s">
        <v>771</v>
      </c>
      <c r="T55" s="1" t="s">
        <v>772</v>
      </c>
      <c r="U55" s="1" t="s">
        <v>773</v>
      </c>
    </row>
    <row r="56" s="1" customFormat="1" spans="1:21">
      <c r="A56" s="3">
        <v>17931980484</v>
      </c>
      <c r="B56" s="1" t="s">
        <v>759</v>
      </c>
      <c r="C56" s="1" t="s">
        <v>965</v>
      </c>
      <c r="D56" s="1" t="s">
        <v>966</v>
      </c>
      <c r="E56" s="1" t="s">
        <v>564</v>
      </c>
      <c r="F56" s="1" t="s">
        <v>759</v>
      </c>
      <c r="G56" s="1" t="s">
        <v>762</v>
      </c>
      <c r="H56" s="1" t="s">
        <v>763</v>
      </c>
      <c r="I56" s="1" t="s">
        <v>967</v>
      </c>
      <c r="J56" s="1" t="s">
        <v>765</v>
      </c>
      <c r="K56" s="1" t="s">
        <v>967</v>
      </c>
      <c r="L56" s="1" t="s">
        <v>967</v>
      </c>
      <c r="M56" s="1" t="s">
        <v>766</v>
      </c>
      <c r="N56" s="1" t="s">
        <v>766</v>
      </c>
      <c r="O56" s="1" t="s">
        <v>767</v>
      </c>
      <c r="P56" s="1" t="s">
        <v>768</v>
      </c>
      <c r="Q56" s="1" t="s">
        <v>769</v>
      </c>
      <c r="R56" s="1" t="s">
        <v>968</v>
      </c>
      <c r="S56" s="1" t="s">
        <v>771</v>
      </c>
      <c r="T56" s="1" t="s">
        <v>772</v>
      </c>
      <c r="U56" s="1" t="s">
        <v>773</v>
      </c>
    </row>
    <row r="57" s="1" customFormat="1" spans="1:21">
      <c r="A57" s="3">
        <v>17931974644</v>
      </c>
      <c r="B57" s="1" t="s">
        <v>759</v>
      </c>
      <c r="C57" s="1" t="s">
        <v>969</v>
      </c>
      <c r="D57" s="1" t="s">
        <v>970</v>
      </c>
      <c r="E57" s="1" t="s">
        <v>560</v>
      </c>
      <c r="F57" s="1" t="s">
        <v>759</v>
      </c>
      <c r="G57" s="1" t="s">
        <v>762</v>
      </c>
      <c r="H57" s="1" t="s">
        <v>763</v>
      </c>
      <c r="I57" s="1" t="s">
        <v>827</v>
      </c>
      <c r="J57" s="1" t="s">
        <v>765</v>
      </c>
      <c r="K57" s="1" t="s">
        <v>827</v>
      </c>
      <c r="L57" s="1" t="s">
        <v>827</v>
      </c>
      <c r="M57" s="1" t="s">
        <v>766</v>
      </c>
      <c r="N57" s="1" t="s">
        <v>766</v>
      </c>
      <c r="O57" s="1" t="s">
        <v>767</v>
      </c>
      <c r="P57" s="1" t="s">
        <v>768</v>
      </c>
      <c r="Q57" s="1" t="s">
        <v>769</v>
      </c>
      <c r="R57" s="1" t="s">
        <v>971</v>
      </c>
      <c r="S57" s="1" t="s">
        <v>771</v>
      </c>
      <c r="T57" s="1" t="s">
        <v>772</v>
      </c>
      <c r="U57" s="1" t="s">
        <v>773</v>
      </c>
    </row>
    <row r="58" s="1" customFormat="1" spans="1:21">
      <c r="A58" s="3">
        <v>17931872512</v>
      </c>
      <c r="B58" s="1" t="s">
        <v>759</v>
      </c>
      <c r="C58" s="1" t="s">
        <v>972</v>
      </c>
      <c r="D58" s="1" t="s">
        <v>973</v>
      </c>
      <c r="E58" s="1" t="s">
        <v>558</v>
      </c>
      <c r="F58" s="1" t="s">
        <v>759</v>
      </c>
      <c r="G58" s="1" t="s">
        <v>762</v>
      </c>
      <c r="H58" s="1" t="s">
        <v>763</v>
      </c>
      <c r="I58" s="1" t="s">
        <v>974</v>
      </c>
      <c r="J58" s="1" t="s">
        <v>765</v>
      </c>
      <c r="K58" s="1" t="s">
        <v>974</v>
      </c>
      <c r="L58" s="1" t="s">
        <v>974</v>
      </c>
      <c r="M58" s="1" t="s">
        <v>766</v>
      </c>
      <c r="N58" s="1" t="s">
        <v>766</v>
      </c>
      <c r="O58" s="1" t="s">
        <v>767</v>
      </c>
      <c r="P58" s="1" t="s">
        <v>768</v>
      </c>
      <c r="Q58" s="1" t="s">
        <v>769</v>
      </c>
      <c r="R58" s="1" t="s">
        <v>975</v>
      </c>
      <c r="S58" s="1" t="s">
        <v>771</v>
      </c>
      <c r="T58" s="1" t="s">
        <v>772</v>
      </c>
      <c r="U58" s="1" t="s">
        <v>773</v>
      </c>
    </row>
    <row r="59" s="1" customFormat="1" spans="1:21">
      <c r="A59" s="3">
        <v>17931836393</v>
      </c>
      <c r="B59" s="1" t="s">
        <v>759</v>
      </c>
      <c r="C59" s="1" t="s">
        <v>976</v>
      </c>
      <c r="D59" s="1" t="s">
        <v>977</v>
      </c>
      <c r="E59" s="1" t="s">
        <v>978</v>
      </c>
      <c r="F59" s="1" t="s">
        <v>759</v>
      </c>
      <c r="G59" s="1" t="s">
        <v>762</v>
      </c>
      <c r="H59" s="1" t="s">
        <v>763</v>
      </c>
      <c r="I59" s="1" t="s">
        <v>979</v>
      </c>
      <c r="J59" s="1" t="s">
        <v>765</v>
      </c>
      <c r="K59" s="1" t="s">
        <v>979</v>
      </c>
      <c r="L59" s="1" t="s">
        <v>979</v>
      </c>
      <c r="M59" s="1" t="s">
        <v>766</v>
      </c>
      <c r="N59" s="1" t="s">
        <v>766</v>
      </c>
      <c r="O59" s="1" t="s">
        <v>767</v>
      </c>
      <c r="P59" s="1" t="s">
        <v>768</v>
      </c>
      <c r="Q59" s="1" t="s">
        <v>769</v>
      </c>
      <c r="R59" s="1" t="s">
        <v>980</v>
      </c>
      <c r="S59" s="1" t="s">
        <v>771</v>
      </c>
      <c r="T59" s="1" t="s">
        <v>772</v>
      </c>
      <c r="U59" s="1" t="s">
        <v>773</v>
      </c>
    </row>
    <row r="60" s="1" customFormat="1" spans="1:21">
      <c r="A60" s="3">
        <v>17931598159</v>
      </c>
      <c r="B60" s="1" t="s">
        <v>759</v>
      </c>
      <c r="C60" s="1" t="s">
        <v>981</v>
      </c>
      <c r="D60" s="1" t="s">
        <v>982</v>
      </c>
      <c r="E60" s="1" t="s">
        <v>983</v>
      </c>
      <c r="F60" s="1" t="s">
        <v>759</v>
      </c>
      <c r="G60" s="1" t="s">
        <v>762</v>
      </c>
      <c r="H60" s="1" t="s">
        <v>763</v>
      </c>
      <c r="I60" s="1" t="s">
        <v>984</v>
      </c>
      <c r="J60" s="1" t="s">
        <v>765</v>
      </c>
      <c r="K60" s="1" t="s">
        <v>984</v>
      </c>
      <c r="L60" s="1" t="s">
        <v>984</v>
      </c>
      <c r="M60" s="1" t="s">
        <v>766</v>
      </c>
      <c r="N60" s="1" t="s">
        <v>766</v>
      </c>
      <c r="O60" s="1" t="s">
        <v>767</v>
      </c>
      <c r="P60" s="1" t="s">
        <v>768</v>
      </c>
      <c r="Q60" s="1" t="s">
        <v>769</v>
      </c>
      <c r="R60" s="1" t="s">
        <v>985</v>
      </c>
      <c r="S60" s="1" t="s">
        <v>771</v>
      </c>
      <c r="T60" s="1" t="s">
        <v>772</v>
      </c>
      <c r="U60" s="1" t="s">
        <v>773</v>
      </c>
    </row>
    <row r="61" s="1" customFormat="1" spans="1:21">
      <c r="A61" s="3">
        <v>17931233054</v>
      </c>
      <c r="B61" s="1" t="s">
        <v>986</v>
      </c>
      <c r="C61" s="1" t="s">
        <v>987</v>
      </c>
      <c r="D61" s="1" t="s">
        <v>814</v>
      </c>
      <c r="E61" s="1" t="s">
        <v>489</v>
      </c>
      <c r="F61" s="1" t="s">
        <v>986</v>
      </c>
      <c r="G61" s="1" t="s">
        <v>759</v>
      </c>
      <c r="H61" s="1" t="s">
        <v>763</v>
      </c>
      <c r="I61" s="1" t="s">
        <v>815</v>
      </c>
      <c r="J61" s="1" t="s">
        <v>765</v>
      </c>
      <c r="K61" s="1" t="s">
        <v>815</v>
      </c>
      <c r="L61" s="1" t="s">
        <v>815</v>
      </c>
      <c r="M61" s="1" t="s">
        <v>766</v>
      </c>
      <c r="N61" s="1" t="s">
        <v>766</v>
      </c>
      <c r="O61" s="1" t="s">
        <v>767</v>
      </c>
      <c r="P61" s="1" t="s">
        <v>768</v>
      </c>
      <c r="Q61" s="1" t="s">
        <v>769</v>
      </c>
      <c r="R61" s="1" t="s">
        <v>988</v>
      </c>
      <c r="S61" s="1" t="s">
        <v>771</v>
      </c>
      <c r="T61" s="1" t="s">
        <v>772</v>
      </c>
      <c r="U61" s="1" t="s">
        <v>773</v>
      </c>
    </row>
    <row r="62" s="1" customFormat="1" spans="1:21">
      <c r="A62" s="3">
        <v>17931161886</v>
      </c>
      <c r="B62" s="1" t="s">
        <v>986</v>
      </c>
      <c r="C62" s="1" t="s">
        <v>989</v>
      </c>
      <c r="D62" s="1" t="s">
        <v>990</v>
      </c>
      <c r="E62" s="1" t="s">
        <v>487</v>
      </c>
      <c r="F62" s="1" t="s">
        <v>986</v>
      </c>
      <c r="G62" s="1" t="s">
        <v>759</v>
      </c>
      <c r="H62" s="1" t="s">
        <v>763</v>
      </c>
      <c r="I62" s="1" t="s">
        <v>991</v>
      </c>
      <c r="J62" s="1" t="s">
        <v>765</v>
      </c>
      <c r="K62" s="1" t="s">
        <v>991</v>
      </c>
      <c r="L62" s="1" t="s">
        <v>991</v>
      </c>
      <c r="M62" s="1" t="s">
        <v>766</v>
      </c>
      <c r="N62" s="1" t="s">
        <v>766</v>
      </c>
      <c r="O62" s="1" t="s">
        <v>767</v>
      </c>
      <c r="P62" s="1" t="s">
        <v>768</v>
      </c>
      <c r="Q62" s="1" t="s">
        <v>769</v>
      </c>
      <c r="R62" s="1" t="s">
        <v>992</v>
      </c>
      <c r="S62" s="1" t="s">
        <v>771</v>
      </c>
      <c r="T62" s="1" t="s">
        <v>772</v>
      </c>
      <c r="U62" s="1" t="s">
        <v>773</v>
      </c>
    </row>
    <row r="63" s="1" customFormat="1" spans="1:21">
      <c r="A63" s="3">
        <v>17931133210</v>
      </c>
      <c r="B63" s="1" t="s">
        <v>986</v>
      </c>
      <c r="C63" s="1" t="s">
        <v>993</v>
      </c>
      <c r="D63" s="1" t="s">
        <v>994</v>
      </c>
      <c r="E63" s="1" t="s">
        <v>995</v>
      </c>
      <c r="F63" s="1" t="s">
        <v>986</v>
      </c>
      <c r="G63" s="1" t="s">
        <v>759</v>
      </c>
      <c r="H63" s="1" t="s">
        <v>763</v>
      </c>
      <c r="I63" s="1" t="s">
        <v>996</v>
      </c>
      <c r="J63" s="1" t="s">
        <v>765</v>
      </c>
      <c r="K63" s="1" t="s">
        <v>996</v>
      </c>
      <c r="L63" s="1" t="s">
        <v>996</v>
      </c>
      <c r="M63" s="1" t="s">
        <v>766</v>
      </c>
      <c r="N63" s="1" t="s">
        <v>766</v>
      </c>
      <c r="O63" s="1" t="s">
        <v>767</v>
      </c>
      <c r="P63" s="1" t="s">
        <v>768</v>
      </c>
      <c r="Q63" s="1" t="s">
        <v>769</v>
      </c>
      <c r="R63" s="1" t="s">
        <v>997</v>
      </c>
      <c r="S63" s="1" t="s">
        <v>771</v>
      </c>
      <c r="T63" s="1" t="s">
        <v>772</v>
      </c>
      <c r="U63" s="1" t="s">
        <v>773</v>
      </c>
    </row>
    <row r="64" s="1" customFormat="1" spans="1:21">
      <c r="A64" s="3">
        <v>17931113915</v>
      </c>
      <c r="B64" s="1" t="s">
        <v>986</v>
      </c>
      <c r="C64" s="1" t="s">
        <v>998</v>
      </c>
      <c r="D64" s="1" t="s">
        <v>999</v>
      </c>
      <c r="E64" s="1" t="s">
        <v>548</v>
      </c>
      <c r="F64" s="1" t="s">
        <v>759</v>
      </c>
      <c r="G64" s="1" t="s">
        <v>762</v>
      </c>
      <c r="H64" s="1" t="s">
        <v>763</v>
      </c>
      <c r="I64" s="1" t="s">
        <v>1000</v>
      </c>
      <c r="J64" s="1" t="s">
        <v>765</v>
      </c>
      <c r="K64" s="1" t="s">
        <v>1000</v>
      </c>
      <c r="L64" s="1" t="s">
        <v>1000</v>
      </c>
      <c r="M64" s="1" t="s">
        <v>766</v>
      </c>
      <c r="N64" s="1" t="s">
        <v>766</v>
      </c>
      <c r="O64" s="1" t="s">
        <v>767</v>
      </c>
      <c r="P64" s="1" t="s">
        <v>768</v>
      </c>
      <c r="Q64" s="1" t="s">
        <v>769</v>
      </c>
      <c r="R64" s="1" t="s">
        <v>1001</v>
      </c>
      <c r="S64" s="1" t="s">
        <v>771</v>
      </c>
      <c r="T64" s="1" t="s">
        <v>772</v>
      </c>
      <c r="U64" s="1" t="s">
        <v>773</v>
      </c>
    </row>
    <row r="65" s="1" customFormat="1" spans="1:21">
      <c r="A65" s="3">
        <v>17931093800</v>
      </c>
      <c r="B65" s="1" t="s">
        <v>986</v>
      </c>
      <c r="C65" s="1" t="s">
        <v>1002</v>
      </c>
      <c r="D65" s="1" t="s">
        <v>1003</v>
      </c>
      <c r="E65" s="1" t="s">
        <v>481</v>
      </c>
      <c r="F65" s="1" t="s">
        <v>986</v>
      </c>
      <c r="G65" s="1" t="s">
        <v>759</v>
      </c>
      <c r="H65" s="1" t="s">
        <v>763</v>
      </c>
      <c r="I65" s="1" t="s">
        <v>1004</v>
      </c>
      <c r="J65" s="1" t="s">
        <v>765</v>
      </c>
      <c r="K65" s="1" t="s">
        <v>1004</v>
      </c>
      <c r="L65" s="1" t="s">
        <v>1004</v>
      </c>
      <c r="M65" s="1" t="s">
        <v>766</v>
      </c>
      <c r="N65" s="1" t="s">
        <v>766</v>
      </c>
      <c r="O65" s="1" t="s">
        <v>767</v>
      </c>
      <c r="P65" s="1" t="s">
        <v>768</v>
      </c>
      <c r="Q65" s="1" t="s">
        <v>769</v>
      </c>
      <c r="R65" s="1" t="s">
        <v>1005</v>
      </c>
      <c r="S65" s="1" t="s">
        <v>771</v>
      </c>
      <c r="T65" s="1" t="s">
        <v>772</v>
      </c>
      <c r="U65" s="1" t="s">
        <v>773</v>
      </c>
    </row>
    <row r="66" s="1" customFormat="1" spans="1:21">
      <c r="A66" s="3">
        <v>17931080711</v>
      </c>
      <c r="B66" s="1" t="s">
        <v>986</v>
      </c>
      <c r="C66" s="1" t="s">
        <v>1006</v>
      </c>
      <c r="D66" s="1" t="s">
        <v>1007</v>
      </c>
      <c r="E66" s="1" t="s">
        <v>478</v>
      </c>
      <c r="F66" s="1" t="s">
        <v>986</v>
      </c>
      <c r="G66" s="1" t="s">
        <v>759</v>
      </c>
      <c r="H66" s="1" t="s">
        <v>763</v>
      </c>
      <c r="I66" s="1" t="s">
        <v>1008</v>
      </c>
      <c r="J66" s="1" t="s">
        <v>765</v>
      </c>
      <c r="K66" s="1" t="s">
        <v>1008</v>
      </c>
      <c r="L66" s="1" t="s">
        <v>1008</v>
      </c>
      <c r="M66" s="1" t="s">
        <v>766</v>
      </c>
      <c r="N66" s="1" t="s">
        <v>766</v>
      </c>
      <c r="O66" s="1" t="s">
        <v>767</v>
      </c>
      <c r="P66" s="1" t="s">
        <v>768</v>
      </c>
      <c r="Q66" s="1" t="s">
        <v>769</v>
      </c>
      <c r="R66" s="1" t="s">
        <v>1009</v>
      </c>
      <c r="S66" s="1" t="s">
        <v>771</v>
      </c>
      <c r="T66" s="1" t="s">
        <v>772</v>
      </c>
      <c r="U66" s="1" t="s">
        <v>773</v>
      </c>
    </row>
    <row r="67" s="1" customFormat="1" spans="1:21">
      <c r="A67" s="3">
        <v>17931009256</v>
      </c>
      <c r="B67" s="1" t="s">
        <v>986</v>
      </c>
      <c r="C67" s="1" t="s">
        <v>1010</v>
      </c>
      <c r="D67" s="1" t="s">
        <v>814</v>
      </c>
      <c r="E67" s="1" t="s">
        <v>475</v>
      </c>
      <c r="F67" s="1" t="s">
        <v>986</v>
      </c>
      <c r="G67" s="1" t="s">
        <v>759</v>
      </c>
      <c r="H67" s="1" t="s">
        <v>763</v>
      </c>
      <c r="I67" s="1" t="s">
        <v>815</v>
      </c>
      <c r="J67" s="1" t="s">
        <v>765</v>
      </c>
      <c r="K67" s="1" t="s">
        <v>815</v>
      </c>
      <c r="L67" s="1" t="s">
        <v>815</v>
      </c>
      <c r="M67" s="1" t="s">
        <v>766</v>
      </c>
      <c r="N67" s="1" t="s">
        <v>766</v>
      </c>
      <c r="O67" s="1" t="s">
        <v>767</v>
      </c>
      <c r="P67" s="1" t="s">
        <v>768</v>
      </c>
      <c r="Q67" s="1" t="s">
        <v>769</v>
      </c>
      <c r="R67" s="1" t="s">
        <v>1011</v>
      </c>
      <c r="S67" s="1" t="s">
        <v>771</v>
      </c>
      <c r="T67" s="1" t="s">
        <v>772</v>
      </c>
      <c r="U67" s="1" t="s">
        <v>773</v>
      </c>
    </row>
    <row r="68" s="1" customFormat="1" spans="1:21">
      <c r="A68" s="3">
        <v>17930915822</v>
      </c>
      <c r="B68" s="1" t="s">
        <v>986</v>
      </c>
      <c r="C68" s="1" t="s">
        <v>1012</v>
      </c>
      <c r="D68" s="1" t="s">
        <v>1013</v>
      </c>
      <c r="E68" s="1" t="s">
        <v>473</v>
      </c>
      <c r="F68" s="1" t="s">
        <v>986</v>
      </c>
      <c r="G68" s="1" t="s">
        <v>759</v>
      </c>
      <c r="H68" s="1" t="s">
        <v>763</v>
      </c>
      <c r="I68" s="1" t="s">
        <v>897</v>
      </c>
      <c r="J68" s="1" t="s">
        <v>765</v>
      </c>
      <c r="K68" s="1" t="s">
        <v>897</v>
      </c>
      <c r="L68" s="1" t="s">
        <v>897</v>
      </c>
      <c r="M68" s="1" t="s">
        <v>766</v>
      </c>
      <c r="N68" s="1" t="s">
        <v>766</v>
      </c>
      <c r="O68" s="1" t="s">
        <v>767</v>
      </c>
      <c r="P68" s="1" t="s">
        <v>768</v>
      </c>
      <c r="Q68" s="1" t="s">
        <v>769</v>
      </c>
      <c r="R68" s="1" t="s">
        <v>1014</v>
      </c>
      <c r="S68" s="1" t="s">
        <v>771</v>
      </c>
      <c r="T68" s="1" t="s">
        <v>772</v>
      </c>
      <c r="U68" s="1" t="s">
        <v>773</v>
      </c>
    </row>
    <row r="69" s="1" customFormat="1" spans="1:21">
      <c r="A69" s="3">
        <v>17930808658</v>
      </c>
      <c r="B69" s="1" t="s">
        <v>986</v>
      </c>
      <c r="C69" s="1" t="s">
        <v>1015</v>
      </c>
      <c r="D69" s="1" t="s">
        <v>1016</v>
      </c>
      <c r="E69" s="1" t="s">
        <v>469</v>
      </c>
      <c r="F69" s="1" t="s">
        <v>986</v>
      </c>
      <c r="G69" s="1" t="s">
        <v>759</v>
      </c>
      <c r="H69" s="1" t="s">
        <v>763</v>
      </c>
      <c r="I69" s="1" t="s">
        <v>1017</v>
      </c>
      <c r="J69" s="1" t="s">
        <v>765</v>
      </c>
      <c r="K69" s="1" t="s">
        <v>1017</v>
      </c>
      <c r="L69" s="1" t="s">
        <v>1017</v>
      </c>
      <c r="M69" s="1" t="s">
        <v>766</v>
      </c>
      <c r="N69" s="1" t="s">
        <v>766</v>
      </c>
      <c r="O69" s="1" t="s">
        <v>767</v>
      </c>
      <c r="P69" s="1" t="s">
        <v>768</v>
      </c>
      <c r="Q69" s="1" t="s">
        <v>769</v>
      </c>
      <c r="R69" s="1" t="s">
        <v>1018</v>
      </c>
      <c r="S69" s="1" t="s">
        <v>771</v>
      </c>
      <c r="T69" s="1" t="s">
        <v>772</v>
      </c>
      <c r="U69" s="1" t="s">
        <v>773</v>
      </c>
    </row>
    <row r="70" s="1" customFormat="1" spans="1:21">
      <c r="A70" s="3">
        <v>17930781839</v>
      </c>
      <c r="B70" s="1" t="s">
        <v>986</v>
      </c>
      <c r="C70" s="1" t="s">
        <v>1019</v>
      </c>
      <c r="D70" s="1" t="s">
        <v>1020</v>
      </c>
      <c r="E70" s="1" t="s">
        <v>198</v>
      </c>
      <c r="F70" s="1" t="s">
        <v>986</v>
      </c>
      <c r="G70" s="1" t="s">
        <v>759</v>
      </c>
      <c r="H70" s="1" t="s">
        <v>763</v>
      </c>
      <c r="I70" s="1" t="s">
        <v>1021</v>
      </c>
      <c r="J70" s="1" t="s">
        <v>765</v>
      </c>
      <c r="K70" s="1" t="s">
        <v>1021</v>
      </c>
      <c r="L70" s="1" t="s">
        <v>1021</v>
      </c>
      <c r="M70" s="1" t="s">
        <v>766</v>
      </c>
      <c r="N70" s="1" t="s">
        <v>766</v>
      </c>
      <c r="O70" s="1" t="s">
        <v>767</v>
      </c>
      <c r="P70" s="1" t="s">
        <v>768</v>
      </c>
      <c r="Q70" s="1" t="s">
        <v>769</v>
      </c>
      <c r="R70" s="1" t="s">
        <v>1022</v>
      </c>
      <c r="S70" s="1" t="s">
        <v>771</v>
      </c>
      <c r="T70" s="1" t="s">
        <v>772</v>
      </c>
      <c r="U70" s="1" t="s">
        <v>773</v>
      </c>
    </row>
    <row r="71" s="1" customFormat="1" spans="1:21">
      <c r="A71" s="3">
        <v>17930781096</v>
      </c>
      <c r="B71" s="1" t="s">
        <v>986</v>
      </c>
      <c r="C71" s="1" t="s">
        <v>1023</v>
      </c>
      <c r="D71" s="1" t="s">
        <v>1024</v>
      </c>
      <c r="E71" s="1" t="s">
        <v>465</v>
      </c>
      <c r="F71" s="1" t="s">
        <v>986</v>
      </c>
      <c r="G71" s="1" t="s">
        <v>759</v>
      </c>
      <c r="H71" s="1" t="s">
        <v>763</v>
      </c>
      <c r="I71" s="1" t="s">
        <v>1025</v>
      </c>
      <c r="J71" s="1" t="s">
        <v>765</v>
      </c>
      <c r="K71" s="1" t="s">
        <v>1025</v>
      </c>
      <c r="L71" s="1" t="s">
        <v>1025</v>
      </c>
      <c r="M71" s="1" t="s">
        <v>766</v>
      </c>
      <c r="N71" s="1" t="s">
        <v>766</v>
      </c>
      <c r="O71" s="1" t="s">
        <v>767</v>
      </c>
      <c r="P71" s="1" t="s">
        <v>768</v>
      </c>
      <c r="Q71" s="1" t="s">
        <v>769</v>
      </c>
      <c r="R71" s="1" t="s">
        <v>1026</v>
      </c>
      <c r="S71" s="1" t="s">
        <v>771</v>
      </c>
      <c r="T71" s="1" t="s">
        <v>772</v>
      </c>
      <c r="U71" s="1" t="s">
        <v>773</v>
      </c>
    </row>
    <row r="72" s="1" customFormat="1" spans="1:21">
      <c r="A72" s="3">
        <v>17930769406</v>
      </c>
      <c r="B72" s="1" t="s">
        <v>986</v>
      </c>
      <c r="C72" s="1" t="s">
        <v>1027</v>
      </c>
      <c r="D72" s="1" t="s">
        <v>814</v>
      </c>
      <c r="E72" s="1" t="s">
        <v>462</v>
      </c>
      <c r="F72" s="1" t="s">
        <v>986</v>
      </c>
      <c r="G72" s="1" t="s">
        <v>759</v>
      </c>
      <c r="H72" s="1" t="s">
        <v>763</v>
      </c>
      <c r="I72" s="1" t="s">
        <v>815</v>
      </c>
      <c r="J72" s="1" t="s">
        <v>765</v>
      </c>
      <c r="K72" s="1" t="s">
        <v>815</v>
      </c>
      <c r="L72" s="1" t="s">
        <v>815</v>
      </c>
      <c r="M72" s="1" t="s">
        <v>766</v>
      </c>
      <c r="N72" s="1" t="s">
        <v>766</v>
      </c>
      <c r="O72" s="1" t="s">
        <v>767</v>
      </c>
      <c r="P72" s="1" t="s">
        <v>768</v>
      </c>
      <c r="Q72" s="1" t="s">
        <v>769</v>
      </c>
      <c r="R72" s="1" t="s">
        <v>1028</v>
      </c>
      <c r="S72" s="1" t="s">
        <v>771</v>
      </c>
      <c r="T72" s="1" t="s">
        <v>772</v>
      </c>
      <c r="U72" s="1" t="s">
        <v>773</v>
      </c>
    </row>
    <row r="73" s="1" customFormat="1" spans="1:21">
      <c r="A73" s="3">
        <v>17930752788</v>
      </c>
      <c r="B73" s="1" t="s">
        <v>986</v>
      </c>
      <c r="C73" s="1" t="s">
        <v>1029</v>
      </c>
      <c r="D73" s="1" t="s">
        <v>1030</v>
      </c>
      <c r="E73" s="1" t="s">
        <v>460</v>
      </c>
      <c r="F73" s="1" t="s">
        <v>986</v>
      </c>
      <c r="G73" s="1" t="s">
        <v>759</v>
      </c>
      <c r="H73" s="1" t="s">
        <v>763</v>
      </c>
      <c r="I73" s="1" t="s">
        <v>1031</v>
      </c>
      <c r="J73" s="1" t="s">
        <v>765</v>
      </c>
      <c r="K73" s="1" t="s">
        <v>1031</v>
      </c>
      <c r="L73" s="1" t="s">
        <v>1031</v>
      </c>
      <c r="M73" s="1" t="s">
        <v>766</v>
      </c>
      <c r="N73" s="1" t="s">
        <v>766</v>
      </c>
      <c r="O73" s="1" t="s">
        <v>767</v>
      </c>
      <c r="P73" s="1" t="s">
        <v>768</v>
      </c>
      <c r="Q73" s="1" t="s">
        <v>769</v>
      </c>
      <c r="R73" s="1" t="s">
        <v>1032</v>
      </c>
      <c r="S73" s="1" t="s">
        <v>771</v>
      </c>
      <c r="T73" s="1" t="s">
        <v>772</v>
      </c>
      <c r="U73" s="1" t="s">
        <v>773</v>
      </c>
    </row>
    <row r="74" s="1" customFormat="1" spans="1:21">
      <c r="A74" s="3">
        <v>17930653053</v>
      </c>
      <c r="B74" s="1" t="s">
        <v>986</v>
      </c>
      <c r="C74" s="1" t="s">
        <v>1033</v>
      </c>
      <c r="D74" s="1" t="s">
        <v>1034</v>
      </c>
      <c r="E74" s="1" t="s">
        <v>457</v>
      </c>
      <c r="F74" s="1" t="s">
        <v>986</v>
      </c>
      <c r="G74" s="1" t="s">
        <v>759</v>
      </c>
      <c r="H74" s="1" t="s">
        <v>763</v>
      </c>
      <c r="I74" s="1" t="s">
        <v>776</v>
      </c>
      <c r="J74" s="1" t="s">
        <v>765</v>
      </c>
      <c r="K74" s="1" t="s">
        <v>776</v>
      </c>
      <c r="L74" s="1" t="s">
        <v>776</v>
      </c>
      <c r="M74" s="1" t="s">
        <v>766</v>
      </c>
      <c r="N74" s="1" t="s">
        <v>766</v>
      </c>
      <c r="O74" s="1" t="s">
        <v>767</v>
      </c>
      <c r="P74" s="1" t="s">
        <v>768</v>
      </c>
      <c r="Q74" s="1" t="s">
        <v>769</v>
      </c>
      <c r="R74" s="1" t="s">
        <v>1035</v>
      </c>
      <c r="S74" s="1" t="s">
        <v>771</v>
      </c>
      <c r="T74" s="1" t="s">
        <v>772</v>
      </c>
      <c r="U74" s="1" t="s">
        <v>773</v>
      </c>
    </row>
    <row r="75" s="1" customFormat="1" spans="1:21">
      <c r="A75" s="3">
        <v>17930606925</v>
      </c>
      <c r="B75" s="1" t="s">
        <v>986</v>
      </c>
      <c r="C75" s="1" t="s">
        <v>1036</v>
      </c>
      <c r="D75" s="1" t="s">
        <v>1037</v>
      </c>
      <c r="E75" s="1" t="s">
        <v>452</v>
      </c>
      <c r="F75" s="1" t="s">
        <v>986</v>
      </c>
      <c r="G75" s="1" t="s">
        <v>759</v>
      </c>
      <c r="H75" s="1" t="s">
        <v>763</v>
      </c>
      <c r="I75" s="1" t="s">
        <v>1038</v>
      </c>
      <c r="J75" s="1" t="s">
        <v>765</v>
      </c>
      <c r="K75" s="1" t="s">
        <v>1038</v>
      </c>
      <c r="L75" s="1" t="s">
        <v>1038</v>
      </c>
      <c r="M75" s="1" t="s">
        <v>766</v>
      </c>
      <c r="N75" s="1" t="s">
        <v>766</v>
      </c>
      <c r="O75" s="1" t="s">
        <v>767</v>
      </c>
      <c r="P75" s="1" t="s">
        <v>768</v>
      </c>
      <c r="Q75" s="1" t="s">
        <v>769</v>
      </c>
      <c r="R75" s="1" t="s">
        <v>1039</v>
      </c>
      <c r="S75" s="1" t="s">
        <v>771</v>
      </c>
      <c r="T75" s="1" t="s">
        <v>772</v>
      </c>
      <c r="U75" s="1" t="s">
        <v>773</v>
      </c>
    </row>
    <row r="76" s="1" customFormat="1" spans="1:21">
      <c r="A76" s="3">
        <v>17930532025</v>
      </c>
      <c r="B76" s="1" t="s">
        <v>986</v>
      </c>
      <c r="C76" s="1" t="s">
        <v>1040</v>
      </c>
      <c r="D76" s="1" t="s">
        <v>1041</v>
      </c>
      <c r="E76" s="1" t="s">
        <v>448</v>
      </c>
      <c r="F76" s="1" t="s">
        <v>986</v>
      </c>
      <c r="G76" s="1" t="s">
        <v>759</v>
      </c>
      <c r="H76" s="1" t="s">
        <v>763</v>
      </c>
      <c r="I76" s="1" t="s">
        <v>1042</v>
      </c>
      <c r="J76" s="1" t="s">
        <v>765</v>
      </c>
      <c r="K76" s="1" t="s">
        <v>1042</v>
      </c>
      <c r="L76" s="1" t="s">
        <v>1042</v>
      </c>
      <c r="M76" s="1" t="s">
        <v>766</v>
      </c>
      <c r="N76" s="1" t="s">
        <v>766</v>
      </c>
      <c r="O76" s="1" t="s">
        <v>767</v>
      </c>
      <c r="P76" s="1" t="s">
        <v>768</v>
      </c>
      <c r="Q76" s="1" t="s">
        <v>769</v>
      </c>
      <c r="R76" s="1" t="s">
        <v>1043</v>
      </c>
      <c r="S76" s="1" t="s">
        <v>771</v>
      </c>
      <c r="T76" s="1" t="s">
        <v>772</v>
      </c>
      <c r="U76" s="1" t="s">
        <v>773</v>
      </c>
    </row>
    <row r="77" s="1" customFormat="1" spans="1:21">
      <c r="A77" s="3">
        <v>17930327220</v>
      </c>
      <c r="B77" s="1" t="s">
        <v>986</v>
      </c>
      <c r="C77" s="1" t="s">
        <v>1044</v>
      </c>
      <c r="D77" s="1" t="s">
        <v>990</v>
      </c>
      <c r="E77" s="1" t="s">
        <v>444</v>
      </c>
      <c r="F77" s="1" t="s">
        <v>986</v>
      </c>
      <c r="G77" s="1" t="s">
        <v>759</v>
      </c>
      <c r="H77" s="1" t="s">
        <v>763</v>
      </c>
      <c r="I77" s="1" t="s">
        <v>1045</v>
      </c>
      <c r="J77" s="1" t="s">
        <v>765</v>
      </c>
      <c r="K77" s="1" t="s">
        <v>1045</v>
      </c>
      <c r="L77" s="1" t="s">
        <v>1045</v>
      </c>
      <c r="M77" s="1" t="s">
        <v>766</v>
      </c>
      <c r="N77" s="1" t="s">
        <v>766</v>
      </c>
      <c r="O77" s="1" t="s">
        <v>767</v>
      </c>
      <c r="P77" s="1" t="s">
        <v>768</v>
      </c>
      <c r="Q77" s="1" t="s">
        <v>769</v>
      </c>
      <c r="R77" s="1" t="s">
        <v>1046</v>
      </c>
      <c r="S77" s="1" t="s">
        <v>771</v>
      </c>
      <c r="T77" s="1" t="s">
        <v>772</v>
      </c>
      <c r="U77" s="1" t="s">
        <v>773</v>
      </c>
    </row>
    <row r="78" s="1" customFormat="1" spans="1:21">
      <c r="A78" s="3">
        <v>17929880222</v>
      </c>
      <c r="B78" s="1" t="s">
        <v>986</v>
      </c>
      <c r="C78" s="1" t="s">
        <v>1047</v>
      </c>
      <c r="D78" s="1" t="s">
        <v>1048</v>
      </c>
      <c r="E78" s="1" t="s">
        <v>441</v>
      </c>
      <c r="F78" s="1" t="s">
        <v>986</v>
      </c>
      <c r="G78" s="1" t="s">
        <v>759</v>
      </c>
      <c r="H78" s="1" t="s">
        <v>763</v>
      </c>
      <c r="I78" s="1" t="s">
        <v>790</v>
      </c>
      <c r="J78" s="1" t="s">
        <v>765</v>
      </c>
      <c r="K78" s="1" t="s">
        <v>790</v>
      </c>
      <c r="L78" s="1" t="s">
        <v>790</v>
      </c>
      <c r="M78" s="1" t="s">
        <v>766</v>
      </c>
      <c r="N78" s="1" t="s">
        <v>766</v>
      </c>
      <c r="O78" s="1" t="s">
        <v>767</v>
      </c>
      <c r="P78" s="1" t="s">
        <v>768</v>
      </c>
      <c r="Q78" s="1" t="s">
        <v>769</v>
      </c>
      <c r="R78" s="1" t="s">
        <v>1049</v>
      </c>
      <c r="S78" s="1" t="s">
        <v>771</v>
      </c>
      <c r="T78" s="1" t="s">
        <v>772</v>
      </c>
      <c r="U78" s="1" t="s">
        <v>773</v>
      </c>
    </row>
    <row r="79" s="1" customFormat="1" spans="1:21">
      <c r="A79" s="3">
        <v>17927834808</v>
      </c>
      <c r="B79" s="1" t="s">
        <v>986</v>
      </c>
      <c r="C79" s="1" t="s">
        <v>1050</v>
      </c>
      <c r="D79" s="1" t="s">
        <v>858</v>
      </c>
      <c r="E79" s="1" t="s">
        <v>1051</v>
      </c>
      <c r="F79" s="1" t="s">
        <v>986</v>
      </c>
      <c r="G79" s="1" t="s">
        <v>759</v>
      </c>
      <c r="H79" s="1" t="s">
        <v>763</v>
      </c>
      <c r="I79" s="1" t="s">
        <v>1052</v>
      </c>
      <c r="J79" s="1" t="s">
        <v>765</v>
      </c>
      <c r="K79" s="1" t="s">
        <v>1052</v>
      </c>
      <c r="L79" s="1" t="s">
        <v>1052</v>
      </c>
      <c r="M79" s="1" t="s">
        <v>766</v>
      </c>
      <c r="N79" s="1" t="s">
        <v>766</v>
      </c>
      <c r="O79" s="1" t="s">
        <v>767</v>
      </c>
      <c r="P79" s="1" t="s">
        <v>768</v>
      </c>
      <c r="Q79" s="1" t="s">
        <v>769</v>
      </c>
      <c r="R79" s="1" t="s">
        <v>1053</v>
      </c>
      <c r="S79" s="1" t="s">
        <v>771</v>
      </c>
      <c r="T79" s="1" t="s">
        <v>772</v>
      </c>
      <c r="U79" s="1" t="s">
        <v>773</v>
      </c>
    </row>
    <row r="80" s="1" customFormat="1" spans="1:21">
      <c r="A80" s="3">
        <v>17927698539</v>
      </c>
      <c r="B80" s="1" t="s">
        <v>986</v>
      </c>
      <c r="C80" s="1" t="s">
        <v>1054</v>
      </c>
      <c r="D80" s="1" t="s">
        <v>942</v>
      </c>
      <c r="E80" s="1" t="s">
        <v>433</v>
      </c>
      <c r="F80" s="1" t="s">
        <v>986</v>
      </c>
      <c r="G80" s="1" t="s">
        <v>759</v>
      </c>
      <c r="H80" s="1" t="s">
        <v>763</v>
      </c>
      <c r="I80" s="1" t="s">
        <v>903</v>
      </c>
      <c r="J80" s="1" t="s">
        <v>765</v>
      </c>
      <c r="K80" s="1" t="s">
        <v>903</v>
      </c>
      <c r="L80" s="1" t="s">
        <v>903</v>
      </c>
      <c r="M80" s="1" t="s">
        <v>766</v>
      </c>
      <c r="N80" s="1" t="s">
        <v>766</v>
      </c>
      <c r="O80" s="1" t="s">
        <v>767</v>
      </c>
      <c r="P80" s="1" t="s">
        <v>768</v>
      </c>
      <c r="Q80" s="1" t="s">
        <v>769</v>
      </c>
      <c r="R80" s="1" t="s">
        <v>1055</v>
      </c>
      <c r="S80" s="1" t="s">
        <v>771</v>
      </c>
      <c r="T80" s="1" t="s">
        <v>772</v>
      </c>
      <c r="U80" s="1" t="s">
        <v>944</v>
      </c>
    </row>
    <row r="81" s="1" customFormat="1" spans="1:21">
      <c r="A81" s="3">
        <v>17927641948</v>
      </c>
      <c r="B81" s="1" t="s">
        <v>986</v>
      </c>
      <c r="C81" s="1" t="s">
        <v>1056</v>
      </c>
      <c r="D81" s="1" t="s">
        <v>775</v>
      </c>
      <c r="E81" s="1" t="s">
        <v>429</v>
      </c>
      <c r="F81" s="1" t="s">
        <v>986</v>
      </c>
      <c r="G81" s="1" t="s">
        <v>759</v>
      </c>
      <c r="H81" s="1" t="s">
        <v>763</v>
      </c>
      <c r="I81" s="1" t="s">
        <v>1057</v>
      </c>
      <c r="J81" s="1" t="s">
        <v>765</v>
      </c>
      <c r="K81" s="1" t="s">
        <v>1057</v>
      </c>
      <c r="L81" s="1" t="s">
        <v>1057</v>
      </c>
      <c r="M81" s="1" t="s">
        <v>766</v>
      </c>
      <c r="N81" s="1" t="s">
        <v>766</v>
      </c>
      <c r="O81" s="1" t="s">
        <v>767</v>
      </c>
      <c r="P81" s="1" t="s">
        <v>768</v>
      </c>
      <c r="Q81" s="1" t="s">
        <v>769</v>
      </c>
      <c r="R81" s="1" t="s">
        <v>1058</v>
      </c>
      <c r="S81" s="1" t="s">
        <v>771</v>
      </c>
      <c r="T81" s="1" t="s">
        <v>772</v>
      </c>
      <c r="U81" s="1" t="s">
        <v>773</v>
      </c>
    </row>
    <row r="82" s="1" customFormat="1" spans="1:21">
      <c r="A82" s="3">
        <v>17927625195</v>
      </c>
      <c r="B82" s="1" t="s">
        <v>986</v>
      </c>
      <c r="C82" s="1" t="s">
        <v>1059</v>
      </c>
      <c r="D82" s="1" t="s">
        <v>1060</v>
      </c>
      <c r="E82" s="1" t="s">
        <v>1061</v>
      </c>
      <c r="F82" s="1" t="s">
        <v>986</v>
      </c>
      <c r="G82" s="1" t="s">
        <v>759</v>
      </c>
      <c r="H82" s="1" t="s">
        <v>763</v>
      </c>
      <c r="I82" s="1" t="s">
        <v>1062</v>
      </c>
      <c r="J82" s="1" t="s">
        <v>765</v>
      </c>
      <c r="K82" s="1" t="s">
        <v>1062</v>
      </c>
      <c r="L82" s="1" t="s">
        <v>1062</v>
      </c>
      <c r="M82" s="1" t="s">
        <v>766</v>
      </c>
      <c r="N82" s="1" t="s">
        <v>766</v>
      </c>
      <c r="O82" s="1" t="s">
        <v>767</v>
      </c>
      <c r="P82" s="1" t="s">
        <v>768</v>
      </c>
      <c r="Q82" s="1" t="s">
        <v>769</v>
      </c>
      <c r="R82" s="1" t="s">
        <v>1063</v>
      </c>
      <c r="S82" s="1" t="s">
        <v>771</v>
      </c>
      <c r="T82" s="1" t="s">
        <v>772</v>
      </c>
      <c r="U82" s="1" t="s">
        <v>773</v>
      </c>
    </row>
    <row r="83" s="1" customFormat="1" spans="1:21">
      <c r="A83" s="3">
        <v>17927625266</v>
      </c>
      <c r="B83" s="1" t="s">
        <v>986</v>
      </c>
      <c r="C83" s="1" t="s">
        <v>1064</v>
      </c>
      <c r="D83" s="1" t="s">
        <v>818</v>
      </c>
      <c r="E83" s="1" t="s">
        <v>419</v>
      </c>
      <c r="F83" s="1" t="s">
        <v>986</v>
      </c>
      <c r="G83" s="1" t="s">
        <v>759</v>
      </c>
      <c r="H83" s="1" t="s">
        <v>763</v>
      </c>
      <c r="I83" s="1" t="s">
        <v>1065</v>
      </c>
      <c r="J83" s="1" t="s">
        <v>765</v>
      </c>
      <c r="K83" s="1" t="s">
        <v>1065</v>
      </c>
      <c r="L83" s="1" t="s">
        <v>1065</v>
      </c>
      <c r="M83" s="1" t="s">
        <v>766</v>
      </c>
      <c r="N83" s="1" t="s">
        <v>766</v>
      </c>
      <c r="O83" s="1" t="s">
        <v>767</v>
      </c>
      <c r="P83" s="1" t="s">
        <v>768</v>
      </c>
      <c r="Q83" s="1" t="s">
        <v>769</v>
      </c>
      <c r="R83" s="1" t="s">
        <v>1066</v>
      </c>
      <c r="S83" s="1" t="s">
        <v>771</v>
      </c>
      <c r="T83" s="1" t="s">
        <v>772</v>
      </c>
      <c r="U83" s="1" t="s">
        <v>773</v>
      </c>
    </row>
    <row r="84" s="1" customFormat="1" spans="1:21">
      <c r="A84" s="3">
        <v>17927619853</v>
      </c>
      <c r="B84" s="1" t="s">
        <v>986</v>
      </c>
      <c r="C84" s="1" t="s">
        <v>1067</v>
      </c>
      <c r="D84" s="1" t="s">
        <v>883</v>
      </c>
      <c r="E84" s="1" t="s">
        <v>416</v>
      </c>
      <c r="F84" s="1" t="s">
        <v>986</v>
      </c>
      <c r="G84" s="1" t="s">
        <v>759</v>
      </c>
      <c r="H84" s="1" t="s">
        <v>763</v>
      </c>
      <c r="I84" s="1" t="s">
        <v>1068</v>
      </c>
      <c r="J84" s="1" t="s">
        <v>765</v>
      </c>
      <c r="K84" s="1" t="s">
        <v>1068</v>
      </c>
      <c r="L84" s="1" t="s">
        <v>1068</v>
      </c>
      <c r="M84" s="1" t="s">
        <v>766</v>
      </c>
      <c r="N84" s="1" t="s">
        <v>766</v>
      </c>
      <c r="O84" s="1" t="s">
        <v>767</v>
      </c>
      <c r="P84" s="1" t="s">
        <v>768</v>
      </c>
      <c r="Q84" s="1" t="s">
        <v>769</v>
      </c>
      <c r="R84" s="1" t="s">
        <v>1069</v>
      </c>
      <c r="S84" s="1" t="s">
        <v>771</v>
      </c>
      <c r="T84" s="1" t="s">
        <v>772</v>
      </c>
      <c r="U84" s="1" t="s">
        <v>773</v>
      </c>
    </row>
    <row r="85" s="1" customFormat="1" spans="1:21">
      <c r="A85" s="3">
        <v>17927531694</v>
      </c>
      <c r="B85" s="1" t="s">
        <v>986</v>
      </c>
      <c r="C85" s="1" t="s">
        <v>1070</v>
      </c>
      <c r="D85" s="1" t="s">
        <v>1071</v>
      </c>
      <c r="E85" s="1" t="s">
        <v>412</v>
      </c>
      <c r="F85" s="1" t="s">
        <v>986</v>
      </c>
      <c r="G85" s="1" t="s">
        <v>759</v>
      </c>
      <c r="H85" s="1" t="s">
        <v>763</v>
      </c>
      <c r="I85" s="1" t="s">
        <v>799</v>
      </c>
      <c r="J85" s="1" t="s">
        <v>765</v>
      </c>
      <c r="K85" s="1" t="s">
        <v>799</v>
      </c>
      <c r="L85" s="1" t="s">
        <v>799</v>
      </c>
      <c r="M85" s="1" t="s">
        <v>766</v>
      </c>
      <c r="N85" s="1" t="s">
        <v>766</v>
      </c>
      <c r="O85" s="1" t="s">
        <v>767</v>
      </c>
      <c r="P85" s="1" t="s">
        <v>768</v>
      </c>
      <c r="Q85" s="1" t="s">
        <v>769</v>
      </c>
      <c r="R85" s="1" t="s">
        <v>1072</v>
      </c>
      <c r="S85" s="1" t="s">
        <v>771</v>
      </c>
      <c r="T85" s="1" t="s">
        <v>772</v>
      </c>
      <c r="U85" s="1" t="s">
        <v>773</v>
      </c>
    </row>
    <row r="86" s="1" customFormat="1" spans="1:21">
      <c r="A86" s="3">
        <v>17927524492</v>
      </c>
      <c r="B86" s="1" t="s">
        <v>986</v>
      </c>
      <c r="C86" s="1" t="s">
        <v>1073</v>
      </c>
      <c r="D86" s="1" t="s">
        <v>1074</v>
      </c>
      <c r="E86" s="1" t="s">
        <v>408</v>
      </c>
      <c r="F86" s="1" t="s">
        <v>986</v>
      </c>
      <c r="G86" s="1" t="s">
        <v>759</v>
      </c>
      <c r="H86" s="1" t="s">
        <v>763</v>
      </c>
      <c r="I86" s="1" t="s">
        <v>790</v>
      </c>
      <c r="J86" s="1" t="s">
        <v>765</v>
      </c>
      <c r="K86" s="1" t="s">
        <v>790</v>
      </c>
      <c r="L86" s="1" t="s">
        <v>790</v>
      </c>
      <c r="M86" s="1" t="s">
        <v>766</v>
      </c>
      <c r="N86" s="1" t="s">
        <v>766</v>
      </c>
      <c r="O86" s="1" t="s">
        <v>767</v>
      </c>
      <c r="P86" s="1" t="s">
        <v>768</v>
      </c>
      <c r="Q86" s="1" t="s">
        <v>769</v>
      </c>
      <c r="R86" s="1" t="s">
        <v>1075</v>
      </c>
      <c r="S86" s="1" t="s">
        <v>771</v>
      </c>
      <c r="T86" s="1" t="s">
        <v>772</v>
      </c>
      <c r="U86" s="1" t="s">
        <v>773</v>
      </c>
    </row>
    <row r="87" s="1" customFormat="1" spans="1:21">
      <c r="A87" s="3">
        <v>17927523209</v>
      </c>
      <c r="B87" s="1" t="s">
        <v>986</v>
      </c>
      <c r="C87" s="1" t="s">
        <v>1076</v>
      </c>
      <c r="D87" s="1" t="s">
        <v>1077</v>
      </c>
      <c r="E87" s="1" t="s">
        <v>405</v>
      </c>
      <c r="F87" s="1" t="s">
        <v>986</v>
      </c>
      <c r="G87" s="1" t="s">
        <v>759</v>
      </c>
      <c r="H87" s="1" t="s">
        <v>763</v>
      </c>
      <c r="I87" s="1" t="s">
        <v>1078</v>
      </c>
      <c r="J87" s="1" t="s">
        <v>765</v>
      </c>
      <c r="K87" s="1" t="s">
        <v>1078</v>
      </c>
      <c r="L87" s="1" t="s">
        <v>1078</v>
      </c>
      <c r="M87" s="1" t="s">
        <v>766</v>
      </c>
      <c r="N87" s="1" t="s">
        <v>766</v>
      </c>
      <c r="O87" s="1" t="s">
        <v>767</v>
      </c>
      <c r="P87" s="1" t="s">
        <v>768</v>
      </c>
      <c r="Q87" s="1" t="s">
        <v>769</v>
      </c>
      <c r="R87" s="1" t="s">
        <v>1079</v>
      </c>
      <c r="S87" s="1" t="s">
        <v>771</v>
      </c>
      <c r="T87" s="1" t="s">
        <v>772</v>
      </c>
      <c r="U87" s="1" t="s">
        <v>773</v>
      </c>
    </row>
    <row r="88" s="1" customFormat="1" spans="1:21">
      <c r="A88" s="3">
        <v>17927467155</v>
      </c>
      <c r="B88" s="1" t="s">
        <v>986</v>
      </c>
      <c r="C88" s="1" t="s">
        <v>1080</v>
      </c>
      <c r="D88" s="1" t="s">
        <v>1030</v>
      </c>
      <c r="E88" s="1" t="s">
        <v>544</v>
      </c>
      <c r="F88" s="1" t="s">
        <v>986</v>
      </c>
      <c r="G88" s="1" t="s">
        <v>762</v>
      </c>
      <c r="H88" s="1" t="s">
        <v>763</v>
      </c>
      <c r="I88" s="1" t="s">
        <v>1081</v>
      </c>
      <c r="J88" s="1" t="s">
        <v>765</v>
      </c>
      <c r="K88" s="1" t="s">
        <v>1081</v>
      </c>
      <c r="L88" s="1" t="s">
        <v>1081</v>
      </c>
      <c r="M88" s="1" t="s">
        <v>766</v>
      </c>
      <c r="N88" s="1" t="s">
        <v>766</v>
      </c>
      <c r="O88" s="1" t="s">
        <v>767</v>
      </c>
      <c r="P88" s="1" t="s">
        <v>768</v>
      </c>
      <c r="Q88" s="1" t="s">
        <v>769</v>
      </c>
      <c r="R88" s="1" t="s">
        <v>1082</v>
      </c>
      <c r="S88" s="1" t="s">
        <v>771</v>
      </c>
      <c r="T88" s="1" t="s">
        <v>772</v>
      </c>
      <c r="U88" s="1" t="s">
        <v>773</v>
      </c>
    </row>
    <row r="89" s="1" customFormat="1" spans="1:21">
      <c r="A89" s="3">
        <v>17927436109</v>
      </c>
      <c r="B89" s="1" t="s">
        <v>986</v>
      </c>
      <c r="C89" s="1" t="s">
        <v>1083</v>
      </c>
      <c r="D89" s="1" t="s">
        <v>814</v>
      </c>
      <c r="E89" s="1" t="s">
        <v>400</v>
      </c>
      <c r="F89" s="1" t="s">
        <v>986</v>
      </c>
      <c r="G89" s="1" t="s">
        <v>759</v>
      </c>
      <c r="H89" s="1" t="s">
        <v>763</v>
      </c>
      <c r="I89" s="1" t="s">
        <v>815</v>
      </c>
      <c r="J89" s="1" t="s">
        <v>765</v>
      </c>
      <c r="K89" s="1" t="s">
        <v>815</v>
      </c>
      <c r="L89" s="1" t="s">
        <v>815</v>
      </c>
      <c r="M89" s="1" t="s">
        <v>766</v>
      </c>
      <c r="N89" s="1" t="s">
        <v>766</v>
      </c>
      <c r="O89" s="1" t="s">
        <v>767</v>
      </c>
      <c r="P89" s="1" t="s">
        <v>768</v>
      </c>
      <c r="Q89" s="1" t="s">
        <v>769</v>
      </c>
      <c r="R89" s="1" t="s">
        <v>1084</v>
      </c>
      <c r="S89" s="1" t="s">
        <v>771</v>
      </c>
      <c r="T89" s="1" t="s">
        <v>772</v>
      </c>
      <c r="U89" s="1" t="s">
        <v>773</v>
      </c>
    </row>
    <row r="90" s="1" customFormat="1" spans="1:21">
      <c r="A90" s="3">
        <v>17927425332</v>
      </c>
      <c r="B90" s="1" t="s">
        <v>986</v>
      </c>
      <c r="C90" s="1" t="s">
        <v>1085</v>
      </c>
      <c r="D90" s="1" t="s">
        <v>1086</v>
      </c>
      <c r="E90" s="1" t="s">
        <v>160</v>
      </c>
      <c r="F90" s="1" t="s">
        <v>986</v>
      </c>
      <c r="G90" s="1" t="s">
        <v>759</v>
      </c>
      <c r="H90" s="1" t="s">
        <v>763</v>
      </c>
      <c r="I90" s="1" t="s">
        <v>1087</v>
      </c>
      <c r="J90" s="1" t="s">
        <v>765</v>
      </c>
      <c r="K90" s="1" t="s">
        <v>1087</v>
      </c>
      <c r="L90" s="1" t="s">
        <v>1087</v>
      </c>
      <c r="M90" s="1" t="s">
        <v>766</v>
      </c>
      <c r="N90" s="1" t="s">
        <v>766</v>
      </c>
      <c r="O90" s="1" t="s">
        <v>767</v>
      </c>
      <c r="P90" s="1" t="s">
        <v>768</v>
      </c>
      <c r="Q90" s="1" t="s">
        <v>769</v>
      </c>
      <c r="R90" s="1" t="s">
        <v>1088</v>
      </c>
      <c r="S90" s="1" t="s">
        <v>771</v>
      </c>
      <c r="T90" s="1" t="s">
        <v>772</v>
      </c>
      <c r="U90" s="1" t="s">
        <v>773</v>
      </c>
    </row>
    <row r="91" s="1" customFormat="1" spans="1:21">
      <c r="A91" s="3">
        <v>17927426097</v>
      </c>
      <c r="B91" s="1" t="s">
        <v>986</v>
      </c>
      <c r="C91" s="1" t="s">
        <v>1089</v>
      </c>
      <c r="D91" s="1" t="s">
        <v>1090</v>
      </c>
      <c r="E91" s="1" t="s">
        <v>395</v>
      </c>
      <c r="F91" s="1" t="s">
        <v>986</v>
      </c>
      <c r="G91" s="1" t="s">
        <v>759</v>
      </c>
      <c r="H91" s="1" t="s">
        <v>763</v>
      </c>
      <c r="I91" s="1" t="s">
        <v>1091</v>
      </c>
      <c r="J91" s="1" t="s">
        <v>765</v>
      </c>
      <c r="K91" s="1" t="s">
        <v>1091</v>
      </c>
      <c r="L91" s="1" t="s">
        <v>1091</v>
      </c>
      <c r="M91" s="1" t="s">
        <v>766</v>
      </c>
      <c r="N91" s="1" t="s">
        <v>766</v>
      </c>
      <c r="O91" s="1" t="s">
        <v>767</v>
      </c>
      <c r="P91" s="1" t="s">
        <v>768</v>
      </c>
      <c r="Q91" s="1" t="s">
        <v>769</v>
      </c>
      <c r="R91" s="1" t="s">
        <v>1092</v>
      </c>
      <c r="S91" s="1" t="s">
        <v>771</v>
      </c>
      <c r="T91" s="1" t="s">
        <v>772</v>
      </c>
      <c r="U91" s="1" t="s">
        <v>773</v>
      </c>
    </row>
    <row r="92" s="1" customFormat="1" spans="1:21">
      <c r="A92" s="3">
        <v>17927333177</v>
      </c>
      <c r="B92" s="1" t="s">
        <v>986</v>
      </c>
      <c r="C92" s="1" t="s">
        <v>1093</v>
      </c>
      <c r="D92" s="1" t="s">
        <v>1094</v>
      </c>
      <c r="E92" s="1" t="s">
        <v>390</v>
      </c>
      <c r="F92" s="1" t="s">
        <v>986</v>
      </c>
      <c r="G92" s="1" t="s">
        <v>759</v>
      </c>
      <c r="H92" s="1" t="s">
        <v>763</v>
      </c>
      <c r="I92" s="1" t="s">
        <v>1008</v>
      </c>
      <c r="J92" s="1" t="s">
        <v>765</v>
      </c>
      <c r="K92" s="1" t="s">
        <v>1008</v>
      </c>
      <c r="L92" s="1" t="s">
        <v>1008</v>
      </c>
      <c r="M92" s="1" t="s">
        <v>766</v>
      </c>
      <c r="N92" s="1" t="s">
        <v>766</v>
      </c>
      <c r="O92" s="1" t="s">
        <v>767</v>
      </c>
      <c r="P92" s="1" t="s">
        <v>768</v>
      </c>
      <c r="Q92" s="1" t="s">
        <v>769</v>
      </c>
      <c r="R92" s="1" t="s">
        <v>1095</v>
      </c>
      <c r="S92" s="1" t="s">
        <v>771</v>
      </c>
      <c r="T92" s="1" t="s">
        <v>772</v>
      </c>
      <c r="U92" s="1" t="s">
        <v>773</v>
      </c>
    </row>
    <row r="93" s="1" customFormat="1" spans="1:21">
      <c r="A93" s="3">
        <v>17926976019</v>
      </c>
      <c r="B93" s="1" t="s">
        <v>986</v>
      </c>
      <c r="C93" s="1" t="s">
        <v>1096</v>
      </c>
      <c r="D93" s="1" t="s">
        <v>977</v>
      </c>
      <c r="E93" s="1" t="s">
        <v>1097</v>
      </c>
      <c r="F93" s="1" t="s">
        <v>986</v>
      </c>
      <c r="G93" s="1" t="s">
        <v>759</v>
      </c>
      <c r="H93" s="1" t="s">
        <v>763</v>
      </c>
      <c r="I93" s="1" t="s">
        <v>1098</v>
      </c>
      <c r="J93" s="1" t="s">
        <v>765</v>
      </c>
      <c r="K93" s="1" t="s">
        <v>1098</v>
      </c>
      <c r="L93" s="1" t="s">
        <v>1098</v>
      </c>
      <c r="M93" s="1" t="s">
        <v>766</v>
      </c>
      <c r="N93" s="1" t="s">
        <v>766</v>
      </c>
      <c r="O93" s="1" t="s">
        <v>767</v>
      </c>
      <c r="P93" s="1" t="s">
        <v>768</v>
      </c>
      <c r="Q93" s="1" t="s">
        <v>769</v>
      </c>
      <c r="R93" s="1" t="s">
        <v>1099</v>
      </c>
      <c r="S93" s="1" t="s">
        <v>771</v>
      </c>
      <c r="T93" s="1" t="s">
        <v>772</v>
      </c>
      <c r="U93" s="1" t="s">
        <v>773</v>
      </c>
    </row>
    <row r="94" s="1" customFormat="1" spans="1:21">
      <c r="A94" s="3">
        <v>17926937649</v>
      </c>
      <c r="B94" s="1" t="s">
        <v>986</v>
      </c>
      <c r="C94" s="1" t="s">
        <v>1100</v>
      </c>
      <c r="D94" s="1" t="s">
        <v>1101</v>
      </c>
      <c r="E94" s="1" t="s">
        <v>382</v>
      </c>
      <c r="F94" s="1" t="s">
        <v>986</v>
      </c>
      <c r="G94" s="1" t="s">
        <v>759</v>
      </c>
      <c r="H94" s="1" t="s">
        <v>763</v>
      </c>
      <c r="I94" s="1" t="s">
        <v>1102</v>
      </c>
      <c r="J94" s="1" t="s">
        <v>765</v>
      </c>
      <c r="K94" s="1" t="s">
        <v>1102</v>
      </c>
      <c r="L94" s="1" t="s">
        <v>1102</v>
      </c>
      <c r="M94" s="1" t="s">
        <v>766</v>
      </c>
      <c r="N94" s="1" t="s">
        <v>766</v>
      </c>
      <c r="O94" s="1" t="s">
        <v>767</v>
      </c>
      <c r="P94" s="1" t="s">
        <v>768</v>
      </c>
      <c r="Q94" s="1" t="s">
        <v>769</v>
      </c>
      <c r="R94" s="1" t="s">
        <v>1103</v>
      </c>
      <c r="S94" s="1" t="s">
        <v>771</v>
      </c>
      <c r="T94" s="1" t="s">
        <v>772</v>
      </c>
      <c r="U94" s="1" t="s">
        <v>773</v>
      </c>
    </row>
    <row r="95" s="1" customFormat="1" spans="1:21">
      <c r="A95" s="3">
        <v>17926864844</v>
      </c>
      <c r="B95" s="1" t="s">
        <v>986</v>
      </c>
      <c r="C95" s="1" t="s">
        <v>1104</v>
      </c>
      <c r="D95" s="1" t="s">
        <v>1105</v>
      </c>
      <c r="E95" s="1" t="s">
        <v>542</v>
      </c>
      <c r="F95" s="1" t="s">
        <v>986</v>
      </c>
      <c r="G95" s="1" t="s">
        <v>762</v>
      </c>
      <c r="H95" s="1" t="s">
        <v>763</v>
      </c>
      <c r="I95" s="1" t="s">
        <v>1106</v>
      </c>
      <c r="J95" s="1" t="s">
        <v>765</v>
      </c>
      <c r="K95" s="1" t="s">
        <v>1106</v>
      </c>
      <c r="L95" s="1" t="s">
        <v>1106</v>
      </c>
      <c r="M95" s="1" t="s">
        <v>766</v>
      </c>
      <c r="N95" s="1" t="s">
        <v>766</v>
      </c>
      <c r="O95" s="1" t="s">
        <v>767</v>
      </c>
      <c r="P95" s="1" t="s">
        <v>768</v>
      </c>
      <c r="Q95" s="1" t="s">
        <v>769</v>
      </c>
      <c r="R95" s="1" t="s">
        <v>1107</v>
      </c>
      <c r="S95" s="1" t="s">
        <v>771</v>
      </c>
      <c r="T95" s="1" t="s">
        <v>772</v>
      </c>
      <c r="U95" s="1" t="s">
        <v>773</v>
      </c>
    </row>
    <row r="96" s="1" customFormat="1" spans="1:21">
      <c r="A96" s="3">
        <v>17926863730</v>
      </c>
      <c r="B96" s="1" t="s">
        <v>986</v>
      </c>
      <c r="C96" s="1" t="s">
        <v>1108</v>
      </c>
      <c r="D96" s="1" t="s">
        <v>891</v>
      </c>
      <c r="E96" s="1" t="s">
        <v>113</v>
      </c>
      <c r="F96" s="1" t="s">
        <v>986</v>
      </c>
      <c r="G96" s="1" t="s">
        <v>759</v>
      </c>
      <c r="H96" s="1" t="s">
        <v>763</v>
      </c>
      <c r="I96" s="1" t="s">
        <v>1038</v>
      </c>
      <c r="J96" s="1" t="s">
        <v>765</v>
      </c>
      <c r="K96" s="1" t="s">
        <v>1038</v>
      </c>
      <c r="L96" s="1" t="s">
        <v>1038</v>
      </c>
      <c r="M96" s="1" t="s">
        <v>766</v>
      </c>
      <c r="N96" s="1" t="s">
        <v>766</v>
      </c>
      <c r="O96" s="1" t="s">
        <v>767</v>
      </c>
      <c r="P96" s="1" t="s">
        <v>768</v>
      </c>
      <c r="Q96" s="1" t="s">
        <v>769</v>
      </c>
      <c r="R96" s="1" t="s">
        <v>1109</v>
      </c>
      <c r="S96" s="1" t="s">
        <v>771</v>
      </c>
      <c r="T96" s="1" t="s">
        <v>772</v>
      </c>
      <c r="U96" s="1" t="s">
        <v>773</v>
      </c>
    </row>
    <row r="97" s="1" customFormat="1" spans="1:21">
      <c r="A97" s="3">
        <v>17926863073</v>
      </c>
      <c r="B97" s="1" t="s">
        <v>986</v>
      </c>
      <c r="C97" s="1" t="s">
        <v>1110</v>
      </c>
      <c r="D97" s="1" t="s">
        <v>1111</v>
      </c>
      <c r="E97" s="1" t="s">
        <v>379</v>
      </c>
      <c r="F97" s="1" t="s">
        <v>986</v>
      </c>
      <c r="G97" s="1" t="s">
        <v>759</v>
      </c>
      <c r="H97" s="1" t="s">
        <v>763</v>
      </c>
      <c r="I97" s="1" t="s">
        <v>1112</v>
      </c>
      <c r="J97" s="1" t="s">
        <v>765</v>
      </c>
      <c r="K97" s="1" t="s">
        <v>1112</v>
      </c>
      <c r="L97" s="1" t="s">
        <v>1112</v>
      </c>
      <c r="M97" s="1" t="s">
        <v>766</v>
      </c>
      <c r="N97" s="1" t="s">
        <v>766</v>
      </c>
      <c r="O97" s="1" t="s">
        <v>767</v>
      </c>
      <c r="P97" s="1" t="s">
        <v>768</v>
      </c>
      <c r="Q97" s="1" t="s">
        <v>769</v>
      </c>
      <c r="R97" s="1" t="s">
        <v>1113</v>
      </c>
      <c r="S97" s="1" t="s">
        <v>771</v>
      </c>
      <c r="T97" s="1" t="s">
        <v>772</v>
      </c>
      <c r="U97" s="1" t="s">
        <v>773</v>
      </c>
    </row>
    <row r="98" s="1" customFormat="1" spans="1:21">
      <c r="A98" s="3">
        <v>17926854902</v>
      </c>
      <c r="B98" s="1" t="s">
        <v>986</v>
      </c>
      <c r="C98" s="1" t="s">
        <v>1114</v>
      </c>
      <c r="D98" s="1" t="s">
        <v>977</v>
      </c>
      <c r="E98" s="1" t="s">
        <v>1115</v>
      </c>
      <c r="F98" s="1" t="s">
        <v>986</v>
      </c>
      <c r="G98" s="1" t="s">
        <v>759</v>
      </c>
      <c r="H98" s="1" t="s">
        <v>763</v>
      </c>
      <c r="I98" s="1" t="s">
        <v>1098</v>
      </c>
      <c r="J98" s="1" t="s">
        <v>765</v>
      </c>
      <c r="K98" s="1" t="s">
        <v>1098</v>
      </c>
      <c r="L98" s="1" t="s">
        <v>1098</v>
      </c>
      <c r="M98" s="1" t="s">
        <v>766</v>
      </c>
      <c r="N98" s="1" t="s">
        <v>766</v>
      </c>
      <c r="O98" s="1" t="s">
        <v>767</v>
      </c>
      <c r="P98" s="1" t="s">
        <v>768</v>
      </c>
      <c r="Q98" s="1" t="s">
        <v>769</v>
      </c>
      <c r="R98" s="1" t="s">
        <v>1116</v>
      </c>
      <c r="S98" s="1" t="s">
        <v>771</v>
      </c>
      <c r="T98" s="1" t="s">
        <v>772</v>
      </c>
      <c r="U98" s="1" t="s">
        <v>773</v>
      </c>
    </row>
    <row r="99" s="1" customFormat="1" spans="1:21">
      <c r="A99" s="3">
        <v>17926816840</v>
      </c>
      <c r="B99" s="1" t="s">
        <v>986</v>
      </c>
      <c r="C99" s="1" t="s">
        <v>1117</v>
      </c>
      <c r="D99" s="1" t="s">
        <v>977</v>
      </c>
      <c r="E99" s="1" t="s">
        <v>1118</v>
      </c>
      <c r="F99" s="1" t="s">
        <v>986</v>
      </c>
      <c r="G99" s="1" t="s">
        <v>759</v>
      </c>
      <c r="H99" s="1" t="s">
        <v>763</v>
      </c>
      <c r="I99" s="1" t="s">
        <v>1098</v>
      </c>
      <c r="J99" s="1" t="s">
        <v>765</v>
      </c>
      <c r="K99" s="1" t="s">
        <v>1098</v>
      </c>
      <c r="L99" s="1" t="s">
        <v>1098</v>
      </c>
      <c r="M99" s="1" t="s">
        <v>766</v>
      </c>
      <c r="N99" s="1" t="s">
        <v>766</v>
      </c>
      <c r="O99" s="1" t="s">
        <v>767</v>
      </c>
      <c r="P99" s="1" t="s">
        <v>768</v>
      </c>
      <c r="Q99" s="1" t="s">
        <v>769</v>
      </c>
      <c r="R99" s="1" t="s">
        <v>1119</v>
      </c>
      <c r="S99" s="1" t="s">
        <v>771</v>
      </c>
      <c r="T99" s="1" t="s">
        <v>772</v>
      </c>
      <c r="U99" s="1" t="s">
        <v>773</v>
      </c>
    </row>
    <row r="100" s="1" customFormat="1" spans="1:21">
      <c r="A100" s="3">
        <v>17926800333</v>
      </c>
      <c r="B100" s="1" t="s">
        <v>986</v>
      </c>
      <c r="C100" s="1" t="s">
        <v>1120</v>
      </c>
      <c r="D100" s="1" t="s">
        <v>1121</v>
      </c>
      <c r="E100" s="1" t="s">
        <v>370</v>
      </c>
      <c r="F100" s="1" t="s">
        <v>986</v>
      </c>
      <c r="G100" s="1" t="s">
        <v>759</v>
      </c>
      <c r="H100" s="1" t="s">
        <v>763</v>
      </c>
      <c r="I100" s="1" t="s">
        <v>1122</v>
      </c>
      <c r="J100" s="1" t="s">
        <v>765</v>
      </c>
      <c r="K100" s="1" t="s">
        <v>1122</v>
      </c>
      <c r="L100" s="1" t="s">
        <v>1122</v>
      </c>
      <c r="M100" s="1" t="s">
        <v>766</v>
      </c>
      <c r="N100" s="1" t="s">
        <v>766</v>
      </c>
      <c r="O100" s="1" t="s">
        <v>767</v>
      </c>
      <c r="P100" s="1" t="s">
        <v>768</v>
      </c>
      <c r="Q100" s="1" t="s">
        <v>769</v>
      </c>
      <c r="R100" s="1" t="s">
        <v>1123</v>
      </c>
      <c r="S100" s="1" t="s">
        <v>771</v>
      </c>
      <c r="T100" s="1" t="s">
        <v>772</v>
      </c>
      <c r="U100" s="1" t="s">
        <v>773</v>
      </c>
    </row>
    <row r="101" s="1" customFormat="1" spans="1:21">
      <c r="A101" s="3">
        <v>17926771859</v>
      </c>
      <c r="B101" s="1" t="s">
        <v>986</v>
      </c>
      <c r="C101" s="1" t="s">
        <v>1124</v>
      </c>
      <c r="D101" s="1" t="s">
        <v>1125</v>
      </c>
      <c r="E101" s="1" t="s">
        <v>366</v>
      </c>
      <c r="F101" s="1" t="s">
        <v>986</v>
      </c>
      <c r="G101" s="1" t="s">
        <v>759</v>
      </c>
      <c r="H101" s="1" t="s">
        <v>763</v>
      </c>
      <c r="I101" s="1" t="s">
        <v>1126</v>
      </c>
      <c r="J101" s="1" t="s">
        <v>765</v>
      </c>
      <c r="K101" s="1" t="s">
        <v>1126</v>
      </c>
      <c r="L101" s="1" t="s">
        <v>1126</v>
      </c>
      <c r="M101" s="1" t="s">
        <v>766</v>
      </c>
      <c r="N101" s="1" t="s">
        <v>766</v>
      </c>
      <c r="O101" s="1" t="s">
        <v>767</v>
      </c>
      <c r="P101" s="1" t="s">
        <v>768</v>
      </c>
      <c r="Q101" s="1" t="s">
        <v>769</v>
      </c>
      <c r="R101" s="1" t="s">
        <v>1127</v>
      </c>
      <c r="S101" s="1" t="s">
        <v>771</v>
      </c>
      <c r="T101" s="1" t="s">
        <v>772</v>
      </c>
      <c r="U101" s="1" t="s">
        <v>773</v>
      </c>
    </row>
    <row r="102" s="1" customFormat="1" spans="1:21">
      <c r="A102" s="3">
        <v>17926771676</v>
      </c>
      <c r="B102" s="1" t="s">
        <v>986</v>
      </c>
      <c r="C102" s="1" t="s">
        <v>1128</v>
      </c>
      <c r="D102" s="1" t="s">
        <v>1129</v>
      </c>
      <c r="E102" s="1" t="s">
        <v>361</v>
      </c>
      <c r="F102" s="1" t="s">
        <v>986</v>
      </c>
      <c r="G102" s="1" t="s">
        <v>759</v>
      </c>
      <c r="H102" s="1" t="s">
        <v>763</v>
      </c>
      <c r="I102" s="1" t="s">
        <v>767</v>
      </c>
      <c r="J102" s="1" t="s">
        <v>765</v>
      </c>
      <c r="K102" s="1" t="s">
        <v>767</v>
      </c>
      <c r="L102" s="1" t="s">
        <v>767</v>
      </c>
      <c r="M102" s="1" t="s">
        <v>766</v>
      </c>
      <c r="N102" s="1" t="s">
        <v>766</v>
      </c>
      <c r="O102" s="1" t="s">
        <v>767</v>
      </c>
      <c r="P102" s="1" t="s">
        <v>768</v>
      </c>
      <c r="Q102" s="1" t="s">
        <v>769</v>
      </c>
      <c r="R102" s="1" t="s">
        <v>1130</v>
      </c>
      <c r="S102" s="1" t="s">
        <v>771</v>
      </c>
      <c r="T102" s="1" t="s">
        <v>772</v>
      </c>
      <c r="U102" s="1" t="s">
        <v>773</v>
      </c>
    </row>
    <row r="103" s="1" customFormat="1" spans="1:21">
      <c r="A103" s="3">
        <v>17926724493</v>
      </c>
      <c r="B103" s="1" t="s">
        <v>986</v>
      </c>
      <c r="C103" s="1" t="s">
        <v>1131</v>
      </c>
      <c r="D103" s="1" t="s">
        <v>977</v>
      </c>
      <c r="E103" s="1" t="s">
        <v>1132</v>
      </c>
      <c r="F103" s="1" t="s">
        <v>986</v>
      </c>
      <c r="G103" s="1" t="s">
        <v>759</v>
      </c>
      <c r="H103" s="1" t="s">
        <v>763</v>
      </c>
      <c r="I103" s="1" t="s">
        <v>1098</v>
      </c>
      <c r="J103" s="1" t="s">
        <v>765</v>
      </c>
      <c r="K103" s="1" t="s">
        <v>1098</v>
      </c>
      <c r="L103" s="1" t="s">
        <v>1098</v>
      </c>
      <c r="M103" s="1" t="s">
        <v>766</v>
      </c>
      <c r="N103" s="1" t="s">
        <v>766</v>
      </c>
      <c r="O103" s="1" t="s">
        <v>767</v>
      </c>
      <c r="P103" s="1" t="s">
        <v>768</v>
      </c>
      <c r="Q103" s="1" t="s">
        <v>769</v>
      </c>
      <c r="R103" s="1" t="s">
        <v>1133</v>
      </c>
      <c r="S103" s="1" t="s">
        <v>771</v>
      </c>
      <c r="T103" s="1" t="s">
        <v>772</v>
      </c>
      <c r="U103" s="1" t="s">
        <v>773</v>
      </c>
    </row>
    <row r="104" s="1" customFormat="1" spans="1:21">
      <c r="A104" s="3">
        <v>17926655123</v>
      </c>
      <c r="B104" s="1" t="s">
        <v>986</v>
      </c>
      <c r="C104" s="1" t="s">
        <v>1134</v>
      </c>
      <c r="D104" s="1" t="s">
        <v>1101</v>
      </c>
      <c r="E104" s="1" t="s">
        <v>350</v>
      </c>
      <c r="F104" s="1" t="s">
        <v>986</v>
      </c>
      <c r="G104" s="1" t="s">
        <v>759</v>
      </c>
      <c r="H104" s="1" t="s">
        <v>763</v>
      </c>
      <c r="I104" s="1" t="s">
        <v>1102</v>
      </c>
      <c r="J104" s="1" t="s">
        <v>765</v>
      </c>
      <c r="K104" s="1" t="s">
        <v>1102</v>
      </c>
      <c r="L104" s="1" t="s">
        <v>1102</v>
      </c>
      <c r="M104" s="1" t="s">
        <v>766</v>
      </c>
      <c r="N104" s="1" t="s">
        <v>766</v>
      </c>
      <c r="O104" s="1" t="s">
        <v>767</v>
      </c>
      <c r="P104" s="1" t="s">
        <v>768</v>
      </c>
      <c r="Q104" s="1" t="s">
        <v>769</v>
      </c>
      <c r="R104" s="1" t="s">
        <v>1135</v>
      </c>
      <c r="S104" s="1" t="s">
        <v>771</v>
      </c>
      <c r="T104" s="1" t="s">
        <v>772</v>
      </c>
      <c r="U104" s="1" t="s">
        <v>773</v>
      </c>
    </row>
    <row r="105" s="1" customFormat="1" spans="1:21">
      <c r="A105" s="3">
        <v>17926567165</v>
      </c>
      <c r="B105" s="1" t="s">
        <v>986</v>
      </c>
      <c r="C105" s="1" t="s">
        <v>1136</v>
      </c>
      <c r="D105" s="1" t="s">
        <v>1137</v>
      </c>
      <c r="E105" s="1" t="s">
        <v>346</v>
      </c>
      <c r="F105" s="1" t="s">
        <v>986</v>
      </c>
      <c r="G105" s="1" t="s">
        <v>759</v>
      </c>
      <c r="H105" s="1" t="s">
        <v>763</v>
      </c>
      <c r="I105" s="1" t="s">
        <v>1138</v>
      </c>
      <c r="J105" s="1" t="s">
        <v>765</v>
      </c>
      <c r="K105" s="1" t="s">
        <v>1138</v>
      </c>
      <c r="L105" s="1" t="s">
        <v>1138</v>
      </c>
      <c r="M105" s="1" t="s">
        <v>766</v>
      </c>
      <c r="N105" s="1" t="s">
        <v>766</v>
      </c>
      <c r="O105" s="1" t="s">
        <v>767</v>
      </c>
      <c r="P105" s="1" t="s">
        <v>768</v>
      </c>
      <c r="Q105" s="1" t="s">
        <v>769</v>
      </c>
      <c r="R105" s="1" t="s">
        <v>1139</v>
      </c>
      <c r="S105" s="1" t="s">
        <v>771</v>
      </c>
      <c r="T105" s="1" t="s">
        <v>772</v>
      </c>
      <c r="U105" s="1" t="s">
        <v>773</v>
      </c>
    </row>
    <row r="106" s="1" customFormat="1" spans="1:21">
      <c r="A106" s="3">
        <v>17926456872</v>
      </c>
      <c r="B106" s="1" t="s">
        <v>986</v>
      </c>
      <c r="C106" s="1" t="s">
        <v>1140</v>
      </c>
      <c r="D106" s="1" t="s">
        <v>1141</v>
      </c>
      <c r="E106" s="1" t="s">
        <v>342</v>
      </c>
      <c r="F106" s="1" t="s">
        <v>986</v>
      </c>
      <c r="G106" s="1" t="s">
        <v>759</v>
      </c>
      <c r="H106" s="1" t="s">
        <v>763</v>
      </c>
      <c r="I106" s="1" t="s">
        <v>927</v>
      </c>
      <c r="J106" s="1" t="s">
        <v>765</v>
      </c>
      <c r="K106" s="1" t="s">
        <v>927</v>
      </c>
      <c r="L106" s="1" t="s">
        <v>927</v>
      </c>
      <c r="M106" s="1" t="s">
        <v>766</v>
      </c>
      <c r="N106" s="1" t="s">
        <v>766</v>
      </c>
      <c r="O106" s="1" t="s">
        <v>767</v>
      </c>
      <c r="P106" s="1" t="s">
        <v>768</v>
      </c>
      <c r="Q106" s="1" t="s">
        <v>769</v>
      </c>
      <c r="R106" s="1" t="s">
        <v>1142</v>
      </c>
      <c r="S106" s="1" t="s">
        <v>771</v>
      </c>
      <c r="T106" s="1" t="s">
        <v>772</v>
      </c>
      <c r="U106" s="1" t="s">
        <v>773</v>
      </c>
    </row>
    <row r="107" s="1" customFormat="1" spans="1:21">
      <c r="A107" s="3">
        <v>17926354800</v>
      </c>
      <c r="B107" s="1" t="s">
        <v>986</v>
      </c>
      <c r="C107" s="1" t="s">
        <v>1143</v>
      </c>
      <c r="D107" s="1" t="s">
        <v>858</v>
      </c>
      <c r="E107" s="1" t="s">
        <v>1144</v>
      </c>
      <c r="F107" s="1" t="s">
        <v>986</v>
      </c>
      <c r="G107" s="1" t="s">
        <v>759</v>
      </c>
      <c r="H107" s="1" t="s">
        <v>763</v>
      </c>
      <c r="I107" s="1" t="s">
        <v>1145</v>
      </c>
      <c r="J107" s="1" t="s">
        <v>765</v>
      </c>
      <c r="K107" s="1" t="s">
        <v>1145</v>
      </c>
      <c r="L107" s="1" t="s">
        <v>1145</v>
      </c>
      <c r="M107" s="1" t="s">
        <v>766</v>
      </c>
      <c r="N107" s="1" t="s">
        <v>766</v>
      </c>
      <c r="O107" s="1" t="s">
        <v>767</v>
      </c>
      <c r="P107" s="1" t="s">
        <v>768</v>
      </c>
      <c r="Q107" s="1" t="s">
        <v>769</v>
      </c>
      <c r="R107" s="1" t="s">
        <v>1146</v>
      </c>
      <c r="S107" s="1" t="s">
        <v>771</v>
      </c>
      <c r="T107" s="1" t="s">
        <v>772</v>
      </c>
      <c r="U107" s="1" t="s">
        <v>773</v>
      </c>
    </row>
    <row r="108" s="1" customFormat="1" spans="1:21">
      <c r="A108" s="3">
        <v>17926211398</v>
      </c>
      <c r="B108" s="1" t="s">
        <v>1147</v>
      </c>
      <c r="C108" s="1" t="s">
        <v>1148</v>
      </c>
      <c r="D108" s="1" t="s">
        <v>1149</v>
      </c>
      <c r="E108" s="1" t="s">
        <v>1150</v>
      </c>
      <c r="F108" s="1" t="s">
        <v>759</v>
      </c>
      <c r="G108" s="1" t="s">
        <v>762</v>
      </c>
      <c r="H108" s="1" t="s">
        <v>763</v>
      </c>
      <c r="I108" s="1" t="s">
        <v>1151</v>
      </c>
      <c r="J108" s="1" t="s">
        <v>765</v>
      </c>
      <c r="K108" s="1" t="s">
        <v>1151</v>
      </c>
      <c r="L108" s="1" t="s">
        <v>1151</v>
      </c>
      <c r="M108" s="1" t="s">
        <v>766</v>
      </c>
      <c r="N108" s="1" t="s">
        <v>766</v>
      </c>
      <c r="O108" s="1" t="s">
        <v>767</v>
      </c>
      <c r="P108" s="1" t="s">
        <v>768</v>
      </c>
      <c r="Q108" s="1" t="s">
        <v>769</v>
      </c>
      <c r="R108" s="1" t="s">
        <v>1152</v>
      </c>
      <c r="S108" s="1" t="s">
        <v>771</v>
      </c>
      <c r="T108" s="1" t="s">
        <v>772</v>
      </c>
      <c r="U108" s="1" t="s">
        <v>773</v>
      </c>
    </row>
    <row r="109" s="1" customFormat="1" spans="1:21">
      <c r="A109" s="3">
        <v>17926101938</v>
      </c>
      <c r="B109" s="1" t="s">
        <v>1147</v>
      </c>
      <c r="C109" s="1" t="s">
        <v>1153</v>
      </c>
      <c r="D109" s="1" t="s">
        <v>1154</v>
      </c>
      <c r="E109" s="1" t="s">
        <v>242</v>
      </c>
      <c r="F109" s="1" t="s">
        <v>1147</v>
      </c>
      <c r="G109" s="1" t="s">
        <v>986</v>
      </c>
      <c r="H109" s="1" t="s">
        <v>763</v>
      </c>
      <c r="I109" s="1" t="s">
        <v>1155</v>
      </c>
      <c r="J109" s="1" t="s">
        <v>765</v>
      </c>
      <c r="K109" s="1" t="s">
        <v>1155</v>
      </c>
      <c r="L109" s="1" t="s">
        <v>1155</v>
      </c>
      <c r="M109" s="1" t="s">
        <v>766</v>
      </c>
      <c r="N109" s="1" t="s">
        <v>766</v>
      </c>
      <c r="O109" s="1" t="s">
        <v>767</v>
      </c>
      <c r="P109" s="1" t="s">
        <v>768</v>
      </c>
      <c r="Q109" s="1" t="s">
        <v>769</v>
      </c>
      <c r="R109" s="1" t="s">
        <v>1156</v>
      </c>
      <c r="S109" s="1" t="s">
        <v>771</v>
      </c>
      <c r="T109" s="1" t="s">
        <v>772</v>
      </c>
      <c r="U109" s="1" t="s">
        <v>773</v>
      </c>
    </row>
    <row r="110" s="1" customFormat="1" spans="1:21">
      <c r="A110" s="3">
        <v>17926097406</v>
      </c>
      <c r="B110" s="1" t="s">
        <v>1147</v>
      </c>
      <c r="C110" s="1" t="s">
        <v>1157</v>
      </c>
      <c r="D110" s="1" t="s">
        <v>1158</v>
      </c>
      <c r="E110" s="1" t="s">
        <v>238</v>
      </c>
      <c r="F110" s="1" t="s">
        <v>1147</v>
      </c>
      <c r="G110" s="1" t="s">
        <v>986</v>
      </c>
      <c r="H110" s="1" t="s">
        <v>763</v>
      </c>
      <c r="I110" s="1" t="s">
        <v>1159</v>
      </c>
      <c r="J110" s="1" t="s">
        <v>765</v>
      </c>
      <c r="K110" s="1" t="s">
        <v>1159</v>
      </c>
      <c r="L110" s="1" t="s">
        <v>1159</v>
      </c>
      <c r="M110" s="1" t="s">
        <v>766</v>
      </c>
      <c r="N110" s="1" t="s">
        <v>766</v>
      </c>
      <c r="O110" s="1" t="s">
        <v>767</v>
      </c>
      <c r="P110" s="1" t="s">
        <v>768</v>
      </c>
      <c r="Q110" s="1" t="s">
        <v>769</v>
      </c>
      <c r="R110" s="1" t="s">
        <v>1160</v>
      </c>
      <c r="S110" s="1" t="s">
        <v>771</v>
      </c>
      <c r="T110" s="1" t="s">
        <v>772</v>
      </c>
      <c r="U110" s="1" t="s">
        <v>773</v>
      </c>
    </row>
    <row r="111" s="1" customFormat="1" spans="1:21">
      <c r="A111" s="3">
        <v>17926068124</v>
      </c>
      <c r="B111" s="1" t="s">
        <v>1147</v>
      </c>
      <c r="C111" s="1" t="s">
        <v>1161</v>
      </c>
      <c r="D111" s="1" t="s">
        <v>1020</v>
      </c>
      <c r="E111" s="1" t="s">
        <v>233</v>
      </c>
      <c r="F111" s="1" t="s">
        <v>1147</v>
      </c>
      <c r="G111" s="1" t="s">
        <v>986</v>
      </c>
      <c r="H111" s="1" t="s">
        <v>763</v>
      </c>
      <c r="I111" s="1" t="s">
        <v>1021</v>
      </c>
      <c r="J111" s="1" t="s">
        <v>765</v>
      </c>
      <c r="K111" s="1" t="s">
        <v>1021</v>
      </c>
      <c r="L111" s="1" t="s">
        <v>1021</v>
      </c>
      <c r="M111" s="1" t="s">
        <v>766</v>
      </c>
      <c r="N111" s="1" t="s">
        <v>766</v>
      </c>
      <c r="O111" s="1" t="s">
        <v>767</v>
      </c>
      <c r="P111" s="1" t="s">
        <v>768</v>
      </c>
      <c r="Q111" s="1" t="s">
        <v>769</v>
      </c>
      <c r="R111" s="1" t="s">
        <v>1162</v>
      </c>
      <c r="S111" s="1" t="s">
        <v>771</v>
      </c>
      <c r="T111" s="1" t="s">
        <v>772</v>
      </c>
      <c r="U111" s="1" t="s">
        <v>773</v>
      </c>
    </row>
    <row r="112" s="1" customFormat="1" spans="1:21">
      <c r="A112" s="3">
        <v>17926043302</v>
      </c>
      <c r="B112" s="1" t="s">
        <v>1147</v>
      </c>
      <c r="C112" s="1" t="s">
        <v>1163</v>
      </c>
      <c r="D112" s="1" t="s">
        <v>1164</v>
      </c>
      <c r="E112" s="1" t="s">
        <v>231</v>
      </c>
      <c r="F112" s="1" t="s">
        <v>1147</v>
      </c>
      <c r="G112" s="1" t="s">
        <v>986</v>
      </c>
      <c r="H112" s="1" t="s">
        <v>763</v>
      </c>
      <c r="I112" s="1" t="s">
        <v>1165</v>
      </c>
      <c r="J112" s="1" t="s">
        <v>765</v>
      </c>
      <c r="K112" s="1" t="s">
        <v>1165</v>
      </c>
      <c r="L112" s="1" t="s">
        <v>1165</v>
      </c>
      <c r="M112" s="1" t="s">
        <v>766</v>
      </c>
      <c r="N112" s="1" t="s">
        <v>766</v>
      </c>
      <c r="O112" s="1" t="s">
        <v>767</v>
      </c>
      <c r="P112" s="1" t="s">
        <v>768</v>
      </c>
      <c r="Q112" s="1" t="s">
        <v>769</v>
      </c>
      <c r="R112" s="1" t="s">
        <v>1166</v>
      </c>
      <c r="S112" s="1" t="s">
        <v>771</v>
      </c>
      <c r="T112" s="1" t="s">
        <v>772</v>
      </c>
      <c r="U112" s="1" t="s">
        <v>773</v>
      </c>
    </row>
    <row r="113" s="1" customFormat="1" spans="1:21">
      <c r="A113" s="3">
        <v>17925959061</v>
      </c>
      <c r="B113" s="1" t="s">
        <v>1147</v>
      </c>
      <c r="C113" s="1" t="s">
        <v>1167</v>
      </c>
      <c r="D113" s="1" t="s">
        <v>1168</v>
      </c>
      <c r="E113" s="1" t="s">
        <v>1169</v>
      </c>
      <c r="F113" s="1" t="s">
        <v>1147</v>
      </c>
      <c r="G113" s="1" t="s">
        <v>986</v>
      </c>
      <c r="H113" s="1" t="s">
        <v>763</v>
      </c>
      <c r="I113" s="1" t="s">
        <v>1170</v>
      </c>
      <c r="J113" s="1" t="s">
        <v>765</v>
      </c>
      <c r="K113" s="1" t="s">
        <v>1170</v>
      </c>
      <c r="L113" s="1" t="s">
        <v>1170</v>
      </c>
      <c r="M113" s="1" t="s">
        <v>766</v>
      </c>
      <c r="N113" s="1" t="s">
        <v>766</v>
      </c>
      <c r="O113" s="1" t="s">
        <v>767</v>
      </c>
      <c r="P113" s="1" t="s">
        <v>768</v>
      </c>
      <c r="Q113" s="1" t="s">
        <v>769</v>
      </c>
      <c r="R113" s="1" t="s">
        <v>1171</v>
      </c>
      <c r="S113" s="1" t="s">
        <v>771</v>
      </c>
      <c r="T113" s="1" t="s">
        <v>772</v>
      </c>
      <c r="U113" s="1" t="s">
        <v>773</v>
      </c>
    </row>
    <row r="114" s="1" customFormat="1" spans="1:21">
      <c r="A114" s="3">
        <v>17925955388</v>
      </c>
      <c r="B114" s="1" t="s">
        <v>1147</v>
      </c>
      <c r="C114" s="1" t="s">
        <v>1172</v>
      </c>
      <c r="D114" s="1" t="s">
        <v>1173</v>
      </c>
      <c r="E114" s="1" t="s">
        <v>224</v>
      </c>
      <c r="F114" s="1" t="s">
        <v>1147</v>
      </c>
      <c r="G114" s="1" t="s">
        <v>986</v>
      </c>
      <c r="H114" s="1" t="s">
        <v>763</v>
      </c>
      <c r="I114" s="1" t="s">
        <v>1174</v>
      </c>
      <c r="J114" s="1" t="s">
        <v>765</v>
      </c>
      <c r="K114" s="1" t="s">
        <v>1174</v>
      </c>
      <c r="L114" s="1" t="s">
        <v>1174</v>
      </c>
      <c r="M114" s="1" t="s">
        <v>766</v>
      </c>
      <c r="N114" s="1" t="s">
        <v>766</v>
      </c>
      <c r="O114" s="1" t="s">
        <v>767</v>
      </c>
      <c r="P114" s="1" t="s">
        <v>768</v>
      </c>
      <c r="Q114" s="1" t="s">
        <v>769</v>
      </c>
      <c r="R114" s="1" t="s">
        <v>1175</v>
      </c>
      <c r="S114" s="1" t="s">
        <v>771</v>
      </c>
      <c r="T114" s="1" t="s">
        <v>772</v>
      </c>
      <c r="U114" s="1" t="s">
        <v>773</v>
      </c>
    </row>
    <row r="115" s="1" customFormat="1" spans="1:21">
      <c r="A115" s="3">
        <v>17925856441</v>
      </c>
      <c r="B115" s="1" t="s">
        <v>1147</v>
      </c>
      <c r="C115" s="1" t="s">
        <v>1176</v>
      </c>
      <c r="D115" s="1" t="s">
        <v>891</v>
      </c>
      <c r="E115" s="1" t="s">
        <v>220</v>
      </c>
      <c r="F115" s="1" t="s">
        <v>1147</v>
      </c>
      <c r="G115" s="1" t="s">
        <v>986</v>
      </c>
      <c r="H115" s="1" t="s">
        <v>763</v>
      </c>
      <c r="I115" s="1" t="s">
        <v>1177</v>
      </c>
      <c r="J115" s="1" t="s">
        <v>765</v>
      </c>
      <c r="K115" s="1" t="s">
        <v>1177</v>
      </c>
      <c r="L115" s="1" t="s">
        <v>1177</v>
      </c>
      <c r="M115" s="1" t="s">
        <v>766</v>
      </c>
      <c r="N115" s="1" t="s">
        <v>766</v>
      </c>
      <c r="O115" s="1" t="s">
        <v>767</v>
      </c>
      <c r="P115" s="1" t="s">
        <v>768</v>
      </c>
      <c r="Q115" s="1" t="s">
        <v>769</v>
      </c>
      <c r="R115" s="1" t="s">
        <v>1178</v>
      </c>
      <c r="S115" s="1" t="s">
        <v>771</v>
      </c>
      <c r="T115" s="1" t="s">
        <v>772</v>
      </c>
      <c r="U115" s="1" t="s">
        <v>773</v>
      </c>
    </row>
    <row r="116" s="1" customFormat="1" spans="1:21">
      <c r="A116" s="3">
        <v>17925836790</v>
      </c>
      <c r="B116" s="1" t="s">
        <v>1147</v>
      </c>
      <c r="C116" s="1" t="s">
        <v>1179</v>
      </c>
      <c r="D116" s="1" t="s">
        <v>1180</v>
      </c>
      <c r="E116" s="1" t="s">
        <v>336</v>
      </c>
      <c r="F116" s="1" t="s">
        <v>1147</v>
      </c>
      <c r="G116" s="1" t="s">
        <v>759</v>
      </c>
      <c r="H116" s="1" t="s">
        <v>763</v>
      </c>
      <c r="I116" s="1" t="s">
        <v>1181</v>
      </c>
      <c r="J116" s="1" t="s">
        <v>765</v>
      </c>
      <c r="K116" s="1" t="s">
        <v>1181</v>
      </c>
      <c r="L116" s="1" t="s">
        <v>1181</v>
      </c>
      <c r="M116" s="1" t="s">
        <v>766</v>
      </c>
      <c r="N116" s="1" t="s">
        <v>766</v>
      </c>
      <c r="O116" s="1" t="s">
        <v>767</v>
      </c>
      <c r="P116" s="1" t="s">
        <v>768</v>
      </c>
      <c r="Q116" s="1" t="s">
        <v>769</v>
      </c>
      <c r="R116" s="1" t="s">
        <v>1182</v>
      </c>
      <c r="S116" s="1" t="s">
        <v>771</v>
      </c>
      <c r="T116" s="1" t="s">
        <v>772</v>
      </c>
      <c r="U116" s="1" t="s">
        <v>773</v>
      </c>
    </row>
    <row r="117" s="1" customFormat="1" spans="1:21">
      <c r="A117" s="3">
        <v>17925804215</v>
      </c>
      <c r="B117" s="1" t="s">
        <v>1147</v>
      </c>
      <c r="C117" s="1" t="s">
        <v>1183</v>
      </c>
      <c r="D117" s="1" t="s">
        <v>891</v>
      </c>
      <c r="E117" s="1" t="s">
        <v>218</v>
      </c>
      <c r="F117" s="1" t="s">
        <v>1147</v>
      </c>
      <c r="G117" s="1" t="s">
        <v>986</v>
      </c>
      <c r="H117" s="1" t="s">
        <v>763</v>
      </c>
      <c r="I117" s="1" t="s">
        <v>1177</v>
      </c>
      <c r="J117" s="1" t="s">
        <v>765</v>
      </c>
      <c r="K117" s="1" t="s">
        <v>1177</v>
      </c>
      <c r="L117" s="1" t="s">
        <v>1177</v>
      </c>
      <c r="M117" s="1" t="s">
        <v>766</v>
      </c>
      <c r="N117" s="1" t="s">
        <v>766</v>
      </c>
      <c r="O117" s="1" t="s">
        <v>767</v>
      </c>
      <c r="P117" s="1" t="s">
        <v>768</v>
      </c>
      <c r="Q117" s="1" t="s">
        <v>769</v>
      </c>
      <c r="R117" s="1" t="s">
        <v>1184</v>
      </c>
      <c r="S117" s="1" t="s">
        <v>771</v>
      </c>
      <c r="T117" s="1" t="s">
        <v>772</v>
      </c>
      <c r="U117" s="1" t="s">
        <v>773</v>
      </c>
    </row>
    <row r="118" s="1" customFormat="1" spans="1:21">
      <c r="A118" s="3">
        <v>17925767701</v>
      </c>
      <c r="B118" s="1" t="s">
        <v>1147</v>
      </c>
      <c r="C118" s="1" t="s">
        <v>1185</v>
      </c>
      <c r="D118" s="1" t="s">
        <v>891</v>
      </c>
      <c r="E118" s="1" t="s">
        <v>216</v>
      </c>
      <c r="F118" s="1" t="s">
        <v>1147</v>
      </c>
      <c r="G118" s="1" t="s">
        <v>986</v>
      </c>
      <c r="H118" s="1" t="s">
        <v>763</v>
      </c>
      <c r="I118" s="1" t="s">
        <v>1177</v>
      </c>
      <c r="J118" s="1" t="s">
        <v>765</v>
      </c>
      <c r="K118" s="1" t="s">
        <v>1177</v>
      </c>
      <c r="L118" s="1" t="s">
        <v>1177</v>
      </c>
      <c r="M118" s="1" t="s">
        <v>766</v>
      </c>
      <c r="N118" s="1" t="s">
        <v>766</v>
      </c>
      <c r="O118" s="1" t="s">
        <v>767</v>
      </c>
      <c r="P118" s="1" t="s">
        <v>768</v>
      </c>
      <c r="Q118" s="1" t="s">
        <v>769</v>
      </c>
      <c r="R118" s="1" t="s">
        <v>1186</v>
      </c>
      <c r="S118" s="1" t="s">
        <v>771</v>
      </c>
      <c r="T118" s="1" t="s">
        <v>772</v>
      </c>
      <c r="U118" s="1" t="s">
        <v>773</v>
      </c>
    </row>
    <row r="119" s="1" customFormat="1" spans="1:21">
      <c r="A119" s="3">
        <v>17925751725</v>
      </c>
      <c r="B119" s="1" t="s">
        <v>1147</v>
      </c>
      <c r="C119" s="1" t="s">
        <v>1187</v>
      </c>
      <c r="D119" s="1" t="s">
        <v>970</v>
      </c>
      <c r="E119" s="1" t="s">
        <v>214</v>
      </c>
      <c r="F119" s="1" t="s">
        <v>1147</v>
      </c>
      <c r="G119" s="1" t="s">
        <v>986</v>
      </c>
      <c r="H119" s="1" t="s">
        <v>763</v>
      </c>
      <c r="I119" s="1" t="s">
        <v>1188</v>
      </c>
      <c r="J119" s="1" t="s">
        <v>765</v>
      </c>
      <c r="K119" s="1" t="s">
        <v>1188</v>
      </c>
      <c r="L119" s="1" t="s">
        <v>1188</v>
      </c>
      <c r="M119" s="1" t="s">
        <v>766</v>
      </c>
      <c r="N119" s="1" t="s">
        <v>766</v>
      </c>
      <c r="O119" s="1" t="s">
        <v>767</v>
      </c>
      <c r="P119" s="1" t="s">
        <v>768</v>
      </c>
      <c r="Q119" s="1" t="s">
        <v>769</v>
      </c>
      <c r="R119" s="1" t="s">
        <v>1189</v>
      </c>
      <c r="S119" s="1" t="s">
        <v>771</v>
      </c>
      <c r="T119" s="1" t="s">
        <v>772</v>
      </c>
      <c r="U119" s="1" t="s">
        <v>773</v>
      </c>
    </row>
    <row r="120" s="1" customFormat="1" spans="1:21">
      <c r="A120" s="3">
        <v>17925753140</v>
      </c>
      <c r="B120" s="1" t="s">
        <v>1147</v>
      </c>
      <c r="C120" s="1" t="s">
        <v>1190</v>
      </c>
      <c r="D120" s="1" t="s">
        <v>891</v>
      </c>
      <c r="E120" s="1" t="s">
        <v>212</v>
      </c>
      <c r="F120" s="1" t="s">
        <v>1147</v>
      </c>
      <c r="G120" s="1" t="s">
        <v>986</v>
      </c>
      <c r="H120" s="1" t="s">
        <v>763</v>
      </c>
      <c r="I120" s="1" t="s">
        <v>1177</v>
      </c>
      <c r="J120" s="1" t="s">
        <v>765</v>
      </c>
      <c r="K120" s="1" t="s">
        <v>1177</v>
      </c>
      <c r="L120" s="1" t="s">
        <v>1177</v>
      </c>
      <c r="M120" s="1" t="s">
        <v>766</v>
      </c>
      <c r="N120" s="1" t="s">
        <v>766</v>
      </c>
      <c r="O120" s="1" t="s">
        <v>767</v>
      </c>
      <c r="P120" s="1" t="s">
        <v>768</v>
      </c>
      <c r="Q120" s="1" t="s">
        <v>769</v>
      </c>
      <c r="R120" s="1" t="s">
        <v>1191</v>
      </c>
      <c r="S120" s="1" t="s">
        <v>771</v>
      </c>
      <c r="T120" s="1" t="s">
        <v>772</v>
      </c>
      <c r="U120" s="1" t="s">
        <v>773</v>
      </c>
    </row>
    <row r="121" s="1" customFormat="1" spans="1:21">
      <c r="A121" s="3">
        <v>17925591285</v>
      </c>
      <c r="B121" s="1" t="s">
        <v>1147</v>
      </c>
      <c r="C121" s="1" t="s">
        <v>1192</v>
      </c>
      <c r="D121" s="1" t="s">
        <v>1193</v>
      </c>
      <c r="E121" s="1" t="s">
        <v>210</v>
      </c>
      <c r="F121" s="1" t="s">
        <v>1147</v>
      </c>
      <c r="G121" s="1" t="s">
        <v>986</v>
      </c>
      <c r="H121" s="1" t="s">
        <v>763</v>
      </c>
      <c r="I121" s="1" t="s">
        <v>1194</v>
      </c>
      <c r="J121" s="1" t="s">
        <v>765</v>
      </c>
      <c r="K121" s="1" t="s">
        <v>1194</v>
      </c>
      <c r="L121" s="1" t="s">
        <v>1194</v>
      </c>
      <c r="M121" s="1" t="s">
        <v>766</v>
      </c>
      <c r="N121" s="1" t="s">
        <v>766</v>
      </c>
      <c r="O121" s="1" t="s">
        <v>767</v>
      </c>
      <c r="P121" s="1" t="s">
        <v>768</v>
      </c>
      <c r="Q121" s="1" t="s">
        <v>769</v>
      </c>
      <c r="R121" s="1" t="s">
        <v>1195</v>
      </c>
      <c r="S121" s="1" t="s">
        <v>771</v>
      </c>
      <c r="T121" s="1" t="s">
        <v>772</v>
      </c>
      <c r="U121" s="1" t="s">
        <v>773</v>
      </c>
    </row>
    <row r="122" s="1" customFormat="1" spans="1:21">
      <c r="A122" s="3">
        <v>17925500813</v>
      </c>
      <c r="B122" s="1" t="s">
        <v>1147</v>
      </c>
      <c r="C122" s="1" t="s">
        <v>1196</v>
      </c>
      <c r="D122" s="1" t="s">
        <v>1197</v>
      </c>
      <c r="E122" s="1" t="s">
        <v>206</v>
      </c>
      <c r="F122" s="1" t="s">
        <v>1147</v>
      </c>
      <c r="G122" s="1" t="s">
        <v>986</v>
      </c>
      <c r="H122" s="1" t="s">
        <v>763</v>
      </c>
      <c r="I122" s="1" t="s">
        <v>1198</v>
      </c>
      <c r="J122" s="1" t="s">
        <v>765</v>
      </c>
      <c r="K122" s="1" t="s">
        <v>1198</v>
      </c>
      <c r="L122" s="1" t="s">
        <v>767</v>
      </c>
      <c r="M122" s="1" t="s">
        <v>1199</v>
      </c>
      <c r="N122" s="1" t="s">
        <v>1199</v>
      </c>
      <c r="O122" s="1" t="s">
        <v>767</v>
      </c>
      <c r="P122" s="1" t="s">
        <v>768</v>
      </c>
      <c r="Q122" s="1" t="s">
        <v>769</v>
      </c>
      <c r="R122" s="1" t="s">
        <v>1200</v>
      </c>
      <c r="S122" s="1" t="s">
        <v>771</v>
      </c>
      <c r="T122" s="1" t="s">
        <v>772</v>
      </c>
      <c r="U122" s="1" t="s">
        <v>773</v>
      </c>
    </row>
    <row r="123" s="1" customFormat="1" spans="1:21">
      <c r="A123" s="3">
        <v>17925485750</v>
      </c>
      <c r="B123" s="1" t="s">
        <v>1147</v>
      </c>
      <c r="C123" s="1" t="s">
        <v>1201</v>
      </c>
      <c r="D123" s="1" t="s">
        <v>1020</v>
      </c>
      <c r="E123" s="1" t="s">
        <v>198</v>
      </c>
      <c r="F123" s="1" t="s">
        <v>1147</v>
      </c>
      <c r="G123" s="1" t="s">
        <v>986</v>
      </c>
      <c r="H123" s="1" t="s">
        <v>763</v>
      </c>
      <c r="I123" s="1" t="s">
        <v>1021</v>
      </c>
      <c r="J123" s="1" t="s">
        <v>765</v>
      </c>
      <c r="K123" s="1" t="s">
        <v>1021</v>
      </c>
      <c r="L123" s="1" t="s">
        <v>1021</v>
      </c>
      <c r="M123" s="1" t="s">
        <v>766</v>
      </c>
      <c r="N123" s="1" t="s">
        <v>766</v>
      </c>
      <c r="O123" s="1" t="s">
        <v>767</v>
      </c>
      <c r="P123" s="1" t="s">
        <v>768</v>
      </c>
      <c r="Q123" s="1" t="s">
        <v>769</v>
      </c>
      <c r="R123" s="1" t="s">
        <v>1202</v>
      </c>
      <c r="S123" s="1" t="s">
        <v>771</v>
      </c>
      <c r="T123" s="1" t="s">
        <v>772</v>
      </c>
      <c r="U123" s="1" t="s">
        <v>773</v>
      </c>
    </row>
    <row r="124" s="1" customFormat="1" spans="1:21">
      <c r="A124" s="3">
        <v>17925391463</v>
      </c>
      <c r="B124" s="1" t="s">
        <v>1147</v>
      </c>
      <c r="C124" s="1" t="s">
        <v>1203</v>
      </c>
      <c r="D124" s="1" t="s">
        <v>806</v>
      </c>
      <c r="E124" s="1" t="s">
        <v>194</v>
      </c>
      <c r="F124" s="1" t="s">
        <v>1147</v>
      </c>
      <c r="G124" s="1" t="s">
        <v>986</v>
      </c>
      <c r="H124" s="1" t="s">
        <v>763</v>
      </c>
      <c r="I124" s="1" t="s">
        <v>807</v>
      </c>
      <c r="J124" s="1" t="s">
        <v>765</v>
      </c>
      <c r="K124" s="1" t="s">
        <v>807</v>
      </c>
      <c r="L124" s="1" t="s">
        <v>807</v>
      </c>
      <c r="M124" s="1" t="s">
        <v>766</v>
      </c>
      <c r="N124" s="1" t="s">
        <v>766</v>
      </c>
      <c r="O124" s="1" t="s">
        <v>767</v>
      </c>
      <c r="P124" s="1" t="s">
        <v>768</v>
      </c>
      <c r="Q124" s="1" t="s">
        <v>769</v>
      </c>
      <c r="R124" s="1" t="s">
        <v>1204</v>
      </c>
      <c r="S124" s="1" t="s">
        <v>771</v>
      </c>
      <c r="T124" s="1" t="s">
        <v>772</v>
      </c>
      <c r="U124" s="1" t="s">
        <v>773</v>
      </c>
    </row>
    <row r="125" s="1" customFormat="1" spans="1:21">
      <c r="A125" s="3">
        <v>17925300122</v>
      </c>
      <c r="B125" s="1" t="s">
        <v>1147</v>
      </c>
      <c r="C125" s="1" t="s">
        <v>1205</v>
      </c>
      <c r="D125" s="1" t="s">
        <v>1206</v>
      </c>
      <c r="E125" s="1" t="s">
        <v>190</v>
      </c>
      <c r="F125" s="1" t="s">
        <v>1147</v>
      </c>
      <c r="G125" s="1" t="s">
        <v>986</v>
      </c>
      <c r="H125" s="1" t="s">
        <v>763</v>
      </c>
      <c r="I125" s="1" t="s">
        <v>1207</v>
      </c>
      <c r="J125" s="1" t="s">
        <v>765</v>
      </c>
      <c r="K125" s="1" t="s">
        <v>1207</v>
      </c>
      <c r="L125" s="1" t="s">
        <v>1207</v>
      </c>
      <c r="M125" s="1" t="s">
        <v>766</v>
      </c>
      <c r="N125" s="1" t="s">
        <v>766</v>
      </c>
      <c r="O125" s="1" t="s">
        <v>767</v>
      </c>
      <c r="P125" s="1" t="s">
        <v>768</v>
      </c>
      <c r="Q125" s="1" t="s">
        <v>769</v>
      </c>
      <c r="R125" s="1" t="s">
        <v>1208</v>
      </c>
      <c r="S125" s="1" t="s">
        <v>771</v>
      </c>
      <c r="T125" s="1" t="s">
        <v>772</v>
      </c>
      <c r="U125" s="1" t="s">
        <v>773</v>
      </c>
    </row>
    <row r="126" s="1" customFormat="1" spans="1:21">
      <c r="A126" s="3">
        <v>17925269184</v>
      </c>
      <c r="B126" s="1" t="s">
        <v>1147</v>
      </c>
      <c r="C126" s="1" t="s">
        <v>1209</v>
      </c>
      <c r="D126" s="1" t="s">
        <v>1210</v>
      </c>
      <c r="E126" s="1" t="s">
        <v>332</v>
      </c>
      <c r="F126" s="1" t="s">
        <v>986</v>
      </c>
      <c r="G126" s="1" t="s">
        <v>759</v>
      </c>
      <c r="H126" s="1" t="s">
        <v>763</v>
      </c>
      <c r="I126" s="1" t="s">
        <v>1211</v>
      </c>
      <c r="J126" s="1" t="s">
        <v>765</v>
      </c>
      <c r="K126" s="1" t="s">
        <v>1211</v>
      </c>
      <c r="L126" s="1" t="s">
        <v>1211</v>
      </c>
      <c r="M126" s="1" t="s">
        <v>766</v>
      </c>
      <c r="N126" s="1" t="s">
        <v>766</v>
      </c>
      <c r="O126" s="1" t="s">
        <v>767</v>
      </c>
      <c r="P126" s="1" t="s">
        <v>768</v>
      </c>
      <c r="Q126" s="1" t="s">
        <v>769</v>
      </c>
      <c r="R126" s="1" t="s">
        <v>1212</v>
      </c>
      <c r="S126" s="1" t="s">
        <v>771</v>
      </c>
      <c r="T126" s="1" t="s">
        <v>772</v>
      </c>
      <c r="U126" s="1" t="s">
        <v>773</v>
      </c>
    </row>
    <row r="127" s="1" customFormat="1" spans="1:21">
      <c r="A127" s="3">
        <v>17925260094</v>
      </c>
      <c r="B127" s="1" t="s">
        <v>1147</v>
      </c>
      <c r="C127" s="1" t="s">
        <v>1213</v>
      </c>
      <c r="D127" s="1" t="s">
        <v>1214</v>
      </c>
      <c r="E127" s="1" t="s">
        <v>328</v>
      </c>
      <c r="F127" s="1" t="s">
        <v>986</v>
      </c>
      <c r="G127" s="1" t="s">
        <v>759</v>
      </c>
      <c r="H127" s="1" t="s">
        <v>763</v>
      </c>
      <c r="I127" s="1" t="s">
        <v>1138</v>
      </c>
      <c r="J127" s="1" t="s">
        <v>765</v>
      </c>
      <c r="K127" s="1" t="s">
        <v>1138</v>
      </c>
      <c r="L127" s="1" t="s">
        <v>1138</v>
      </c>
      <c r="M127" s="1" t="s">
        <v>766</v>
      </c>
      <c r="N127" s="1" t="s">
        <v>766</v>
      </c>
      <c r="O127" s="1" t="s">
        <v>767</v>
      </c>
      <c r="P127" s="1" t="s">
        <v>768</v>
      </c>
      <c r="Q127" s="1" t="s">
        <v>769</v>
      </c>
      <c r="R127" s="1" t="s">
        <v>1215</v>
      </c>
      <c r="S127" s="1" t="s">
        <v>771</v>
      </c>
      <c r="T127" s="1" t="s">
        <v>772</v>
      </c>
      <c r="U127" s="1" t="s">
        <v>773</v>
      </c>
    </row>
    <row r="128" s="1" customFormat="1" spans="1:21">
      <c r="A128" s="3">
        <v>17925248121</v>
      </c>
      <c r="B128" s="1" t="s">
        <v>1147</v>
      </c>
      <c r="C128" s="1" t="s">
        <v>1216</v>
      </c>
      <c r="D128" s="1" t="s">
        <v>1217</v>
      </c>
      <c r="E128" s="1" t="s">
        <v>324</v>
      </c>
      <c r="F128" s="1" t="s">
        <v>986</v>
      </c>
      <c r="G128" s="1" t="s">
        <v>759</v>
      </c>
      <c r="H128" s="1" t="s">
        <v>763</v>
      </c>
      <c r="I128" s="1" t="s">
        <v>1218</v>
      </c>
      <c r="J128" s="1" t="s">
        <v>765</v>
      </c>
      <c r="K128" s="1" t="s">
        <v>1218</v>
      </c>
      <c r="L128" s="1" t="s">
        <v>1218</v>
      </c>
      <c r="M128" s="1" t="s">
        <v>766</v>
      </c>
      <c r="N128" s="1" t="s">
        <v>766</v>
      </c>
      <c r="O128" s="1" t="s">
        <v>767</v>
      </c>
      <c r="P128" s="1" t="s">
        <v>768</v>
      </c>
      <c r="Q128" s="1" t="s">
        <v>769</v>
      </c>
      <c r="R128" s="1" t="s">
        <v>1219</v>
      </c>
      <c r="S128" s="1" t="s">
        <v>771</v>
      </c>
      <c r="T128" s="1" t="s">
        <v>772</v>
      </c>
      <c r="U128" s="1" t="s">
        <v>773</v>
      </c>
    </row>
    <row r="129" s="1" customFormat="1" spans="1:21">
      <c r="A129" s="3">
        <v>17925219870</v>
      </c>
      <c r="B129" s="1" t="s">
        <v>1147</v>
      </c>
      <c r="C129" s="1" t="s">
        <v>1220</v>
      </c>
      <c r="D129" s="1" t="s">
        <v>1221</v>
      </c>
      <c r="E129" s="1" t="s">
        <v>187</v>
      </c>
      <c r="F129" s="1" t="s">
        <v>1147</v>
      </c>
      <c r="G129" s="1" t="s">
        <v>986</v>
      </c>
      <c r="H129" s="1" t="s">
        <v>763</v>
      </c>
      <c r="I129" s="1" t="s">
        <v>1222</v>
      </c>
      <c r="J129" s="1" t="s">
        <v>765</v>
      </c>
      <c r="K129" s="1" t="s">
        <v>1222</v>
      </c>
      <c r="L129" s="1" t="s">
        <v>1222</v>
      </c>
      <c r="M129" s="1" t="s">
        <v>766</v>
      </c>
      <c r="N129" s="1" t="s">
        <v>766</v>
      </c>
      <c r="O129" s="1" t="s">
        <v>767</v>
      </c>
      <c r="P129" s="1" t="s">
        <v>768</v>
      </c>
      <c r="Q129" s="1" t="s">
        <v>769</v>
      </c>
      <c r="R129" s="1" t="s">
        <v>1223</v>
      </c>
      <c r="S129" s="1" t="s">
        <v>771</v>
      </c>
      <c r="T129" s="1" t="s">
        <v>772</v>
      </c>
      <c r="U129" s="1" t="s">
        <v>773</v>
      </c>
    </row>
    <row r="130" s="1" customFormat="1" spans="1:21">
      <c r="A130" s="3">
        <v>17925212028</v>
      </c>
      <c r="B130" s="1" t="s">
        <v>1147</v>
      </c>
      <c r="C130" s="1" t="s">
        <v>1224</v>
      </c>
      <c r="D130" s="1" t="s">
        <v>891</v>
      </c>
      <c r="E130" s="1" t="s">
        <v>183</v>
      </c>
      <c r="F130" s="1" t="s">
        <v>1147</v>
      </c>
      <c r="G130" s="1" t="s">
        <v>986</v>
      </c>
      <c r="H130" s="1" t="s">
        <v>763</v>
      </c>
      <c r="I130" s="1" t="s">
        <v>1177</v>
      </c>
      <c r="J130" s="1" t="s">
        <v>765</v>
      </c>
      <c r="K130" s="1" t="s">
        <v>1177</v>
      </c>
      <c r="L130" s="1" t="s">
        <v>1177</v>
      </c>
      <c r="M130" s="1" t="s">
        <v>766</v>
      </c>
      <c r="N130" s="1" t="s">
        <v>766</v>
      </c>
      <c r="O130" s="1" t="s">
        <v>767</v>
      </c>
      <c r="P130" s="1" t="s">
        <v>768</v>
      </c>
      <c r="Q130" s="1" t="s">
        <v>769</v>
      </c>
      <c r="R130" s="1" t="s">
        <v>1225</v>
      </c>
      <c r="S130" s="1" t="s">
        <v>771</v>
      </c>
      <c r="T130" s="1" t="s">
        <v>772</v>
      </c>
      <c r="U130" s="1" t="s">
        <v>773</v>
      </c>
    </row>
    <row r="131" s="1" customFormat="1" spans="1:21">
      <c r="A131" s="3">
        <v>17925191291</v>
      </c>
      <c r="B131" s="1" t="s">
        <v>1147</v>
      </c>
      <c r="C131" s="1" t="s">
        <v>1226</v>
      </c>
      <c r="D131" s="1" t="s">
        <v>1227</v>
      </c>
      <c r="E131" s="1" t="s">
        <v>181</v>
      </c>
      <c r="F131" s="1" t="s">
        <v>1147</v>
      </c>
      <c r="G131" s="1" t="s">
        <v>986</v>
      </c>
      <c r="H131" s="1" t="s">
        <v>763</v>
      </c>
      <c r="I131" s="1" t="s">
        <v>1228</v>
      </c>
      <c r="J131" s="1" t="s">
        <v>765</v>
      </c>
      <c r="K131" s="1" t="s">
        <v>1228</v>
      </c>
      <c r="L131" s="1" t="s">
        <v>1228</v>
      </c>
      <c r="M131" s="1" t="s">
        <v>766</v>
      </c>
      <c r="N131" s="1" t="s">
        <v>766</v>
      </c>
      <c r="O131" s="1" t="s">
        <v>767</v>
      </c>
      <c r="P131" s="1" t="s">
        <v>768</v>
      </c>
      <c r="Q131" s="1" t="s">
        <v>769</v>
      </c>
      <c r="R131" s="1" t="s">
        <v>1229</v>
      </c>
      <c r="S131" s="1" t="s">
        <v>771</v>
      </c>
      <c r="T131" s="1" t="s">
        <v>772</v>
      </c>
      <c r="U131" s="1" t="s">
        <v>773</v>
      </c>
    </row>
    <row r="132" s="1" customFormat="1" spans="1:21">
      <c r="A132" s="3">
        <v>17925167968</v>
      </c>
      <c r="B132" s="1" t="s">
        <v>1147</v>
      </c>
      <c r="C132" s="1" t="s">
        <v>1230</v>
      </c>
      <c r="D132" s="1" t="s">
        <v>1231</v>
      </c>
      <c r="E132" s="1" t="s">
        <v>172</v>
      </c>
      <c r="F132" s="1" t="s">
        <v>1147</v>
      </c>
      <c r="G132" s="1" t="s">
        <v>986</v>
      </c>
      <c r="H132" s="1" t="s">
        <v>763</v>
      </c>
      <c r="I132" s="1" t="s">
        <v>1038</v>
      </c>
      <c r="J132" s="1" t="s">
        <v>765</v>
      </c>
      <c r="K132" s="1" t="s">
        <v>1038</v>
      </c>
      <c r="L132" s="1" t="s">
        <v>1038</v>
      </c>
      <c r="M132" s="1" t="s">
        <v>766</v>
      </c>
      <c r="N132" s="1" t="s">
        <v>766</v>
      </c>
      <c r="O132" s="1" t="s">
        <v>767</v>
      </c>
      <c r="P132" s="1" t="s">
        <v>768</v>
      </c>
      <c r="Q132" s="1" t="s">
        <v>769</v>
      </c>
      <c r="R132" s="1" t="s">
        <v>1232</v>
      </c>
      <c r="S132" s="1" t="s">
        <v>771</v>
      </c>
      <c r="T132" s="1" t="s">
        <v>772</v>
      </c>
      <c r="U132" s="1" t="s">
        <v>773</v>
      </c>
    </row>
    <row r="133" s="1" customFormat="1" spans="1:21">
      <c r="A133" s="3">
        <v>17925144800</v>
      </c>
      <c r="B133" s="1" t="s">
        <v>1147</v>
      </c>
      <c r="C133" s="1" t="s">
        <v>1233</v>
      </c>
      <c r="D133" s="1" t="s">
        <v>1234</v>
      </c>
      <c r="E133" s="1" t="s">
        <v>168</v>
      </c>
      <c r="F133" s="1" t="s">
        <v>1147</v>
      </c>
      <c r="G133" s="1" t="s">
        <v>986</v>
      </c>
      <c r="H133" s="1" t="s">
        <v>763</v>
      </c>
      <c r="I133" s="1" t="s">
        <v>1045</v>
      </c>
      <c r="J133" s="1" t="s">
        <v>765</v>
      </c>
      <c r="K133" s="1" t="s">
        <v>1045</v>
      </c>
      <c r="L133" s="1" t="s">
        <v>1045</v>
      </c>
      <c r="M133" s="1" t="s">
        <v>766</v>
      </c>
      <c r="N133" s="1" t="s">
        <v>766</v>
      </c>
      <c r="O133" s="1" t="s">
        <v>767</v>
      </c>
      <c r="P133" s="1" t="s">
        <v>768</v>
      </c>
      <c r="Q133" s="1" t="s">
        <v>769</v>
      </c>
      <c r="R133" s="1" t="s">
        <v>1235</v>
      </c>
      <c r="S133" s="1" t="s">
        <v>771</v>
      </c>
      <c r="T133" s="1" t="s">
        <v>772</v>
      </c>
      <c r="U133" s="1" t="s">
        <v>773</v>
      </c>
    </row>
    <row r="134" s="1" customFormat="1" spans="1:21">
      <c r="A134" s="3">
        <v>17925111343</v>
      </c>
      <c r="B134" s="1" t="s">
        <v>1147</v>
      </c>
      <c r="C134" s="1" t="s">
        <v>1236</v>
      </c>
      <c r="D134" s="1" t="s">
        <v>818</v>
      </c>
      <c r="E134" s="1" t="s">
        <v>164</v>
      </c>
      <c r="F134" s="1" t="s">
        <v>1147</v>
      </c>
      <c r="G134" s="1" t="s">
        <v>986</v>
      </c>
      <c r="H134" s="1" t="s">
        <v>763</v>
      </c>
      <c r="I134" s="1" t="s">
        <v>819</v>
      </c>
      <c r="J134" s="1" t="s">
        <v>765</v>
      </c>
      <c r="K134" s="1" t="s">
        <v>819</v>
      </c>
      <c r="L134" s="1" t="s">
        <v>819</v>
      </c>
      <c r="M134" s="1" t="s">
        <v>766</v>
      </c>
      <c r="N134" s="1" t="s">
        <v>766</v>
      </c>
      <c r="O134" s="1" t="s">
        <v>767</v>
      </c>
      <c r="P134" s="1" t="s">
        <v>768</v>
      </c>
      <c r="Q134" s="1" t="s">
        <v>769</v>
      </c>
      <c r="R134" s="1" t="s">
        <v>1237</v>
      </c>
      <c r="S134" s="1" t="s">
        <v>771</v>
      </c>
      <c r="T134" s="1" t="s">
        <v>772</v>
      </c>
      <c r="U134" s="1" t="s">
        <v>773</v>
      </c>
    </row>
    <row r="135" s="1" customFormat="1" spans="1:21">
      <c r="A135" s="3">
        <v>17924937559</v>
      </c>
      <c r="B135" s="1" t="s">
        <v>1147</v>
      </c>
      <c r="C135" s="1" t="s">
        <v>1238</v>
      </c>
      <c r="D135" s="1" t="s">
        <v>1239</v>
      </c>
      <c r="E135" s="1" t="s">
        <v>84</v>
      </c>
      <c r="F135" s="1" t="s">
        <v>986</v>
      </c>
      <c r="G135" s="1" t="s">
        <v>759</v>
      </c>
      <c r="H135" s="1" t="s">
        <v>763</v>
      </c>
      <c r="I135" s="1" t="s">
        <v>1222</v>
      </c>
      <c r="J135" s="1" t="s">
        <v>765</v>
      </c>
      <c r="K135" s="1" t="s">
        <v>1222</v>
      </c>
      <c r="L135" s="1" t="s">
        <v>1222</v>
      </c>
      <c r="M135" s="1" t="s">
        <v>766</v>
      </c>
      <c r="N135" s="1" t="s">
        <v>766</v>
      </c>
      <c r="O135" s="1" t="s">
        <v>767</v>
      </c>
      <c r="P135" s="1" t="s">
        <v>768</v>
      </c>
      <c r="Q135" s="1" t="s">
        <v>769</v>
      </c>
      <c r="R135" s="1" t="s">
        <v>1240</v>
      </c>
      <c r="S135" s="1" t="s">
        <v>771</v>
      </c>
      <c r="T135" s="1" t="s">
        <v>772</v>
      </c>
      <c r="U135" s="1" t="s">
        <v>773</v>
      </c>
    </row>
    <row r="136" s="1" customFormat="1" spans="1:21">
      <c r="A136" s="3">
        <v>17924915934</v>
      </c>
      <c r="B136" s="1" t="s">
        <v>1147</v>
      </c>
      <c r="C136" s="1" t="s">
        <v>1241</v>
      </c>
      <c r="D136" s="1" t="s">
        <v>1242</v>
      </c>
      <c r="E136" s="1" t="s">
        <v>319</v>
      </c>
      <c r="F136" s="1" t="s">
        <v>1147</v>
      </c>
      <c r="G136" s="1" t="s">
        <v>759</v>
      </c>
      <c r="H136" s="1" t="s">
        <v>763</v>
      </c>
      <c r="I136" s="1" t="s">
        <v>1243</v>
      </c>
      <c r="J136" s="1" t="s">
        <v>765</v>
      </c>
      <c r="K136" s="1" t="s">
        <v>1243</v>
      </c>
      <c r="L136" s="1" t="s">
        <v>1243</v>
      </c>
      <c r="M136" s="1" t="s">
        <v>766</v>
      </c>
      <c r="N136" s="1" t="s">
        <v>766</v>
      </c>
      <c r="O136" s="1" t="s">
        <v>767</v>
      </c>
      <c r="P136" s="1" t="s">
        <v>768</v>
      </c>
      <c r="Q136" s="1" t="s">
        <v>769</v>
      </c>
      <c r="R136" s="1" t="s">
        <v>1244</v>
      </c>
      <c r="S136" s="1" t="s">
        <v>771</v>
      </c>
      <c r="T136" s="1" t="s">
        <v>772</v>
      </c>
      <c r="U136" s="1" t="s">
        <v>773</v>
      </c>
    </row>
    <row r="137" s="1" customFormat="1" spans="1:21">
      <c r="A137" s="3">
        <v>17924833399</v>
      </c>
      <c r="B137" s="1" t="s">
        <v>1147</v>
      </c>
      <c r="C137" s="1" t="s">
        <v>1245</v>
      </c>
      <c r="D137" s="1" t="s">
        <v>1086</v>
      </c>
      <c r="E137" s="1" t="s">
        <v>160</v>
      </c>
      <c r="F137" s="1" t="s">
        <v>1147</v>
      </c>
      <c r="G137" s="1" t="s">
        <v>986</v>
      </c>
      <c r="H137" s="1" t="s">
        <v>763</v>
      </c>
      <c r="I137" s="1" t="s">
        <v>1087</v>
      </c>
      <c r="J137" s="1" t="s">
        <v>765</v>
      </c>
      <c r="K137" s="1" t="s">
        <v>1087</v>
      </c>
      <c r="L137" s="1" t="s">
        <v>1087</v>
      </c>
      <c r="M137" s="1" t="s">
        <v>766</v>
      </c>
      <c r="N137" s="1" t="s">
        <v>766</v>
      </c>
      <c r="O137" s="1" t="s">
        <v>767</v>
      </c>
      <c r="P137" s="1" t="s">
        <v>768</v>
      </c>
      <c r="Q137" s="1" t="s">
        <v>769</v>
      </c>
      <c r="R137" s="1" t="s">
        <v>1246</v>
      </c>
      <c r="S137" s="1" t="s">
        <v>771</v>
      </c>
      <c r="T137" s="1" t="s">
        <v>772</v>
      </c>
      <c r="U137" s="1" t="s">
        <v>773</v>
      </c>
    </row>
    <row r="138" s="1" customFormat="1" spans="1:21">
      <c r="A138" s="3">
        <v>17924820823</v>
      </c>
      <c r="B138" s="1" t="s">
        <v>1147</v>
      </c>
      <c r="C138" s="1" t="s">
        <v>1247</v>
      </c>
      <c r="D138" s="1" t="s">
        <v>1074</v>
      </c>
      <c r="E138" s="1" t="s">
        <v>156</v>
      </c>
      <c r="F138" s="1" t="s">
        <v>1147</v>
      </c>
      <c r="G138" s="1" t="s">
        <v>986</v>
      </c>
      <c r="H138" s="1" t="s">
        <v>763</v>
      </c>
      <c r="I138" s="1" t="s">
        <v>1248</v>
      </c>
      <c r="J138" s="1" t="s">
        <v>765</v>
      </c>
      <c r="K138" s="1" t="s">
        <v>1248</v>
      </c>
      <c r="L138" s="1" t="s">
        <v>1248</v>
      </c>
      <c r="M138" s="1" t="s">
        <v>766</v>
      </c>
      <c r="N138" s="1" t="s">
        <v>766</v>
      </c>
      <c r="O138" s="1" t="s">
        <v>767</v>
      </c>
      <c r="P138" s="1" t="s">
        <v>768</v>
      </c>
      <c r="Q138" s="1" t="s">
        <v>769</v>
      </c>
      <c r="R138" s="1" t="s">
        <v>1249</v>
      </c>
      <c r="S138" s="1" t="s">
        <v>771</v>
      </c>
      <c r="T138" s="1" t="s">
        <v>772</v>
      </c>
      <c r="U138" s="1" t="s">
        <v>773</v>
      </c>
    </row>
    <row r="139" s="1" customFormat="1" spans="1:21">
      <c r="A139" s="3">
        <v>17924716825</v>
      </c>
      <c r="B139" s="1" t="s">
        <v>1147</v>
      </c>
      <c r="C139" s="1" t="s">
        <v>1250</v>
      </c>
      <c r="D139" s="1" t="s">
        <v>970</v>
      </c>
      <c r="E139" s="1" t="s">
        <v>152</v>
      </c>
      <c r="F139" s="1" t="s">
        <v>1147</v>
      </c>
      <c r="G139" s="1" t="s">
        <v>986</v>
      </c>
      <c r="H139" s="1" t="s">
        <v>763</v>
      </c>
      <c r="I139" s="1" t="s">
        <v>1188</v>
      </c>
      <c r="J139" s="1" t="s">
        <v>765</v>
      </c>
      <c r="K139" s="1" t="s">
        <v>1188</v>
      </c>
      <c r="L139" s="1" t="s">
        <v>1188</v>
      </c>
      <c r="M139" s="1" t="s">
        <v>766</v>
      </c>
      <c r="N139" s="1" t="s">
        <v>766</v>
      </c>
      <c r="O139" s="1" t="s">
        <v>767</v>
      </c>
      <c r="P139" s="1" t="s">
        <v>768</v>
      </c>
      <c r="Q139" s="1" t="s">
        <v>769</v>
      </c>
      <c r="R139" s="1" t="s">
        <v>1251</v>
      </c>
      <c r="S139" s="1" t="s">
        <v>771</v>
      </c>
      <c r="T139" s="1" t="s">
        <v>772</v>
      </c>
      <c r="U139" s="1" t="s">
        <v>773</v>
      </c>
    </row>
    <row r="140" s="1" customFormat="1" spans="1:21">
      <c r="A140" s="3">
        <v>17924634627</v>
      </c>
      <c r="B140" s="1" t="s">
        <v>1147</v>
      </c>
      <c r="C140" s="1" t="s">
        <v>1252</v>
      </c>
      <c r="D140" s="1" t="s">
        <v>1253</v>
      </c>
      <c r="E140" s="1" t="s">
        <v>149</v>
      </c>
      <c r="F140" s="1" t="s">
        <v>1147</v>
      </c>
      <c r="G140" s="1" t="s">
        <v>986</v>
      </c>
      <c r="H140" s="1" t="s">
        <v>763</v>
      </c>
      <c r="I140" s="1" t="s">
        <v>1254</v>
      </c>
      <c r="J140" s="1" t="s">
        <v>765</v>
      </c>
      <c r="K140" s="1" t="s">
        <v>1254</v>
      </c>
      <c r="L140" s="1" t="s">
        <v>1254</v>
      </c>
      <c r="M140" s="1" t="s">
        <v>766</v>
      </c>
      <c r="N140" s="1" t="s">
        <v>766</v>
      </c>
      <c r="O140" s="1" t="s">
        <v>767</v>
      </c>
      <c r="P140" s="1" t="s">
        <v>768</v>
      </c>
      <c r="Q140" s="1" t="s">
        <v>769</v>
      </c>
      <c r="R140" s="1" t="s">
        <v>1255</v>
      </c>
      <c r="S140" s="1" t="s">
        <v>771</v>
      </c>
      <c r="T140" s="1" t="s">
        <v>772</v>
      </c>
      <c r="U140" s="1" t="s">
        <v>773</v>
      </c>
    </row>
    <row r="141" s="1" customFormat="1" spans="1:21">
      <c r="A141" s="3">
        <v>17924547104</v>
      </c>
      <c r="B141" s="1" t="s">
        <v>1147</v>
      </c>
      <c r="C141" s="1" t="s">
        <v>1256</v>
      </c>
      <c r="D141" s="1" t="s">
        <v>1257</v>
      </c>
      <c r="E141" s="1" t="s">
        <v>145</v>
      </c>
      <c r="F141" s="1" t="s">
        <v>1147</v>
      </c>
      <c r="G141" s="1" t="s">
        <v>986</v>
      </c>
      <c r="H141" s="1" t="s">
        <v>763</v>
      </c>
      <c r="I141" s="1" t="s">
        <v>1258</v>
      </c>
      <c r="J141" s="1" t="s">
        <v>765</v>
      </c>
      <c r="K141" s="1" t="s">
        <v>1258</v>
      </c>
      <c r="L141" s="1" t="s">
        <v>1258</v>
      </c>
      <c r="M141" s="1" t="s">
        <v>766</v>
      </c>
      <c r="N141" s="1" t="s">
        <v>766</v>
      </c>
      <c r="O141" s="1" t="s">
        <v>767</v>
      </c>
      <c r="P141" s="1" t="s">
        <v>768</v>
      </c>
      <c r="Q141" s="1" t="s">
        <v>769</v>
      </c>
      <c r="R141" s="1" t="s">
        <v>1259</v>
      </c>
      <c r="S141" s="1" t="s">
        <v>771</v>
      </c>
      <c r="T141" s="1" t="s">
        <v>772</v>
      </c>
      <c r="U141" s="1" t="s">
        <v>773</v>
      </c>
    </row>
    <row r="142" s="1" customFormat="1" spans="1:21">
      <c r="A142" s="3">
        <v>17924414494</v>
      </c>
      <c r="B142" s="1" t="s">
        <v>1147</v>
      </c>
      <c r="C142" s="1" t="s">
        <v>1260</v>
      </c>
      <c r="D142" s="1" t="s">
        <v>1261</v>
      </c>
      <c r="E142" s="1" t="s">
        <v>142</v>
      </c>
      <c r="F142" s="1" t="s">
        <v>1147</v>
      </c>
      <c r="G142" s="1" t="s">
        <v>986</v>
      </c>
      <c r="H142" s="1" t="s">
        <v>763</v>
      </c>
      <c r="I142" s="1" t="s">
        <v>1262</v>
      </c>
      <c r="J142" s="1" t="s">
        <v>765</v>
      </c>
      <c r="K142" s="1" t="s">
        <v>1262</v>
      </c>
      <c r="L142" s="1" t="s">
        <v>1262</v>
      </c>
      <c r="M142" s="1" t="s">
        <v>766</v>
      </c>
      <c r="N142" s="1" t="s">
        <v>766</v>
      </c>
      <c r="O142" s="1" t="s">
        <v>767</v>
      </c>
      <c r="P142" s="1" t="s">
        <v>768</v>
      </c>
      <c r="Q142" s="1" t="s">
        <v>769</v>
      </c>
      <c r="R142" s="1" t="s">
        <v>1263</v>
      </c>
      <c r="S142" s="1" t="s">
        <v>771</v>
      </c>
      <c r="T142" s="1" t="s">
        <v>772</v>
      </c>
      <c r="U142" s="1" t="s">
        <v>773</v>
      </c>
    </row>
    <row r="143" s="1" customFormat="1" spans="1:21">
      <c r="A143" s="3">
        <v>17921643533</v>
      </c>
      <c r="B143" s="1" t="s">
        <v>1147</v>
      </c>
      <c r="C143" s="1" t="s">
        <v>1264</v>
      </c>
      <c r="D143" s="1" t="s">
        <v>891</v>
      </c>
      <c r="E143" s="1" t="s">
        <v>138</v>
      </c>
      <c r="F143" s="1" t="s">
        <v>1147</v>
      </c>
      <c r="G143" s="1" t="s">
        <v>986</v>
      </c>
      <c r="H143" s="1" t="s">
        <v>763</v>
      </c>
      <c r="I143" s="1" t="s">
        <v>1038</v>
      </c>
      <c r="J143" s="1" t="s">
        <v>765</v>
      </c>
      <c r="K143" s="1" t="s">
        <v>1038</v>
      </c>
      <c r="L143" s="1" t="s">
        <v>1038</v>
      </c>
      <c r="M143" s="1" t="s">
        <v>766</v>
      </c>
      <c r="N143" s="1" t="s">
        <v>766</v>
      </c>
      <c r="O143" s="1" t="s">
        <v>767</v>
      </c>
      <c r="P143" s="1" t="s">
        <v>768</v>
      </c>
      <c r="Q143" s="1" t="s">
        <v>769</v>
      </c>
      <c r="R143" s="1" t="s">
        <v>1265</v>
      </c>
      <c r="S143" s="1" t="s">
        <v>771</v>
      </c>
      <c r="T143" s="1" t="s">
        <v>772</v>
      </c>
      <c r="U143" s="1" t="s">
        <v>773</v>
      </c>
    </row>
    <row r="144" s="1" customFormat="1" spans="1:21">
      <c r="A144" s="3">
        <v>17921632664</v>
      </c>
      <c r="B144" s="1" t="s">
        <v>1147</v>
      </c>
      <c r="C144" s="1" t="s">
        <v>1266</v>
      </c>
      <c r="D144" s="1" t="s">
        <v>1267</v>
      </c>
      <c r="E144" s="1" t="s">
        <v>136</v>
      </c>
      <c r="F144" s="1" t="s">
        <v>1147</v>
      </c>
      <c r="G144" s="1" t="s">
        <v>986</v>
      </c>
      <c r="H144" s="1" t="s">
        <v>763</v>
      </c>
      <c r="I144" s="1" t="s">
        <v>876</v>
      </c>
      <c r="J144" s="1" t="s">
        <v>765</v>
      </c>
      <c r="K144" s="1" t="s">
        <v>876</v>
      </c>
      <c r="L144" s="1" t="s">
        <v>876</v>
      </c>
      <c r="M144" s="1" t="s">
        <v>766</v>
      </c>
      <c r="N144" s="1" t="s">
        <v>766</v>
      </c>
      <c r="O144" s="1" t="s">
        <v>767</v>
      </c>
      <c r="P144" s="1" t="s">
        <v>768</v>
      </c>
      <c r="Q144" s="1" t="s">
        <v>769</v>
      </c>
      <c r="R144" s="1" t="s">
        <v>1268</v>
      </c>
      <c r="S144" s="1" t="s">
        <v>771</v>
      </c>
      <c r="T144" s="1" t="s">
        <v>772</v>
      </c>
      <c r="U144" s="1" t="s">
        <v>773</v>
      </c>
    </row>
    <row r="145" s="1" customFormat="1" spans="1:21">
      <c r="A145" s="3">
        <v>17921595968</v>
      </c>
      <c r="B145" s="1" t="s">
        <v>1147</v>
      </c>
      <c r="C145" s="1" t="s">
        <v>1269</v>
      </c>
      <c r="D145" s="1" t="s">
        <v>863</v>
      </c>
      <c r="E145" s="1" t="s">
        <v>132</v>
      </c>
      <c r="F145" s="1" t="s">
        <v>1147</v>
      </c>
      <c r="G145" s="1" t="s">
        <v>986</v>
      </c>
      <c r="H145" s="1" t="s">
        <v>763</v>
      </c>
      <c r="I145" s="1" t="s">
        <v>864</v>
      </c>
      <c r="J145" s="1" t="s">
        <v>765</v>
      </c>
      <c r="K145" s="1" t="s">
        <v>864</v>
      </c>
      <c r="L145" s="1" t="s">
        <v>864</v>
      </c>
      <c r="M145" s="1" t="s">
        <v>766</v>
      </c>
      <c r="N145" s="1" t="s">
        <v>766</v>
      </c>
      <c r="O145" s="1" t="s">
        <v>767</v>
      </c>
      <c r="P145" s="1" t="s">
        <v>768</v>
      </c>
      <c r="Q145" s="1" t="s">
        <v>769</v>
      </c>
      <c r="R145" s="1" t="s">
        <v>1270</v>
      </c>
      <c r="S145" s="1" t="s">
        <v>771</v>
      </c>
      <c r="T145" s="1" t="s">
        <v>772</v>
      </c>
      <c r="U145" s="1" t="s">
        <v>773</v>
      </c>
    </row>
    <row r="146" s="1" customFormat="1" spans="1:21">
      <c r="A146" s="3">
        <v>17921518928</v>
      </c>
      <c r="B146" s="1" t="s">
        <v>1147</v>
      </c>
      <c r="C146" s="1" t="s">
        <v>1271</v>
      </c>
      <c r="D146" s="1" t="s">
        <v>1272</v>
      </c>
      <c r="E146" s="1" t="s">
        <v>126</v>
      </c>
      <c r="F146" s="1" t="s">
        <v>1147</v>
      </c>
      <c r="G146" s="1" t="s">
        <v>986</v>
      </c>
      <c r="H146" s="1" t="s">
        <v>763</v>
      </c>
      <c r="I146" s="1" t="s">
        <v>1273</v>
      </c>
      <c r="J146" s="1" t="s">
        <v>765</v>
      </c>
      <c r="K146" s="1" t="s">
        <v>1273</v>
      </c>
      <c r="L146" s="1" t="s">
        <v>1273</v>
      </c>
      <c r="M146" s="1" t="s">
        <v>766</v>
      </c>
      <c r="N146" s="1" t="s">
        <v>766</v>
      </c>
      <c r="O146" s="1" t="s">
        <v>767</v>
      </c>
      <c r="P146" s="1" t="s">
        <v>768</v>
      </c>
      <c r="Q146" s="1" t="s">
        <v>769</v>
      </c>
      <c r="R146" s="1" t="s">
        <v>1274</v>
      </c>
      <c r="S146" s="1" t="s">
        <v>771</v>
      </c>
      <c r="T146" s="1" t="s">
        <v>772</v>
      </c>
      <c r="U146" s="1" t="s">
        <v>773</v>
      </c>
    </row>
    <row r="147" s="1" customFormat="1" spans="1:21">
      <c r="A147" s="3">
        <v>17921515789</v>
      </c>
      <c r="B147" s="1" t="s">
        <v>1147</v>
      </c>
      <c r="C147" s="1" t="s">
        <v>1275</v>
      </c>
      <c r="D147" s="1" t="s">
        <v>851</v>
      </c>
      <c r="E147" s="1" t="s">
        <v>121</v>
      </c>
      <c r="F147" s="1" t="s">
        <v>1147</v>
      </c>
      <c r="G147" s="1" t="s">
        <v>986</v>
      </c>
      <c r="H147" s="1" t="s">
        <v>763</v>
      </c>
      <c r="I147" s="1" t="s">
        <v>803</v>
      </c>
      <c r="J147" s="1" t="s">
        <v>765</v>
      </c>
      <c r="K147" s="1" t="s">
        <v>803</v>
      </c>
      <c r="L147" s="1" t="s">
        <v>803</v>
      </c>
      <c r="M147" s="1" t="s">
        <v>766</v>
      </c>
      <c r="N147" s="1" t="s">
        <v>766</v>
      </c>
      <c r="O147" s="1" t="s">
        <v>767</v>
      </c>
      <c r="P147" s="1" t="s">
        <v>768</v>
      </c>
      <c r="Q147" s="1" t="s">
        <v>769</v>
      </c>
      <c r="R147" s="1" t="s">
        <v>1276</v>
      </c>
      <c r="S147" s="1" t="s">
        <v>771</v>
      </c>
      <c r="T147" s="1" t="s">
        <v>772</v>
      </c>
      <c r="U147" s="1" t="s">
        <v>773</v>
      </c>
    </row>
    <row r="148" s="1" customFormat="1" spans="1:21">
      <c r="A148" s="3">
        <v>17921444306</v>
      </c>
      <c r="B148" s="1" t="s">
        <v>1147</v>
      </c>
      <c r="C148" s="1" t="s">
        <v>1277</v>
      </c>
      <c r="D148" s="1" t="s">
        <v>1278</v>
      </c>
      <c r="E148" s="1" t="s">
        <v>117</v>
      </c>
      <c r="F148" s="1" t="s">
        <v>1147</v>
      </c>
      <c r="G148" s="1" t="s">
        <v>986</v>
      </c>
      <c r="H148" s="1" t="s">
        <v>763</v>
      </c>
      <c r="I148" s="1" t="s">
        <v>1279</v>
      </c>
      <c r="J148" s="1" t="s">
        <v>765</v>
      </c>
      <c r="K148" s="1" t="s">
        <v>1279</v>
      </c>
      <c r="L148" s="1" t="s">
        <v>1279</v>
      </c>
      <c r="M148" s="1" t="s">
        <v>766</v>
      </c>
      <c r="N148" s="1" t="s">
        <v>766</v>
      </c>
      <c r="O148" s="1" t="s">
        <v>767</v>
      </c>
      <c r="P148" s="1" t="s">
        <v>768</v>
      </c>
      <c r="Q148" s="1" t="s">
        <v>769</v>
      </c>
      <c r="R148" s="1" t="s">
        <v>1280</v>
      </c>
      <c r="S148" s="1" t="s">
        <v>771</v>
      </c>
      <c r="T148" s="1" t="s">
        <v>772</v>
      </c>
      <c r="U148" s="1" t="s">
        <v>773</v>
      </c>
    </row>
    <row r="149" s="1" customFormat="1" spans="1:21">
      <c r="A149" s="3">
        <v>17921438658</v>
      </c>
      <c r="B149" s="1" t="s">
        <v>1147</v>
      </c>
      <c r="C149" s="1" t="s">
        <v>1281</v>
      </c>
      <c r="D149" s="1" t="s">
        <v>891</v>
      </c>
      <c r="E149" s="1" t="s">
        <v>113</v>
      </c>
      <c r="F149" s="1" t="s">
        <v>1147</v>
      </c>
      <c r="G149" s="1" t="s">
        <v>986</v>
      </c>
      <c r="H149" s="1" t="s">
        <v>763</v>
      </c>
      <c r="I149" s="1" t="s">
        <v>1038</v>
      </c>
      <c r="J149" s="1" t="s">
        <v>765</v>
      </c>
      <c r="K149" s="1" t="s">
        <v>1038</v>
      </c>
      <c r="L149" s="1" t="s">
        <v>1038</v>
      </c>
      <c r="M149" s="1" t="s">
        <v>766</v>
      </c>
      <c r="N149" s="1" t="s">
        <v>766</v>
      </c>
      <c r="O149" s="1" t="s">
        <v>767</v>
      </c>
      <c r="P149" s="1" t="s">
        <v>768</v>
      </c>
      <c r="Q149" s="1" t="s">
        <v>769</v>
      </c>
      <c r="R149" s="1" t="s">
        <v>1282</v>
      </c>
      <c r="S149" s="1" t="s">
        <v>771</v>
      </c>
      <c r="T149" s="1" t="s">
        <v>772</v>
      </c>
      <c r="U149" s="1" t="s">
        <v>773</v>
      </c>
    </row>
    <row r="150" s="1" customFormat="1" spans="1:21">
      <c r="A150" s="3">
        <v>17921409939</v>
      </c>
      <c r="B150" s="1" t="s">
        <v>1147</v>
      </c>
      <c r="C150" s="1" t="s">
        <v>1283</v>
      </c>
      <c r="D150" s="1" t="s">
        <v>1284</v>
      </c>
      <c r="E150" s="1" t="s">
        <v>1285</v>
      </c>
      <c r="F150" s="1" t="s">
        <v>1147</v>
      </c>
      <c r="G150" s="1" t="s">
        <v>986</v>
      </c>
      <c r="H150" s="1" t="s">
        <v>763</v>
      </c>
      <c r="I150" s="1" t="s">
        <v>1286</v>
      </c>
      <c r="J150" s="1" t="s">
        <v>765</v>
      </c>
      <c r="K150" s="1" t="s">
        <v>1286</v>
      </c>
      <c r="L150" s="1" t="s">
        <v>1286</v>
      </c>
      <c r="M150" s="1" t="s">
        <v>766</v>
      </c>
      <c r="N150" s="1" t="s">
        <v>766</v>
      </c>
      <c r="O150" s="1" t="s">
        <v>767</v>
      </c>
      <c r="P150" s="1" t="s">
        <v>768</v>
      </c>
      <c r="Q150" s="1" t="s">
        <v>769</v>
      </c>
      <c r="R150" s="1" t="s">
        <v>1287</v>
      </c>
      <c r="S150" s="1" t="s">
        <v>771</v>
      </c>
      <c r="T150" s="1" t="s">
        <v>772</v>
      </c>
      <c r="U150" s="1" t="s">
        <v>773</v>
      </c>
    </row>
    <row r="151" s="1" customFormat="1" spans="1:21">
      <c r="A151" s="3">
        <v>17921338151</v>
      </c>
      <c r="B151" s="1" t="s">
        <v>1147</v>
      </c>
      <c r="C151" s="1" t="s">
        <v>1288</v>
      </c>
      <c r="D151" s="1" t="s">
        <v>1101</v>
      </c>
      <c r="E151" s="1" t="s">
        <v>103</v>
      </c>
      <c r="F151" s="1" t="s">
        <v>1147</v>
      </c>
      <c r="G151" s="1" t="s">
        <v>986</v>
      </c>
      <c r="H151" s="1" t="s">
        <v>763</v>
      </c>
      <c r="I151" s="1" t="s">
        <v>1289</v>
      </c>
      <c r="J151" s="1" t="s">
        <v>765</v>
      </c>
      <c r="K151" s="1" t="s">
        <v>1289</v>
      </c>
      <c r="L151" s="1" t="s">
        <v>1289</v>
      </c>
      <c r="M151" s="1" t="s">
        <v>766</v>
      </c>
      <c r="N151" s="1" t="s">
        <v>766</v>
      </c>
      <c r="O151" s="1" t="s">
        <v>767</v>
      </c>
      <c r="P151" s="1" t="s">
        <v>768</v>
      </c>
      <c r="Q151" s="1" t="s">
        <v>769</v>
      </c>
      <c r="R151" s="1" t="s">
        <v>1290</v>
      </c>
      <c r="S151" s="1" t="s">
        <v>771</v>
      </c>
      <c r="T151" s="1" t="s">
        <v>772</v>
      </c>
      <c r="U151" s="1" t="s">
        <v>773</v>
      </c>
    </row>
    <row r="152" s="1" customFormat="1" spans="1:21">
      <c r="A152" s="3">
        <v>17921252826</v>
      </c>
      <c r="B152" s="1" t="s">
        <v>1147</v>
      </c>
      <c r="C152" s="1" t="s">
        <v>1291</v>
      </c>
      <c r="D152" s="1" t="s">
        <v>1292</v>
      </c>
      <c r="E152" s="1" t="s">
        <v>99</v>
      </c>
      <c r="F152" s="1" t="s">
        <v>1147</v>
      </c>
      <c r="G152" s="1" t="s">
        <v>986</v>
      </c>
      <c r="H152" s="1" t="s">
        <v>763</v>
      </c>
      <c r="I152" s="1" t="s">
        <v>1293</v>
      </c>
      <c r="J152" s="1" t="s">
        <v>765</v>
      </c>
      <c r="K152" s="1" t="s">
        <v>1293</v>
      </c>
      <c r="L152" s="1" t="s">
        <v>1293</v>
      </c>
      <c r="M152" s="1" t="s">
        <v>766</v>
      </c>
      <c r="N152" s="1" t="s">
        <v>766</v>
      </c>
      <c r="O152" s="1" t="s">
        <v>767</v>
      </c>
      <c r="P152" s="1" t="s">
        <v>768</v>
      </c>
      <c r="Q152" s="1" t="s">
        <v>769</v>
      </c>
      <c r="R152" s="1" t="s">
        <v>1294</v>
      </c>
      <c r="S152" s="1" t="s">
        <v>771</v>
      </c>
      <c r="T152" s="1" t="s">
        <v>772</v>
      </c>
      <c r="U152" s="1" t="s">
        <v>773</v>
      </c>
    </row>
    <row r="153" s="1" customFormat="1" spans="1:21">
      <c r="A153" s="3">
        <v>17921233034</v>
      </c>
      <c r="B153" s="1" t="s">
        <v>1147</v>
      </c>
      <c r="C153" s="1" t="s">
        <v>1295</v>
      </c>
      <c r="D153" s="1" t="s">
        <v>1296</v>
      </c>
      <c r="E153" s="1" t="s">
        <v>95</v>
      </c>
      <c r="F153" s="1" t="s">
        <v>1147</v>
      </c>
      <c r="G153" s="1" t="s">
        <v>986</v>
      </c>
      <c r="H153" s="1" t="s">
        <v>763</v>
      </c>
      <c r="I153" s="1" t="s">
        <v>1297</v>
      </c>
      <c r="J153" s="1" t="s">
        <v>765</v>
      </c>
      <c r="K153" s="1" t="s">
        <v>1297</v>
      </c>
      <c r="L153" s="1" t="s">
        <v>1297</v>
      </c>
      <c r="M153" s="1" t="s">
        <v>766</v>
      </c>
      <c r="N153" s="1" t="s">
        <v>766</v>
      </c>
      <c r="O153" s="1" t="s">
        <v>767</v>
      </c>
      <c r="P153" s="1" t="s">
        <v>768</v>
      </c>
      <c r="Q153" s="1" t="s">
        <v>769</v>
      </c>
      <c r="R153" s="1" t="s">
        <v>1298</v>
      </c>
      <c r="S153" s="1" t="s">
        <v>771</v>
      </c>
      <c r="T153" s="1" t="s">
        <v>772</v>
      </c>
      <c r="U153" s="1" t="s">
        <v>773</v>
      </c>
    </row>
    <row r="154" s="1" customFormat="1" spans="1:21">
      <c r="A154" s="3">
        <v>17921142732</v>
      </c>
      <c r="B154" s="1" t="s">
        <v>1147</v>
      </c>
      <c r="C154" s="1" t="s">
        <v>1299</v>
      </c>
      <c r="D154" s="1" t="s">
        <v>1300</v>
      </c>
      <c r="E154" s="1" t="s">
        <v>91</v>
      </c>
      <c r="F154" s="1" t="s">
        <v>1147</v>
      </c>
      <c r="G154" s="1" t="s">
        <v>986</v>
      </c>
      <c r="H154" s="1" t="s">
        <v>763</v>
      </c>
      <c r="I154" s="1" t="s">
        <v>1211</v>
      </c>
      <c r="J154" s="1" t="s">
        <v>765</v>
      </c>
      <c r="K154" s="1" t="s">
        <v>1211</v>
      </c>
      <c r="L154" s="1" t="s">
        <v>1211</v>
      </c>
      <c r="M154" s="1" t="s">
        <v>766</v>
      </c>
      <c r="N154" s="1" t="s">
        <v>766</v>
      </c>
      <c r="O154" s="1" t="s">
        <v>767</v>
      </c>
      <c r="P154" s="1" t="s">
        <v>768</v>
      </c>
      <c r="Q154" s="1" t="s">
        <v>769</v>
      </c>
      <c r="R154" s="1" t="s">
        <v>1301</v>
      </c>
      <c r="S154" s="1" t="s">
        <v>771</v>
      </c>
      <c r="T154" s="1" t="s">
        <v>772</v>
      </c>
      <c r="U154" s="1" t="s">
        <v>773</v>
      </c>
    </row>
    <row r="155" s="1" customFormat="1" spans="1:21">
      <c r="A155" s="3">
        <v>17920920726</v>
      </c>
      <c r="B155" s="1" t="s">
        <v>1302</v>
      </c>
      <c r="C155" s="1" t="s">
        <v>1303</v>
      </c>
      <c r="D155" s="1" t="s">
        <v>858</v>
      </c>
      <c r="E155" s="1" t="s">
        <v>1304</v>
      </c>
      <c r="F155" s="1" t="s">
        <v>1147</v>
      </c>
      <c r="G155" s="1" t="s">
        <v>986</v>
      </c>
      <c r="H155" s="1" t="s">
        <v>763</v>
      </c>
      <c r="I155" s="1" t="s">
        <v>1305</v>
      </c>
      <c r="J155" s="1" t="s">
        <v>765</v>
      </c>
      <c r="K155" s="1" t="s">
        <v>1305</v>
      </c>
      <c r="L155" s="1" t="s">
        <v>1305</v>
      </c>
      <c r="M155" s="1" t="s">
        <v>766</v>
      </c>
      <c r="N155" s="1" t="s">
        <v>766</v>
      </c>
      <c r="O155" s="1" t="s">
        <v>767</v>
      </c>
      <c r="P155" s="1" t="s">
        <v>768</v>
      </c>
      <c r="Q155" s="1" t="s">
        <v>769</v>
      </c>
      <c r="R155" s="1" t="s">
        <v>1306</v>
      </c>
      <c r="S155" s="1" t="s">
        <v>771</v>
      </c>
      <c r="T155" s="1" t="s">
        <v>772</v>
      </c>
      <c r="U155" s="1" t="s">
        <v>773</v>
      </c>
    </row>
    <row r="156" s="1" customFormat="1" spans="1:21">
      <c r="A156" s="3">
        <v>17920727569</v>
      </c>
      <c r="B156" s="1" t="s">
        <v>1302</v>
      </c>
      <c r="C156" s="1" t="s">
        <v>1307</v>
      </c>
      <c r="D156" s="1" t="s">
        <v>1308</v>
      </c>
      <c r="E156" s="1" t="s">
        <v>533</v>
      </c>
      <c r="F156" s="1" t="s">
        <v>759</v>
      </c>
      <c r="G156" s="1" t="s">
        <v>762</v>
      </c>
      <c r="H156" s="1" t="s">
        <v>763</v>
      </c>
      <c r="I156" s="1" t="s">
        <v>1309</v>
      </c>
      <c r="J156" s="1" t="s">
        <v>765</v>
      </c>
      <c r="K156" s="1" t="s">
        <v>1309</v>
      </c>
      <c r="L156" s="1" t="s">
        <v>1309</v>
      </c>
      <c r="M156" s="1" t="s">
        <v>766</v>
      </c>
      <c r="N156" s="1" t="s">
        <v>766</v>
      </c>
      <c r="O156" s="1" t="s">
        <v>767</v>
      </c>
      <c r="P156" s="1" t="s">
        <v>768</v>
      </c>
      <c r="Q156" s="1" t="s">
        <v>769</v>
      </c>
      <c r="R156" s="1" t="s">
        <v>1310</v>
      </c>
      <c r="S156" s="1" t="s">
        <v>771</v>
      </c>
      <c r="T156" s="1" t="s">
        <v>772</v>
      </c>
      <c r="U156" s="1" t="s">
        <v>773</v>
      </c>
    </row>
    <row r="157" s="1" customFormat="1" spans="1:21">
      <c r="A157" s="3">
        <v>17920537330</v>
      </c>
      <c r="B157" s="1" t="s">
        <v>1302</v>
      </c>
      <c r="C157" s="1" t="s">
        <v>1311</v>
      </c>
      <c r="D157" s="1" t="s">
        <v>1312</v>
      </c>
      <c r="E157" s="1" t="s">
        <v>316</v>
      </c>
      <c r="F157" s="1" t="s">
        <v>1147</v>
      </c>
      <c r="G157" s="1" t="s">
        <v>759</v>
      </c>
      <c r="H157" s="1" t="s">
        <v>763</v>
      </c>
      <c r="I157" s="1" t="s">
        <v>1222</v>
      </c>
      <c r="J157" s="1" t="s">
        <v>765</v>
      </c>
      <c r="K157" s="1" t="s">
        <v>1222</v>
      </c>
      <c r="L157" s="1" t="s">
        <v>1222</v>
      </c>
      <c r="M157" s="1" t="s">
        <v>766</v>
      </c>
      <c r="N157" s="1" t="s">
        <v>766</v>
      </c>
      <c r="O157" s="1" t="s">
        <v>767</v>
      </c>
      <c r="P157" s="1" t="s">
        <v>768</v>
      </c>
      <c r="Q157" s="1" t="s">
        <v>769</v>
      </c>
      <c r="R157" s="1" t="s">
        <v>1313</v>
      </c>
      <c r="S157" s="1" t="s">
        <v>771</v>
      </c>
      <c r="T157" s="1" t="s">
        <v>772</v>
      </c>
      <c r="U157" s="1" t="s">
        <v>773</v>
      </c>
    </row>
    <row r="158" s="1" customFormat="1" spans="1:21">
      <c r="A158" s="3">
        <v>17920526518</v>
      </c>
      <c r="B158" s="1" t="s">
        <v>1302</v>
      </c>
      <c r="C158" s="1" t="s">
        <v>1314</v>
      </c>
      <c r="D158" s="1" t="s">
        <v>1315</v>
      </c>
      <c r="E158" s="1" t="s">
        <v>1316</v>
      </c>
      <c r="F158" s="1" t="s">
        <v>986</v>
      </c>
      <c r="G158" s="1" t="s">
        <v>759</v>
      </c>
      <c r="H158" s="1" t="s">
        <v>763</v>
      </c>
      <c r="I158" s="1" t="s">
        <v>1317</v>
      </c>
      <c r="J158" s="1" t="s">
        <v>765</v>
      </c>
      <c r="K158" s="1" t="s">
        <v>1317</v>
      </c>
      <c r="L158" s="1" t="s">
        <v>1317</v>
      </c>
      <c r="M158" s="1" t="s">
        <v>766</v>
      </c>
      <c r="N158" s="1" t="s">
        <v>766</v>
      </c>
      <c r="O158" s="1" t="s">
        <v>767</v>
      </c>
      <c r="P158" s="1" t="s">
        <v>768</v>
      </c>
      <c r="Q158" s="1" t="s">
        <v>769</v>
      </c>
      <c r="R158" s="1" t="s">
        <v>1318</v>
      </c>
      <c r="S158" s="1" t="s">
        <v>771</v>
      </c>
      <c r="T158" s="1" t="s">
        <v>772</v>
      </c>
      <c r="U158" s="1" t="s">
        <v>773</v>
      </c>
    </row>
    <row r="159" s="1" customFormat="1" spans="1:21">
      <c r="A159" s="3">
        <v>17920389451</v>
      </c>
      <c r="B159" s="1" t="s">
        <v>1302</v>
      </c>
      <c r="C159" s="1" t="s">
        <v>1319</v>
      </c>
      <c r="D159" s="1" t="s">
        <v>1239</v>
      </c>
      <c r="E159" s="1" t="s">
        <v>84</v>
      </c>
      <c r="F159" s="1" t="s">
        <v>1302</v>
      </c>
      <c r="G159" s="1" t="s">
        <v>986</v>
      </c>
      <c r="H159" s="1" t="s">
        <v>763</v>
      </c>
      <c r="I159" s="1" t="s">
        <v>1320</v>
      </c>
      <c r="J159" s="1" t="s">
        <v>765</v>
      </c>
      <c r="K159" s="1" t="s">
        <v>1320</v>
      </c>
      <c r="L159" s="1" t="s">
        <v>1320</v>
      </c>
      <c r="M159" s="1" t="s">
        <v>766</v>
      </c>
      <c r="N159" s="1" t="s">
        <v>766</v>
      </c>
      <c r="O159" s="1" t="s">
        <v>767</v>
      </c>
      <c r="P159" s="1" t="s">
        <v>768</v>
      </c>
      <c r="Q159" s="1" t="s">
        <v>769</v>
      </c>
      <c r="R159" s="1" t="s">
        <v>1321</v>
      </c>
      <c r="S159" s="1" t="s">
        <v>771</v>
      </c>
      <c r="T159" s="1" t="s">
        <v>772</v>
      </c>
      <c r="U159" s="1" t="s">
        <v>773</v>
      </c>
    </row>
    <row r="160" s="1" customFormat="1" spans="1:21">
      <c r="A160" s="3">
        <v>17920004831</v>
      </c>
      <c r="B160" s="1" t="s">
        <v>1302</v>
      </c>
      <c r="C160" s="1" t="s">
        <v>1322</v>
      </c>
      <c r="D160" s="1" t="s">
        <v>858</v>
      </c>
      <c r="E160" s="1" t="s">
        <v>1323</v>
      </c>
      <c r="F160" s="1" t="s">
        <v>1147</v>
      </c>
      <c r="G160" s="1" t="s">
        <v>759</v>
      </c>
      <c r="H160" s="1" t="s">
        <v>763</v>
      </c>
      <c r="I160" s="1" t="s">
        <v>1324</v>
      </c>
      <c r="J160" s="1" t="s">
        <v>765</v>
      </c>
      <c r="K160" s="1" t="s">
        <v>1324</v>
      </c>
      <c r="L160" s="1" t="s">
        <v>1324</v>
      </c>
      <c r="M160" s="1" t="s">
        <v>766</v>
      </c>
      <c r="N160" s="1" t="s">
        <v>766</v>
      </c>
      <c r="O160" s="1" t="s">
        <v>767</v>
      </c>
      <c r="P160" s="1" t="s">
        <v>768</v>
      </c>
      <c r="Q160" s="1" t="s">
        <v>769</v>
      </c>
      <c r="R160" s="1" t="s">
        <v>1325</v>
      </c>
      <c r="S160" s="1" t="s">
        <v>771</v>
      </c>
      <c r="T160" s="1" t="s">
        <v>772</v>
      </c>
      <c r="U160" s="1" t="s">
        <v>773</v>
      </c>
    </row>
    <row r="161" s="1" customFormat="1" spans="1:21">
      <c r="A161" s="3">
        <v>17919497030</v>
      </c>
      <c r="B161" s="1" t="s">
        <v>1302</v>
      </c>
      <c r="C161" s="1" t="s">
        <v>1326</v>
      </c>
      <c r="D161" s="1" t="s">
        <v>1315</v>
      </c>
      <c r="E161" s="1" t="s">
        <v>1327</v>
      </c>
      <c r="F161" s="1" t="s">
        <v>986</v>
      </c>
      <c r="G161" s="1" t="s">
        <v>759</v>
      </c>
      <c r="H161" s="1" t="s">
        <v>763</v>
      </c>
      <c r="I161" s="1" t="s">
        <v>1317</v>
      </c>
      <c r="J161" s="1" t="s">
        <v>765</v>
      </c>
      <c r="K161" s="1" t="s">
        <v>1317</v>
      </c>
      <c r="L161" s="1" t="s">
        <v>1317</v>
      </c>
      <c r="M161" s="1" t="s">
        <v>766</v>
      </c>
      <c r="N161" s="1" t="s">
        <v>766</v>
      </c>
      <c r="O161" s="1" t="s">
        <v>767</v>
      </c>
      <c r="P161" s="1" t="s">
        <v>768</v>
      </c>
      <c r="Q161" s="1" t="s">
        <v>769</v>
      </c>
      <c r="R161" s="1" t="s">
        <v>1328</v>
      </c>
      <c r="S161" s="1" t="s">
        <v>771</v>
      </c>
      <c r="T161" s="1" t="s">
        <v>772</v>
      </c>
      <c r="U161" s="1" t="s">
        <v>773</v>
      </c>
    </row>
    <row r="162" s="1" customFormat="1" spans="1:21">
      <c r="A162" s="3">
        <v>17919369724</v>
      </c>
      <c r="B162" s="1" t="s">
        <v>1302</v>
      </c>
      <c r="C162" s="1" t="s">
        <v>1329</v>
      </c>
      <c r="D162" s="1" t="s">
        <v>858</v>
      </c>
      <c r="E162" s="1" t="s">
        <v>1330</v>
      </c>
      <c r="F162" s="1" t="s">
        <v>1147</v>
      </c>
      <c r="G162" s="1" t="s">
        <v>986</v>
      </c>
      <c r="H162" s="1" t="s">
        <v>763</v>
      </c>
      <c r="I162" s="1" t="s">
        <v>1331</v>
      </c>
      <c r="J162" s="1" t="s">
        <v>765</v>
      </c>
      <c r="K162" s="1" t="s">
        <v>1331</v>
      </c>
      <c r="L162" s="1" t="s">
        <v>1331</v>
      </c>
      <c r="M162" s="1" t="s">
        <v>766</v>
      </c>
      <c r="N162" s="1" t="s">
        <v>766</v>
      </c>
      <c r="O162" s="1" t="s">
        <v>767</v>
      </c>
      <c r="P162" s="1" t="s">
        <v>768</v>
      </c>
      <c r="Q162" s="1" t="s">
        <v>769</v>
      </c>
      <c r="R162" s="1" t="s">
        <v>1332</v>
      </c>
      <c r="S162" s="1" t="s">
        <v>771</v>
      </c>
      <c r="T162" s="1" t="s">
        <v>772</v>
      </c>
      <c r="U162" s="1" t="s">
        <v>773</v>
      </c>
    </row>
    <row r="163" s="1" customFormat="1" spans="1:21">
      <c r="A163" s="3">
        <v>17919259333</v>
      </c>
      <c r="B163" s="1" t="s">
        <v>1302</v>
      </c>
      <c r="C163" s="1" t="s">
        <v>1333</v>
      </c>
      <c r="D163" s="1" t="s">
        <v>858</v>
      </c>
      <c r="E163" s="1" t="s">
        <v>1334</v>
      </c>
      <c r="F163" s="1" t="s">
        <v>986</v>
      </c>
      <c r="G163" s="1" t="s">
        <v>759</v>
      </c>
      <c r="H163" s="1" t="s">
        <v>763</v>
      </c>
      <c r="I163" s="1" t="s">
        <v>1305</v>
      </c>
      <c r="J163" s="1" t="s">
        <v>765</v>
      </c>
      <c r="K163" s="1" t="s">
        <v>1305</v>
      </c>
      <c r="L163" s="1" t="s">
        <v>1305</v>
      </c>
      <c r="M163" s="1" t="s">
        <v>766</v>
      </c>
      <c r="N163" s="1" t="s">
        <v>766</v>
      </c>
      <c r="O163" s="1" t="s">
        <v>767</v>
      </c>
      <c r="P163" s="1" t="s">
        <v>768</v>
      </c>
      <c r="Q163" s="1" t="s">
        <v>769</v>
      </c>
      <c r="R163" s="1" t="s">
        <v>1335</v>
      </c>
      <c r="S163" s="1" t="s">
        <v>771</v>
      </c>
      <c r="T163" s="1" t="s">
        <v>772</v>
      </c>
      <c r="U163" s="1" t="s">
        <v>773</v>
      </c>
    </row>
    <row r="164" s="1" customFormat="1" spans="1:21">
      <c r="A164" s="3">
        <v>17919062606</v>
      </c>
      <c r="B164" s="1" t="s">
        <v>1302</v>
      </c>
      <c r="C164" s="1" t="s">
        <v>1336</v>
      </c>
      <c r="D164" s="1" t="s">
        <v>1337</v>
      </c>
      <c r="E164" s="1" t="s">
        <v>300</v>
      </c>
      <c r="F164" s="1" t="s">
        <v>1302</v>
      </c>
      <c r="G164" s="1" t="s">
        <v>759</v>
      </c>
      <c r="H164" s="1" t="s">
        <v>763</v>
      </c>
      <c r="I164" s="1" t="s">
        <v>1338</v>
      </c>
      <c r="J164" s="1" t="s">
        <v>765</v>
      </c>
      <c r="K164" s="1" t="s">
        <v>1338</v>
      </c>
      <c r="L164" s="1" t="s">
        <v>1338</v>
      </c>
      <c r="M164" s="1" t="s">
        <v>766</v>
      </c>
      <c r="N164" s="1" t="s">
        <v>766</v>
      </c>
      <c r="O164" s="1" t="s">
        <v>767</v>
      </c>
      <c r="P164" s="1" t="s">
        <v>768</v>
      </c>
      <c r="Q164" s="1" t="s">
        <v>769</v>
      </c>
      <c r="R164" s="1" t="s">
        <v>1339</v>
      </c>
      <c r="S164" s="1" t="s">
        <v>771</v>
      </c>
      <c r="T164" s="1" t="s">
        <v>772</v>
      </c>
      <c r="U164" s="1" t="s">
        <v>773</v>
      </c>
    </row>
    <row r="165" s="1" customFormat="1" spans="1:21">
      <c r="A165" s="3">
        <v>17919014175</v>
      </c>
      <c r="B165" s="1" t="s">
        <v>1302</v>
      </c>
      <c r="C165" s="1" t="s">
        <v>1340</v>
      </c>
      <c r="D165" s="1" t="s">
        <v>1341</v>
      </c>
      <c r="E165" s="1" t="s">
        <v>74</v>
      </c>
      <c r="F165" s="1" t="s">
        <v>1147</v>
      </c>
      <c r="G165" s="1" t="s">
        <v>986</v>
      </c>
      <c r="H165" s="1" t="s">
        <v>763</v>
      </c>
      <c r="I165" s="1" t="s">
        <v>1342</v>
      </c>
      <c r="J165" s="1" t="s">
        <v>765</v>
      </c>
      <c r="K165" s="1" t="s">
        <v>1342</v>
      </c>
      <c r="L165" s="1" t="s">
        <v>1342</v>
      </c>
      <c r="M165" s="1" t="s">
        <v>766</v>
      </c>
      <c r="N165" s="1" t="s">
        <v>766</v>
      </c>
      <c r="O165" s="1" t="s">
        <v>767</v>
      </c>
      <c r="P165" s="1" t="s">
        <v>768</v>
      </c>
      <c r="Q165" s="1" t="s">
        <v>769</v>
      </c>
      <c r="R165" s="1" t="s">
        <v>1343</v>
      </c>
      <c r="S165" s="1" t="s">
        <v>771</v>
      </c>
      <c r="T165" s="1" t="s">
        <v>772</v>
      </c>
      <c r="U165" s="1" t="s">
        <v>773</v>
      </c>
    </row>
    <row r="166" s="1" customFormat="1" spans="1:21">
      <c r="A166" s="3">
        <v>17918854549</v>
      </c>
      <c r="B166" s="1" t="s">
        <v>1302</v>
      </c>
      <c r="C166" s="1" t="s">
        <v>1344</v>
      </c>
      <c r="D166" s="1" t="s">
        <v>1345</v>
      </c>
      <c r="E166" s="1" t="s">
        <v>70</v>
      </c>
      <c r="F166" s="1" t="s">
        <v>1302</v>
      </c>
      <c r="G166" s="1" t="s">
        <v>986</v>
      </c>
      <c r="H166" s="1" t="s">
        <v>763</v>
      </c>
      <c r="I166" s="1" t="s">
        <v>1346</v>
      </c>
      <c r="J166" s="1" t="s">
        <v>765</v>
      </c>
      <c r="K166" s="1" t="s">
        <v>1346</v>
      </c>
      <c r="L166" s="1" t="s">
        <v>1346</v>
      </c>
      <c r="M166" s="1" t="s">
        <v>766</v>
      </c>
      <c r="N166" s="1" t="s">
        <v>766</v>
      </c>
      <c r="O166" s="1" t="s">
        <v>767</v>
      </c>
      <c r="P166" s="1" t="s">
        <v>768</v>
      </c>
      <c r="Q166" s="1" t="s">
        <v>769</v>
      </c>
      <c r="R166" s="1" t="s">
        <v>1347</v>
      </c>
      <c r="S166" s="1" t="s">
        <v>771</v>
      </c>
      <c r="T166" s="1" t="s">
        <v>772</v>
      </c>
      <c r="U166" s="1" t="s">
        <v>773</v>
      </c>
    </row>
    <row r="167" s="1" customFormat="1" spans="1:21">
      <c r="A167" s="3">
        <v>17918695784</v>
      </c>
      <c r="B167" s="1" t="s">
        <v>1302</v>
      </c>
      <c r="C167" s="1" t="s">
        <v>1348</v>
      </c>
      <c r="D167" s="1" t="s">
        <v>1349</v>
      </c>
      <c r="E167" s="1" t="s">
        <v>66</v>
      </c>
      <c r="F167" s="1" t="s">
        <v>1302</v>
      </c>
      <c r="G167" s="1" t="s">
        <v>986</v>
      </c>
      <c r="H167" s="1" t="s">
        <v>763</v>
      </c>
      <c r="I167" s="1" t="s">
        <v>1350</v>
      </c>
      <c r="J167" s="1" t="s">
        <v>765</v>
      </c>
      <c r="K167" s="1" t="s">
        <v>1350</v>
      </c>
      <c r="L167" s="1" t="s">
        <v>1350</v>
      </c>
      <c r="M167" s="1" t="s">
        <v>766</v>
      </c>
      <c r="N167" s="1" t="s">
        <v>766</v>
      </c>
      <c r="O167" s="1" t="s">
        <v>767</v>
      </c>
      <c r="P167" s="1" t="s">
        <v>768</v>
      </c>
      <c r="Q167" s="1" t="s">
        <v>769</v>
      </c>
      <c r="R167" s="1" t="s">
        <v>1351</v>
      </c>
      <c r="S167" s="1" t="s">
        <v>771</v>
      </c>
      <c r="T167" s="1" t="s">
        <v>772</v>
      </c>
      <c r="U167" s="1" t="s">
        <v>773</v>
      </c>
    </row>
    <row r="168" s="1" customFormat="1" spans="1:21">
      <c r="A168" s="3">
        <v>17915493244</v>
      </c>
      <c r="B168" s="1" t="s">
        <v>1352</v>
      </c>
      <c r="C168" s="1" t="s">
        <v>1353</v>
      </c>
      <c r="D168" s="1" t="s">
        <v>858</v>
      </c>
      <c r="E168" s="1" t="s">
        <v>1354</v>
      </c>
      <c r="F168" s="1" t="s">
        <v>986</v>
      </c>
      <c r="G168" s="1" t="s">
        <v>759</v>
      </c>
      <c r="H168" s="1" t="s">
        <v>763</v>
      </c>
      <c r="I168" s="1" t="s">
        <v>1305</v>
      </c>
      <c r="J168" s="1" t="s">
        <v>765</v>
      </c>
      <c r="K168" s="1" t="s">
        <v>1305</v>
      </c>
      <c r="L168" s="1" t="s">
        <v>1305</v>
      </c>
      <c r="M168" s="1" t="s">
        <v>766</v>
      </c>
      <c r="N168" s="1" t="s">
        <v>766</v>
      </c>
      <c r="O168" s="1" t="s">
        <v>767</v>
      </c>
      <c r="P168" s="1" t="s">
        <v>768</v>
      </c>
      <c r="Q168" s="1" t="s">
        <v>769</v>
      </c>
      <c r="R168" s="1" t="s">
        <v>1355</v>
      </c>
      <c r="S168" s="1" t="s">
        <v>771</v>
      </c>
      <c r="T168" s="1" t="s">
        <v>772</v>
      </c>
      <c r="U168" s="1" t="s">
        <v>773</v>
      </c>
    </row>
    <row r="169" s="1" customFormat="1" spans="1:21">
      <c r="A169" s="3">
        <v>17915494311</v>
      </c>
      <c r="B169" s="1" t="s">
        <v>1352</v>
      </c>
      <c r="C169" s="1" t="s">
        <v>1356</v>
      </c>
      <c r="D169" s="1" t="s">
        <v>1357</v>
      </c>
      <c r="E169" s="1" t="s">
        <v>293</v>
      </c>
      <c r="F169" s="1" t="s">
        <v>986</v>
      </c>
      <c r="G169" s="1" t="s">
        <v>759</v>
      </c>
      <c r="H169" s="1" t="s">
        <v>763</v>
      </c>
      <c r="I169" s="1" t="s">
        <v>1218</v>
      </c>
      <c r="J169" s="1" t="s">
        <v>765</v>
      </c>
      <c r="K169" s="1" t="s">
        <v>1218</v>
      </c>
      <c r="L169" s="1" t="s">
        <v>1218</v>
      </c>
      <c r="M169" s="1" t="s">
        <v>766</v>
      </c>
      <c r="N169" s="1" t="s">
        <v>766</v>
      </c>
      <c r="O169" s="1" t="s">
        <v>767</v>
      </c>
      <c r="P169" s="1" t="s">
        <v>768</v>
      </c>
      <c r="Q169" s="1" t="s">
        <v>769</v>
      </c>
      <c r="R169" s="1" t="s">
        <v>1358</v>
      </c>
      <c r="S169" s="1" t="s">
        <v>771</v>
      </c>
      <c r="T169" s="1" t="s">
        <v>772</v>
      </c>
      <c r="U169" s="1" t="s">
        <v>773</v>
      </c>
    </row>
    <row r="170" s="1" customFormat="1" spans="1:21">
      <c r="A170" s="3">
        <v>17915209989</v>
      </c>
      <c r="B170" s="1" t="s">
        <v>1352</v>
      </c>
      <c r="C170" s="1" t="s">
        <v>1359</v>
      </c>
      <c r="D170" s="1" t="s">
        <v>1360</v>
      </c>
      <c r="E170" s="1" t="s">
        <v>287</v>
      </c>
      <c r="F170" s="1" t="s">
        <v>986</v>
      </c>
      <c r="G170" s="1" t="s">
        <v>759</v>
      </c>
      <c r="H170" s="1" t="s">
        <v>763</v>
      </c>
      <c r="I170" s="1" t="s">
        <v>1065</v>
      </c>
      <c r="J170" s="1" t="s">
        <v>765</v>
      </c>
      <c r="K170" s="1" t="s">
        <v>1065</v>
      </c>
      <c r="L170" s="1" t="s">
        <v>1065</v>
      </c>
      <c r="M170" s="1" t="s">
        <v>766</v>
      </c>
      <c r="N170" s="1" t="s">
        <v>766</v>
      </c>
      <c r="O170" s="1" t="s">
        <v>767</v>
      </c>
      <c r="P170" s="1" t="s">
        <v>768</v>
      </c>
      <c r="Q170" s="1" t="s">
        <v>769</v>
      </c>
      <c r="R170" s="1" t="s">
        <v>1361</v>
      </c>
      <c r="S170" s="1" t="s">
        <v>771</v>
      </c>
      <c r="T170" s="1" t="s">
        <v>772</v>
      </c>
      <c r="U170" s="1" t="s">
        <v>773</v>
      </c>
    </row>
    <row r="171" s="1" customFormat="1" spans="1:21">
      <c r="A171" s="3">
        <v>17915133327</v>
      </c>
      <c r="B171" s="1" t="s">
        <v>1352</v>
      </c>
      <c r="C171" s="1" t="s">
        <v>1362</v>
      </c>
      <c r="D171" s="1" t="s">
        <v>1363</v>
      </c>
      <c r="E171" s="1" t="s">
        <v>1364</v>
      </c>
      <c r="F171" s="1" t="s">
        <v>986</v>
      </c>
      <c r="G171" s="1" t="s">
        <v>759</v>
      </c>
      <c r="H171" s="1" t="s">
        <v>763</v>
      </c>
      <c r="I171" s="1" t="s">
        <v>1365</v>
      </c>
      <c r="J171" s="1" t="s">
        <v>765</v>
      </c>
      <c r="K171" s="1" t="s">
        <v>1365</v>
      </c>
      <c r="L171" s="1" t="s">
        <v>1365</v>
      </c>
      <c r="M171" s="1" t="s">
        <v>766</v>
      </c>
      <c r="N171" s="1" t="s">
        <v>766</v>
      </c>
      <c r="O171" s="1" t="s">
        <v>767</v>
      </c>
      <c r="P171" s="1" t="s">
        <v>768</v>
      </c>
      <c r="Q171" s="1" t="s">
        <v>769</v>
      </c>
      <c r="R171" s="1" t="s">
        <v>1366</v>
      </c>
      <c r="S171" s="1" t="s">
        <v>771</v>
      </c>
      <c r="T171" s="1" t="s">
        <v>772</v>
      </c>
      <c r="U171" s="1" t="s">
        <v>773</v>
      </c>
    </row>
    <row r="172" s="1" customFormat="1" spans="1:21">
      <c r="A172" s="3">
        <v>17915128134</v>
      </c>
      <c r="B172" s="1" t="s">
        <v>1352</v>
      </c>
      <c r="C172" s="1" t="s">
        <v>1367</v>
      </c>
      <c r="D172" s="1" t="s">
        <v>793</v>
      </c>
      <c r="E172" s="1" t="s">
        <v>1368</v>
      </c>
      <c r="F172" s="1" t="s">
        <v>986</v>
      </c>
      <c r="G172" s="1" t="s">
        <v>759</v>
      </c>
      <c r="H172" s="1" t="s">
        <v>763</v>
      </c>
      <c r="I172" s="1" t="s">
        <v>1369</v>
      </c>
      <c r="J172" s="1" t="s">
        <v>765</v>
      </c>
      <c r="K172" s="1" t="s">
        <v>1369</v>
      </c>
      <c r="L172" s="1" t="s">
        <v>1369</v>
      </c>
      <c r="M172" s="1" t="s">
        <v>766</v>
      </c>
      <c r="N172" s="1" t="s">
        <v>766</v>
      </c>
      <c r="O172" s="1" t="s">
        <v>767</v>
      </c>
      <c r="P172" s="1" t="s">
        <v>768</v>
      </c>
      <c r="Q172" s="1" t="s">
        <v>769</v>
      </c>
      <c r="R172" s="1" t="s">
        <v>1370</v>
      </c>
      <c r="S172" s="1" t="s">
        <v>771</v>
      </c>
      <c r="T172" s="1" t="s">
        <v>772</v>
      </c>
      <c r="U172" s="1" t="s">
        <v>773</v>
      </c>
    </row>
    <row r="173" s="1" customFormat="1" spans="1:21">
      <c r="A173" s="3">
        <v>17914774993</v>
      </c>
      <c r="B173" s="1" t="s">
        <v>1352</v>
      </c>
      <c r="C173" s="1" t="s">
        <v>1371</v>
      </c>
      <c r="D173" s="1" t="s">
        <v>1261</v>
      </c>
      <c r="E173" s="1" t="s">
        <v>525</v>
      </c>
      <c r="F173" s="1" t="s">
        <v>759</v>
      </c>
      <c r="G173" s="1" t="s">
        <v>762</v>
      </c>
      <c r="H173" s="1" t="s">
        <v>763</v>
      </c>
      <c r="I173" s="1" t="s">
        <v>1262</v>
      </c>
      <c r="J173" s="1" t="s">
        <v>765</v>
      </c>
      <c r="K173" s="1" t="s">
        <v>1262</v>
      </c>
      <c r="L173" s="1" t="s">
        <v>1262</v>
      </c>
      <c r="M173" s="1" t="s">
        <v>766</v>
      </c>
      <c r="N173" s="1" t="s">
        <v>766</v>
      </c>
      <c r="O173" s="1" t="s">
        <v>767</v>
      </c>
      <c r="P173" s="1" t="s">
        <v>768</v>
      </c>
      <c r="Q173" s="1" t="s">
        <v>769</v>
      </c>
      <c r="R173" s="1" t="s">
        <v>1372</v>
      </c>
      <c r="S173" s="1" t="s">
        <v>771</v>
      </c>
      <c r="T173" s="1" t="s">
        <v>772</v>
      </c>
      <c r="U173" s="1" t="s">
        <v>773</v>
      </c>
    </row>
    <row r="174" s="1" customFormat="1" spans="1:21">
      <c r="A174" s="3">
        <v>17914643688</v>
      </c>
      <c r="B174" s="1" t="s">
        <v>1352</v>
      </c>
      <c r="C174" s="1" t="s">
        <v>1373</v>
      </c>
      <c r="D174" s="1" t="s">
        <v>1374</v>
      </c>
      <c r="E174" s="1" t="s">
        <v>275</v>
      </c>
      <c r="F174" s="1" t="s">
        <v>986</v>
      </c>
      <c r="G174" s="1" t="s">
        <v>759</v>
      </c>
      <c r="H174" s="1" t="s">
        <v>763</v>
      </c>
      <c r="I174" s="1" t="s">
        <v>864</v>
      </c>
      <c r="J174" s="1" t="s">
        <v>765</v>
      </c>
      <c r="K174" s="1" t="s">
        <v>864</v>
      </c>
      <c r="L174" s="1" t="s">
        <v>864</v>
      </c>
      <c r="M174" s="1" t="s">
        <v>766</v>
      </c>
      <c r="N174" s="1" t="s">
        <v>766</v>
      </c>
      <c r="O174" s="1" t="s">
        <v>767</v>
      </c>
      <c r="P174" s="1" t="s">
        <v>768</v>
      </c>
      <c r="Q174" s="1" t="s">
        <v>769</v>
      </c>
      <c r="R174" s="1" t="s">
        <v>1375</v>
      </c>
      <c r="S174" s="1" t="s">
        <v>771</v>
      </c>
      <c r="T174" s="1" t="s">
        <v>772</v>
      </c>
      <c r="U174" s="1" t="s">
        <v>773</v>
      </c>
    </row>
    <row r="175" s="1" customFormat="1" spans="1:21">
      <c r="A175" s="3">
        <v>17913708639</v>
      </c>
      <c r="B175" s="1" t="s">
        <v>1352</v>
      </c>
      <c r="C175" s="1" t="s">
        <v>1376</v>
      </c>
      <c r="D175" s="1" t="s">
        <v>1377</v>
      </c>
      <c r="E175" s="1" t="s">
        <v>523</v>
      </c>
      <c r="F175" s="1" t="s">
        <v>759</v>
      </c>
      <c r="G175" s="1" t="s">
        <v>762</v>
      </c>
      <c r="H175" s="1" t="s">
        <v>763</v>
      </c>
      <c r="I175" s="1" t="s">
        <v>1378</v>
      </c>
      <c r="J175" s="1" t="s">
        <v>765</v>
      </c>
      <c r="K175" s="1" t="s">
        <v>1378</v>
      </c>
      <c r="L175" s="1" t="s">
        <v>1378</v>
      </c>
      <c r="M175" s="1" t="s">
        <v>766</v>
      </c>
      <c r="N175" s="1" t="s">
        <v>766</v>
      </c>
      <c r="O175" s="1" t="s">
        <v>767</v>
      </c>
      <c r="P175" s="1" t="s">
        <v>768</v>
      </c>
      <c r="Q175" s="1" t="s">
        <v>769</v>
      </c>
      <c r="R175" s="1" t="s">
        <v>1379</v>
      </c>
      <c r="S175" s="1" t="s">
        <v>771</v>
      </c>
      <c r="T175" s="1" t="s">
        <v>772</v>
      </c>
      <c r="U175" s="1" t="s">
        <v>773</v>
      </c>
    </row>
    <row r="176" s="1" customFormat="1" spans="1:21">
      <c r="A176" s="3">
        <v>17913155993</v>
      </c>
      <c r="B176" s="1" t="s">
        <v>1352</v>
      </c>
      <c r="C176" s="1" t="s">
        <v>1380</v>
      </c>
      <c r="D176" s="1" t="s">
        <v>1381</v>
      </c>
      <c r="E176" s="1" t="s">
        <v>271</v>
      </c>
      <c r="F176" s="1" t="s">
        <v>1147</v>
      </c>
      <c r="G176" s="1" t="s">
        <v>759</v>
      </c>
      <c r="H176" s="1" t="s">
        <v>763</v>
      </c>
      <c r="I176" s="1" t="s">
        <v>1382</v>
      </c>
      <c r="J176" s="1" t="s">
        <v>765</v>
      </c>
      <c r="K176" s="1" t="s">
        <v>1382</v>
      </c>
      <c r="L176" s="1" t="s">
        <v>1382</v>
      </c>
      <c r="M176" s="1" t="s">
        <v>766</v>
      </c>
      <c r="N176" s="1" t="s">
        <v>766</v>
      </c>
      <c r="O176" s="1" t="s">
        <v>767</v>
      </c>
      <c r="P176" s="1" t="s">
        <v>768</v>
      </c>
      <c r="Q176" s="1" t="s">
        <v>769</v>
      </c>
      <c r="R176" s="1" t="s">
        <v>1383</v>
      </c>
      <c r="S176" s="1" t="s">
        <v>771</v>
      </c>
      <c r="T176" s="1" t="s">
        <v>772</v>
      </c>
      <c r="U176" s="1" t="s">
        <v>773</v>
      </c>
    </row>
    <row r="177" s="1" customFormat="1" spans="1:21">
      <c r="A177" s="3">
        <v>17912968575</v>
      </c>
      <c r="B177" s="1" t="s">
        <v>1352</v>
      </c>
      <c r="C177" s="1" t="s">
        <v>1384</v>
      </c>
      <c r="D177" s="1" t="s">
        <v>1385</v>
      </c>
      <c r="E177" s="1" t="s">
        <v>62</v>
      </c>
      <c r="F177" s="1" t="s">
        <v>1302</v>
      </c>
      <c r="G177" s="1" t="s">
        <v>986</v>
      </c>
      <c r="H177" s="1" t="s">
        <v>763</v>
      </c>
      <c r="I177" s="1" t="s">
        <v>1386</v>
      </c>
      <c r="J177" s="1" t="s">
        <v>765</v>
      </c>
      <c r="K177" s="1" t="s">
        <v>1386</v>
      </c>
      <c r="L177" s="1" t="s">
        <v>1386</v>
      </c>
      <c r="M177" s="1" t="s">
        <v>766</v>
      </c>
      <c r="N177" s="1" t="s">
        <v>766</v>
      </c>
      <c r="O177" s="1" t="s">
        <v>767</v>
      </c>
      <c r="P177" s="1" t="s">
        <v>768</v>
      </c>
      <c r="Q177" s="1" t="s">
        <v>769</v>
      </c>
      <c r="R177" s="1" t="s">
        <v>1387</v>
      </c>
      <c r="S177" s="1" t="s">
        <v>771</v>
      </c>
      <c r="T177" s="1" t="s">
        <v>772</v>
      </c>
      <c r="U177" s="1" t="s">
        <v>773</v>
      </c>
    </row>
    <row r="178" s="1" customFormat="1" spans="1:21">
      <c r="A178" s="3">
        <v>17912959175</v>
      </c>
      <c r="B178" s="1" t="s">
        <v>1352</v>
      </c>
      <c r="C178" s="1" t="s">
        <v>1388</v>
      </c>
      <c r="D178" s="1" t="s">
        <v>977</v>
      </c>
      <c r="E178" s="1" t="s">
        <v>1389</v>
      </c>
      <c r="F178" s="1" t="s">
        <v>1147</v>
      </c>
      <c r="G178" s="1" t="s">
        <v>986</v>
      </c>
      <c r="H178" s="1" t="s">
        <v>763</v>
      </c>
      <c r="I178" s="1" t="s">
        <v>1390</v>
      </c>
      <c r="J178" s="1" t="s">
        <v>765</v>
      </c>
      <c r="K178" s="1" t="s">
        <v>1390</v>
      </c>
      <c r="L178" s="1" t="s">
        <v>1390</v>
      </c>
      <c r="M178" s="1" t="s">
        <v>766</v>
      </c>
      <c r="N178" s="1" t="s">
        <v>766</v>
      </c>
      <c r="O178" s="1" t="s">
        <v>767</v>
      </c>
      <c r="P178" s="1" t="s">
        <v>768</v>
      </c>
      <c r="Q178" s="1" t="s">
        <v>769</v>
      </c>
      <c r="R178" s="1" t="s">
        <v>1391</v>
      </c>
      <c r="S178" s="1" t="s">
        <v>771</v>
      </c>
      <c r="T178" s="1" t="s">
        <v>772</v>
      </c>
      <c r="U178" s="1" t="s">
        <v>773</v>
      </c>
    </row>
    <row r="179" s="1" customFormat="1" spans="1:21">
      <c r="A179" s="3">
        <v>17912784915</v>
      </c>
      <c r="B179" s="1" t="s">
        <v>1392</v>
      </c>
      <c r="C179" s="1" t="s">
        <v>1393</v>
      </c>
      <c r="D179" s="1" t="s">
        <v>1394</v>
      </c>
      <c r="E179" s="1" t="s">
        <v>1395</v>
      </c>
      <c r="F179" s="1" t="s">
        <v>759</v>
      </c>
      <c r="G179" s="1" t="s">
        <v>762</v>
      </c>
      <c r="H179" s="1" t="s">
        <v>763</v>
      </c>
      <c r="I179" s="1" t="s">
        <v>1396</v>
      </c>
      <c r="J179" s="1" t="s">
        <v>765</v>
      </c>
      <c r="K179" s="1" t="s">
        <v>1396</v>
      </c>
      <c r="L179" s="1" t="s">
        <v>1396</v>
      </c>
      <c r="M179" s="1" t="s">
        <v>766</v>
      </c>
      <c r="N179" s="1" t="s">
        <v>766</v>
      </c>
      <c r="O179" s="1" t="s">
        <v>767</v>
      </c>
      <c r="P179" s="1" t="s">
        <v>768</v>
      </c>
      <c r="Q179" s="1" t="s">
        <v>769</v>
      </c>
      <c r="R179" s="1" t="s">
        <v>1397</v>
      </c>
      <c r="S179" s="1" t="s">
        <v>771</v>
      </c>
      <c r="T179" s="1" t="s">
        <v>772</v>
      </c>
      <c r="U179" s="1" t="s">
        <v>773</v>
      </c>
    </row>
    <row r="180" s="1" customFormat="1" spans="1:21">
      <c r="A180" s="3">
        <v>17912542120</v>
      </c>
      <c r="B180" s="1" t="s">
        <v>1392</v>
      </c>
      <c r="C180" s="1" t="s">
        <v>1398</v>
      </c>
      <c r="D180" s="1" t="s">
        <v>887</v>
      </c>
      <c r="E180" s="1" t="s">
        <v>267</v>
      </c>
      <c r="F180" s="1" t="s">
        <v>1352</v>
      </c>
      <c r="G180" s="1" t="s">
        <v>759</v>
      </c>
      <c r="H180" s="1" t="s">
        <v>763</v>
      </c>
      <c r="I180" s="1" t="s">
        <v>1399</v>
      </c>
      <c r="J180" s="1" t="s">
        <v>765</v>
      </c>
      <c r="K180" s="1" t="s">
        <v>1399</v>
      </c>
      <c r="L180" s="1" t="s">
        <v>1399</v>
      </c>
      <c r="M180" s="1" t="s">
        <v>766</v>
      </c>
      <c r="N180" s="1" t="s">
        <v>766</v>
      </c>
      <c r="O180" s="1" t="s">
        <v>767</v>
      </c>
      <c r="P180" s="1" t="s">
        <v>768</v>
      </c>
      <c r="Q180" s="1" t="s">
        <v>769</v>
      </c>
      <c r="R180" s="1" t="s">
        <v>1400</v>
      </c>
      <c r="S180" s="1" t="s">
        <v>771</v>
      </c>
      <c r="T180" s="1" t="s">
        <v>772</v>
      </c>
      <c r="U180" s="1" t="s">
        <v>773</v>
      </c>
    </row>
    <row r="181" s="1" customFormat="1" spans="1:21">
      <c r="A181" s="3">
        <v>17909095091</v>
      </c>
      <c r="B181" s="1" t="s">
        <v>1392</v>
      </c>
      <c r="C181" s="1" t="s">
        <v>1401</v>
      </c>
      <c r="D181" s="1" t="s">
        <v>1402</v>
      </c>
      <c r="E181" s="1" t="s">
        <v>515</v>
      </c>
      <c r="F181" s="1" t="s">
        <v>759</v>
      </c>
      <c r="G181" s="1" t="s">
        <v>762</v>
      </c>
      <c r="H181" s="1" t="s">
        <v>763</v>
      </c>
      <c r="I181" s="1" t="s">
        <v>1254</v>
      </c>
      <c r="J181" s="1" t="s">
        <v>765</v>
      </c>
      <c r="K181" s="1" t="s">
        <v>1254</v>
      </c>
      <c r="L181" s="1" t="s">
        <v>1254</v>
      </c>
      <c r="M181" s="1" t="s">
        <v>766</v>
      </c>
      <c r="N181" s="1" t="s">
        <v>766</v>
      </c>
      <c r="O181" s="1" t="s">
        <v>767</v>
      </c>
      <c r="P181" s="1" t="s">
        <v>768</v>
      </c>
      <c r="Q181" s="1" t="s">
        <v>769</v>
      </c>
      <c r="R181" s="1" t="s">
        <v>1403</v>
      </c>
      <c r="S181" s="1" t="s">
        <v>771</v>
      </c>
      <c r="T181" s="1" t="s">
        <v>772</v>
      </c>
      <c r="U181" s="1" t="s">
        <v>773</v>
      </c>
    </row>
    <row r="182" s="1" customFormat="1" spans="1:21">
      <c r="A182" s="3">
        <v>17908656284</v>
      </c>
      <c r="B182" s="1" t="s">
        <v>1392</v>
      </c>
      <c r="C182" s="1" t="s">
        <v>1404</v>
      </c>
      <c r="D182" s="1" t="s">
        <v>1405</v>
      </c>
      <c r="E182" s="1" t="s">
        <v>263</v>
      </c>
      <c r="F182" s="1" t="s">
        <v>986</v>
      </c>
      <c r="G182" s="1" t="s">
        <v>759</v>
      </c>
      <c r="H182" s="1" t="s">
        <v>763</v>
      </c>
      <c r="I182" s="1" t="s">
        <v>1211</v>
      </c>
      <c r="J182" s="1" t="s">
        <v>765</v>
      </c>
      <c r="K182" s="1" t="s">
        <v>1211</v>
      </c>
      <c r="L182" s="1" t="s">
        <v>1211</v>
      </c>
      <c r="M182" s="1" t="s">
        <v>766</v>
      </c>
      <c r="N182" s="1" t="s">
        <v>766</v>
      </c>
      <c r="O182" s="1" t="s">
        <v>767</v>
      </c>
      <c r="P182" s="1" t="s">
        <v>768</v>
      </c>
      <c r="Q182" s="1" t="s">
        <v>769</v>
      </c>
      <c r="R182" s="1" t="s">
        <v>1406</v>
      </c>
      <c r="S182" s="1" t="s">
        <v>771</v>
      </c>
      <c r="T182" s="1" t="s">
        <v>772</v>
      </c>
      <c r="U182" s="1" t="s">
        <v>773</v>
      </c>
    </row>
    <row r="183" s="1" customFormat="1" spans="1:21">
      <c r="A183" s="3">
        <v>17908540373</v>
      </c>
      <c r="B183" s="1" t="s">
        <v>1392</v>
      </c>
      <c r="C183" s="1" t="s">
        <v>1407</v>
      </c>
      <c r="D183" s="1" t="s">
        <v>1408</v>
      </c>
      <c r="E183" s="1" t="s">
        <v>260</v>
      </c>
      <c r="F183" s="1" t="s">
        <v>986</v>
      </c>
      <c r="G183" s="1" t="s">
        <v>759</v>
      </c>
      <c r="H183" s="1" t="s">
        <v>763</v>
      </c>
      <c r="I183" s="1" t="s">
        <v>1078</v>
      </c>
      <c r="J183" s="1" t="s">
        <v>765</v>
      </c>
      <c r="K183" s="1" t="s">
        <v>1078</v>
      </c>
      <c r="L183" s="1" t="s">
        <v>1078</v>
      </c>
      <c r="M183" s="1" t="s">
        <v>766</v>
      </c>
      <c r="N183" s="1" t="s">
        <v>766</v>
      </c>
      <c r="O183" s="1" t="s">
        <v>767</v>
      </c>
      <c r="P183" s="1" t="s">
        <v>768</v>
      </c>
      <c r="Q183" s="1" t="s">
        <v>769</v>
      </c>
      <c r="R183" s="1" t="s">
        <v>1409</v>
      </c>
      <c r="S183" s="1" t="s">
        <v>771</v>
      </c>
      <c r="T183" s="1" t="s">
        <v>772</v>
      </c>
      <c r="U183" s="1" t="s">
        <v>773</v>
      </c>
    </row>
    <row r="184" s="1" customFormat="1" spans="1:21">
      <c r="A184" s="3">
        <v>17908531954</v>
      </c>
      <c r="B184" s="1" t="s">
        <v>1392</v>
      </c>
      <c r="C184" s="1" t="s">
        <v>1410</v>
      </c>
      <c r="D184" s="1" t="s">
        <v>1408</v>
      </c>
      <c r="E184" s="1" t="s">
        <v>258</v>
      </c>
      <c r="F184" s="1" t="s">
        <v>986</v>
      </c>
      <c r="G184" s="1" t="s">
        <v>759</v>
      </c>
      <c r="H184" s="1" t="s">
        <v>763</v>
      </c>
      <c r="I184" s="1" t="s">
        <v>1078</v>
      </c>
      <c r="J184" s="1" t="s">
        <v>765</v>
      </c>
      <c r="K184" s="1" t="s">
        <v>1078</v>
      </c>
      <c r="L184" s="1" t="s">
        <v>1078</v>
      </c>
      <c r="M184" s="1" t="s">
        <v>766</v>
      </c>
      <c r="N184" s="1" t="s">
        <v>766</v>
      </c>
      <c r="O184" s="1" t="s">
        <v>767</v>
      </c>
      <c r="P184" s="1" t="s">
        <v>768</v>
      </c>
      <c r="Q184" s="1" t="s">
        <v>769</v>
      </c>
      <c r="R184" s="1" t="s">
        <v>1411</v>
      </c>
      <c r="S184" s="1" t="s">
        <v>771</v>
      </c>
      <c r="T184" s="1" t="s">
        <v>772</v>
      </c>
      <c r="U184" s="1" t="s">
        <v>773</v>
      </c>
    </row>
    <row r="185" s="1" customFormat="1" spans="1:21">
      <c r="A185" s="3">
        <v>17907854152</v>
      </c>
      <c r="B185" s="1" t="s">
        <v>1412</v>
      </c>
      <c r="C185" s="1" t="s">
        <v>1413</v>
      </c>
      <c r="D185" s="1" t="s">
        <v>1414</v>
      </c>
      <c r="E185" s="1" t="s">
        <v>1415</v>
      </c>
      <c r="F185" s="1" t="s">
        <v>1392</v>
      </c>
      <c r="G185" s="1" t="s">
        <v>986</v>
      </c>
      <c r="H185" s="1" t="s">
        <v>763</v>
      </c>
      <c r="I185" s="1" t="s">
        <v>1416</v>
      </c>
      <c r="J185" s="1" t="s">
        <v>765</v>
      </c>
      <c r="K185" s="1" t="s">
        <v>1416</v>
      </c>
      <c r="L185" s="1" t="s">
        <v>1416</v>
      </c>
      <c r="M185" s="1" t="s">
        <v>766</v>
      </c>
      <c r="N185" s="1" t="s">
        <v>766</v>
      </c>
      <c r="O185" s="1" t="s">
        <v>767</v>
      </c>
      <c r="P185" s="1" t="s">
        <v>768</v>
      </c>
      <c r="Q185" s="1" t="s">
        <v>769</v>
      </c>
      <c r="R185" s="1" t="s">
        <v>1417</v>
      </c>
      <c r="S185" s="1" t="s">
        <v>771</v>
      </c>
      <c r="T185" s="1" t="s">
        <v>772</v>
      </c>
      <c r="U185" s="1" t="s">
        <v>773</v>
      </c>
    </row>
    <row r="186" s="1" customFormat="1" spans="1:21">
      <c r="A186" s="3">
        <v>17907602883</v>
      </c>
      <c r="B186" s="1" t="s">
        <v>1412</v>
      </c>
      <c r="C186" s="1" t="s">
        <v>1418</v>
      </c>
      <c r="D186" s="1" t="s">
        <v>1419</v>
      </c>
      <c r="E186" s="1" t="s">
        <v>510</v>
      </c>
      <c r="F186" s="1" t="s">
        <v>759</v>
      </c>
      <c r="G186" s="1" t="s">
        <v>762</v>
      </c>
      <c r="H186" s="1" t="s">
        <v>763</v>
      </c>
      <c r="I186" s="1" t="s">
        <v>1420</v>
      </c>
      <c r="J186" s="1" t="s">
        <v>765</v>
      </c>
      <c r="K186" s="1" t="s">
        <v>1420</v>
      </c>
      <c r="L186" s="1" t="s">
        <v>1420</v>
      </c>
      <c r="M186" s="1" t="s">
        <v>766</v>
      </c>
      <c r="N186" s="1" t="s">
        <v>766</v>
      </c>
      <c r="O186" s="1" t="s">
        <v>767</v>
      </c>
      <c r="P186" s="1" t="s">
        <v>768</v>
      </c>
      <c r="Q186" s="1" t="s">
        <v>769</v>
      </c>
      <c r="R186" s="1" t="s">
        <v>1421</v>
      </c>
      <c r="S186" s="1" t="s">
        <v>771</v>
      </c>
      <c r="T186" s="1" t="s">
        <v>772</v>
      </c>
      <c r="U186" s="1" t="s">
        <v>773</v>
      </c>
    </row>
    <row r="187" s="1" customFormat="1" spans="1:21">
      <c r="A187" s="3">
        <v>17903842007</v>
      </c>
      <c r="B187" s="1" t="s">
        <v>1412</v>
      </c>
      <c r="C187" s="1" t="s">
        <v>1422</v>
      </c>
      <c r="D187" s="1" t="s">
        <v>1423</v>
      </c>
      <c r="E187" s="1" t="s">
        <v>50</v>
      </c>
      <c r="F187" s="1" t="s">
        <v>1412</v>
      </c>
      <c r="G187" s="1" t="s">
        <v>986</v>
      </c>
      <c r="H187" s="1" t="s">
        <v>763</v>
      </c>
      <c r="I187" s="1" t="s">
        <v>1424</v>
      </c>
      <c r="J187" s="1" t="s">
        <v>765</v>
      </c>
      <c r="K187" s="1" t="s">
        <v>1424</v>
      </c>
      <c r="L187" s="1" t="s">
        <v>1424</v>
      </c>
      <c r="M187" s="1" t="s">
        <v>766</v>
      </c>
      <c r="N187" s="1" t="s">
        <v>766</v>
      </c>
      <c r="O187" s="1" t="s">
        <v>767</v>
      </c>
      <c r="P187" s="1" t="s">
        <v>768</v>
      </c>
      <c r="Q187" s="1" t="s">
        <v>769</v>
      </c>
      <c r="R187" s="1" t="s">
        <v>1425</v>
      </c>
      <c r="S187" s="1" t="s">
        <v>771</v>
      </c>
      <c r="T187" s="1" t="s">
        <v>772</v>
      </c>
      <c r="U187" s="1" t="s">
        <v>773</v>
      </c>
    </row>
    <row r="188" s="1" customFormat="1" spans="1:21">
      <c r="A188" s="3">
        <v>17903020410</v>
      </c>
      <c r="B188" s="1" t="s">
        <v>1426</v>
      </c>
      <c r="C188" s="1" t="s">
        <v>1427</v>
      </c>
      <c r="D188" s="1" t="s">
        <v>1428</v>
      </c>
      <c r="E188" s="1" t="s">
        <v>1429</v>
      </c>
      <c r="F188" s="1" t="s">
        <v>1412</v>
      </c>
      <c r="G188" s="1" t="s">
        <v>759</v>
      </c>
      <c r="H188" s="1" t="s">
        <v>763</v>
      </c>
      <c r="I188" s="1" t="s">
        <v>1430</v>
      </c>
      <c r="J188" s="1" t="s">
        <v>765</v>
      </c>
      <c r="K188" s="1" t="s">
        <v>1430</v>
      </c>
      <c r="L188" s="1" t="s">
        <v>1430</v>
      </c>
      <c r="M188" s="1" t="s">
        <v>766</v>
      </c>
      <c r="N188" s="1" t="s">
        <v>766</v>
      </c>
      <c r="O188" s="1" t="s">
        <v>767</v>
      </c>
      <c r="P188" s="1" t="s">
        <v>768</v>
      </c>
      <c r="Q188" s="1" t="s">
        <v>769</v>
      </c>
      <c r="R188" s="1" t="s">
        <v>1431</v>
      </c>
      <c r="S188" s="1" t="s">
        <v>771</v>
      </c>
      <c r="T188" s="1" t="s">
        <v>772</v>
      </c>
      <c r="U188" s="1" t="s">
        <v>773</v>
      </c>
    </row>
    <row r="189" s="1" customFormat="1" spans="1:21">
      <c r="A189" s="3">
        <v>17896772678</v>
      </c>
      <c r="B189" s="1" t="s">
        <v>1432</v>
      </c>
      <c r="C189" s="1" t="s">
        <v>1433</v>
      </c>
      <c r="D189" s="1" t="s">
        <v>1434</v>
      </c>
      <c r="E189" s="1" t="s">
        <v>1435</v>
      </c>
      <c r="F189" s="1" t="s">
        <v>1147</v>
      </c>
      <c r="G189" s="1" t="s">
        <v>986</v>
      </c>
      <c r="H189" s="1" t="s">
        <v>763</v>
      </c>
      <c r="I189" s="1" t="s">
        <v>1436</v>
      </c>
      <c r="J189" s="1" t="s">
        <v>765</v>
      </c>
      <c r="K189" s="1" t="s">
        <v>1436</v>
      </c>
      <c r="L189" s="1" t="s">
        <v>1436</v>
      </c>
      <c r="M189" s="1" t="s">
        <v>766</v>
      </c>
      <c r="N189" s="1" t="s">
        <v>766</v>
      </c>
      <c r="O189" s="1" t="s">
        <v>767</v>
      </c>
      <c r="P189" s="1" t="s">
        <v>768</v>
      </c>
      <c r="Q189" s="1" t="s">
        <v>769</v>
      </c>
      <c r="R189" s="1" t="s">
        <v>1437</v>
      </c>
      <c r="S189" s="1" t="s">
        <v>771</v>
      </c>
      <c r="T189" s="1" t="s">
        <v>772</v>
      </c>
      <c r="U189" s="1" t="s">
        <v>773</v>
      </c>
    </row>
    <row r="190" s="1" customFormat="1" spans="1:21">
      <c r="A190" s="3">
        <v>17888947212</v>
      </c>
      <c r="B190" s="1" t="s">
        <v>1438</v>
      </c>
      <c r="C190" s="1" t="s">
        <v>1439</v>
      </c>
      <c r="D190" s="1" t="s">
        <v>1440</v>
      </c>
      <c r="E190" s="1" t="s">
        <v>1441</v>
      </c>
      <c r="F190" s="1" t="s">
        <v>759</v>
      </c>
      <c r="G190" s="1" t="s">
        <v>762</v>
      </c>
      <c r="H190" s="1" t="s">
        <v>763</v>
      </c>
      <c r="I190" s="1" t="s">
        <v>1442</v>
      </c>
      <c r="J190" s="1" t="s">
        <v>765</v>
      </c>
      <c r="K190" s="1" t="s">
        <v>1442</v>
      </c>
      <c r="L190" s="1" t="s">
        <v>1442</v>
      </c>
      <c r="M190" s="1" t="s">
        <v>766</v>
      </c>
      <c r="N190" s="1" t="s">
        <v>766</v>
      </c>
      <c r="O190" s="1" t="s">
        <v>767</v>
      </c>
      <c r="P190" s="1" t="s">
        <v>768</v>
      </c>
      <c r="Q190" s="1" t="s">
        <v>769</v>
      </c>
      <c r="R190" s="1" t="s">
        <v>1443</v>
      </c>
      <c r="S190" s="1" t="s">
        <v>771</v>
      </c>
      <c r="T190" s="1" t="s">
        <v>772</v>
      </c>
      <c r="U190" s="1" t="s">
        <v>773</v>
      </c>
    </row>
    <row r="191" s="1" customFormat="1" spans="1:21">
      <c r="A191" s="3">
        <v>17868558700</v>
      </c>
      <c r="B191" s="1" t="s">
        <v>1444</v>
      </c>
      <c r="C191" s="1" t="s">
        <v>1445</v>
      </c>
      <c r="D191" s="1" t="s">
        <v>1315</v>
      </c>
      <c r="E191" s="1" t="s">
        <v>1446</v>
      </c>
      <c r="F191" s="1" t="s">
        <v>1147</v>
      </c>
      <c r="G191" s="1" t="s">
        <v>986</v>
      </c>
      <c r="H191" s="1" t="s">
        <v>763</v>
      </c>
      <c r="I191" s="1" t="s">
        <v>1447</v>
      </c>
      <c r="J191" s="1" t="s">
        <v>765</v>
      </c>
      <c r="K191" s="1" t="s">
        <v>1447</v>
      </c>
      <c r="L191" s="1" t="s">
        <v>1447</v>
      </c>
      <c r="M191" s="1" t="s">
        <v>766</v>
      </c>
      <c r="N191" s="1" t="s">
        <v>766</v>
      </c>
      <c r="O191" s="1" t="s">
        <v>767</v>
      </c>
      <c r="P191" s="1" t="s">
        <v>768</v>
      </c>
      <c r="Q191" s="1" t="s">
        <v>769</v>
      </c>
      <c r="R191" s="1" t="s">
        <v>1448</v>
      </c>
      <c r="S191" s="1" t="s">
        <v>771</v>
      </c>
      <c r="T191" s="1" t="s">
        <v>772</v>
      </c>
      <c r="U191" s="1" t="s">
        <v>773</v>
      </c>
    </row>
    <row r="192" s="1" customFormat="1" spans="1:21">
      <c r="A192" s="3">
        <v>17865322810</v>
      </c>
      <c r="B192" s="1" t="s">
        <v>1444</v>
      </c>
      <c r="C192" s="1" t="s">
        <v>1449</v>
      </c>
      <c r="D192" s="1" t="s">
        <v>895</v>
      </c>
      <c r="E192" s="1" t="s">
        <v>1450</v>
      </c>
      <c r="F192" s="1" t="s">
        <v>759</v>
      </c>
      <c r="G192" s="1" t="s">
        <v>762</v>
      </c>
      <c r="H192" s="1" t="s">
        <v>763</v>
      </c>
      <c r="I192" s="1" t="s">
        <v>1451</v>
      </c>
      <c r="J192" s="1" t="s">
        <v>765</v>
      </c>
      <c r="K192" s="1" t="s">
        <v>1451</v>
      </c>
      <c r="L192" s="1" t="s">
        <v>1451</v>
      </c>
      <c r="M192" s="1" t="s">
        <v>766</v>
      </c>
      <c r="N192" s="1" t="s">
        <v>766</v>
      </c>
      <c r="O192" s="1" t="s">
        <v>767</v>
      </c>
      <c r="P192" s="1" t="s">
        <v>768</v>
      </c>
      <c r="Q192" s="1" t="s">
        <v>769</v>
      </c>
      <c r="R192" s="1" t="s">
        <v>1452</v>
      </c>
      <c r="S192" s="1" t="s">
        <v>771</v>
      </c>
      <c r="T192" s="1" t="s">
        <v>772</v>
      </c>
      <c r="U192" s="1" t="s">
        <v>773</v>
      </c>
    </row>
    <row r="193" s="1" customFormat="1" spans="1:21">
      <c r="A193" s="3">
        <v>17827749659</v>
      </c>
      <c r="B193" s="1" t="s">
        <v>1453</v>
      </c>
      <c r="C193" s="1" t="s">
        <v>1454</v>
      </c>
      <c r="D193" s="1" t="s">
        <v>1455</v>
      </c>
      <c r="E193" s="1" t="s">
        <v>1456</v>
      </c>
      <c r="F193" s="1" t="s">
        <v>986</v>
      </c>
      <c r="G193" s="1" t="s">
        <v>759</v>
      </c>
      <c r="H193" s="1" t="s">
        <v>763</v>
      </c>
      <c r="I193" s="1" t="s">
        <v>1457</v>
      </c>
      <c r="J193" s="1" t="s">
        <v>765</v>
      </c>
      <c r="K193" s="1" t="s">
        <v>1457</v>
      </c>
      <c r="L193" s="1" t="s">
        <v>1457</v>
      </c>
      <c r="M193" s="1" t="s">
        <v>766</v>
      </c>
      <c r="N193" s="1" t="s">
        <v>766</v>
      </c>
      <c r="O193" s="1" t="s">
        <v>767</v>
      </c>
      <c r="P193" s="1" t="s">
        <v>768</v>
      </c>
      <c r="Q193" s="1" t="s">
        <v>769</v>
      </c>
      <c r="R193" s="1" t="s">
        <v>1458</v>
      </c>
      <c r="S193" s="1" t="s">
        <v>771</v>
      </c>
      <c r="T193" s="1" t="s">
        <v>772</v>
      </c>
      <c r="U193" s="1" t="s">
        <v>773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2022-05-30T01:22:09Z</dcterms:created>
  <dcterms:modified xsi:type="dcterms:W3CDTF">2022-05-30T01:33:07Z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11401B75BD21451782C09EAB0F31F9B0</vt:lpwstr>
  </property>
  <property fmtid="{D5CDD505-2E9C-101B-9397-08002B2CF9AE}" pid="3" name="KSOProductBuildVer">
    <vt:lpwstr>2052-11.1.0.11744</vt:lpwstr>
  </property>
</Properties>
</file>