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对账!$A$1:$I$69</definedName>
  </definedNames>
  <calcPr calcId="144525" concurrentCalc="0"/>
</workbook>
</file>

<file path=xl/sharedStrings.xml><?xml version="1.0" encoding="utf-8"?>
<sst xmlns="http://schemas.openxmlformats.org/spreadsheetml/2006/main" count="3298" uniqueCount="506">
  <si>
    <t>同程旅行对账单
(账期：20220523-20220529)</t>
  </si>
  <si>
    <t>应付房费总金额</t>
  </si>
  <si>
    <t>应付罚金总金额</t>
  </si>
  <si>
    <t>调整项</t>
  </si>
  <si>
    <t>币种</t>
  </si>
  <si>
    <t>应付合计</t>
  </si>
  <si>
    <t>8005.00</t>
  </si>
  <si>
    <t>0.00</t>
  </si>
  <si>
    <t>-180.00</t>
  </si>
  <si>
    <t>CNY</t>
  </si>
  <si>
    <t>7825.00</t>
  </si>
  <si>
    <t>雅斯特酒店(南宁火车站广场店)</t>
  </si>
  <si>
    <t/>
  </si>
  <si>
    <t>小计:302.00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</si>
  <si>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</si>
  <si>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</si>
  <si>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</si>
  <si>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</si>
  <si>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</si>
  <si>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</si>
  <si>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</si>
  <si>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</si>
  <si>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</si>
  <si>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</si>
  <si>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</si>
  <si>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1444567707</t>
  </si>
  <si>
    <t>2565778</t>
  </si>
  <si>
    <t>陆佩佩</t>
  </si>
  <si>
    <t>豪华双床房--</t>
  </si>
  <si>
    <t>2022/05/28</t>
  </si>
  <si>
    <t>2022/05/29</t>
  </si>
  <si>
    <t>1.00</t>
  </si>
  <si>
    <t>151.00</t>
  </si>
  <si>
    <t>1445257867</t>
  </si>
  <si>
    <t>2566408</t>
  </si>
  <si>
    <t>谢家伟</t>
  </si>
  <si>
    <t>赛家酒店(成都春熙路店)</t>
  </si>
  <si>
    <t>小计:963.00</t>
  </si>
  <si>
    <t>1438588958</t>
  </si>
  <si>
    <t>2560325</t>
  </si>
  <si>
    <t>叶勇</t>
  </si>
  <si>
    <t>清新舒适双床间--</t>
  </si>
  <si>
    <t>2022/05/22</t>
  </si>
  <si>
    <t>2022/05/23</t>
  </si>
  <si>
    <t>81.00</t>
  </si>
  <si>
    <t>1438662130</t>
  </si>
  <si>
    <t>2560439</t>
  </si>
  <si>
    <t>刘世杰</t>
  </si>
  <si>
    <t>1440753126</t>
  </si>
  <si>
    <t>2562625</t>
  </si>
  <si>
    <t>马发财</t>
  </si>
  <si>
    <t>2022/05/24</t>
  </si>
  <si>
    <t>2022/05/25</t>
  </si>
  <si>
    <t>90.00</t>
  </si>
  <si>
    <t>1440866111</t>
  </si>
  <si>
    <t>2562784</t>
  </si>
  <si>
    <t>李海龙</t>
  </si>
  <si>
    <t>1438789031</t>
  </si>
  <si>
    <t>2560610</t>
  </si>
  <si>
    <t>孙立</t>
  </si>
  <si>
    <t>2022/05/26</t>
  </si>
  <si>
    <t>3.00</t>
  </si>
  <si>
    <t>270.00</t>
  </si>
  <si>
    <t>何力</t>
  </si>
  <si>
    <t>1444385906</t>
  </si>
  <si>
    <t>2565536</t>
  </si>
  <si>
    <t>2022/05/27</t>
  </si>
  <si>
    <t>沈阳摩登甄选公寓</t>
  </si>
  <si>
    <t>小计:86.00</t>
  </si>
  <si>
    <t>1445515914</t>
  </si>
  <si>
    <t>2566893</t>
  </si>
  <si>
    <t>黄江涛</t>
  </si>
  <si>
    <t>简约大床房--</t>
  </si>
  <si>
    <t>86.00</t>
  </si>
  <si>
    <t>清镇佳福酒店</t>
  </si>
  <si>
    <t>小计:362.00</t>
  </si>
  <si>
    <t>1444267060</t>
  </si>
  <si>
    <t>2565400</t>
  </si>
  <si>
    <t>韦薇</t>
  </si>
  <si>
    <t>标准大床房--</t>
  </si>
  <si>
    <t>181.00</t>
  </si>
  <si>
    <t>1444470795</t>
  </si>
  <si>
    <t>2565604</t>
  </si>
  <si>
    <t>高倩</t>
  </si>
  <si>
    <t>肇庆锦江大酒店</t>
  </si>
  <si>
    <t>小计:90.00</t>
  </si>
  <si>
    <t>1438335253</t>
  </si>
  <si>
    <t>2559969</t>
  </si>
  <si>
    <t>卢曦彤</t>
  </si>
  <si>
    <t>豪华江景双人雅房--</t>
  </si>
  <si>
    <t>六盘水明珠大酒店</t>
  </si>
  <si>
    <t>小计:648.00</t>
  </si>
  <si>
    <t>1444165062</t>
  </si>
  <si>
    <t>2565274</t>
  </si>
  <si>
    <t>杨波</t>
  </si>
  <si>
    <t>静雅阳光大床房--</t>
  </si>
  <si>
    <t>136.00</t>
  </si>
  <si>
    <t>1445276957</t>
  </si>
  <si>
    <t>2566448</t>
  </si>
  <si>
    <t>高儒猛</t>
  </si>
  <si>
    <t>1445527130</t>
  </si>
  <si>
    <t>2566922</t>
  </si>
  <si>
    <t>1445624298</t>
  </si>
  <si>
    <t>2567112</t>
  </si>
  <si>
    <t>田甜</t>
  </si>
  <si>
    <t>雅致城景双床房--</t>
  </si>
  <si>
    <t>120.00</t>
  </si>
  <si>
    <t>1445638705</t>
  </si>
  <si>
    <t>2567150</t>
  </si>
  <si>
    <t>翁大文</t>
  </si>
  <si>
    <t>文昌文城泰兴宾馆</t>
  </si>
  <si>
    <t>小计:61.00</t>
  </si>
  <si>
    <t>1445549558</t>
  </si>
  <si>
    <t>2566987</t>
  </si>
  <si>
    <t>冯建国</t>
  </si>
  <si>
    <t>标准大床间--</t>
  </si>
  <si>
    <t>61.00</t>
  </si>
  <si>
    <t>铜仁君逸凯悦大酒店</t>
  </si>
  <si>
    <t>小计:214.00</t>
  </si>
  <si>
    <t>1444327683</t>
  </si>
  <si>
    <t>2565498</t>
  </si>
  <si>
    <t>刘敏敏</t>
  </si>
  <si>
    <t>豪华商务大床房--</t>
  </si>
  <si>
    <t>214.00</t>
  </si>
  <si>
    <t>瓮安摩尔智能酒店</t>
  </si>
  <si>
    <t>小计:115.00</t>
  </si>
  <si>
    <t>1438641165</t>
  </si>
  <si>
    <t>2560403</t>
  </si>
  <si>
    <t>吴静</t>
  </si>
  <si>
    <t>经济间--</t>
  </si>
  <si>
    <t>115.00</t>
  </si>
  <si>
    <t>杭州江东大酒店</t>
  </si>
  <si>
    <t>小计:291.00</t>
  </si>
  <si>
    <t>1438411082</t>
  </si>
  <si>
    <t>2560064</t>
  </si>
  <si>
    <t>郭安宁</t>
  </si>
  <si>
    <t>标准间--</t>
  </si>
  <si>
    <t>97.00</t>
  </si>
  <si>
    <t>1438522526</t>
  </si>
  <si>
    <t>2560222</t>
  </si>
  <si>
    <t>张俊</t>
  </si>
  <si>
    <t>1438550623</t>
  </si>
  <si>
    <t>2560272</t>
  </si>
  <si>
    <t>张有令</t>
  </si>
  <si>
    <t>安宁松银宾馆</t>
  </si>
  <si>
    <t>小计:57.00</t>
  </si>
  <si>
    <t>1443258874</t>
  </si>
  <si>
    <t>2564576</t>
  </si>
  <si>
    <t>李良山杨仙会</t>
  </si>
  <si>
    <t>特价标间--</t>
  </si>
  <si>
    <t>57.00</t>
  </si>
  <si>
    <t>深圳坪山新区如森时尚酒店</t>
  </si>
  <si>
    <t>小计:570.00</t>
  </si>
  <si>
    <t>1438323421</t>
  </si>
  <si>
    <t>2559955</t>
  </si>
  <si>
    <t>葛恒娟</t>
  </si>
  <si>
    <t>大床房--</t>
  </si>
  <si>
    <t>95.00</t>
  </si>
  <si>
    <t>1438420021</t>
  </si>
  <si>
    <t>2560079</t>
  </si>
  <si>
    <t>张敏</t>
  </si>
  <si>
    <t>1438452326</t>
  </si>
  <si>
    <t>2560126</t>
  </si>
  <si>
    <t>陈钊</t>
  </si>
  <si>
    <t>1438537714</t>
  </si>
  <si>
    <t>2560251</t>
  </si>
  <si>
    <t>王斌</t>
  </si>
  <si>
    <t>1440538013</t>
  </si>
  <si>
    <t>2562323</t>
  </si>
  <si>
    <t>陆震</t>
  </si>
  <si>
    <t>2.00</t>
  </si>
  <si>
    <t>190.00</t>
  </si>
  <si>
    <t>兴宁三鑫大酒店</t>
  </si>
  <si>
    <t>小计:72.00</t>
  </si>
  <si>
    <t>1445632999</t>
  </si>
  <si>
    <t>2567136</t>
  </si>
  <si>
    <t>罗慈国</t>
  </si>
  <si>
    <t>72.00</t>
  </si>
  <si>
    <t>三都福丰假日酒店</t>
  </si>
  <si>
    <t>小计:189.00</t>
  </si>
  <si>
    <t>1444379526</t>
  </si>
  <si>
    <t>2565530</t>
  </si>
  <si>
    <t>石明学</t>
  </si>
  <si>
    <t>豪华大床房--</t>
  </si>
  <si>
    <t>189.00</t>
  </si>
  <si>
    <t>贵阳金汇大酒店</t>
  </si>
  <si>
    <t>1444383186</t>
  </si>
  <si>
    <t>2565531</t>
  </si>
  <si>
    <t>张圣杰</t>
  </si>
  <si>
    <t>兴宁兴东大酒店</t>
  </si>
  <si>
    <t>小计:133.00</t>
  </si>
  <si>
    <t>1444334800</t>
  </si>
  <si>
    <t>2565502</t>
  </si>
  <si>
    <t>江科文</t>
  </si>
  <si>
    <t>舒适双床间--</t>
  </si>
  <si>
    <t>133.00</t>
  </si>
  <si>
    <t>成都欣然商务宾馆</t>
  </si>
  <si>
    <t>小计:79.00</t>
  </si>
  <si>
    <t>1440495957</t>
  </si>
  <si>
    <t>2562280</t>
  </si>
  <si>
    <t>张磊</t>
  </si>
  <si>
    <t>特价大床房--</t>
  </si>
  <si>
    <t>79.00</t>
  </si>
  <si>
    <t>成都蜀缘旅馆</t>
  </si>
  <si>
    <t>1445531324</t>
  </si>
  <si>
    <t>2566938</t>
  </si>
  <si>
    <t>李治强</t>
  </si>
  <si>
    <t>温馨单人间--</t>
  </si>
  <si>
    <t>韶关怡馨酒店</t>
  </si>
  <si>
    <t>1444592265</t>
  </si>
  <si>
    <t>2565823</t>
  </si>
  <si>
    <t>郑日鑫</t>
  </si>
  <si>
    <t>标准单人房--</t>
  </si>
  <si>
    <t>骏怡连锁酒店(海宁佳源广场店)</t>
  </si>
  <si>
    <t>小计:131.00</t>
  </si>
  <si>
    <t>1444450119</t>
  </si>
  <si>
    <t>2565596</t>
  </si>
  <si>
    <t>周轩辰</t>
  </si>
  <si>
    <t>131.00</t>
  </si>
  <si>
    <t>邵武宾馆</t>
  </si>
  <si>
    <t>1440674751</t>
  </si>
  <si>
    <t>2562510</t>
  </si>
  <si>
    <t>田崇超</t>
  </si>
  <si>
    <t>精品房--</t>
  </si>
  <si>
    <t>重庆驿奥宾馆</t>
  </si>
  <si>
    <t>小计:52.00</t>
  </si>
  <si>
    <t>1442124926</t>
  </si>
  <si>
    <t>2563747</t>
  </si>
  <si>
    <t>张建</t>
  </si>
  <si>
    <t>52.00</t>
  </si>
  <si>
    <t>格林豪泰(沭阳开发区迎宾大道店)</t>
  </si>
  <si>
    <t>小计:112.00</t>
  </si>
  <si>
    <t>1445397926</t>
  </si>
  <si>
    <t>2566652</t>
  </si>
  <si>
    <t>赵卫江</t>
  </si>
  <si>
    <t>大床房1.8米床无窗--</t>
  </si>
  <si>
    <t>112.00</t>
  </si>
  <si>
    <t>成都淘木屋酒店</t>
  </si>
  <si>
    <t>小计:212.00</t>
  </si>
  <si>
    <t>1437510791</t>
  </si>
  <si>
    <t>2559164</t>
  </si>
  <si>
    <t>何丽婵</t>
  </si>
  <si>
    <t>特价房--</t>
  </si>
  <si>
    <t>107.00</t>
  </si>
  <si>
    <t>1442057945</t>
  </si>
  <si>
    <t>2563671</t>
  </si>
  <si>
    <t>陈天竺</t>
  </si>
  <si>
    <t>105.00</t>
  </si>
  <si>
    <t>印江林龙酒店</t>
  </si>
  <si>
    <t>小计:114.00</t>
  </si>
  <si>
    <t>1445598007</t>
  </si>
  <si>
    <t>2567070</t>
  </si>
  <si>
    <t>廖朋江</t>
  </si>
  <si>
    <t>114.00</t>
  </si>
  <si>
    <t>泰华时尚酒店(深圳华强北燕南地铁站店)</t>
  </si>
  <si>
    <t>小计:349.00</t>
  </si>
  <si>
    <t>1440484709</t>
  </si>
  <si>
    <t>2562273</t>
  </si>
  <si>
    <t>朱毅强</t>
  </si>
  <si>
    <t>豪华双人房--</t>
  </si>
  <si>
    <t>161.00</t>
  </si>
  <si>
    <t>1445441048</t>
  </si>
  <si>
    <t>2566733</t>
  </si>
  <si>
    <t>188.00</t>
  </si>
  <si>
    <t>益阳华信国际大酒店</t>
  </si>
  <si>
    <t>1438765853</t>
  </si>
  <si>
    <t>2560565</t>
  </si>
  <si>
    <t>潘凯</t>
  </si>
  <si>
    <t>佛山富莱商务酒店(禅城张槎店)</t>
  </si>
  <si>
    <t>小计:240.00</t>
  </si>
  <si>
    <t>1440928956</t>
  </si>
  <si>
    <t>2562868</t>
  </si>
  <si>
    <t>梁焕林</t>
  </si>
  <si>
    <t>豪华单人房--</t>
  </si>
  <si>
    <t>127.00</t>
  </si>
  <si>
    <t>1441847539</t>
  </si>
  <si>
    <t>2563433</t>
  </si>
  <si>
    <t>龙远琴</t>
  </si>
  <si>
    <t>特惠大床房--</t>
  </si>
  <si>
    <t>113.00</t>
  </si>
  <si>
    <t>吉安糖巢城市酒店</t>
  </si>
  <si>
    <t>小计:76.00</t>
  </si>
  <si>
    <t>1445607596</t>
  </si>
  <si>
    <t>2567087</t>
  </si>
  <si>
    <t>宋永吉</t>
  </si>
  <si>
    <t>休闲标间--</t>
  </si>
  <si>
    <t>76.00</t>
  </si>
  <si>
    <t>十堰悦来商务宾馆</t>
  </si>
  <si>
    <t>小计:85.00</t>
  </si>
  <si>
    <t>1444291545</t>
  </si>
  <si>
    <t>2565445</t>
  </si>
  <si>
    <t>徐根</t>
  </si>
  <si>
    <t>街景双床房--</t>
  </si>
  <si>
    <t>85.00</t>
  </si>
  <si>
    <t>陵水椰林北斗和合宇宾馆</t>
  </si>
  <si>
    <t>小计:71.00</t>
  </si>
  <si>
    <t>1445579136</t>
  </si>
  <si>
    <t>2567037</t>
  </si>
  <si>
    <t>萨尼亚</t>
  </si>
  <si>
    <t>标准双人房--</t>
  </si>
  <si>
    <t>71.00</t>
  </si>
  <si>
    <t>宜春明月大酒店(南店)</t>
  </si>
  <si>
    <t>小计:92.00</t>
  </si>
  <si>
    <t>1439840690</t>
  </si>
  <si>
    <t>2561724</t>
  </si>
  <si>
    <t>鲍成龙</t>
  </si>
  <si>
    <t>舒适单床房--</t>
  </si>
  <si>
    <t>92.00</t>
  </si>
  <si>
    <t>成都好睡觉酒店</t>
  </si>
  <si>
    <t>小计:120.00</t>
  </si>
  <si>
    <t>1442037805</t>
  </si>
  <si>
    <t>2563645</t>
  </si>
  <si>
    <t>赵亚伟</t>
  </si>
  <si>
    <t>子衿商务大床房--</t>
  </si>
  <si>
    <t>50.00</t>
  </si>
  <si>
    <t>1444106084</t>
  </si>
  <si>
    <t>2565202</t>
  </si>
  <si>
    <t>龙泓君</t>
  </si>
  <si>
    <t>70.00</t>
  </si>
  <si>
    <t>绍兴栀子花假日宾馆</t>
  </si>
  <si>
    <t>小计:441.00</t>
  </si>
  <si>
    <t>1441996343</t>
  </si>
  <si>
    <t>2563601</t>
  </si>
  <si>
    <t>田徽徽</t>
  </si>
  <si>
    <t>1441086033</t>
  </si>
  <si>
    <t>2563020</t>
  </si>
  <si>
    <t>童金明</t>
  </si>
  <si>
    <t>高级双床房--</t>
  </si>
  <si>
    <t>228.00</t>
  </si>
  <si>
    <t>1445114092</t>
  </si>
  <si>
    <t>2566220</t>
  </si>
  <si>
    <t>娄刃</t>
  </si>
  <si>
    <t>99.00</t>
  </si>
  <si>
    <t>海洋之恋酒店(成都锦江店)</t>
  </si>
  <si>
    <t>1441837685</t>
  </si>
  <si>
    <t>2563430</t>
  </si>
  <si>
    <t>王涛</t>
  </si>
  <si>
    <t>梦幻海洋--</t>
  </si>
  <si>
    <t>武汉鑫港宾馆</t>
  </si>
  <si>
    <t>小计:436.00</t>
  </si>
  <si>
    <t>1439503989</t>
  </si>
  <si>
    <t>2561210</t>
  </si>
  <si>
    <t>杨杰</t>
  </si>
  <si>
    <t>73.00</t>
  </si>
  <si>
    <t>1443187732</t>
  </si>
  <si>
    <t>2564482</t>
  </si>
  <si>
    <t>唐元正</t>
  </si>
  <si>
    <t>标准单间--</t>
  </si>
  <si>
    <t>78.00</t>
  </si>
  <si>
    <t>1441951046</t>
  </si>
  <si>
    <t>2563550</t>
  </si>
  <si>
    <t>魏峰</t>
  </si>
  <si>
    <t>212.00</t>
  </si>
  <si>
    <t>1444423356</t>
  </si>
  <si>
    <t>2565586</t>
  </si>
  <si>
    <t>三门峡盛佳商务酒店(火车站店)</t>
  </si>
  <si>
    <t>小计:158.00</t>
  </si>
  <si>
    <t>1439874210</t>
  </si>
  <si>
    <t>2561775</t>
  </si>
  <si>
    <t>李顺全</t>
  </si>
  <si>
    <t>158.00</t>
  </si>
  <si>
    <t>广元茗仁酒店</t>
  </si>
  <si>
    <t>小计:246.00</t>
  </si>
  <si>
    <t>1442039669</t>
  </si>
  <si>
    <t>2563651</t>
  </si>
  <si>
    <t>龚柯</t>
  </si>
  <si>
    <t>尊享大床房--</t>
  </si>
  <si>
    <t>82.00</t>
  </si>
  <si>
    <t>1442126388</t>
  </si>
  <si>
    <t>2563750</t>
  </si>
  <si>
    <t>昝技</t>
  </si>
  <si>
    <t>1444277238</t>
  </si>
  <si>
    <t>2565421</t>
  </si>
  <si>
    <t>解计委</t>
  </si>
  <si>
    <t>会理尚源国际酒店</t>
  </si>
  <si>
    <t>小计:256.00</t>
  </si>
  <si>
    <t>1439508115</t>
  </si>
  <si>
    <t>2561218</t>
  </si>
  <si>
    <t>裴俊峰</t>
  </si>
  <si>
    <t>豪华单人间--</t>
  </si>
  <si>
    <t>128.00</t>
  </si>
  <si>
    <t>1441947781</t>
  </si>
  <si>
    <t>2563545</t>
  </si>
  <si>
    <t>周朝聪</t>
  </si>
  <si>
    <t>其他应收/应付</t>
  </si>
  <si>
    <t>金额</t>
  </si>
  <si>
    <t>调整原因</t>
  </si>
  <si>
    <t>调整1438789031,代理55051告知客人5/25离店，申请免费取消5/25一晚2间，联系供应商谢女士同意免费取消5/25一晚2间，因无法发送修改单以双方备注为准已告知代理，易操作</t>
  </si>
  <si>
    <t>，</t>
  </si>
  <si>
    <t>A220531105608481</t>
  </si>
  <si>
    <t>总计：7825元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</si>
  <si>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</si>
  <si>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</si>
  <si>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</si>
  <si>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</si>
  <si>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</si>
  <si>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</si>
  <si>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</si>
  <si>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</si>
  <si>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</si>
  <si>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</si>
  <si>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</si>
  <si>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</si>
  <si>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</si>
  <si>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</si>
  <si>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</si>
  <si>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</si>
  <si>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</si>
  <si>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</si>
  <si>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</si>
  <si>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</si>
  <si>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2022-05-22</t>
  </si>
  <si>
    <t>2022-05-23</t>
  </si>
  <si>
    <t>退房日周结</t>
  </si>
  <si>
    <t>RMB</t>
  </si>
  <si>
    <t>0</t>
  </si>
  <si>
    <t>艺龙国内直连</t>
  </si>
  <si>
    <t>01.011016</t>
  </si>
  <si>
    <t>2022-05-21 18:14:25</t>
  </si>
  <si>
    <t>否</t>
  </si>
  <si>
    <t>广州汇登信息科技有限公司</t>
  </si>
  <si>
    <t>直连</t>
  </si>
  <si>
    <t>2022-05-22 11:14:34</t>
  </si>
  <si>
    <t>2022-05-22 11:38:51</t>
  </si>
  <si>
    <t>2022-05-22 13:09:23</t>
  </si>
  <si>
    <t>2022-05-22 13:15:20</t>
  </si>
  <si>
    <t>2022-05-22 14:02:23</t>
  </si>
  <si>
    <t>2022-05-22 15:21:11</t>
  </si>
  <si>
    <t>2022-05-22 15:40:41</t>
  </si>
  <si>
    <t>2022-05-22 16:02:22</t>
  </si>
  <si>
    <t>2022-05-22 16:53:24</t>
  </si>
  <si>
    <t>2022-05-22 17:51:57</t>
  </si>
  <si>
    <t>2022-05-22 18:22:35</t>
  </si>
  <si>
    <t>2022-05-24</t>
  </si>
  <si>
    <t>2022-05-22 20:31:24</t>
  </si>
  <si>
    <t>孙立,何力</t>
  </si>
  <si>
    <t>2022-05-26</t>
  </si>
  <si>
    <t>540.00</t>
  </si>
  <si>
    <t>360.00</t>
  </si>
  <si>
    <t>-180</t>
  </si>
  <si>
    <t>2022-05-22 20:59:57</t>
  </si>
  <si>
    <t>2022-05-23 11:55:03</t>
  </si>
  <si>
    <t>尚源国际酒店</t>
  </si>
  <si>
    <t>2022-05-23 11:56:14</t>
  </si>
  <si>
    <t>2022-05-23 19:02:51</t>
  </si>
  <si>
    <t>三门峡盛佳商务酒店</t>
  </si>
  <si>
    <t>2022-05-25</t>
  </si>
  <si>
    <t>2022-05-23 19:48:55</t>
  </si>
  <si>
    <t>泰华时尚酒店（深圳华强北燕南地铁站店）</t>
  </si>
  <si>
    <t>2022-05-24 08:28:07</t>
  </si>
  <si>
    <t>2022-05-24 08:35:14</t>
  </si>
  <si>
    <t>2022-05-24 10:00:35</t>
  </si>
  <si>
    <t>2022-05-24 12:24:19</t>
  </si>
  <si>
    <t>2022-05-24 14:09:45</t>
  </si>
  <si>
    <t>2022-05-24 16:21:48</t>
  </si>
  <si>
    <t>佛山富莱商务酒店</t>
  </si>
  <si>
    <t>2022-05-24 18:05:25</t>
  </si>
  <si>
    <t>2022-05-27</t>
  </si>
  <si>
    <t>2022-05-24 20:55:35</t>
  </si>
  <si>
    <t>海洋之恋主题酒店</t>
  </si>
  <si>
    <t>2022-05-25 12:45:50</t>
  </si>
  <si>
    <t>2022-05-25 12:51:18</t>
  </si>
  <si>
    <t>2022-05-25 14:55:12</t>
  </si>
  <si>
    <t>2022-05-28</t>
  </si>
  <si>
    <t>2022-05-25 14:59:43</t>
  </si>
  <si>
    <t>2022-05-25 15:55:52</t>
  </si>
  <si>
    <t>2022-05-25 16:49:41</t>
  </si>
  <si>
    <t>2022-05-25 16:52:19</t>
  </si>
  <si>
    <t>2022-05-25 17:16:31</t>
  </si>
  <si>
    <t>2022-05-25 18:43:01</t>
  </si>
  <si>
    <t>2022-05-25 18:48:02</t>
  </si>
  <si>
    <t>2022-05-26 16:50:00</t>
  </si>
  <si>
    <t>2022-05-26 18:18:44</t>
  </si>
  <si>
    <t>2022-05-27 12:05:45</t>
  </si>
  <si>
    <t>2022-05-27 13:38:22</t>
  </si>
  <si>
    <t>2022-05-27 15:27:06</t>
  </si>
  <si>
    <t>2022-05-27 15:39:12</t>
  </si>
  <si>
    <t>2022-05-27 15:54:41</t>
  </si>
  <si>
    <t>铜仁君逸凯悦酒店</t>
  </si>
  <si>
    <t>2022-05-27 16:41:26</t>
  </si>
  <si>
    <t>2022-05-27 16:47:02</t>
  </si>
  <si>
    <t>2022-05-27 17:45:27</t>
  </si>
  <si>
    <t>2022-05-27 17:48:02</t>
  </si>
  <si>
    <t>2022-05-27 19:09:56</t>
  </si>
  <si>
    <t>2022-05-27 18:39:50</t>
  </si>
  <si>
    <t>骏怡连锁酒店（海宁佳源广场店）</t>
  </si>
  <si>
    <t>2022-05-27 19:12:16</t>
  </si>
  <si>
    <t>2022-05-27 19:42:16</t>
  </si>
  <si>
    <t>2022-05-29</t>
  </si>
  <si>
    <t>2022-05-27 21:45:19</t>
  </si>
  <si>
    <t>2022-05-27 22:10:59</t>
  </si>
  <si>
    <t>2022-05-28 09:08:29</t>
  </si>
  <si>
    <t>2022-05-28 12:06:48</t>
  </si>
  <si>
    <t>2022-05-28 12:29:01</t>
  </si>
  <si>
    <t>2022-05-28 15:05:08</t>
  </si>
  <si>
    <t>2022-05-28 15:56:54</t>
  </si>
  <si>
    <t>2022-05-28 17:32:12</t>
  </si>
  <si>
    <t>2022-05-28 17:43:03</t>
  </si>
  <si>
    <t>2022-05-28 17:51:35</t>
  </si>
  <si>
    <t>2022-05-28 18:11:24</t>
  </si>
  <si>
    <t>2022-05-28 18:48:34</t>
  </si>
  <si>
    <t>2022-05-28 19:10:56</t>
  </si>
  <si>
    <t>2022-05-28 19:23:17</t>
  </si>
  <si>
    <t>2022-05-28 19:49:51</t>
  </si>
  <si>
    <t>2022-05-28 19:56:26</t>
  </si>
  <si>
    <t>2022-05-28 20:04:31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</si>
</sst>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60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9</v>
      </c>
      <c r="K12" t="s">
        <v>12</v>
      </c>
      <c r="L12" t="s">
        <v>32</v>
      </c>
    </row>
    <row r="13" spans="2:12">
      <c r="B13" t="s">
        <v>24</v>
      </c>
      <c r="C13" t="s">
        <v>33</v>
      </c>
      <c r="D13" t="s">
        <v>34</v>
      </c>
      <c r="E13" t="s">
        <v>35</v>
      </c>
      <c r="F13" t="s">
        <v>28</v>
      </c>
      <c r="G13" t="s">
        <v>29</v>
      </c>
      <c r="H13" t="s">
        <v>30</v>
      </c>
      <c r="I13" t="s">
        <v>31</v>
      </c>
      <c r="J13" t="s">
        <v>9</v>
      </c>
      <c r="K13" t="s">
        <v>12</v>
      </c>
      <c r="L13" t="s">
        <v>32</v>
      </c>
    </row>
    <row r="14" spans="2:12">
      <c r="B14" s="3" t="s">
        <v>36</v>
      </c>
      <c r="C14" s="3" t="s">
        <v>12</v>
      </c>
      <c r="D14" s="3" t="s">
        <v>12</v>
      </c>
      <c r="E14" s="3" t="s">
        <v>12</v>
      </c>
      <c r="F14" s="3" t="s">
        <v>37</v>
      </c>
      <c r="G14" s="3" t="s">
        <v>12</v>
      </c>
      <c r="H14" s="3" t="s">
        <v>12</v>
      </c>
      <c r="I14" s="3" t="s">
        <v>12</v>
      </c>
      <c r="J14" s="3" t="s">
        <v>12</v>
      </c>
      <c r="K14" s="3" t="s">
        <v>12</v>
      </c>
      <c r="L14" s="3" t="s">
        <v>12</v>
      </c>
    </row>
    <row r="15" spans="2:12">
      <c r="B15" s="3" t="s">
        <v>14</v>
      </c>
      <c r="C15" s="3" t="s">
        <v>15</v>
      </c>
      <c r="D15" s="3" t="s">
        <v>16</v>
      </c>
      <c r="E15" s="3" t="s">
        <v>17</v>
      </c>
      <c r="F15" s="3" t="s">
        <v>18</v>
      </c>
      <c r="G15" s="3" t="s">
        <v>19</v>
      </c>
      <c r="H15" s="3" t="s">
        <v>20</v>
      </c>
      <c r="I15" s="3" t="s">
        <v>21</v>
      </c>
      <c r="J15" s="3" t="s">
        <v>4</v>
      </c>
      <c r="K15" s="3" t="s">
        <v>22</v>
      </c>
      <c r="L15" s="3" t="s">
        <v>23</v>
      </c>
    </row>
    <row r="16" spans="2:12">
      <c r="B16" t="s">
        <v>24</v>
      </c>
      <c r="C16" t="s">
        <v>38</v>
      </c>
      <c r="D16" t="s">
        <v>39</v>
      </c>
      <c r="E16" t="s">
        <v>40</v>
      </c>
      <c r="F16" t="s">
        <v>41</v>
      </c>
      <c r="G16" t="s">
        <v>42</v>
      </c>
      <c r="H16" t="s">
        <v>43</v>
      </c>
      <c r="I16" t="s">
        <v>31</v>
      </c>
      <c r="J16" t="s">
        <v>9</v>
      </c>
      <c r="K16" t="s">
        <v>12</v>
      </c>
      <c r="L16" t="s">
        <v>44</v>
      </c>
    </row>
    <row r="17" spans="2:12">
      <c r="B17" t="s">
        <v>24</v>
      </c>
      <c r="C17" t="s">
        <v>45</v>
      </c>
      <c r="D17" t="s">
        <v>46</v>
      </c>
      <c r="E17" t="s">
        <v>47</v>
      </c>
      <c r="F17" t="s">
        <v>41</v>
      </c>
      <c r="G17" t="s">
        <v>42</v>
      </c>
      <c r="H17" t="s">
        <v>43</v>
      </c>
      <c r="I17" t="s">
        <v>31</v>
      </c>
      <c r="J17" t="s">
        <v>9</v>
      </c>
      <c r="K17" t="s">
        <v>12</v>
      </c>
      <c r="L17" t="s">
        <v>44</v>
      </c>
    </row>
    <row r="18" spans="2:12">
      <c r="B18" t="s">
        <v>24</v>
      </c>
      <c r="C18" t="s">
        <v>48</v>
      </c>
      <c r="D18" t="s">
        <v>49</v>
      </c>
      <c r="E18" t="s">
        <v>50</v>
      </c>
      <c r="F18" t="s">
        <v>41</v>
      </c>
      <c r="G18" t="s">
        <v>51</v>
      </c>
      <c r="H18" t="s">
        <v>52</v>
      </c>
      <c r="I18" t="s">
        <v>31</v>
      </c>
      <c r="J18" t="s">
        <v>9</v>
      </c>
      <c r="K18" t="s">
        <v>12</v>
      </c>
      <c r="L18" t="s">
        <v>53</v>
      </c>
    </row>
    <row r="19" spans="2:12">
      <c r="B19" t="s">
        <v>24</v>
      </c>
      <c r="C19" t="s">
        <v>54</v>
      </c>
      <c r="D19" t="s">
        <v>55</v>
      </c>
      <c r="E19" t="s">
        <v>56</v>
      </c>
      <c r="F19" t="s">
        <v>41</v>
      </c>
      <c r="G19" t="s">
        <v>51</v>
      </c>
      <c r="H19" t="s">
        <v>52</v>
      </c>
      <c r="I19" t="s">
        <v>31</v>
      </c>
      <c r="J19" t="s">
        <v>9</v>
      </c>
      <c r="K19" t="s">
        <v>12</v>
      </c>
      <c r="L19" t="s">
        <v>53</v>
      </c>
    </row>
    <row r="20" spans="2:12">
      <c r="B20" t="s">
        <v>24</v>
      </c>
      <c r="C20" t="s">
        <v>57</v>
      </c>
      <c r="D20" t="s">
        <v>58</v>
      </c>
      <c r="E20" t="s">
        <v>59</v>
      </c>
      <c r="F20" t="s">
        <v>41</v>
      </c>
      <c r="G20" t="s">
        <v>43</v>
      </c>
      <c r="H20" t="s">
        <v>60</v>
      </c>
      <c r="I20" t="s">
        <v>61</v>
      </c>
      <c r="J20" t="s">
        <v>9</v>
      </c>
      <c r="K20" t="s">
        <v>12</v>
      </c>
      <c r="L20" t="s">
        <v>62</v>
      </c>
    </row>
    <row r="21" spans="2:12">
      <c r="B21" t="s">
        <v>24</v>
      </c>
      <c r="C21" t="s">
        <v>57</v>
      </c>
      <c r="D21" t="s">
        <v>58</v>
      </c>
      <c r="E21" t="s">
        <v>63</v>
      </c>
      <c r="F21" t="s">
        <v>41</v>
      </c>
      <c r="G21" t="s">
        <v>43</v>
      </c>
      <c r="H21" t="s">
        <v>60</v>
      </c>
      <c r="I21" t="s">
        <v>61</v>
      </c>
      <c r="J21" t="s">
        <v>9</v>
      </c>
      <c r="K21" t="s">
        <v>12</v>
      </c>
      <c r="L21" t="s">
        <v>62</v>
      </c>
    </row>
    <row r="22" spans="2:12">
      <c r="B22" t="s">
        <v>24</v>
      </c>
      <c r="C22" t="s">
        <v>64</v>
      </c>
      <c r="D22" t="s">
        <v>65</v>
      </c>
      <c r="E22" t="s">
        <v>47</v>
      </c>
      <c r="F22" t="s">
        <v>41</v>
      </c>
      <c r="G22" t="s">
        <v>66</v>
      </c>
      <c r="H22" t="s">
        <v>29</v>
      </c>
      <c r="I22" t="s">
        <v>31</v>
      </c>
      <c r="J22" t="s">
        <v>9</v>
      </c>
      <c r="K22" t="s">
        <v>12</v>
      </c>
      <c r="L22" t="s">
        <v>44</v>
      </c>
    </row>
    <row r="23" spans="2:12">
      <c r="B23" s="3" t="s">
        <v>67</v>
      </c>
      <c r="C23" s="3" t="s">
        <v>12</v>
      </c>
      <c r="D23" s="3" t="s">
        <v>12</v>
      </c>
      <c r="E23" s="3" t="s">
        <v>12</v>
      </c>
      <c r="F23" s="3" t="s">
        <v>68</v>
      </c>
      <c r="G23" s="3" t="s">
        <v>12</v>
      </c>
      <c r="H23" s="3" t="s">
        <v>12</v>
      </c>
      <c r="I23" s="3" t="s">
        <v>12</v>
      </c>
      <c r="J23" s="3" t="s">
        <v>12</v>
      </c>
      <c r="K23" s="3" t="s">
        <v>12</v>
      </c>
      <c r="L23" s="3" t="s">
        <v>12</v>
      </c>
    </row>
    <row r="24" spans="2:12"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18</v>
      </c>
      <c r="G24" s="3" t="s">
        <v>19</v>
      </c>
      <c r="H24" s="3" t="s">
        <v>20</v>
      </c>
      <c r="I24" s="3" t="s">
        <v>21</v>
      </c>
      <c r="J24" s="3" t="s">
        <v>4</v>
      </c>
      <c r="K24" s="3" t="s">
        <v>22</v>
      </c>
      <c r="L24" s="3" t="s">
        <v>23</v>
      </c>
    </row>
    <row r="25" spans="2:12">
      <c r="B25" t="s">
        <v>24</v>
      </c>
      <c r="C25" t="s">
        <v>69</v>
      </c>
      <c r="D25" t="s">
        <v>70</v>
      </c>
      <c r="E25" t="s">
        <v>71</v>
      </c>
      <c r="F25" t="s">
        <v>72</v>
      </c>
      <c r="G25" t="s">
        <v>29</v>
      </c>
      <c r="H25" t="s">
        <v>30</v>
      </c>
      <c r="I25" t="s">
        <v>31</v>
      </c>
      <c r="J25" t="s">
        <v>9</v>
      </c>
      <c r="K25" t="s">
        <v>12</v>
      </c>
      <c r="L25" t="s">
        <v>73</v>
      </c>
    </row>
    <row r="26" spans="2:12">
      <c r="B26" s="3" t="s">
        <v>74</v>
      </c>
      <c r="C26" s="3" t="s">
        <v>12</v>
      </c>
      <c r="D26" s="3" t="s">
        <v>12</v>
      </c>
      <c r="E26" s="3" t="s">
        <v>12</v>
      </c>
      <c r="F26" s="3" t="s">
        <v>75</v>
      </c>
      <c r="G26" s="3" t="s">
        <v>12</v>
      </c>
      <c r="H26" s="3" t="s">
        <v>12</v>
      </c>
      <c r="I26" s="3" t="s">
        <v>12</v>
      </c>
      <c r="J26" s="3" t="s">
        <v>12</v>
      </c>
      <c r="K26" s="3" t="s">
        <v>12</v>
      </c>
      <c r="L26" s="3" t="s">
        <v>12</v>
      </c>
    </row>
    <row r="27" spans="2:12">
      <c r="B27" s="3" t="s">
        <v>14</v>
      </c>
      <c r="C27" s="3" t="s">
        <v>15</v>
      </c>
      <c r="D27" s="3" t="s">
        <v>16</v>
      </c>
      <c r="E27" s="3" t="s">
        <v>17</v>
      </c>
      <c r="F27" s="3" t="s">
        <v>18</v>
      </c>
      <c r="G27" s="3" t="s">
        <v>19</v>
      </c>
      <c r="H27" s="3" t="s">
        <v>20</v>
      </c>
      <c r="I27" s="3" t="s">
        <v>21</v>
      </c>
      <c r="J27" s="3" t="s">
        <v>4</v>
      </c>
      <c r="K27" s="3" t="s">
        <v>22</v>
      </c>
      <c r="L27" s="3" t="s">
        <v>23</v>
      </c>
    </row>
    <row r="28" spans="2:12">
      <c r="B28" t="s">
        <v>24</v>
      </c>
      <c r="C28" t="s">
        <v>76</v>
      </c>
      <c r="D28" t="s">
        <v>77</v>
      </c>
      <c r="E28" t="s">
        <v>78</v>
      </c>
      <c r="F28" t="s">
        <v>79</v>
      </c>
      <c r="G28" t="s">
        <v>66</v>
      </c>
      <c r="H28" t="s">
        <v>29</v>
      </c>
      <c r="I28" t="s">
        <v>31</v>
      </c>
      <c r="J28" t="s">
        <v>9</v>
      </c>
      <c r="K28" t="s">
        <v>12</v>
      </c>
      <c r="L28" t="s">
        <v>80</v>
      </c>
    </row>
    <row r="29" spans="2:12">
      <c r="B29" t="s">
        <v>24</v>
      </c>
      <c r="C29" t="s">
        <v>81</v>
      </c>
      <c r="D29" t="s">
        <v>82</v>
      </c>
      <c r="E29" t="s">
        <v>83</v>
      </c>
      <c r="F29" t="s">
        <v>79</v>
      </c>
      <c r="G29" t="s">
        <v>66</v>
      </c>
      <c r="H29" t="s">
        <v>29</v>
      </c>
      <c r="I29" t="s">
        <v>31</v>
      </c>
      <c r="J29" t="s">
        <v>9</v>
      </c>
      <c r="K29" t="s">
        <v>12</v>
      </c>
      <c r="L29" t="s">
        <v>80</v>
      </c>
    </row>
    <row r="30" spans="2:12">
      <c r="B30" s="3" t="s">
        <v>84</v>
      </c>
      <c r="C30" s="3" t="s">
        <v>12</v>
      </c>
      <c r="D30" s="3" t="s">
        <v>12</v>
      </c>
      <c r="E30" s="3" t="s">
        <v>12</v>
      </c>
      <c r="F30" s="3" t="s">
        <v>85</v>
      </c>
      <c r="G30" s="3" t="s">
        <v>12</v>
      </c>
      <c r="H30" s="3" t="s">
        <v>12</v>
      </c>
      <c r="I30" s="3" t="s">
        <v>12</v>
      </c>
      <c r="J30" s="3" t="s">
        <v>12</v>
      </c>
      <c r="K30" s="3" t="s">
        <v>12</v>
      </c>
      <c r="L30" s="3" t="s">
        <v>12</v>
      </c>
    </row>
    <row r="31" spans="2:12">
      <c r="B31" s="3" t="s">
        <v>14</v>
      </c>
      <c r="C31" s="3" t="s">
        <v>15</v>
      </c>
      <c r="D31" s="3" t="s">
        <v>16</v>
      </c>
      <c r="E31" s="3" t="s">
        <v>17</v>
      </c>
      <c r="F31" s="3" t="s">
        <v>18</v>
      </c>
      <c r="G31" s="3" t="s">
        <v>19</v>
      </c>
      <c r="H31" s="3" t="s">
        <v>20</v>
      </c>
      <c r="I31" s="3" t="s">
        <v>21</v>
      </c>
      <c r="J31" s="3" t="s">
        <v>4</v>
      </c>
      <c r="K31" s="3" t="s">
        <v>22</v>
      </c>
      <c r="L31" s="3" t="s">
        <v>23</v>
      </c>
    </row>
    <row r="32" spans="2:12">
      <c r="B32" t="s">
        <v>24</v>
      </c>
      <c r="C32" t="s">
        <v>86</v>
      </c>
      <c r="D32" t="s">
        <v>87</v>
      </c>
      <c r="E32" t="s">
        <v>88</v>
      </c>
      <c r="F32" t="s">
        <v>89</v>
      </c>
      <c r="G32" t="s">
        <v>42</v>
      </c>
      <c r="H32" t="s">
        <v>43</v>
      </c>
      <c r="I32" t="s">
        <v>31</v>
      </c>
      <c r="J32" t="s">
        <v>9</v>
      </c>
      <c r="K32" t="s">
        <v>12</v>
      </c>
      <c r="L32" t="s">
        <v>53</v>
      </c>
    </row>
    <row r="33" spans="2:12">
      <c r="B33" s="3" t="s">
        <v>90</v>
      </c>
      <c r="C33" s="3" t="s">
        <v>12</v>
      </c>
      <c r="D33" s="3" t="s">
        <v>12</v>
      </c>
      <c r="E33" s="3" t="s">
        <v>12</v>
      </c>
      <c r="F33" s="3" t="s">
        <v>91</v>
      </c>
      <c r="G33" s="3" t="s">
        <v>12</v>
      </c>
      <c r="H33" s="3" t="s">
        <v>12</v>
      </c>
      <c r="I33" s="3" t="s">
        <v>12</v>
      </c>
      <c r="J33" s="3" t="s">
        <v>12</v>
      </c>
      <c r="K33" s="3" t="s">
        <v>12</v>
      </c>
      <c r="L33" s="3" t="s">
        <v>12</v>
      </c>
    </row>
    <row r="34" spans="2:12">
      <c r="B34" s="3" t="s">
        <v>14</v>
      </c>
      <c r="C34" s="3" t="s">
        <v>15</v>
      </c>
      <c r="D34" s="3" t="s">
        <v>16</v>
      </c>
      <c r="E34" s="3" t="s">
        <v>17</v>
      </c>
      <c r="F34" s="3" t="s">
        <v>18</v>
      </c>
      <c r="G34" s="3" t="s">
        <v>19</v>
      </c>
      <c r="H34" s="3" t="s">
        <v>20</v>
      </c>
      <c r="I34" s="3" t="s">
        <v>21</v>
      </c>
      <c r="J34" s="3" t="s">
        <v>4</v>
      </c>
      <c r="K34" s="3" t="s">
        <v>22</v>
      </c>
      <c r="L34" s="3" t="s">
        <v>23</v>
      </c>
    </row>
    <row r="35" spans="2:12">
      <c r="B35" t="s">
        <v>24</v>
      </c>
      <c r="C35" t="s">
        <v>92</v>
      </c>
      <c r="D35" t="s">
        <v>93</v>
      </c>
      <c r="E35" t="s">
        <v>94</v>
      </c>
      <c r="F35" t="s">
        <v>95</v>
      </c>
      <c r="G35" t="s">
        <v>66</v>
      </c>
      <c r="H35" t="s">
        <v>29</v>
      </c>
      <c r="I35" t="s">
        <v>31</v>
      </c>
      <c r="J35" t="s">
        <v>9</v>
      </c>
      <c r="K35" t="s">
        <v>12</v>
      </c>
      <c r="L35" t="s">
        <v>96</v>
      </c>
    </row>
    <row r="36" spans="2:12">
      <c r="B36" t="s">
        <v>24</v>
      </c>
      <c r="C36" t="s">
        <v>97</v>
      </c>
      <c r="D36" t="s">
        <v>98</v>
      </c>
      <c r="E36" t="s">
        <v>99</v>
      </c>
      <c r="F36" t="s">
        <v>95</v>
      </c>
      <c r="G36" t="s">
        <v>29</v>
      </c>
      <c r="H36" t="s">
        <v>30</v>
      </c>
      <c r="I36" t="s">
        <v>31</v>
      </c>
      <c r="J36" t="s">
        <v>9</v>
      </c>
      <c r="K36" t="s">
        <v>12</v>
      </c>
      <c r="L36" t="s">
        <v>96</v>
      </c>
    </row>
    <row r="37" spans="2:12">
      <c r="B37" t="s">
        <v>24</v>
      </c>
      <c r="C37" t="s">
        <v>100</v>
      </c>
      <c r="D37" t="s">
        <v>101</v>
      </c>
      <c r="E37" t="s">
        <v>94</v>
      </c>
      <c r="F37" t="s">
        <v>95</v>
      </c>
      <c r="G37" t="s">
        <v>29</v>
      </c>
      <c r="H37" t="s">
        <v>30</v>
      </c>
      <c r="I37" t="s">
        <v>31</v>
      </c>
      <c r="J37" t="s">
        <v>9</v>
      </c>
      <c r="K37" t="s">
        <v>12</v>
      </c>
      <c r="L37" t="s">
        <v>96</v>
      </c>
    </row>
    <row r="38" spans="2:12">
      <c r="B38" t="s">
        <v>24</v>
      </c>
      <c r="C38" t="s">
        <v>102</v>
      </c>
      <c r="D38" t="s">
        <v>103</v>
      </c>
      <c r="E38" t="s">
        <v>104</v>
      </c>
      <c r="F38" t="s">
        <v>105</v>
      </c>
      <c r="G38" t="s">
        <v>29</v>
      </c>
      <c r="H38" t="s">
        <v>30</v>
      </c>
      <c r="I38" t="s">
        <v>31</v>
      </c>
      <c r="J38" t="s">
        <v>9</v>
      </c>
      <c r="K38" t="s">
        <v>12</v>
      </c>
      <c r="L38" t="s">
        <v>106</v>
      </c>
    </row>
    <row r="39" spans="2:12">
      <c r="B39" t="s">
        <v>24</v>
      </c>
      <c r="C39" t="s">
        <v>107</v>
      </c>
      <c r="D39" t="s">
        <v>108</v>
      </c>
      <c r="E39" t="s">
        <v>109</v>
      </c>
      <c r="F39" t="s">
        <v>105</v>
      </c>
      <c r="G39" t="s">
        <v>29</v>
      </c>
      <c r="H39" t="s">
        <v>30</v>
      </c>
      <c r="I39" t="s">
        <v>31</v>
      </c>
      <c r="J39" t="s">
        <v>9</v>
      </c>
      <c r="K39" t="s">
        <v>12</v>
      </c>
      <c r="L39" t="s">
        <v>106</v>
      </c>
    </row>
    <row r="40" spans="2:12">
      <c r="B40" s="3" t="s">
        <v>110</v>
      </c>
      <c r="C40" s="3" t="s">
        <v>12</v>
      </c>
      <c r="D40" s="3" t="s">
        <v>12</v>
      </c>
      <c r="E40" s="3" t="s">
        <v>12</v>
      </c>
      <c r="F40" s="3" t="s">
        <v>111</v>
      </c>
      <c r="G40" s="3" t="s">
        <v>12</v>
      </c>
      <c r="H40" s="3" t="s">
        <v>12</v>
      </c>
      <c r="I40" s="3" t="s">
        <v>12</v>
      </c>
      <c r="J40" s="3" t="s">
        <v>12</v>
      </c>
      <c r="K40" s="3" t="s">
        <v>12</v>
      </c>
      <c r="L40" s="3" t="s">
        <v>12</v>
      </c>
    </row>
    <row r="41" spans="2:12">
      <c r="B41" s="3" t="s">
        <v>14</v>
      </c>
      <c r="C41" s="3" t="s">
        <v>15</v>
      </c>
      <c r="D41" s="3" t="s">
        <v>16</v>
      </c>
      <c r="E41" s="3" t="s">
        <v>17</v>
      </c>
      <c r="F41" s="3" t="s">
        <v>18</v>
      </c>
      <c r="G41" s="3" t="s">
        <v>19</v>
      </c>
      <c r="H41" s="3" t="s">
        <v>20</v>
      </c>
      <c r="I41" s="3" t="s">
        <v>21</v>
      </c>
      <c r="J41" s="3" t="s">
        <v>4</v>
      </c>
      <c r="K41" s="3" t="s">
        <v>22</v>
      </c>
      <c r="L41" s="3" t="s">
        <v>23</v>
      </c>
    </row>
    <row r="42" spans="2:12">
      <c r="B42" t="s">
        <v>24</v>
      </c>
      <c r="C42" t="s">
        <v>112</v>
      </c>
      <c r="D42" t="s">
        <v>113</v>
      </c>
      <c r="E42" t="s">
        <v>114</v>
      </c>
      <c r="F42" t="s">
        <v>115</v>
      </c>
      <c r="G42" t="s">
        <v>29</v>
      </c>
      <c r="H42" t="s">
        <v>30</v>
      </c>
      <c r="I42" t="s">
        <v>31</v>
      </c>
      <c r="J42" t="s">
        <v>9</v>
      </c>
      <c r="K42" t="s">
        <v>12</v>
      </c>
      <c r="L42" t="s">
        <v>116</v>
      </c>
    </row>
    <row r="43" spans="2:12">
      <c r="B43" s="3" t="s">
        <v>117</v>
      </c>
      <c r="C43" s="3" t="s">
        <v>12</v>
      </c>
      <c r="D43" s="3" t="s">
        <v>12</v>
      </c>
      <c r="E43" s="3" t="s">
        <v>12</v>
      </c>
      <c r="F43" s="3" t="s">
        <v>118</v>
      </c>
      <c r="G43" s="3" t="s">
        <v>12</v>
      </c>
      <c r="H43" s="3" t="s">
        <v>12</v>
      </c>
      <c r="I43" s="3" t="s">
        <v>12</v>
      </c>
      <c r="J43" s="3" t="s">
        <v>12</v>
      </c>
      <c r="K43" s="3" t="s">
        <v>12</v>
      </c>
      <c r="L43" s="3" t="s">
        <v>12</v>
      </c>
    </row>
    <row r="44" spans="2:12">
      <c r="B44" s="3" t="s">
        <v>14</v>
      </c>
      <c r="C44" s="3" t="s">
        <v>15</v>
      </c>
      <c r="D44" s="3" t="s">
        <v>16</v>
      </c>
      <c r="E44" s="3" t="s">
        <v>17</v>
      </c>
      <c r="F44" s="3" t="s">
        <v>18</v>
      </c>
      <c r="G44" s="3" t="s">
        <v>19</v>
      </c>
      <c r="H44" s="3" t="s">
        <v>20</v>
      </c>
      <c r="I44" s="3" t="s">
        <v>21</v>
      </c>
      <c r="J44" s="3" t="s">
        <v>4</v>
      </c>
      <c r="K44" s="3" t="s">
        <v>22</v>
      </c>
      <c r="L44" s="3" t="s">
        <v>23</v>
      </c>
    </row>
    <row r="45" spans="2:12">
      <c r="B45" t="s">
        <v>24</v>
      </c>
      <c r="C45" t="s">
        <v>119</v>
      </c>
      <c r="D45" t="s">
        <v>120</v>
      </c>
      <c r="E45" t="s">
        <v>121</v>
      </c>
      <c r="F45" t="s">
        <v>122</v>
      </c>
      <c r="G45" t="s">
        <v>66</v>
      </c>
      <c r="H45" t="s">
        <v>29</v>
      </c>
      <c r="I45" t="s">
        <v>31</v>
      </c>
      <c r="J45" t="s">
        <v>9</v>
      </c>
      <c r="K45" t="s">
        <v>12</v>
      </c>
      <c r="L45" t="s">
        <v>123</v>
      </c>
    </row>
    <row r="46" spans="2:12">
      <c r="B46" s="3" t="s">
        <v>124</v>
      </c>
      <c r="C46" s="3" t="s">
        <v>12</v>
      </c>
      <c r="D46" s="3" t="s">
        <v>12</v>
      </c>
      <c r="E46" s="3" t="s">
        <v>12</v>
      </c>
      <c r="F46" s="3" t="s">
        <v>125</v>
      </c>
      <c r="G46" s="3" t="s">
        <v>12</v>
      </c>
      <c r="H46" s="3" t="s">
        <v>12</v>
      </c>
      <c r="I46" s="3" t="s">
        <v>12</v>
      </c>
      <c r="J46" s="3" t="s">
        <v>12</v>
      </c>
      <c r="K46" s="3" t="s">
        <v>12</v>
      </c>
      <c r="L46" s="3" t="s">
        <v>12</v>
      </c>
    </row>
    <row r="47" spans="2:12">
      <c r="B47" s="3" t="s">
        <v>14</v>
      </c>
      <c r="C47" s="3" t="s">
        <v>15</v>
      </c>
      <c r="D47" s="3" t="s">
        <v>16</v>
      </c>
      <c r="E47" s="3" t="s">
        <v>17</v>
      </c>
      <c r="F47" s="3" t="s">
        <v>18</v>
      </c>
      <c r="G47" s="3" t="s">
        <v>19</v>
      </c>
      <c r="H47" s="3" t="s">
        <v>20</v>
      </c>
      <c r="I47" s="3" t="s">
        <v>21</v>
      </c>
      <c r="J47" s="3" t="s">
        <v>4</v>
      </c>
      <c r="K47" s="3" t="s">
        <v>22</v>
      </c>
      <c r="L47" s="3" t="s">
        <v>23</v>
      </c>
    </row>
    <row r="48" spans="2:12">
      <c r="B48" t="s">
        <v>24</v>
      </c>
      <c r="C48" t="s">
        <v>126</v>
      </c>
      <c r="D48" t="s">
        <v>127</v>
      </c>
      <c r="E48" t="s">
        <v>128</v>
      </c>
      <c r="F48" t="s">
        <v>129</v>
      </c>
      <c r="G48" t="s">
        <v>42</v>
      </c>
      <c r="H48" t="s">
        <v>43</v>
      </c>
      <c r="I48" t="s">
        <v>31</v>
      </c>
      <c r="J48" t="s">
        <v>9</v>
      </c>
      <c r="K48" t="s">
        <v>12</v>
      </c>
      <c r="L48" t="s">
        <v>130</v>
      </c>
    </row>
    <row r="49" spans="2:12">
      <c r="B49" s="3" t="s">
        <v>131</v>
      </c>
      <c r="C49" s="3" t="s">
        <v>12</v>
      </c>
      <c r="D49" s="3" t="s">
        <v>12</v>
      </c>
      <c r="E49" s="3" t="s">
        <v>12</v>
      </c>
      <c r="F49" s="3" t="s">
        <v>132</v>
      </c>
      <c r="G49" s="3" t="s">
        <v>12</v>
      </c>
      <c r="H49" s="3" t="s">
        <v>12</v>
      </c>
      <c r="I49" s="3" t="s">
        <v>12</v>
      </c>
      <c r="J49" s="3" t="s">
        <v>12</v>
      </c>
      <c r="K49" s="3" t="s">
        <v>12</v>
      </c>
      <c r="L49" s="3" t="s">
        <v>12</v>
      </c>
    </row>
    <row r="50" spans="2:12">
      <c r="B50" s="3" t="s">
        <v>14</v>
      </c>
      <c r="C50" s="3" t="s">
        <v>15</v>
      </c>
      <c r="D50" s="3" t="s">
        <v>16</v>
      </c>
      <c r="E50" s="3" t="s">
        <v>17</v>
      </c>
      <c r="F50" s="3" t="s">
        <v>18</v>
      </c>
      <c r="G50" s="3" t="s">
        <v>19</v>
      </c>
      <c r="H50" s="3" t="s">
        <v>20</v>
      </c>
      <c r="I50" s="3" t="s">
        <v>21</v>
      </c>
      <c r="J50" s="3" t="s">
        <v>4</v>
      </c>
      <c r="K50" s="3" t="s">
        <v>22</v>
      </c>
      <c r="L50" s="3" t="s">
        <v>23</v>
      </c>
    </row>
    <row r="51" spans="2:12">
      <c r="B51" t="s">
        <v>24</v>
      </c>
      <c r="C51" t="s">
        <v>133</v>
      </c>
      <c r="D51" t="s">
        <v>134</v>
      </c>
      <c r="E51" t="s">
        <v>135</v>
      </c>
      <c r="F51" t="s">
        <v>136</v>
      </c>
      <c r="G51" t="s">
        <v>42</v>
      </c>
      <c r="H51" t="s">
        <v>43</v>
      </c>
      <c r="I51" t="s">
        <v>31</v>
      </c>
      <c r="J51" t="s">
        <v>9</v>
      </c>
      <c r="K51" t="s">
        <v>12</v>
      </c>
      <c r="L51" t="s">
        <v>137</v>
      </c>
    </row>
    <row r="52" spans="2:12">
      <c r="B52" t="s">
        <v>24</v>
      </c>
      <c r="C52" t="s">
        <v>138</v>
      </c>
      <c r="D52" t="s">
        <v>139</v>
      </c>
      <c r="E52" t="s">
        <v>140</v>
      </c>
      <c r="F52" t="s">
        <v>136</v>
      </c>
      <c r="G52" t="s">
        <v>42</v>
      </c>
      <c r="H52" t="s">
        <v>43</v>
      </c>
      <c r="I52" t="s">
        <v>31</v>
      </c>
      <c r="J52" t="s">
        <v>9</v>
      </c>
      <c r="K52" t="s">
        <v>12</v>
      </c>
      <c r="L52" t="s">
        <v>137</v>
      </c>
    </row>
    <row r="53" spans="2:12">
      <c r="B53" t="s">
        <v>24</v>
      </c>
      <c r="C53" t="s">
        <v>141</v>
      </c>
      <c r="D53" t="s">
        <v>142</v>
      </c>
      <c r="E53" t="s">
        <v>143</v>
      </c>
      <c r="F53" t="s">
        <v>136</v>
      </c>
      <c r="G53" t="s">
        <v>42</v>
      </c>
      <c r="H53" t="s">
        <v>43</v>
      </c>
      <c r="I53" t="s">
        <v>31</v>
      </c>
      <c r="J53" t="s">
        <v>9</v>
      </c>
      <c r="K53" t="s">
        <v>12</v>
      </c>
      <c r="L53" t="s">
        <v>137</v>
      </c>
    </row>
    <row r="54" spans="2:12">
      <c r="B54" s="3" t="s">
        <v>144</v>
      </c>
      <c r="C54" s="3" t="s">
        <v>12</v>
      </c>
      <c r="D54" s="3" t="s">
        <v>12</v>
      </c>
      <c r="E54" s="3" t="s">
        <v>12</v>
      </c>
      <c r="F54" s="3" t="s">
        <v>145</v>
      </c>
      <c r="G54" s="3" t="s">
        <v>12</v>
      </c>
      <c r="H54" s="3" t="s">
        <v>12</v>
      </c>
      <c r="I54" s="3" t="s">
        <v>12</v>
      </c>
      <c r="J54" s="3" t="s">
        <v>12</v>
      </c>
      <c r="K54" s="3" t="s">
        <v>12</v>
      </c>
      <c r="L54" s="3" t="s">
        <v>12</v>
      </c>
    </row>
    <row r="55" spans="2:12">
      <c r="B55" s="3" t="s">
        <v>14</v>
      </c>
      <c r="C55" s="3" t="s">
        <v>15</v>
      </c>
      <c r="D55" s="3" t="s">
        <v>16</v>
      </c>
      <c r="E55" s="3" t="s">
        <v>17</v>
      </c>
      <c r="F55" s="3" t="s">
        <v>18</v>
      </c>
      <c r="G55" s="3" t="s">
        <v>19</v>
      </c>
      <c r="H55" s="3" t="s">
        <v>20</v>
      </c>
      <c r="I55" s="3" t="s">
        <v>21</v>
      </c>
      <c r="J55" s="3" t="s">
        <v>4</v>
      </c>
      <c r="K55" s="3" t="s">
        <v>22</v>
      </c>
      <c r="L55" s="3" t="s">
        <v>23</v>
      </c>
    </row>
    <row r="56" spans="2:12">
      <c r="B56" t="s">
        <v>24</v>
      </c>
      <c r="C56" t="s">
        <v>146</v>
      </c>
      <c r="D56" t="s">
        <v>147</v>
      </c>
      <c r="E56" t="s">
        <v>148</v>
      </c>
      <c r="F56" t="s">
        <v>149</v>
      </c>
      <c r="G56" t="s">
        <v>60</v>
      </c>
      <c r="H56" t="s">
        <v>66</v>
      </c>
      <c r="I56" t="s">
        <v>31</v>
      </c>
      <c r="J56" t="s">
        <v>9</v>
      </c>
      <c r="K56" t="s">
        <v>12</v>
      </c>
      <c r="L56" t="s">
        <v>150</v>
      </c>
    </row>
    <row r="57" spans="2:12">
      <c r="B57" s="3" t="s">
        <v>151</v>
      </c>
      <c r="C57" s="3" t="s">
        <v>12</v>
      </c>
      <c r="D57" s="3" t="s">
        <v>12</v>
      </c>
      <c r="E57" s="3" t="s">
        <v>12</v>
      </c>
      <c r="F57" s="3" t="s">
        <v>152</v>
      </c>
      <c r="G57" s="3" t="s">
        <v>12</v>
      </c>
      <c r="H57" s="3" t="s">
        <v>12</v>
      </c>
      <c r="I57" s="3" t="s">
        <v>12</v>
      </c>
      <c r="J57" s="3" t="s">
        <v>12</v>
      </c>
      <c r="K57" s="3" t="s">
        <v>12</v>
      </c>
      <c r="L57" s="3" t="s">
        <v>12</v>
      </c>
    </row>
    <row r="58" spans="2:12">
      <c r="B58" s="3" t="s">
        <v>14</v>
      </c>
      <c r="C58" s="3" t="s">
        <v>15</v>
      </c>
      <c r="D58" s="3" t="s">
        <v>16</v>
      </c>
      <c r="E58" s="3" t="s">
        <v>17</v>
      </c>
      <c r="F58" s="3" t="s">
        <v>18</v>
      </c>
      <c r="G58" s="3" t="s">
        <v>19</v>
      </c>
      <c r="H58" s="3" t="s">
        <v>20</v>
      </c>
      <c r="I58" s="3" t="s">
        <v>21</v>
      </c>
      <c r="J58" s="3" t="s">
        <v>4</v>
      </c>
      <c r="K58" s="3" t="s">
        <v>22</v>
      </c>
      <c r="L58" s="3" t="s">
        <v>23</v>
      </c>
    </row>
    <row r="59" spans="2:12">
      <c r="B59" t="s">
        <v>24</v>
      </c>
      <c r="C59" t="s">
        <v>153</v>
      </c>
      <c r="D59" t="s">
        <v>154</v>
      </c>
      <c r="E59" t="s">
        <v>155</v>
      </c>
      <c r="F59" t="s">
        <v>156</v>
      </c>
      <c r="G59" t="s">
        <v>42</v>
      </c>
      <c r="H59" t="s">
        <v>43</v>
      </c>
      <c r="I59" t="s">
        <v>31</v>
      </c>
      <c r="J59" t="s">
        <v>9</v>
      </c>
      <c r="K59" t="s">
        <v>12</v>
      </c>
      <c r="L59" t="s">
        <v>157</v>
      </c>
    </row>
    <row r="60" spans="2:12">
      <c r="B60" t="s">
        <v>24</v>
      </c>
      <c r="C60" t="s">
        <v>158</v>
      </c>
      <c r="D60" t="s">
        <v>159</v>
      </c>
      <c r="E60" t="s">
        <v>160</v>
      </c>
      <c r="F60" t="s">
        <v>156</v>
      </c>
      <c r="G60" t="s">
        <v>42</v>
      </c>
      <c r="H60" t="s">
        <v>43</v>
      </c>
      <c r="I60" t="s">
        <v>31</v>
      </c>
      <c r="J60" t="s">
        <v>9</v>
      </c>
      <c r="K60" t="s">
        <v>12</v>
      </c>
      <c r="L60" t="s">
        <v>157</v>
      </c>
    </row>
    <row r="61" spans="2:12">
      <c r="B61" t="s">
        <v>24</v>
      </c>
      <c r="C61" t="s">
        <v>161</v>
      </c>
      <c r="D61" t="s">
        <v>162</v>
      </c>
      <c r="E61" t="s">
        <v>163</v>
      </c>
      <c r="F61" t="s">
        <v>156</v>
      </c>
      <c r="G61" t="s">
        <v>42</v>
      </c>
      <c r="H61" t="s">
        <v>43</v>
      </c>
      <c r="I61" t="s">
        <v>31</v>
      </c>
      <c r="J61" t="s">
        <v>9</v>
      </c>
      <c r="K61" t="s">
        <v>12</v>
      </c>
      <c r="L61" t="s">
        <v>157</v>
      </c>
    </row>
    <row r="62" spans="2:12">
      <c r="B62" t="s">
        <v>24</v>
      </c>
      <c r="C62" t="s">
        <v>164</v>
      </c>
      <c r="D62" t="s">
        <v>165</v>
      </c>
      <c r="E62" t="s">
        <v>166</v>
      </c>
      <c r="F62" t="s">
        <v>156</v>
      </c>
      <c r="G62" t="s">
        <v>42</v>
      </c>
      <c r="H62" t="s">
        <v>43</v>
      </c>
      <c r="I62" t="s">
        <v>31</v>
      </c>
      <c r="J62" t="s">
        <v>9</v>
      </c>
      <c r="K62" t="s">
        <v>12</v>
      </c>
      <c r="L62" t="s">
        <v>157</v>
      </c>
    </row>
    <row r="63" spans="2:12">
      <c r="B63" t="s">
        <v>24</v>
      </c>
      <c r="C63" t="s">
        <v>167</v>
      </c>
      <c r="D63" t="s">
        <v>168</v>
      </c>
      <c r="E63" t="s">
        <v>169</v>
      </c>
      <c r="F63" t="s">
        <v>156</v>
      </c>
      <c r="G63" t="s">
        <v>51</v>
      </c>
      <c r="H63" t="s">
        <v>60</v>
      </c>
      <c r="I63" t="s">
        <v>170</v>
      </c>
      <c r="J63" t="s">
        <v>9</v>
      </c>
      <c r="K63" t="s">
        <v>12</v>
      </c>
      <c r="L63" t="s">
        <v>171</v>
      </c>
    </row>
    <row r="64" spans="2:12">
      <c r="B64" s="3" t="s">
        <v>172</v>
      </c>
      <c r="C64" s="3" t="s">
        <v>12</v>
      </c>
      <c r="D64" s="3" t="s">
        <v>12</v>
      </c>
      <c r="E64" s="3" t="s">
        <v>12</v>
      </c>
      <c r="F64" s="3" t="s">
        <v>173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</row>
    <row r="65" spans="2:12">
      <c r="B65" s="3" t="s">
        <v>14</v>
      </c>
      <c r="C65" s="3" t="s">
        <v>15</v>
      </c>
      <c r="D65" s="3" t="s">
        <v>16</v>
      </c>
      <c r="E65" s="3" t="s">
        <v>17</v>
      </c>
      <c r="F65" s="3" t="s">
        <v>18</v>
      </c>
      <c r="G65" s="3" t="s">
        <v>19</v>
      </c>
      <c r="H65" s="3" t="s">
        <v>20</v>
      </c>
      <c r="I65" s="3" t="s">
        <v>21</v>
      </c>
      <c r="J65" s="3" t="s">
        <v>4</v>
      </c>
      <c r="K65" s="3" t="s">
        <v>22</v>
      </c>
      <c r="L65" s="3" t="s">
        <v>23</v>
      </c>
    </row>
    <row r="66" spans="2:12">
      <c r="B66" t="s">
        <v>24</v>
      </c>
      <c r="C66" t="s">
        <v>174</v>
      </c>
      <c r="D66" t="s">
        <v>175</v>
      </c>
      <c r="E66" t="s">
        <v>176</v>
      </c>
      <c r="F66" t="s">
        <v>79</v>
      </c>
      <c r="G66" t="s">
        <v>29</v>
      </c>
      <c r="H66" t="s">
        <v>30</v>
      </c>
      <c r="I66" t="s">
        <v>31</v>
      </c>
      <c r="J66" t="s">
        <v>9</v>
      </c>
      <c r="K66" t="s">
        <v>12</v>
      </c>
      <c r="L66" t="s">
        <v>177</v>
      </c>
    </row>
    <row r="67" spans="2:12">
      <c r="B67" s="3" t="s">
        <v>178</v>
      </c>
      <c r="C67" s="3" t="s">
        <v>12</v>
      </c>
      <c r="D67" s="3" t="s">
        <v>12</v>
      </c>
      <c r="E67" s="3" t="s">
        <v>12</v>
      </c>
      <c r="F67" s="3" t="s">
        <v>179</v>
      </c>
      <c r="G67" s="3" t="s">
        <v>12</v>
      </c>
      <c r="H67" s="3" t="s">
        <v>12</v>
      </c>
      <c r="I67" s="3" t="s">
        <v>12</v>
      </c>
      <c r="J67" s="3" t="s">
        <v>12</v>
      </c>
      <c r="K67" s="3" t="s">
        <v>12</v>
      </c>
      <c r="L67" s="3" t="s">
        <v>12</v>
      </c>
    </row>
    <row r="68" spans="2:12">
      <c r="B68" s="3" t="s">
        <v>14</v>
      </c>
      <c r="C68" s="3" t="s">
        <v>15</v>
      </c>
      <c r="D68" s="3" t="s">
        <v>16</v>
      </c>
      <c r="E68" s="3" t="s">
        <v>17</v>
      </c>
      <c r="F68" s="3" t="s">
        <v>18</v>
      </c>
      <c r="G68" s="3" t="s">
        <v>19</v>
      </c>
      <c r="H68" s="3" t="s">
        <v>20</v>
      </c>
      <c r="I68" s="3" t="s">
        <v>21</v>
      </c>
      <c r="J68" s="3" t="s">
        <v>4</v>
      </c>
      <c r="K68" s="3" t="s">
        <v>22</v>
      </c>
      <c r="L68" s="3" t="s">
        <v>23</v>
      </c>
    </row>
    <row r="69" spans="2:12">
      <c r="B69" t="s">
        <v>24</v>
      </c>
      <c r="C69" t="s">
        <v>180</v>
      </c>
      <c r="D69" t="s">
        <v>181</v>
      </c>
      <c r="E69" t="s">
        <v>182</v>
      </c>
      <c r="F69" t="s">
        <v>183</v>
      </c>
      <c r="G69" t="s">
        <v>66</v>
      </c>
      <c r="H69" t="s">
        <v>29</v>
      </c>
      <c r="I69" t="s">
        <v>31</v>
      </c>
      <c r="J69" t="s">
        <v>9</v>
      </c>
      <c r="K69" t="s">
        <v>12</v>
      </c>
      <c r="L69" t="s">
        <v>184</v>
      </c>
    </row>
    <row r="70" spans="2:12">
      <c r="B70" s="3" t="s">
        <v>185</v>
      </c>
      <c r="C70" s="3" t="s">
        <v>12</v>
      </c>
      <c r="D70" s="3" t="s">
        <v>12</v>
      </c>
      <c r="E70" s="3" t="s">
        <v>12</v>
      </c>
      <c r="F70" s="3" t="s">
        <v>68</v>
      </c>
      <c r="G70" s="3" t="s">
        <v>12</v>
      </c>
      <c r="H70" s="3" t="s">
        <v>12</v>
      </c>
      <c r="I70" s="3" t="s">
        <v>12</v>
      </c>
      <c r="J70" s="3" t="s">
        <v>12</v>
      </c>
      <c r="K70" s="3" t="s">
        <v>12</v>
      </c>
      <c r="L70" s="3" t="s">
        <v>12</v>
      </c>
    </row>
    <row r="71" spans="2:12">
      <c r="B71" s="3" t="s">
        <v>14</v>
      </c>
      <c r="C71" s="3" t="s">
        <v>15</v>
      </c>
      <c r="D71" s="3" t="s">
        <v>16</v>
      </c>
      <c r="E71" s="3" t="s">
        <v>17</v>
      </c>
      <c r="F71" s="3" t="s">
        <v>18</v>
      </c>
      <c r="G71" s="3" t="s">
        <v>19</v>
      </c>
      <c r="H71" s="3" t="s">
        <v>20</v>
      </c>
      <c r="I71" s="3" t="s">
        <v>21</v>
      </c>
      <c r="J71" s="3" t="s">
        <v>4</v>
      </c>
      <c r="K71" s="3" t="s">
        <v>22</v>
      </c>
      <c r="L71" s="3" t="s">
        <v>23</v>
      </c>
    </row>
    <row r="72" spans="2:12">
      <c r="B72" t="s">
        <v>24</v>
      </c>
      <c r="C72" t="s">
        <v>186</v>
      </c>
      <c r="D72" t="s">
        <v>187</v>
      </c>
      <c r="E72" t="s">
        <v>188</v>
      </c>
      <c r="F72" t="s">
        <v>136</v>
      </c>
      <c r="G72" t="s">
        <v>66</v>
      </c>
      <c r="H72" t="s">
        <v>29</v>
      </c>
      <c r="I72" t="s">
        <v>31</v>
      </c>
      <c r="J72" t="s">
        <v>9</v>
      </c>
      <c r="K72" t="s">
        <v>12</v>
      </c>
      <c r="L72" t="s">
        <v>73</v>
      </c>
    </row>
    <row r="73" spans="2:12">
      <c r="B73" s="3" t="s">
        <v>189</v>
      </c>
      <c r="C73" s="3" t="s">
        <v>12</v>
      </c>
      <c r="D73" s="3" t="s">
        <v>12</v>
      </c>
      <c r="E73" s="3" t="s">
        <v>12</v>
      </c>
      <c r="F73" s="3" t="s">
        <v>190</v>
      </c>
      <c r="G73" s="3" t="s">
        <v>12</v>
      </c>
      <c r="H73" s="3" t="s">
        <v>12</v>
      </c>
      <c r="I73" s="3" t="s">
        <v>12</v>
      </c>
      <c r="J73" s="3" t="s">
        <v>12</v>
      </c>
      <c r="K73" s="3" t="s">
        <v>12</v>
      </c>
      <c r="L73" s="3" t="s">
        <v>12</v>
      </c>
    </row>
    <row r="74" spans="2:12">
      <c r="B74" s="3" t="s">
        <v>14</v>
      </c>
      <c r="C74" s="3" t="s">
        <v>15</v>
      </c>
      <c r="D74" s="3" t="s">
        <v>16</v>
      </c>
      <c r="E74" s="3" t="s">
        <v>17</v>
      </c>
      <c r="F74" s="3" t="s">
        <v>18</v>
      </c>
      <c r="G74" s="3" t="s">
        <v>19</v>
      </c>
      <c r="H74" s="3" t="s">
        <v>20</v>
      </c>
      <c r="I74" s="3" t="s">
        <v>21</v>
      </c>
      <c r="J74" s="3" t="s">
        <v>4</v>
      </c>
      <c r="K74" s="3" t="s">
        <v>22</v>
      </c>
      <c r="L74" s="3" t="s">
        <v>23</v>
      </c>
    </row>
    <row r="75" spans="2:12">
      <c r="B75" t="s">
        <v>24</v>
      </c>
      <c r="C75" t="s">
        <v>191</v>
      </c>
      <c r="D75" t="s">
        <v>192</v>
      </c>
      <c r="E75" t="s">
        <v>193</v>
      </c>
      <c r="F75" t="s">
        <v>194</v>
      </c>
      <c r="G75" t="s">
        <v>66</v>
      </c>
      <c r="H75" t="s">
        <v>29</v>
      </c>
      <c r="I75" t="s">
        <v>31</v>
      </c>
      <c r="J75" t="s">
        <v>9</v>
      </c>
      <c r="K75" t="s">
        <v>12</v>
      </c>
      <c r="L75" t="s">
        <v>195</v>
      </c>
    </row>
    <row r="76" spans="2:12">
      <c r="B76" s="3" t="s">
        <v>196</v>
      </c>
      <c r="C76" s="3" t="s">
        <v>12</v>
      </c>
      <c r="D76" s="3" t="s">
        <v>12</v>
      </c>
      <c r="E76" s="3" t="s">
        <v>12</v>
      </c>
      <c r="F76" s="3" t="s">
        <v>197</v>
      </c>
      <c r="G76" s="3" t="s">
        <v>12</v>
      </c>
      <c r="H76" s="3" t="s">
        <v>12</v>
      </c>
      <c r="I76" s="3" t="s">
        <v>12</v>
      </c>
      <c r="J76" s="3" t="s">
        <v>12</v>
      </c>
      <c r="K76" s="3" t="s">
        <v>12</v>
      </c>
      <c r="L76" s="3" t="s">
        <v>12</v>
      </c>
    </row>
    <row r="77" spans="2:12">
      <c r="B77" s="3" t="s">
        <v>14</v>
      </c>
      <c r="C77" s="3" t="s">
        <v>15</v>
      </c>
      <c r="D77" s="3" t="s">
        <v>16</v>
      </c>
      <c r="E77" s="3" t="s">
        <v>17</v>
      </c>
      <c r="F77" s="3" t="s">
        <v>18</v>
      </c>
      <c r="G77" s="3" t="s">
        <v>19</v>
      </c>
      <c r="H77" s="3" t="s">
        <v>20</v>
      </c>
      <c r="I77" s="3" t="s">
        <v>21</v>
      </c>
      <c r="J77" s="3" t="s">
        <v>4</v>
      </c>
      <c r="K77" s="3" t="s">
        <v>22</v>
      </c>
      <c r="L77" s="3" t="s">
        <v>23</v>
      </c>
    </row>
    <row r="78" spans="2:12">
      <c r="B78" t="s">
        <v>24</v>
      </c>
      <c r="C78" t="s">
        <v>198</v>
      </c>
      <c r="D78" t="s">
        <v>199</v>
      </c>
      <c r="E78" t="s">
        <v>200</v>
      </c>
      <c r="F78" t="s">
        <v>201</v>
      </c>
      <c r="G78" t="s">
        <v>51</v>
      </c>
      <c r="H78" t="s">
        <v>52</v>
      </c>
      <c r="I78" t="s">
        <v>31</v>
      </c>
      <c r="J78" t="s">
        <v>9</v>
      </c>
      <c r="K78" t="s">
        <v>12</v>
      </c>
      <c r="L78" t="s">
        <v>202</v>
      </c>
    </row>
    <row r="79" spans="2:12">
      <c r="B79" s="3" t="s">
        <v>203</v>
      </c>
      <c r="C79" s="3" t="s">
        <v>12</v>
      </c>
      <c r="D79" s="3" t="s">
        <v>12</v>
      </c>
      <c r="E79" s="3" t="s">
        <v>12</v>
      </c>
      <c r="F79" s="3" t="s">
        <v>111</v>
      </c>
      <c r="G79" s="3" t="s">
        <v>12</v>
      </c>
      <c r="H79" s="3" t="s">
        <v>12</v>
      </c>
      <c r="I79" s="3" t="s">
        <v>12</v>
      </c>
      <c r="J79" s="3" t="s">
        <v>12</v>
      </c>
      <c r="K79" s="3" t="s">
        <v>12</v>
      </c>
      <c r="L79" s="3" t="s">
        <v>12</v>
      </c>
    </row>
    <row r="80" spans="2:12">
      <c r="B80" s="3" t="s">
        <v>14</v>
      </c>
      <c r="C80" s="3" t="s">
        <v>15</v>
      </c>
      <c r="D80" s="3" t="s">
        <v>16</v>
      </c>
      <c r="E80" s="3" t="s">
        <v>17</v>
      </c>
      <c r="F80" s="3" t="s">
        <v>18</v>
      </c>
      <c r="G80" s="3" t="s">
        <v>19</v>
      </c>
      <c r="H80" s="3" t="s">
        <v>20</v>
      </c>
      <c r="I80" s="3" t="s">
        <v>21</v>
      </c>
      <c r="J80" s="3" t="s">
        <v>4</v>
      </c>
      <c r="K80" s="3" t="s">
        <v>22</v>
      </c>
      <c r="L80" s="3" t="s">
        <v>23</v>
      </c>
    </row>
    <row r="81" spans="2:12">
      <c r="B81" t="s">
        <v>24</v>
      </c>
      <c r="C81" t="s">
        <v>204</v>
      </c>
      <c r="D81" t="s">
        <v>205</v>
      </c>
      <c r="E81" t="s">
        <v>206</v>
      </c>
      <c r="F81" t="s">
        <v>207</v>
      </c>
      <c r="G81" t="s">
        <v>29</v>
      </c>
      <c r="H81" t="s">
        <v>30</v>
      </c>
      <c r="I81" t="s">
        <v>31</v>
      </c>
      <c r="J81" t="s">
        <v>9</v>
      </c>
      <c r="K81" t="s">
        <v>12</v>
      </c>
      <c r="L81" t="s">
        <v>116</v>
      </c>
    </row>
    <row r="82" spans="2:12">
      <c r="B82" s="3" t="s">
        <v>208</v>
      </c>
      <c r="C82" s="3" t="s">
        <v>12</v>
      </c>
      <c r="D82" s="3" t="s">
        <v>12</v>
      </c>
      <c r="E82" s="3" t="s">
        <v>12</v>
      </c>
      <c r="F82" s="3" t="s">
        <v>85</v>
      </c>
      <c r="G82" s="3" t="s">
        <v>12</v>
      </c>
      <c r="H82" s="3" t="s">
        <v>12</v>
      </c>
      <c r="I82" s="3" t="s">
        <v>12</v>
      </c>
      <c r="J82" s="3" t="s">
        <v>12</v>
      </c>
      <c r="K82" s="3" t="s">
        <v>12</v>
      </c>
      <c r="L82" s="3" t="s">
        <v>12</v>
      </c>
    </row>
    <row r="83" spans="2:12">
      <c r="B83" s="3" t="s">
        <v>14</v>
      </c>
      <c r="C83" s="3" t="s">
        <v>15</v>
      </c>
      <c r="D83" s="3" t="s">
        <v>16</v>
      </c>
      <c r="E83" s="3" t="s">
        <v>17</v>
      </c>
      <c r="F83" s="3" t="s">
        <v>18</v>
      </c>
      <c r="G83" s="3" t="s">
        <v>19</v>
      </c>
      <c r="H83" s="3" t="s">
        <v>20</v>
      </c>
      <c r="I83" s="3" t="s">
        <v>21</v>
      </c>
      <c r="J83" s="3" t="s">
        <v>4</v>
      </c>
      <c r="K83" s="3" t="s">
        <v>22</v>
      </c>
      <c r="L83" s="3" t="s">
        <v>23</v>
      </c>
    </row>
    <row r="84" spans="2:12">
      <c r="B84" t="s">
        <v>24</v>
      </c>
      <c r="C84" t="s">
        <v>209</v>
      </c>
      <c r="D84" t="s">
        <v>210</v>
      </c>
      <c r="E84" t="s">
        <v>211</v>
      </c>
      <c r="F84" t="s">
        <v>212</v>
      </c>
      <c r="G84" t="s">
        <v>29</v>
      </c>
      <c r="H84" t="s">
        <v>30</v>
      </c>
      <c r="I84" t="s">
        <v>31</v>
      </c>
      <c r="J84" t="s">
        <v>9</v>
      </c>
      <c r="K84" t="s">
        <v>12</v>
      </c>
      <c r="L84" t="s">
        <v>53</v>
      </c>
    </row>
    <row r="85" spans="2:12">
      <c r="B85" s="3" t="s">
        <v>213</v>
      </c>
      <c r="C85" s="3" t="s">
        <v>12</v>
      </c>
      <c r="D85" s="3" t="s">
        <v>12</v>
      </c>
      <c r="E85" s="3" t="s">
        <v>12</v>
      </c>
      <c r="F85" s="3" t="s">
        <v>214</v>
      </c>
      <c r="G85" s="3" t="s">
        <v>12</v>
      </c>
      <c r="H85" s="3" t="s">
        <v>12</v>
      </c>
      <c r="I85" s="3" t="s">
        <v>12</v>
      </c>
      <c r="J85" s="3" t="s">
        <v>12</v>
      </c>
      <c r="K85" s="3" t="s">
        <v>12</v>
      </c>
      <c r="L85" s="3" t="s">
        <v>12</v>
      </c>
    </row>
    <row r="86" spans="2:12">
      <c r="B86" s="3" t="s">
        <v>14</v>
      </c>
      <c r="C86" s="3" t="s">
        <v>15</v>
      </c>
      <c r="D86" s="3" t="s">
        <v>16</v>
      </c>
      <c r="E86" s="3" t="s">
        <v>17</v>
      </c>
      <c r="F86" s="3" t="s">
        <v>18</v>
      </c>
      <c r="G86" s="3" t="s">
        <v>19</v>
      </c>
      <c r="H86" s="3" t="s">
        <v>20</v>
      </c>
      <c r="I86" s="3" t="s">
        <v>21</v>
      </c>
      <c r="J86" s="3" t="s">
        <v>4</v>
      </c>
      <c r="K86" s="3" t="s">
        <v>22</v>
      </c>
      <c r="L86" s="3" t="s">
        <v>23</v>
      </c>
    </row>
    <row r="87" spans="2:12">
      <c r="B87" t="s">
        <v>24</v>
      </c>
      <c r="C87" t="s">
        <v>215</v>
      </c>
      <c r="D87" t="s">
        <v>216</v>
      </c>
      <c r="E87" t="s">
        <v>217</v>
      </c>
      <c r="F87" t="s">
        <v>79</v>
      </c>
      <c r="G87" t="s">
        <v>66</v>
      </c>
      <c r="H87" t="s">
        <v>29</v>
      </c>
      <c r="I87" t="s">
        <v>31</v>
      </c>
      <c r="J87" t="s">
        <v>9</v>
      </c>
      <c r="K87" t="s">
        <v>12</v>
      </c>
      <c r="L87" t="s">
        <v>218</v>
      </c>
    </row>
    <row r="88" spans="2:12">
      <c r="B88" s="3" t="s">
        <v>219</v>
      </c>
      <c r="C88" s="3" t="s">
        <v>12</v>
      </c>
      <c r="D88" s="3" t="s">
        <v>12</v>
      </c>
      <c r="E88" s="3" t="s">
        <v>12</v>
      </c>
      <c r="F88" s="3" t="s">
        <v>190</v>
      </c>
      <c r="G88" s="3" t="s">
        <v>12</v>
      </c>
      <c r="H88" s="3" t="s">
        <v>12</v>
      </c>
      <c r="I88" s="3" t="s">
        <v>12</v>
      </c>
      <c r="J88" s="3" t="s">
        <v>12</v>
      </c>
      <c r="K88" s="3" t="s">
        <v>12</v>
      </c>
      <c r="L88" s="3" t="s">
        <v>12</v>
      </c>
    </row>
    <row r="89" spans="2:12">
      <c r="B89" s="3" t="s">
        <v>14</v>
      </c>
      <c r="C89" s="3" t="s">
        <v>15</v>
      </c>
      <c r="D89" s="3" t="s">
        <v>16</v>
      </c>
      <c r="E89" s="3" t="s">
        <v>17</v>
      </c>
      <c r="F89" s="3" t="s">
        <v>18</v>
      </c>
      <c r="G89" s="3" t="s">
        <v>19</v>
      </c>
      <c r="H89" s="3" t="s">
        <v>20</v>
      </c>
      <c r="I89" s="3" t="s">
        <v>21</v>
      </c>
      <c r="J89" s="3" t="s">
        <v>4</v>
      </c>
      <c r="K89" s="3" t="s">
        <v>22</v>
      </c>
      <c r="L89" s="3" t="s">
        <v>23</v>
      </c>
    </row>
    <row r="90" spans="2:12">
      <c r="B90" t="s">
        <v>24</v>
      </c>
      <c r="C90" t="s">
        <v>220</v>
      </c>
      <c r="D90" t="s">
        <v>221</v>
      </c>
      <c r="E90" t="s">
        <v>222</v>
      </c>
      <c r="F90" t="s">
        <v>223</v>
      </c>
      <c r="G90" t="s">
        <v>51</v>
      </c>
      <c r="H90" t="s">
        <v>52</v>
      </c>
      <c r="I90" t="s">
        <v>31</v>
      </c>
      <c r="J90" t="s">
        <v>9</v>
      </c>
      <c r="K90" t="s">
        <v>12</v>
      </c>
      <c r="L90" t="s">
        <v>195</v>
      </c>
    </row>
    <row r="91" spans="2:12">
      <c r="B91" s="3" t="s">
        <v>224</v>
      </c>
      <c r="C91" s="3" t="s">
        <v>12</v>
      </c>
      <c r="D91" s="3" t="s">
        <v>12</v>
      </c>
      <c r="E91" s="3" t="s">
        <v>12</v>
      </c>
      <c r="F91" s="3" t="s">
        <v>225</v>
      </c>
      <c r="G91" s="3" t="s">
        <v>12</v>
      </c>
      <c r="H91" s="3" t="s">
        <v>12</v>
      </c>
      <c r="I91" s="3" t="s">
        <v>12</v>
      </c>
      <c r="J91" s="3" t="s">
        <v>12</v>
      </c>
      <c r="K91" s="3" t="s">
        <v>12</v>
      </c>
      <c r="L91" s="3" t="s">
        <v>12</v>
      </c>
    </row>
    <row r="92" spans="2:12">
      <c r="B92" s="3" t="s">
        <v>14</v>
      </c>
      <c r="C92" s="3" t="s">
        <v>15</v>
      </c>
      <c r="D92" s="3" t="s">
        <v>16</v>
      </c>
      <c r="E92" s="3" t="s">
        <v>17</v>
      </c>
      <c r="F92" s="3" t="s">
        <v>18</v>
      </c>
      <c r="G92" s="3" t="s">
        <v>19</v>
      </c>
      <c r="H92" s="3" t="s">
        <v>20</v>
      </c>
      <c r="I92" s="3" t="s">
        <v>21</v>
      </c>
      <c r="J92" s="3" t="s">
        <v>4</v>
      </c>
      <c r="K92" s="3" t="s">
        <v>22</v>
      </c>
      <c r="L92" s="3" t="s">
        <v>23</v>
      </c>
    </row>
    <row r="93" spans="2:12">
      <c r="B93" t="s">
        <v>24</v>
      </c>
      <c r="C93" t="s">
        <v>226</v>
      </c>
      <c r="D93" t="s">
        <v>227</v>
      </c>
      <c r="E93" t="s">
        <v>228</v>
      </c>
      <c r="F93" t="s">
        <v>79</v>
      </c>
      <c r="G93" t="s">
        <v>52</v>
      </c>
      <c r="H93" t="s">
        <v>60</v>
      </c>
      <c r="I93" t="s">
        <v>31</v>
      </c>
      <c r="J93" t="s">
        <v>9</v>
      </c>
      <c r="K93" t="s">
        <v>12</v>
      </c>
      <c r="L93" t="s">
        <v>229</v>
      </c>
    </row>
    <row r="94" spans="2:12">
      <c r="B94" s="3" t="s">
        <v>230</v>
      </c>
      <c r="C94" s="3" t="s">
        <v>12</v>
      </c>
      <c r="D94" s="3" t="s">
        <v>12</v>
      </c>
      <c r="E94" s="3" t="s">
        <v>12</v>
      </c>
      <c r="F94" s="3" t="s">
        <v>231</v>
      </c>
      <c r="G94" s="3" t="s">
        <v>12</v>
      </c>
      <c r="H94" s="3" t="s">
        <v>12</v>
      </c>
      <c r="I94" s="3" t="s">
        <v>12</v>
      </c>
      <c r="J94" s="3" t="s">
        <v>12</v>
      </c>
      <c r="K94" s="3" t="s">
        <v>12</v>
      </c>
      <c r="L94" s="3" t="s">
        <v>12</v>
      </c>
    </row>
    <row r="95" spans="2:12">
      <c r="B95" s="3" t="s">
        <v>14</v>
      </c>
      <c r="C95" s="3" t="s">
        <v>15</v>
      </c>
      <c r="D95" s="3" t="s">
        <v>16</v>
      </c>
      <c r="E95" s="3" t="s">
        <v>17</v>
      </c>
      <c r="F95" s="3" t="s">
        <v>18</v>
      </c>
      <c r="G95" s="3" t="s">
        <v>19</v>
      </c>
      <c r="H95" s="3" t="s">
        <v>20</v>
      </c>
      <c r="I95" s="3" t="s">
        <v>21</v>
      </c>
      <c r="J95" s="3" t="s">
        <v>4</v>
      </c>
      <c r="K95" s="3" t="s">
        <v>22</v>
      </c>
      <c r="L95" s="3" t="s">
        <v>23</v>
      </c>
    </row>
    <row r="96" spans="2:12">
      <c r="B96" t="s">
        <v>24</v>
      </c>
      <c r="C96" t="s">
        <v>232</v>
      </c>
      <c r="D96" t="s">
        <v>233</v>
      </c>
      <c r="E96" t="s">
        <v>234</v>
      </c>
      <c r="F96" t="s">
        <v>235</v>
      </c>
      <c r="G96" t="s">
        <v>29</v>
      </c>
      <c r="H96" t="s">
        <v>30</v>
      </c>
      <c r="I96" t="s">
        <v>31</v>
      </c>
      <c r="J96" t="s">
        <v>9</v>
      </c>
      <c r="K96" t="s">
        <v>12</v>
      </c>
      <c r="L96" t="s">
        <v>236</v>
      </c>
    </row>
    <row r="97" spans="2:12">
      <c r="B97" s="3" t="s">
        <v>237</v>
      </c>
      <c r="C97" s="3" t="s">
        <v>12</v>
      </c>
      <c r="D97" s="3" t="s">
        <v>12</v>
      </c>
      <c r="E97" s="3" t="s">
        <v>12</v>
      </c>
      <c r="F97" s="3" t="s">
        <v>238</v>
      </c>
      <c r="G97" s="3" t="s">
        <v>12</v>
      </c>
      <c r="H97" s="3" t="s">
        <v>12</v>
      </c>
      <c r="I97" s="3" t="s">
        <v>12</v>
      </c>
      <c r="J97" s="3" t="s">
        <v>12</v>
      </c>
      <c r="K97" s="3" t="s">
        <v>12</v>
      </c>
      <c r="L97" s="3" t="s">
        <v>12</v>
      </c>
    </row>
    <row r="98" spans="2:12">
      <c r="B98" s="3" t="s">
        <v>14</v>
      </c>
      <c r="C98" s="3" t="s">
        <v>15</v>
      </c>
      <c r="D98" s="3" t="s">
        <v>16</v>
      </c>
      <c r="E98" s="3" t="s">
        <v>17</v>
      </c>
      <c r="F98" s="3" t="s">
        <v>18</v>
      </c>
      <c r="G98" s="3" t="s">
        <v>19</v>
      </c>
      <c r="H98" s="3" t="s">
        <v>20</v>
      </c>
      <c r="I98" s="3" t="s">
        <v>21</v>
      </c>
      <c r="J98" s="3" t="s">
        <v>4</v>
      </c>
      <c r="K98" s="3" t="s">
        <v>22</v>
      </c>
      <c r="L98" s="3" t="s">
        <v>23</v>
      </c>
    </row>
    <row r="99" spans="2:12">
      <c r="B99" t="s">
        <v>24</v>
      </c>
      <c r="C99" t="s">
        <v>239</v>
      </c>
      <c r="D99" t="s">
        <v>240</v>
      </c>
      <c r="E99" t="s">
        <v>241</v>
      </c>
      <c r="F99" t="s">
        <v>242</v>
      </c>
      <c r="G99" t="s">
        <v>42</v>
      </c>
      <c r="H99" t="s">
        <v>43</v>
      </c>
      <c r="I99" t="s">
        <v>31</v>
      </c>
      <c r="J99" t="s">
        <v>9</v>
      </c>
      <c r="K99" t="s">
        <v>12</v>
      </c>
      <c r="L99" t="s">
        <v>243</v>
      </c>
    </row>
    <row r="100" spans="2:12">
      <c r="B100" t="s">
        <v>24</v>
      </c>
      <c r="C100" t="s">
        <v>244</v>
      </c>
      <c r="D100" t="s">
        <v>245</v>
      </c>
      <c r="E100" t="s">
        <v>246</v>
      </c>
      <c r="F100" t="s">
        <v>242</v>
      </c>
      <c r="G100" t="s">
        <v>52</v>
      </c>
      <c r="H100" t="s">
        <v>60</v>
      </c>
      <c r="I100" t="s">
        <v>31</v>
      </c>
      <c r="J100" t="s">
        <v>9</v>
      </c>
      <c r="K100" t="s">
        <v>12</v>
      </c>
      <c r="L100" t="s">
        <v>247</v>
      </c>
    </row>
    <row r="101" spans="2:12">
      <c r="B101" s="3" t="s">
        <v>248</v>
      </c>
      <c r="C101" s="3" t="s">
        <v>12</v>
      </c>
      <c r="D101" s="3" t="s">
        <v>12</v>
      </c>
      <c r="E101" s="3" t="s">
        <v>12</v>
      </c>
      <c r="F101" s="3" t="s">
        <v>249</v>
      </c>
      <c r="G101" s="3" t="s">
        <v>12</v>
      </c>
      <c r="H101" s="3" t="s">
        <v>12</v>
      </c>
      <c r="I101" s="3" t="s">
        <v>12</v>
      </c>
      <c r="J101" s="3" t="s">
        <v>12</v>
      </c>
      <c r="K101" s="3" t="s">
        <v>12</v>
      </c>
      <c r="L101" s="3" t="s">
        <v>12</v>
      </c>
    </row>
    <row r="102" spans="2:12">
      <c r="B102" s="3" t="s">
        <v>14</v>
      </c>
      <c r="C102" s="3" t="s">
        <v>15</v>
      </c>
      <c r="D102" s="3" t="s">
        <v>16</v>
      </c>
      <c r="E102" s="3" t="s">
        <v>17</v>
      </c>
      <c r="F102" s="3" t="s">
        <v>18</v>
      </c>
      <c r="G102" s="3" t="s">
        <v>19</v>
      </c>
      <c r="H102" s="3" t="s">
        <v>20</v>
      </c>
      <c r="I102" s="3" t="s">
        <v>21</v>
      </c>
      <c r="J102" s="3" t="s">
        <v>4</v>
      </c>
      <c r="K102" s="3" t="s">
        <v>22</v>
      </c>
      <c r="L102" s="3" t="s">
        <v>23</v>
      </c>
    </row>
    <row r="103" spans="2:12">
      <c r="B103" t="s">
        <v>24</v>
      </c>
      <c r="C103" t="s">
        <v>250</v>
      </c>
      <c r="D103" t="s">
        <v>251</v>
      </c>
      <c r="E103" t="s">
        <v>252</v>
      </c>
      <c r="F103" t="s">
        <v>79</v>
      </c>
      <c r="G103" t="s">
        <v>29</v>
      </c>
      <c r="H103" t="s">
        <v>30</v>
      </c>
      <c r="I103" t="s">
        <v>31</v>
      </c>
      <c r="J103" t="s">
        <v>9</v>
      </c>
      <c r="K103" t="s">
        <v>12</v>
      </c>
      <c r="L103" t="s">
        <v>253</v>
      </c>
    </row>
    <row r="104" spans="2:12">
      <c r="B104" s="3" t="s">
        <v>254</v>
      </c>
      <c r="C104" s="3" t="s">
        <v>12</v>
      </c>
      <c r="D104" s="3" t="s">
        <v>12</v>
      </c>
      <c r="E104" s="3" t="s">
        <v>12</v>
      </c>
      <c r="F104" s="3" t="s">
        <v>255</v>
      </c>
      <c r="G104" s="3" t="s">
        <v>12</v>
      </c>
      <c r="H104" s="3" t="s">
        <v>12</v>
      </c>
      <c r="I104" s="3" t="s">
        <v>12</v>
      </c>
      <c r="J104" s="3" t="s">
        <v>12</v>
      </c>
      <c r="K104" s="3" t="s">
        <v>12</v>
      </c>
      <c r="L104" s="3" t="s">
        <v>12</v>
      </c>
    </row>
    <row r="105" spans="2:12">
      <c r="B105" s="3" t="s">
        <v>14</v>
      </c>
      <c r="C105" s="3" t="s">
        <v>15</v>
      </c>
      <c r="D105" s="3" t="s">
        <v>16</v>
      </c>
      <c r="E105" s="3" t="s">
        <v>17</v>
      </c>
      <c r="F105" s="3" t="s">
        <v>18</v>
      </c>
      <c r="G105" s="3" t="s">
        <v>19</v>
      </c>
      <c r="H105" s="3" t="s">
        <v>20</v>
      </c>
      <c r="I105" s="3" t="s">
        <v>21</v>
      </c>
      <c r="J105" s="3" t="s">
        <v>4</v>
      </c>
      <c r="K105" s="3" t="s">
        <v>22</v>
      </c>
      <c r="L105" s="3" t="s">
        <v>23</v>
      </c>
    </row>
    <row r="106" spans="2:12">
      <c r="B106" t="s">
        <v>24</v>
      </c>
      <c r="C106" t="s">
        <v>256</v>
      </c>
      <c r="D106" t="s">
        <v>257</v>
      </c>
      <c r="E106" t="s">
        <v>258</v>
      </c>
      <c r="F106" t="s">
        <v>259</v>
      </c>
      <c r="G106" t="s">
        <v>51</v>
      </c>
      <c r="H106" t="s">
        <v>52</v>
      </c>
      <c r="I106" t="s">
        <v>31</v>
      </c>
      <c r="J106" t="s">
        <v>9</v>
      </c>
      <c r="K106" t="s">
        <v>12</v>
      </c>
      <c r="L106" t="s">
        <v>260</v>
      </c>
    </row>
    <row r="107" spans="2:12">
      <c r="B107" t="s">
        <v>24</v>
      </c>
      <c r="C107" t="s">
        <v>261</v>
      </c>
      <c r="D107" t="s">
        <v>262</v>
      </c>
      <c r="E107" t="s">
        <v>258</v>
      </c>
      <c r="F107" t="s">
        <v>259</v>
      </c>
      <c r="G107" t="s">
        <v>29</v>
      </c>
      <c r="H107" t="s">
        <v>30</v>
      </c>
      <c r="I107" t="s">
        <v>31</v>
      </c>
      <c r="J107" t="s">
        <v>9</v>
      </c>
      <c r="K107" t="s">
        <v>12</v>
      </c>
      <c r="L107" t="s">
        <v>263</v>
      </c>
    </row>
    <row r="108" spans="2:12">
      <c r="B108" s="3" t="s">
        <v>264</v>
      </c>
      <c r="C108" s="3" t="s">
        <v>12</v>
      </c>
      <c r="D108" s="3" t="s">
        <v>12</v>
      </c>
      <c r="E108" s="3" t="s">
        <v>12</v>
      </c>
      <c r="F108" s="3" t="s">
        <v>190</v>
      </c>
      <c r="G108" s="3" t="s">
        <v>12</v>
      </c>
      <c r="H108" s="3" t="s">
        <v>12</v>
      </c>
      <c r="I108" s="3" t="s">
        <v>12</v>
      </c>
      <c r="J108" s="3" t="s">
        <v>12</v>
      </c>
      <c r="K108" s="3" t="s">
        <v>12</v>
      </c>
      <c r="L108" s="3" t="s">
        <v>12</v>
      </c>
    </row>
    <row r="109" spans="2:12">
      <c r="B109" s="3" t="s">
        <v>14</v>
      </c>
      <c r="C109" s="3" t="s">
        <v>15</v>
      </c>
      <c r="D109" s="3" t="s">
        <v>16</v>
      </c>
      <c r="E109" s="3" t="s">
        <v>17</v>
      </c>
      <c r="F109" s="3" t="s">
        <v>18</v>
      </c>
      <c r="G109" s="3" t="s">
        <v>19</v>
      </c>
      <c r="H109" s="3" t="s">
        <v>20</v>
      </c>
      <c r="I109" s="3" t="s">
        <v>21</v>
      </c>
      <c r="J109" s="3" t="s">
        <v>4</v>
      </c>
      <c r="K109" s="3" t="s">
        <v>22</v>
      </c>
      <c r="L109" s="3" t="s">
        <v>23</v>
      </c>
    </row>
    <row r="110" spans="2:12">
      <c r="B110" t="s">
        <v>24</v>
      </c>
      <c r="C110" t="s">
        <v>265</v>
      </c>
      <c r="D110" t="s">
        <v>266</v>
      </c>
      <c r="E110" t="s">
        <v>267</v>
      </c>
      <c r="F110" t="s">
        <v>28</v>
      </c>
      <c r="G110" t="s">
        <v>43</v>
      </c>
      <c r="H110" t="s">
        <v>51</v>
      </c>
      <c r="I110" t="s">
        <v>31</v>
      </c>
      <c r="J110" t="s">
        <v>9</v>
      </c>
      <c r="K110" t="s">
        <v>12</v>
      </c>
      <c r="L110" t="s">
        <v>195</v>
      </c>
    </row>
    <row r="111" spans="2:12">
      <c r="B111" s="3" t="s">
        <v>268</v>
      </c>
      <c r="C111" s="3" t="s">
        <v>12</v>
      </c>
      <c r="D111" s="3" t="s">
        <v>12</v>
      </c>
      <c r="E111" s="3" t="s">
        <v>12</v>
      </c>
      <c r="F111" s="3" t="s">
        <v>269</v>
      </c>
      <c r="G111" s="3" t="s">
        <v>12</v>
      </c>
      <c r="H111" s="3" t="s">
        <v>12</v>
      </c>
      <c r="I111" s="3" t="s">
        <v>12</v>
      </c>
      <c r="J111" s="3" t="s">
        <v>12</v>
      </c>
      <c r="K111" s="3" t="s">
        <v>12</v>
      </c>
      <c r="L111" s="3" t="s">
        <v>12</v>
      </c>
    </row>
    <row r="112" spans="2:12">
      <c r="B112" s="3" t="s">
        <v>14</v>
      </c>
      <c r="C112" s="3" t="s">
        <v>15</v>
      </c>
      <c r="D112" s="3" t="s">
        <v>16</v>
      </c>
      <c r="E112" s="3" t="s">
        <v>17</v>
      </c>
      <c r="F112" s="3" t="s">
        <v>18</v>
      </c>
      <c r="G112" s="3" t="s">
        <v>19</v>
      </c>
      <c r="H112" s="3" t="s">
        <v>20</v>
      </c>
      <c r="I112" s="3" t="s">
        <v>21</v>
      </c>
      <c r="J112" s="3" t="s">
        <v>4</v>
      </c>
      <c r="K112" s="3" t="s">
        <v>22</v>
      </c>
      <c r="L112" s="3" t="s">
        <v>23</v>
      </c>
    </row>
    <row r="113" spans="2:12">
      <c r="B113" t="s">
        <v>24</v>
      </c>
      <c r="C113" t="s">
        <v>270</v>
      </c>
      <c r="D113" t="s">
        <v>271</v>
      </c>
      <c r="E113" t="s">
        <v>272</v>
      </c>
      <c r="F113" t="s">
        <v>273</v>
      </c>
      <c r="G113" t="s">
        <v>51</v>
      </c>
      <c r="H113" t="s">
        <v>52</v>
      </c>
      <c r="I113" t="s">
        <v>31</v>
      </c>
      <c r="J113" t="s">
        <v>9</v>
      </c>
      <c r="K113" t="s">
        <v>12</v>
      </c>
      <c r="L113" t="s">
        <v>274</v>
      </c>
    </row>
    <row r="114" spans="2:12">
      <c r="B114" t="s">
        <v>24</v>
      </c>
      <c r="C114" t="s">
        <v>275</v>
      </c>
      <c r="D114" t="s">
        <v>276</v>
      </c>
      <c r="E114" t="s">
        <v>277</v>
      </c>
      <c r="F114" t="s">
        <v>278</v>
      </c>
      <c r="G114" t="s">
        <v>52</v>
      </c>
      <c r="H114" t="s">
        <v>60</v>
      </c>
      <c r="I114" t="s">
        <v>31</v>
      </c>
      <c r="J114" t="s">
        <v>9</v>
      </c>
      <c r="K114" t="s">
        <v>12</v>
      </c>
      <c r="L114" t="s">
        <v>279</v>
      </c>
    </row>
    <row r="115" spans="2:12">
      <c r="B115" s="3" t="s">
        <v>280</v>
      </c>
      <c r="C115" s="3" t="s">
        <v>12</v>
      </c>
      <c r="D115" s="3" t="s">
        <v>12</v>
      </c>
      <c r="E115" s="3" t="s">
        <v>12</v>
      </c>
      <c r="F115" s="3" t="s">
        <v>281</v>
      </c>
      <c r="G115" s="3" t="s">
        <v>12</v>
      </c>
      <c r="H115" s="3" t="s">
        <v>12</v>
      </c>
      <c r="I115" s="3" t="s">
        <v>12</v>
      </c>
      <c r="J115" s="3" t="s">
        <v>12</v>
      </c>
      <c r="K115" s="3" t="s">
        <v>12</v>
      </c>
      <c r="L115" s="3" t="s">
        <v>12</v>
      </c>
    </row>
    <row r="116" spans="2:12">
      <c r="B116" s="3" t="s">
        <v>14</v>
      </c>
      <c r="C116" s="3" t="s">
        <v>15</v>
      </c>
      <c r="D116" s="3" t="s">
        <v>16</v>
      </c>
      <c r="E116" s="3" t="s">
        <v>17</v>
      </c>
      <c r="F116" s="3" t="s">
        <v>18</v>
      </c>
      <c r="G116" s="3" t="s">
        <v>19</v>
      </c>
      <c r="H116" s="3" t="s">
        <v>20</v>
      </c>
      <c r="I116" s="3" t="s">
        <v>21</v>
      </c>
      <c r="J116" s="3" t="s">
        <v>4</v>
      </c>
      <c r="K116" s="3" t="s">
        <v>22</v>
      </c>
      <c r="L116" s="3" t="s">
        <v>23</v>
      </c>
    </row>
    <row r="117" spans="2:12">
      <c r="B117" t="s">
        <v>24</v>
      </c>
      <c r="C117" t="s">
        <v>282</v>
      </c>
      <c r="D117" t="s">
        <v>283</v>
      </c>
      <c r="E117" t="s">
        <v>284</v>
      </c>
      <c r="F117" t="s">
        <v>285</v>
      </c>
      <c r="G117" t="s">
        <v>29</v>
      </c>
      <c r="H117" t="s">
        <v>30</v>
      </c>
      <c r="I117" t="s">
        <v>31</v>
      </c>
      <c r="J117" t="s">
        <v>9</v>
      </c>
      <c r="K117" t="s">
        <v>12</v>
      </c>
      <c r="L117" t="s">
        <v>286</v>
      </c>
    </row>
    <row r="118" spans="2:12">
      <c r="B118" s="3" t="s">
        <v>287</v>
      </c>
      <c r="C118" s="3" t="s">
        <v>12</v>
      </c>
      <c r="D118" s="3" t="s">
        <v>12</v>
      </c>
      <c r="E118" s="3" t="s">
        <v>12</v>
      </c>
      <c r="F118" s="3" t="s">
        <v>288</v>
      </c>
      <c r="G118" s="3" t="s">
        <v>12</v>
      </c>
      <c r="H118" s="3" t="s">
        <v>12</v>
      </c>
      <c r="I118" s="3" t="s">
        <v>12</v>
      </c>
      <c r="J118" s="3" t="s">
        <v>12</v>
      </c>
      <c r="K118" s="3" t="s">
        <v>12</v>
      </c>
      <c r="L118" s="3" t="s">
        <v>12</v>
      </c>
    </row>
    <row r="119" spans="2:12">
      <c r="B119" s="3" t="s">
        <v>14</v>
      </c>
      <c r="C119" s="3" t="s">
        <v>15</v>
      </c>
      <c r="D119" s="3" t="s">
        <v>16</v>
      </c>
      <c r="E119" s="3" t="s">
        <v>17</v>
      </c>
      <c r="F119" s="3" t="s">
        <v>18</v>
      </c>
      <c r="G119" s="3" t="s">
        <v>19</v>
      </c>
      <c r="H119" s="3" t="s">
        <v>20</v>
      </c>
      <c r="I119" s="3" t="s">
        <v>21</v>
      </c>
      <c r="J119" s="3" t="s">
        <v>4</v>
      </c>
      <c r="K119" s="3" t="s">
        <v>22</v>
      </c>
      <c r="L119" s="3" t="s">
        <v>23</v>
      </c>
    </row>
    <row r="120" spans="2:12">
      <c r="B120" t="s">
        <v>24</v>
      </c>
      <c r="C120" t="s">
        <v>289</v>
      </c>
      <c r="D120" t="s">
        <v>290</v>
      </c>
      <c r="E120" t="s">
        <v>291</v>
      </c>
      <c r="F120" t="s">
        <v>292</v>
      </c>
      <c r="G120" t="s">
        <v>66</v>
      </c>
      <c r="H120" t="s">
        <v>29</v>
      </c>
      <c r="I120" t="s">
        <v>31</v>
      </c>
      <c r="J120" t="s">
        <v>9</v>
      </c>
      <c r="K120" t="s">
        <v>12</v>
      </c>
      <c r="L120" t="s">
        <v>293</v>
      </c>
    </row>
    <row r="121" spans="2:12">
      <c r="B121" s="3" t="s">
        <v>294</v>
      </c>
      <c r="C121" s="3" t="s">
        <v>12</v>
      </c>
      <c r="D121" s="3" t="s">
        <v>12</v>
      </c>
      <c r="E121" s="3" t="s">
        <v>12</v>
      </c>
      <c r="F121" s="3" t="s">
        <v>295</v>
      </c>
      <c r="G121" s="3" t="s">
        <v>12</v>
      </c>
      <c r="H121" s="3" t="s">
        <v>12</v>
      </c>
      <c r="I121" s="3" t="s">
        <v>12</v>
      </c>
      <c r="J121" s="3" t="s">
        <v>12</v>
      </c>
      <c r="K121" s="3" t="s">
        <v>12</v>
      </c>
      <c r="L121" s="3" t="s">
        <v>12</v>
      </c>
    </row>
    <row r="122" spans="2:12">
      <c r="B122" s="3" t="s">
        <v>14</v>
      </c>
      <c r="C122" s="3" t="s">
        <v>15</v>
      </c>
      <c r="D122" s="3" t="s">
        <v>16</v>
      </c>
      <c r="E122" s="3" t="s">
        <v>17</v>
      </c>
      <c r="F122" s="3" t="s">
        <v>18</v>
      </c>
      <c r="G122" s="3" t="s">
        <v>19</v>
      </c>
      <c r="H122" s="3" t="s">
        <v>20</v>
      </c>
      <c r="I122" s="3" t="s">
        <v>21</v>
      </c>
      <c r="J122" s="3" t="s">
        <v>4</v>
      </c>
      <c r="K122" s="3" t="s">
        <v>22</v>
      </c>
      <c r="L122" s="3" t="s">
        <v>23</v>
      </c>
    </row>
    <row r="123" spans="2:12">
      <c r="B123" t="s">
        <v>24</v>
      </c>
      <c r="C123" t="s">
        <v>296</v>
      </c>
      <c r="D123" t="s">
        <v>297</v>
      </c>
      <c r="E123" t="s">
        <v>298</v>
      </c>
      <c r="F123" t="s">
        <v>299</v>
      </c>
      <c r="G123" t="s">
        <v>29</v>
      </c>
      <c r="H123" t="s">
        <v>30</v>
      </c>
      <c r="I123" t="s">
        <v>31</v>
      </c>
      <c r="J123" t="s">
        <v>9</v>
      </c>
      <c r="K123" t="s">
        <v>12</v>
      </c>
      <c r="L123" t="s">
        <v>300</v>
      </c>
    </row>
    <row r="124" spans="2:12">
      <c r="B124" s="3" t="s">
        <v>301</v>
      </c>
      <c r="C124" s="3" t="s">
        <v>12</v>
      </c>
      <c r="D124" s="3" t="s">
        <v>12</v>
      </c>
      <c r="E124" s="3" t="s">
        <v>12</v>
      </c>
      <c r="F124" s="3" t="s">
        <v>302</v>
      </c>
      <c r="G124" s="3" t="s">
        <v>12</v>
      </c>
      <c r="H124" s="3" t="s">
        <v>12</v>
      </c>
      <c r="I124" s="3" t="s">
        <v>12</v>
      </c>
      <c r="J124" s="3" t="s">
        <v>12</v>
      </c>
      <c r="K124" s="3" t="s">
        <v>12</v>
      </c>
      <c r="L124" s="3" t="s">
        <v>12</v>
      </c>
    </row>
    <row r="125" spans="2:12">
      <c r="B125" s="3" t="s">
        <v>14</v>
      </c>
      <c r="C125" s="3" t="s">
        <v>15</v>
      </c>
      <c r="D125" s="3" t="s">
        <v>16</v>
      </c>
      <c r="E125" s="3" t="s">
        <v>17</v>
      </c>
      <c r="F125" s="3" t="s">
        <v>18</v>
      </c>
      <c r="G125" s="3" t="s">
        <v>19</v>
      </c>
      <c r="H125" s="3" t="s">
        <v>20</v>
      </c>
      <c r="I125" s="3" t="s">
        <v>21</v>
      </c>
      <c r="J125" s="3" t="s">
        <v>4</v>
      </c>
      <c r="K125" s="3" t="s">
        <v>22</v>
      </c>
      <c r="L125" s="3" t="s">
        <v>23</v>
      </c>
    </row>
    <row r="126" spans="2:12">
      <c r="B126" t="s">
        <v>24</v>
      </c>
      <c r="C126" t="s">
        <v>303</v>
      </c>
      <c r="D126" t="s">
        <v>304</v>
      </c>
      <c r="E126" t="s">
        <v>305</v>
      </c>
      <c r="F126" t="s">
        <v>306</v>
      </c>
      <c r="G126" t="s">
        <v>43</v>
      </c>
      <c r="H126" t="s">
        <v>51</v>
      </c>
      <c r="I126" t="s">
        <v>31</v>
      </c>
      <c r="J126" t="s">
        <v>9</v>
      </c>
      <c r="K126" t="s">
        <v>12</v>
      </c>
      <c r="L126" t="s">
        <v>307</v>
      </c>
    </row>
    <row r="127" spans="2:12">
      <c r="B127" s="3" t="s">
        <v>308</v>
      </c>
      <c r="C127" s="3" t="s">
        <v>12</v>
      </c>
      <c r="D127" s="3" t="s">
        <v>12</v>
      </c>
      <c r="E127" s="3" t="s">
        <v>12</v>
      </c>
      <c r="F127" s="3" t="s">
        <v>309</v>
      </c>
      <c r="G127" s="3" t="s">
        <v>12</v>
      </c>
      <c r="H127" s="3" t="s">
        <v>12</v>
      </c>
      <c r="I127" s="3" t="s">
        <v>12</v>
      </c>
      <c r="J127" s="3" t="s">
        <v>12</v>
      </c>
      <c r="K127" s="3" t="s">
        <v>12</v>
      </c>
      <c r="L127" s="3" t="s">
        <v>12</v>
      </c>
    </row>
    <row r="128" spans="2:12">
      <c r="B128" s="3" t="s">
        <v>14</v>
      </c>
      <c r="C128" s="3" t="s">
        <v>15</v>
      </c>
      <c r="D128" s="3" t="s">
        <v>16</v>
      </c>
      <c r="E128" s="3" t="s">
        <v>17</v>
      </c>
      <c r="F128" s="3" t="s">
        <v>18</v>
      </c>
      <c r="G128" s="3" t="s">
        <v>19</v>
      </c>
      <c r="H128" s="3" t="s">
        <v>20</v>
      </c>
      <c r="I128" s="3" t="s">
        <v>21</v>
      </c>
      <c r="J128" s="3" t="s">
        <v>4</v>
      </c>
      <c r="K128" s="3" t="s">
        <v>22</v>
      </c>
      <c r="L128" s="3" t="s">
        <v>23</v>
      </c>
    </row>
    <row r="129" spans="2:12">
      <c r="B129" t="s">
        <v>24</v>
      </c>
      <c r="C129" t="s">
        <v>310</v>
      </c>
      <c r="D129" t="s">
        <v>311</v>
      </c>
      <c r="E129" t="s">
        <v>312</v>
      </c>
      <c r="F129" t="s">
        <v>313</v>
      </c>
      <c r="G129" t="s">
        <v>52</v>
      </c>
      <c r="H129" t="s">
        <v>60</v>
      </c>
      <c r="I129" t="s">
        <v>31</v>
      </c>
      <c r="J129" t="s">
        <v>9</v>
      </c>
      <c r="K129" t="s">
        <v>12</v>
      </c>
      <c r="L129" t="s">
        <v>314</v>
      </c>
    </row>
    <row r="130" spans="2:12">
      <c r="B130" t="s">
        <v>24</v>
      </c>
      <c r="C130" t="s">
        <v>315</v>
      </c>
      <c r="D130" t="s">
        <v>316</v>
      </c>
      <c r="E130" t="s">
        <v>317</v>
      </c>
      <c r="F130" t="s">
        <v>313</v>
      </c>
      <c r="G130" t="s">
        <v>66</v>
      </c>
      <c r="H130" t="s">
        <v>29</v>
      </c>
      <c r="I130" t="s">
        <v>31</v>
      </c>
      <c r="J130" t="s">
        <v>9</v>
      </c>
      <c r="K130" t="s">
        <v>12</v>
      </c>
      <c r="L130" t="s">
        <v>318</v>
      </c>
    </row>
    <row r="131" spans="2:12">
      <c r="B131" s="3" t="s">
        <v>319</v>
      </c>
      <c r="C131" s="3" t="s">
        <v>12</v>
      </c>
      <c r="D131" s="3" t="s">
        <v>12</v>
      </c>
      <c r="E131" s="3" t="s">
        <v>12</v>
      </c>
      <c r="F131" s="3" t="s">
        <v>320</v>
      </c>
      <c r="G131" s="3" t="s">
        <v>12</v>
      </c>
      <c r="H131" s="3" t="s">
        <v>12</v>
      </c>
      <c r="I131" s="3" t="s">
        <v>12</v>
      </c>
      <c r="J131" s="3" t="s">
        <v>12</v>
      </c>
      <c r="K131" s="3" t="s">
        <v>12</v>
      </c>
      <c r="L131" s="3" t="s">
        <v>12</v>
      </c>
    </row>
    <row r="132" spans="2:12">
      <c r="B132" s="3" t="s">
        <v>14</v>
      </c>
      <c r="C132" s="3" t="s">
        <v>15</v>
      </c>
      <c r="D132" s="3" t="s">
        <v>16</v>
      </c>
      <c r="E132" s="3" t="s">
        <v>17</v>
      </c>
      <c r="F132" s="3" t="s">
        <v>18</v>
      </c>
      <c r="G132" s="3" t="s">
        <v>19</v>
      </c>
      <c r="H132" s="3" t="s">
        <v>20</v>
      </c>
      <c r="I132" s="3" t="s">
        <v>21</v>
      </c>
      <c r="J132" s="3" t="s">
        <v>4</v>
      </c>
      <c r="K132" s="3" t="s">
        <v>22</v>
      </c>
      <c r="L132" s="3" t="s">
        <v>23</v>
      </c>
    </row>
    <row r="133" spans="2:12">
      <c r="B133" t="s">
        <v>24</v>
      </c>
      <c r="C133" t="s">
        <v>321</v>
      </c>
      <c r="D133" t="s">
        <v>322</v>
      </c>
      <c r="E133" t="s">
        <v>323</v>
      </c>
      <c r="F133" t="s">
        <v>183</v>
      </c>
      <c r="G133" t="s">
        <v>52</v>
      </c>
      <c r="H133" t="s">
        <v>60</v>
      </c>
      <c r="I133" t="s">
        <v>31</v>
      </c>
      <c r="J133" t="s">
        <v>9</v>
      </c>
      <c r="K133" t="s">
        <v>12</v>
      </c>
      <c r="L133" t="s">
        <v>253</v>
      </c>
    </row>
    <row r="134" spans="2:12">
      <c r="B134" t="s">
        <v>24</v>
      </c>
      <c r="C134" t="s">
        <v>324</v>
      </c>
      <c r="D134" t="s">
        <v>325</v>
      </c>
      <c r="E134" t="s">
        <v>326</v>
      </c>
      <c r="F134" t="s">
        <v>327</v>
      </c>
      <c r="G134" t="s">
        <v>52</v>
      </c>
      <c r="H134" t="s">
        <v>66</v>
      </c>
      <c r="I134" t="s">
        <v>170</v>
      </c>
      <c r="J134" t="s">
        <v>9</v>
      </c>
      <c r="K134" t="s">
        <v>12</v>
      </c>
      <c r="L134" t="s">
        <v>328</v>
      </c>
    </row>
    <row r="135" spans="2:12">
      <c r="B135" t="s">
        <v>24</v>
      </c>
      <c r="C135" t="s">
        <v>329</v>
      </c>
      <c r="D135" t="s">
        <v>330</v>
      </c>
      <c r="E135" t="s">
        <v>331</v>
      </c>
      <c r="F135" t="s">
        <v>327</v>
      </c>
      <c r="G135" t="s">
        <v>29</v>
      </c>
      <c r="H135" t="s">
        <v>30</v>
      </c>
      <c r="I135" t="s">
        <v>31</v>
      </c>
      <c r="J135" t="s">
        <v>9</v>
      </c>
      <c r="K135" t="s">
        <v>12</v>
      </c>
      <c r="L135" t="s">
        <v>332</v>
      </c>
    </row>
    <row r="136" spans="2:12">
      <c r="B136" s="3" t="s">
        <v>333</v>
      </c>
      <c r="C136" s="3" t="s">
        <v>12</v>
      </c>
      <c r="D136" s="3" t="s">
        <v>12</v>
      </c>
      <c r="E136" s="3" t="s">
        <v>12</v>
      </c>
      <c r="F136" s="3" t="s">
        <v>197</v>
      </c>
      <c r="G136" s="3" t="s">
        <v>12</v>
      </c>
      <c r="H136" s="3" t="s">
        <v>12</v>
      </c>
      <c r="I136" s="3" t="s">
        <v>12</v>
      </c>
      <c r="J136" s="3" t="s">
        <v>12</v>
      </c>
      <c r="K136" s="3" t="s">
        <v>12</v>
      </c>
      <c r="L136" s="3" t="s">
        <v>12</v>
      </c>
    </row>
    <row r="137" spans="2:12">
      <c r="B137" s="3" t="s">
        <v>14</v>
      </c>
      <c r="C137" s="3" t="s">
        <v>15</v>
      </c>
      <c r="D137" s="3" t="s">
        <v>16</v>
      </c>
      <c r="E137" s="3" t="s">
        <v>17</v>
      </c>
      <c r="F137" s="3" t="s">
        <v>18</v>
      </c>
      <c r="G137" s="3" t="s">
        <v>19</v>
      </c>
      <c r="H137" s="3" t="s">
        <v>20</v>
      </c>
      <c r="I137" s="3" t="s">
        <v>21</v>
      </c>
      <c r="J137" s="3" t="s">
        <v>4</v>
      </c>
      <c r="K137" s="3" t="s">
        <v>22</v>
      </c>
      <c r="L137" s="3" t="s">
        <v>23</v>
      </c>
    </row>
    <row r="138" spans="2:12">
      <c r="B138" t="s">
        <v>24</v>
      </c>
      <c r="C138" t="s">
        <v>334</v>
      </c>
      <c r="D138" t="s">
        <v>335</v>
      </c>
      <c r="E138" t="s">
        <v>336</v>
      </c>
      <c r="F138" t="s">
        <v>337</v>
      </c>
      <c r="G138" t="s">
        <v>52</v>
      </c>
      <c r="H138" t="s">
        <v>60</v>
      </c>
      <c r="I138" t="s">
        <v>31</v>
      </c>
      <c r="J138" t="s">
        <v>9</v>
      </c>
      <c r="K138" t="s">
        <v>12</v>
      </c>
      <c r="L138" t="s">
        <v>202</v>
      </c>
    </row>
    <row r="139" spans="2:12">
      <c r="B139" s="3" t="s">
        <v>338</v>
      </c>
      <c r="C139" s="3" t="s">
        <v>12</v>
      </c>
      <c r="D139" s="3" t="s">
        <v>12</v>
      </c>
      <c r="E139" s="3" t="s">
        <v>12</v>
      </c>
      <c r="F139" s="3" t="s">
        <v>339</v>
      </c>
      <c r="G139" s="3" t="s">
        <v>12</v>
      </c>
      <c r="H139" s="3" t="s">
        <v>12</v>
      </c>
      <c r="I139" s="3" t="s">
        <v>12</v>
      </c>
      <c r="J139" s="3" t="s">
        <v>12</v>
      </c>
      <c r="K139" s="3" t="s">
        <v>12</v>
      </c>
      <c r="L139" s="3" t="s">
        <v>12</v>
      </c>
    </row>
    <row r="140" spans="2:12">
      <c r="B140" s="3" t="s">
        <v>14</v>
      </c>
      <c r="C140" s="3" t="s">
        <v>15</v>
      </c>
      <c r="D140" s="3" t="s">
        <v>16</v>
      </c>
      <c r="E140" s="3" t="s">
        <v>17</v>
      </c>
      <c r="F140" s="3" t="s">
        <v>18</v>
      </c>
      <c r="G140" s="3" t="s">
        <v>19</v>
      </c>
      <c r="H140" s="3" t="s">
        <v>20</v>
      </c>
      <c r="I140" s="3" t="s">
        <v>21</v>
      </c>
      <c r="J140" s="3" t="s">
        <v>4</v>
      </c>
      <c r="K140" s="3" t="s">
        <v>22</v>
      </c>
      <c r="L140" s="3" t="s">
        <v>23</v>
      </c>
    </row>
    <row r="141" spans="2:12">
      <c r="B141" t="s">
        <v>24</v>
      </c>
      <c r="C141" t="s">
        <v>340</v>
      </c>
      <c r="D141" t="s">
        <v>341</v>
      </c>
      <c r="E141" t="s">
        <v>342</v>
      </c>
      <c r="F141" t="s">
        <v>242</v>
      </c>
      <c r="G141" t="s">
        <v>43</v>
      </c>
      <c r="H141" t="s">
        <v>51</v>
      </c>
      <c r="I141" t="s">
        <v>31</v>
      </c>
      <c r="J141" t="s">
        <v>9</v>
      </c>
      <c r="K141" t="s">
        <v>12</v>
      </c>
      <c r="L141" t="s">
        <v>343</v>
      </c>
    </row>
    <row r="142" spans="2:12">
      <c r="B142" t="s">
        <v>24</v>
      </c>
      <c r="C142" t="s">
        <v>344</v>
      </c>
      <c r="D142" t="s">
        <v>345</v>
      </c>
      <c r="E142" t="s">
        <v>346</v>
      </c>
      <c r="F142" t="s">
        <v>347</v>
      </c>
      <c r="G142" t="s">
        <v>60</v>
      </c>
      <c r="H142" t="s">
        <v>66</v>
      </c>
      <c r="I142" t="s">
        <v>31</v>
      </c>
      <c r="J142" t="s">
        <v>9</v>
      </c>
      <c r="K142" t="s">
        <v>12</v>
      </c>
      <c r="L142" t="s">
        <v>348</v>
      </c>
    </row>
    <row r="143" spans="2:12">
      <c r="B143" t="s">
        <v>24</v>
      </c>
      <c r="C143" t="s">
        <v>349</v>
      </c>
      <c r="D143" t="s">
        <v>350</v>
      </c>
      <c r="E143" t="s">
        <v>351</v>
      </c>
      <c r="F143" t="s">
        <v>347</v>
      </c>
      <c r="G143" t="s">
        <v>52</v>
      </c>
      <c r="H143" t="s">
        <v>29</v>
      </c>
      <c r="I143" t="s">
        <v>61</v>
      </c>
      <c r="J143" t="s">
        <v>9</v>
      </c>
      <c r="K143" t="s">
        <v>12</v>
      </c>
      <c r="L143" t="s">
        <v>352</v>
      </c>
    </row>
    <row r="144" spans="2:12">
      <c r="B144" t="s">
        <v>24</v>
      </c>
      <c r="C144" t="s">
        <v>353</v>
      </c>
      <c r="D144" t="s">
        <v>354</v>
      </c>
      <c r="E144" t="s">
        <v>342</v>
      </c>
      <c r="F144" t="s">
        <v>242</v>
      </c>
      <c r="G144" t="s">
        <v>66</v>
      </c>
      <c r="H144" t="s">
        <v>29</v>
      </c>
      <c r="I144" t="s">
        <v>31</v>
      </c>
      <c r="J144" t="s">
        <v>9</v>
      </c>
      <c r="K144" t="s">
        <v>12</v>
      </c>
      <c r="L144" t="s">
        <v>343</v>
      </c>
    </row>
    <row r="145" spans="2:12">
      <c r="B145" s="3" t="s">
        <v>355</v>
      </c>
      <c r="C145" s="3" t="s">
        <v>12</v>
      </c>
      <c r="D145" s="3" t="s">
        <v>12</v>
      </c>
      <c r="E145" s="3" t="s">
        <v>12</v>
      </c>
      <c r="F145" s="3" t="s">
        <v>356</v>
      </c>
      <c r="G145" s="3" t="s">
        <v>12</v>
      </c>
      <c r="H145" s="3" t="s">
        <v>12</v>
      </c>
      <c r="I145" s="3" t="s">
        <v>12</v>
      </c>
      <c r="J145" s="3" t="s">
        <v>12</v>
      </c>
      <c r="K145" s="3" t="s">
        <v>12</v>
      </c>
      <c r="L145" s="3" t="s">
        <v>12</v>
      </c>
    </row>
    <row r="146" spans="2:12">
      <c r="B146" s="3" t="s">
        <v>14</v>
      </c>
      <c r="C146" s="3" t="s">
        <v>15</v>
      </c>
      <c r="D146" s="3" t="s">
        <v>16</v>
      </c>
      <c r="E146" s="3" t="s">
        <v>17</v>
      </c>
      <c r="F146" s="3" t="s">
        <v>18</v>
      </c>
      <c r="G146" s="3" t="s">
        <v>19</v>
      </c>
      <c r="H146" s="3" t="s">
        <v>20</v>
      </c>
      <c r="I146" s="3" t="s">
        <v>21</v>
      </c>
      <c r="J146" s="3" t="s">
        <v>4</v>
      </c>
      <c r="K146" s="3" t="s">
        <v>22</v>
      </c>
      <c r="L146" s="3" t="s">
        <v>23</v>
      </c>
    </row>
    <row r="147" spans="2:12">
      <c r="B147" t="s">
        <v>24</v>
      </c>
      <c r="C147" t="s">
        <v>357</v>
      </c>
      <c r="D147" t="s">
        <v>358</v>
      </c>
      <c r="E147" t="s">
        <v>359</v>
      </c>
      <c r="F147" t="s">
        <v>278</v>
      </c>
      <c r="G147" t="s">
        <v>43</v>
      </c>
      <c r="H147" t="s">
        <v>52</v>
      </c>
      <c r="I147" t="s">
        <v>170</v>
      </c>
      <c r="J147" t="s">
        <v>9</v>
      </c>
      <c r="K147" t="s">
        <v>12</v>
      </c>
      <c r="L147" t="s">
        <v>360</v>
      </c>
    </row>
    <row r="148" spans="2:12">
      <c r="B148" s="3" t="s">
        <v>361</v>
      </c>
      <c r="C148" s="3" t="s">
        <v>12</v>
      </c>
      <c r="D148" s="3" t="s">
        <v>12</v>
      </c>
      <c r="E148" s="3" t="s">
        <v>12</v>
      </c>
      <c r="F148" s="3" t="s">
        <v>362</v>
      </c>
      <c r="G148" s="3" t="s">
        <v>12</v>
      </c>
      <c r="H148" s="3" t="s">
        <v>12</v>
      </c>
      <c r="I148" s="3" t="s">
        <v>12</v>
      </c>
      <c r="J148" s="3" t="s">
        <v>12</v>
      </c>
      <c r="K148" s="3" t="s">
        <v>12</v>
      </c>
      <c r="L148" s="3" t="s">
        <v>12</v>
      </c>
    </row>
    <row r="149" spans="2:12">
      <c r="B149" s="3" t="s">
        <v>14</v>
      </c>
      <c r="C149" s="3" t="s">
        <v>15</v>
      </c>
      <c r="D149" s="3" t="s">
        <v>16</v>
      </c>
      <c r="E149" s="3" t="s">
        <v>17</v>
      </c>
      <c r="F149" s="3" t="s">
        <v>18</v>
      </c>
      <c r="G149" s="3" t="s">
        <v>19</v>
      </c>
      <c r="H149" s="3" t="s">
        <v>20</v>
      </c>
      <c r="I149" s="3" t="s">
        <v>21</v>
      </c>
      <c r="J149" s="3" t="s">
        <v>4</v>
      </c>
      <c r="K149" s="3" t="s">
        <v>22</v>
      </c>
      <c r="L149" s="3" t="s">
        <v>23</v>
      </c>
    </row>
    <row r="150" spans="2:12">
      <c r="B150" t="s">
        <v>24</v>
      </c>
      <c r="C150" t="s">
        <v>363</v>
      </c>
      <c r="D150" t="s">
        <v>364</v>
      </c>
      <c r="E150" t="s">
        <v>365</v>
      </c>
      <c r="F150" t="s">
        <v>366</v>
      </c>
      <c r="G150" t="s">
        <v>52</v>
      </c>
      <c r="H150" t="s">
        <v>60</v>
      </c>
      <c r="I150" t="s">
        <v>31</v>
      </c>
      <c r="J150" t="s">
        <v>9</v>
      </c>
      <c r="K150" t="s">
        <v>12</v>
      </c>
      <c r="L150" t="s">
        <v>367</v>
      </c>
    </row>
    <row r="151" spans="2:12">
      <c r="B151" t="s">
        <v>24</v>
      </c>
      <c r="C151" t="s">
        <v>368</v>
      </c>
      <c r="D151" t="s">
        <v>369</v>
      </c>
      <c r="E151" t="s">
        <v>370</v>
      </c>
      <c r="F151" t="s">
        <v>366</v>
      </c>
      <c r="G151" t="s">
        <v>52</v>
      </c>
      <c r="H151" t="s">
        <v>60</v>
      </c>
      <c r="I151" t="s">
        <v>31</v>
      </c>
      <c r="J151" t="s">
        <v>9</v>
      </c>
      <c r="K151" t="s">
        <v>12</v>
      </c>
      <c r="L151" t="s">
        <v>367</v>
      </c>
    </row>
    <row r="152" spans="2:12">
      <c r="B152" t="s">
        <v>24</v>
      </c>
      <c r="C152" t="s">
        <v>371</v>
      </c>
      <c r="D152" t="s">
        <v>372</v>
      </c>
      <c r="E152" t="s">
        <v>373</v>
      </c>
      <c r="F152" t="s">
        <v>366</v>
      </c>
      <c r="G152" t="s">
        <v>66</v>
      </c>
      <c r="H152" t="s">
        <v>29</v>
      </c>
      <c r="I152" t="s">
        <v>31</v>
      </c>
      <c r="J152" t="s">
        <v>9</v>
      </c>
      <c r="K152" t="s">
        <v>12</v>
      </c>
      <c r="L152" t="s">
        <v>367</v>
      </c>
    </row>
    <row r="153" spans="2:12">
      <c r="B153" s="3" t="s">
        <v>374</v>
      </c>
      <c r="C153" s="3" t="s">
        <v>12</v>
      </c>
      <c r="D153" s="3" t="s">
        <v>12</v>
      </c>
      <c r="E153" s="3" t="s">
        <v>12</v>
      </c>
      <c r="F153" s="3" t="s">
        <v>375</v>
      </c>
      <c r="G153" s="3" t="s">
        <v>12</v>
      </c>
      <c r="H153" s="3" t="s">
        <v>12</v>
      </c>
      <c r="I153" s="3" t="s">
        <v>12</v>
      </c>
      <c r="J153" s="3" t="s">
        <v>12</v>
      </c>
      <c r="K153" s="3" t="s">
        <v>12</v>
      </c>
      <c r="L153" s="3" t="s">
        <v>12</v>
      </c>
    </row>
    <row r="154" spans="2:12">
      <c r="B154" s="3" t="s">
        <v>14</v>
      </c>
      <c r="C154" s="3" t="s">
        <v>15</v>
      </c>
      <c r="D154" s="3" t="s">
        <v>16</v>
      </c>
      <c r="E154" s="3" t="s">
        <v>17</v>
      </c>
      <c r="F154" s="3" t="s">
        <v>18</v>
      </c>
      <c r="G154" s="3" t="s">
        <v>19</v>
      </c>
      <c r="H154" s="3" t="s">
        <v>20</v>
      </c>
      <c r="I154" s="3" t="s">
        <v>21</v>
      </c>
      <c r="J154" s="3" t="s">
        <v>4</v>
      </c>
      <c r="K154" s="3" t="s">
        <v>22</v>
      </c>
      <c r="L154" s="3" t="s">
        <v>23</v>
      </c>
    </row>
    <row r="155" spans="2:12">
      <c r="B155" t="s">
        <v>24</v>
      </c>
      <c r="C155" t="s">
        <v>376</v>
      </c>
      <c r="D155" t="s">
        <v>377</v>
      </c>
      <c r="E155" t="s">
        <v>378</v>
      </c>
      <c r="F155" t="s">
        <v>379</v>
      </c>
      <c r="G155" t="s">
        <v>43</v>
      </c>
      <c r="H155" t="s">
        <v>51</v>
      </c>
      <c r="I155" t="s">
        <v>31</v>
      </c>
      <c r="J155" t="s">
        <v>9</v>
      </c>
      <c r="K155" t="s">
        <v>12</v>
      </c>
      <c r="L155" t="s">
        <v>380</v>
      </c>
    </row>
    <row r="156" spans="2:12">
      <c r="B156" t="s">
        <v>24</v>
      </c>
      <c r="C156" t="s">
        <v>381</v>
      </c>
      <c r="D156" t="s">
        <v>382</v>
      </c>
      <c r="E156" t="s">
        <v>383</v>
      </c>
      <c r="F156" t="s">
        <v>379</v>
      </c>
      <c r="G156" t="s">
        <v>52</v>
      </c>
      <c r="H156" t="s">
        <v>60</v>
      </c>
      <c r="I156" t="s">
        <v>31</v>
      </c>
      <c r="J156" t="s">
        <v>9</v>
      </c>
      <c r="K156" t="s">
        <v>12</v>
      </c>
      <c r="L156" t="s">
        <v>380</v>
      </c>
    </row>
    <row r="158" spans="2:3">
      <c r="B158" s="3" t="s">
        <v>384</v>
      </c>
      <c r="C158" s="3" t="s">
        <v>12</v>
      </c>
    </row>
    <row r="159" spans="2:4">
      <c r="B159" s="3" t="s">
        <v>385</v>
      </c>
      <c r="C159" s="3" t="s">
        <v>15</v>
      </c>
      <c r="D159" s="3" t="s">
        <v>386</v>
      </c>
    </row>
    <row r="160" spans="2:4">
      <c r="B160" t="s">
        <v>8</v>
      </c>
      <c r="C160" t="s">
        <v>57</v>
      </c>
      <c r="D160" t="s">
        <v>387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topLeftCell="A52" workbookViewId="0">
      <selection activeCell="A76" sqref="A76:A77"/>
    </sheetView>
  </sheetViews>
  <sheetFormatPr defaultColWidth="11" defaultRowHeight="14.25"/>
  <cols>
    <col min="1" max="1" width="11.5"/>
    <col min="5" max="5" width="8.375" customWidth="1"/>
    <col min="6" max="6" width="8" customWidth="1"/>
    <col min="7" max="7" width="10.625" customWidth="1"/>
    <col min="9" max="9" width="6.5" customWidth="1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388</v>
      </c>
    </row>
    <row r="2" spans="1:9">
      <c r="A2" t="s">
        <v>25</v>
      </c>
      <c r="B2" t="s">
        <v>29</v>
      </c>
      <c r="C2" t="s">
        <v>30</v>
      </c>
      <c r="D2" s="4">
        <v>151</v>
      </c>
      <c r="E2" t="str">
        <f>VLOOKUP(A2,HOP!A:L,12,0)</f>
        <v>151.00</v>
      </c>
      <c r="F2" t="str">
        <f>VLOOKUP(A2,HOP!A:C,3,0)</f>
        <v>2565778</v>
      </c>
      <c r="G2">
        <f>D2-E2</f>
        <v>0</v>
      </c>
      <c r="H2" t="str">
        <f>$H$1&amp;F2</f>
        <v>，2565778</v>
      </c>
      <c r="I2" t="str">
        <f>VLOOKUP(A2,HOP!A:U,21,0)</f>
        <v>直连</v>
      </c>
    </row>
    <row r="3" spans="1:9">
      <c r="A3" t="s">
        <v>33</v>
      </c>
      <c r="B3" t="s">
        <v>29</v>
      </c>
      <c r="C3" t="s">
        <v>30</v>
      </c>
      <c r="D3" s="4">
        <v>151</v>
      </c>
      <c r="E3" t="str">
        <f>VLOOKUP(A3,HOP!A:L,12,0)</f>
        <v>151.00</v>
      </c>
      <c r="F3" t="str">
        <f>VLOOKUP(A3,HOP!A:C,3,0)</f>
        <v>2566408</v>
      </c>
      <c r="G3">
        <f t="shared" ref="G3:G34" si="0">D3-E3</f>
        <v>0</v>
      </c>
      <c r="H3" t="str">
        <f t="shared" ref="H3:H34" si="1">$H$1&amp;F3</f>
        <v>，2566408</v>
      </c>
      <c r="I3" t="str">
        <f>VLOOKUP(A3,HOP!A:U,21,0)</f>
        <v>直连</v>
      </c>
    </row>
    <row r="4" spans="1:9">
      <c r="A4" t="s">
        <v>38</v>
      </c>
      <c r="B4" t="s">
        <v>42</v>
      </c>
      <c r="C4" t="s">
        <v>43</v>
      </c>
      <c r="D4" s="4">
        <v>81</v>
      </c>
      <c r="E4" t="str">
        <f>VLOOKUP(A4,HOP!A:L,12,0)</f>
        <v>81.00</v>
      </c>
      <c r="F4" t="str">
        <f>VLOOKUP(A4,HOP!A:C,3,0)</f>
        <v>2560325</v>
      </c>
      <c r="G4">
        <f t="shared" si="0"/>
        <v>0</v>
      </c>
      <c r="H4" t="str">
        <f t="shared" si="1"/>
        <v>，2560325</v>
      </c>
      <c r="I4" t="str">
        <f>VLOOKUP(A4,HOP!A:U,21,0)</f>
        <v>直连</v>
      </c>
    </row>
    <row r="5" spans="1:9">
      <c r="A5" t="s">
        <v>45</v>
      </c>
      <c r="B5" t="s">
        <v>42</v>
      </c>
      <c r="C5" t="s">
        <v>43</v>
      </c>
      <c r="D5" s="4">
        <v>81</v>
      </c>
      <c r="E5" t="str">
        <f>VLOOKUP(A5,HOP!A:L,12,0)</f>
        <v>81.00</v>
      </c>
      <c r="F5" t="str">
        <f>VLOOKUP(A5,HOP!A:C,3,0)</f>
        <v>2560439</v>
      </c>
      <c r="G5">
        <f t="shared" si="0"/>
        <v>0</v>
      </c>
      <c r="H5" t="str">
        <f t="shared" si="1"/>
        <v>，2560439</v>
      </c>
      <c r="I5" t="str">
        <f>VLOOKUP(A5,HOP!A:U,21,0)</f>
        <v>直连</v>
      </c>
    </row>
    <row r="6" spans="1:9">
      <c r="A6" t="s">
        <v>48</v>
      </c>
      <c r="B6" t="s">
        <v>51</v>
      </c>
      <c r="C6" t="s">
        <v>52</v>
      </c>
      <c r="D6" s="4">
        <v>90</v>
      </c>
      <c r="E6" t="str">
        <f>VLOOKUP(A6,HOP!A:L,12,0)</f>
        <v>90.00</v>
      </c>
      <c r="F6" t="str">
        <f>VLOOKUP(A6,HOP!A:C,3,0)</f>
        <v>2562625</v>
      </c>
      <c r="G6">
        <f t="shared" si="0"/>
        <v>0</v>
      </c>
      <c r="H6" t="str">
        <f t="shared" si="1"/>
        <v>，2562625</v>
      </c>
      <c r="I6" t="str">
        <f>VLOOKUP(A6,HOP!A:U,21,0)</f>
        <v>直连</v>
      </c>
    </row>
    <row r="7" spans="1:9">
      <c r="A7" t="s">
        <v>54</v>
      </c>
      <c r="B7" t="s">
        <v>51</v>
      </c>
      <c r="C7" t="s">
        <v>52</v>
      </c>
      <c r="D7" s="4">
        <v>90</v>
      </c>
      <c r="E7" t="str">
        <f>VLOOKUP(A7,HOP!A:L,12,0)</f>
        <v>90.00</v>
      </c>
      <c r="F7" t="str">
        <f>VLOOKUP(A7,HOP!A:C,3,0)</f>
        <v>2562784</v>
      </c>
      <c r="G7">
        <f t="shared" si="0"/>
        <v>0</v>
      </c>
      <c r="H7" t="str">
        <f t="shared" si="1"/>
        <v>，2562784</v>
      </c>
      <c r="I7" t="str">
        <f>VLOOKUP(A7,HOP!A:U,21,0)</f>
        <v>直连</v>
      </c>
    </row>
    <row r="8" spans="1:9">
      <c r="A8" t="s">
        <v>57</v>
      </c>
      <c r="B8" t="s">
        <v>43</v>
      </c>
      <c r="C8" t="s">
        <v>60</v>
      </c>
      <c r="D8" s="4">
        <v>360</v>
      </c>
      <c r="E8" t="str">
        <f>VLOOKUP(A8,HOP!A:L,12,0)</f>
        <v>360.00</v>
      </c>
      <c r="F8" t="str">
        <f>VLOOKUP(A8,HOP!A:C,3,0)</f>
        <v>2560610</v>
      </c>
      <c r="G8">
        <f t="shared" si="0"/>
        <v>0</v>
      </c>
      <c r="H8" t="str">
        <f t="shared" si="1"/>
        <v>，2560610</v>
      </c>
      <c r="I8" t="str">
        <f>VLOOKUP(A8,HOP!A:U,21,0)</f>
        <v>直连</v>
      </c>
    </row>
    <row r="9" spans="1:9">
      <c r="A9" t="s">
        <v>64</v>
      </c>
      <c r="B9" t="s">
        <v>66</v>
      </c>
      <c r="C9" t="s">
        <v>29</v>
      </c>
      <c r="D9" s="4">
        <v>81</v>
      </c>
      <c r="E9" t="str">
        <f>VLOOKUP(A9,HOP!A:L,12,0)</f>
        <v>81.00</v>
      </c>
      <c r="F9" t="str">
        <f>VLOOKUP(A9,HOP!A:C,3,0)</f>
        <v>2565536</v>
      </c>
      <c r="G9">
        <f t="shared" si="0"/>
        <v>0</v>
      </c>
      <c r="H9" t="str">
        <f t="shared" si="1"/>
        <v>，2565536</v>
      </c>
      <c r="I9" t="str">
        <f>VLOOKUP(A9,HOP!A:U,21,0)</f>
        <v>直连</v>
      </c>
    </row>
    <row r="10" spans="1:9">
      <c r="A10" t="s">
        <v>69</v>
      </c>
      <c r="B10" t="s">
        <v>29</v>
      </c>
      <c r="C10" t="s">
        <v>30</v>
      </c>
      <c r="D10" s="4">
        <v>86</v>
      </c>
      <c r="E10" t="str">
        <f>VLOOKUP(A10,HOP!A:L,12,0)</f>
        <v>86.00</v>
      </c>
      <c r="F10" t="str">
        <f>VLOOKUP(A10,HOP!A:C,3,0)</f>
        <v>2566893</v>
      </c>
      <c r="G10">
        <f t="shared" si="0"/>
        <v>0</v>
      </c>
      <c r="H10" t="str">
        <f t="shared" si="1"/>
        <v>，2566893</v>
      </c>
      <c r="I10" t="str">
        <f>VLOOKUP(A10,HOP!A:U,21,0)</f>
        <v>直连</v>
      </c>
    </row>
    <row r="11" spans="1:9">
      <c r="A11" t="s">
        <v>76</v>
      </c>
      <c r="B11" t="s">
        <v>66</v>
      </c>
      <c r="C11" t="s">
        <v>29</v>
      </c>
      <c r="D11" s="4">
        <v>181</v>
      </c>
      <c r="E11" t="str">
        <f>VLOOKUP(A11,HOP!A:L,12,0)</f>
        <v>181.00</v>
      </c>
      <c r="F11" t="str">
        <f>VLOOKUP(A11,HOP!A:C,3,0)</f>
        <v>2565400</v>
      </c>
      <c r="G11">
        <f t="shared" si="0"/>
        <v>0</v>
      </c>
      <c r="H11" t="str">
        <f t="shared" si="1"/>
        <v>，2565400</v>
      </c>
      <c r="I11" t="str">
        <f>VLOOKUP(A11,HOP!A:U,21,0)</f>
        <v>直连</v>
      </c>
    </row>
    <row r="12" spans="1:9">
      <c r="A12" t="s">
        <v>81</v>
      </c>
      <c r="B12" t="s">
        <v>66</v>
      </c>
      <c r="C12" t="s">
        <v>29</v>
      </c>
      <c r="D12" s="4">
        <v>181</v>
      </c>
      <c r="E12" t="str">
        <f>VLOOKUP(A12,HOP!A:L,12,0)</f>
        <v>181.00</v>
      </c>
      <c r="F12" t="str">
        <f>VLOOKUP(A12,HOP!A:C,3,0)</f>
        <v>2565604</v>
      </c>
      <c r="G12">
        <f t="shared" si="0"/>
        <v>0</v>
      </c>
      <c r="H12" t="str">
        <f t="shared" si="1"/>
        <v>，2565604</v>
      </c>
      <c r="I12" t="str">
        <f>VLOOKUP(A12,HOP!A:U,21,0)</f>
        <v>直连</v>
      </c>
    </row>
    <row r="13" spans="1:9">
      <c r="A13" t="s">
        <v>86</v>
      </c>
      <c r="B13" t="s">
        <v>42</v>
      </c>
      <c r="C13" t="s">
        <v>43</v>
      </c>
      <c r="D13" s="4">
        <v>90</v>
      </c>
      <c r="E13" t="str">
        <f>VLOOKUP(A13,HOP!A:L,12,0)</f>
        <v>90.00</v>
      </c>
      <c r="F13" t="str">
        <f>VLOOKUP(A13,HOP!A:C,3,0)</f>
        <v>2559969</v>
      </c>
      <c r="G13">
        <f t="shared" si="0"/>
        <v>0</v>
      </c>
      <c r="H13" t="str">
        <f t="shared" si="1"/>
        <v>，2559969</v>
      </c>
      <c r="I13" t="str">
        <f>VLOOKUP(A13,HOP!A:U,21,0)</f>
        <v>直连</v>
      </c>
    </row>
    <row r="14" spans="1:9">
      <c r="A14" t="s">
        <v>92</v>
      </c>
      <c r="B14" t="s">
        <v>66</v>
      </c>
      <c r="C14" t="s">
        <v>29</v>
      </c>
      <c r="D14" s="4">
        <v>136</v>
      </c>
      <c r="E14" t="str">
        <f>VLOOKUP(A14,HOP!A:L,12,0)</f>
        <v>136.00</v>
      </c>
      <c r="F14" t="str">
        <f>VLOOKUP(A14,HOP!A:C,3,0)</f>
        <v>2565274</v>
      </c>
      <c r="G14">
        <f t="shared" si="0"/>
        <v>0</v>
      </c>
      <c r="H14" t="str">
        <f t="shared" si="1"/>
        <v>，2565274</v>
      </c>
      <c r="I14" t="str">
        <f>VLOOKUP(A14,HOP!A:U,21,0)</f>
        <v>直连</v>
      </c>
    </row>
    <row r="15" spans="1:9">
      <c r="A15" t="s">
        <v>97</v>
      </c>
      <c r="B15" t="s">
        <v>29</v>
      </c>
      <c r="C15" t="s">
        <v>30</v>
      </c>
      <c r="D15" s="4">
        <v>136</v>
      </c>
      <c r="E15" t="str">
        <f>VLOOKUP(A15,HOP!A:L,12,0)</f>
        <v>136.00</v>
      </c>
      <c r="F15" t="str">
        <f>VLOOKUP(A15,HOP!A:C,3,0)</f>
        <v>2566448</v>
      </c>
      <c r="G15">
        <f t="shared" si="0"/>
        <v>0</v>
      </c>
      <c r="H15" t="str">
        <f t="shared" si="1"/>
        <v>，2566448</v>
      </c>
      <c r="I15" t="str">
        <f>VLOOKUP(A15,HOP!A:U,21,0)</f>
        <v>直连</v>
      </c>
    </row>
    <row r="16" spans="1:9">
      <c r="A16" t="s">
        <v>100</v>
      </c>
      <c r="B16" t="s">
        <v>29</v>
      </c>
      <c r="C16" t="s">
        <v>30</v>
      </c>
      <c r="D16" s="4">
        <v>136</v>
      </c>
      <c r="E16" t="str">
        <f>VLOOKUP(A16,HOP!A:L,12,0)</f>
        <v>136.00</v>
      </c>
      <c r="F16" t="str">
        <f>VLOOKUP(A16,HOP!A:C,3,0)</f>
        <v>2566922</v>
      </c>
      <c r="G16">
        <f t="shared" si="0"/>
        <v>0</v>
      </c>
      <c r="H16" t="str">
        <f t="shared" si="1"/>
        <v>，2566922</v>
      </c>
      <c r="I16" t="str">
        <f>VLOOKUP(A16,HOP!A:U,21,0)</f>
        <v>直连</v>
      </c>
    </row>
    <row r="17" spans="1:9">
      <c r="A17" t="s">
        <v>102</v>
      </c>
      <c r="B17" t="s">
        <v>29</v>
      </c>
      <c r="C17" t="s">
        <v>30</v>
      </c>
      <c r="D17" s="4">
        <v>120</v>
      </c>
      <c r="E17" t="str">
        <f>VLOOKUP(A17,HOP!A:L,12,0)</f>
        <v>120.00</v>
      </c>
      <c r="F17" t="str">
        <f>VLOOKUP(A17,HOP!A:C,3,0)</f>
        <v>2567112</v>
      </c>
      <c r="G17">
        <f t="shared" si="0"/>
        <v>0</v>
      </c>
      <c r="H17" t="str">
        <f t="shared" si="1"/>
        <v>，2567112</v>
      </c>
      <c r="I17" t="str">
        <f>VLOOKUP(A17,HOP!A:U,21,0)</f>
        <v>直连</v>
      </c>
    </row>
    <row r="18" spans="1:9">
      <c r="A18" t="s">
        <v>107</v>
      </c>
      <c r="B18" t="s">
        <v>29</v>
      </c>
      <c r="C18" t="s">
        <v>30</v>
      </c>
      <c r="D18" s="4">
        <v>120</v>
      </c>
      <c r="E18" t="str">
        <f>VLOOKUP(A18,HOP!A:L,12,0)</f>
        <v>120.00</v>
      </c>
      <c r="F18" t="str">
        <f>VLOOKUP(A18,HOP!A:C,3,0)</f>
        <v>2567150</v>
      </c>
      <c r="G18">
        <f t="shared" si="0"/>
        <v>0</v>
      </c>
      <c r="H18" t="str">
        <f t="shared" si="1"/>
        <v>，2567150</v>
      </c>
      <c r="I18" t="str">
        <f>VLOOKUP(A18,HOP!A:U,21,0)</f>
        <v>直连</v>
      </c>
    </row>
    <row r="19" spans="1:9">
      <c r="A19" t="s">
        <v>112</v>
      </c>
      <c r="B19" t="s">
        <v>29</v>
      </c>
      <c r="C19" t="s">
        <v>30</v>
      </c>
      <c r="D19" s="4">
        <v>61</v>
      </c>
      <c r="E19" t="str">
        <f>VLOOKUP(A19,HOP!A:L,12,0)</f>
        <v>61.00</v>
      </c>
      <c r="F19" t="str">
        <f>VLOOKUP(A19,HOP!A:C,3,0)</f>
        <v>2566987</v>
      </c>
      <c r="G19">
        <f t="shared" si="0"/>
        <v>0</v>
      </c>
      <c r="H19" t="str">
        <f t="shared" si="1"/>
        <v>，2566987</v>
      </c>
      <c r="I19" t="str">
        <f>VLOOKUP(A19,HOP!A:U,21,0)</f>
        <v>直连</v>
      </c>
    </row>
    <row r="20" spans="1:9">
      <c r="A20" t="s">
        <v>119</v>
      </c>
      <c r="B20" t="s">
        <v>66</v>
      </c>
      <c r="C20" t="s">
        <v>29</v>
      </c>
      <c r="D20" s="4">
        <v>214</v>
      </c>
      <c r="E20" t="str">
        <f>VLOOKUP(A20,HOP!A:L,12,0)</f>
        <v>214.00</v>
      </c>
      <c r="F20" t="str">
        <f>VLOOKUP(A20,HOP!A:C,3,0)</f>
        <v>2565498</v>
      </c>
      <c r="G20">
        <f t="shared" si="0"/>
        <v>0</v>
      </c>
      <c r="H20" t="str">
        <f t="shared" si="1"/>
        <v>，2565498</v>
      </c>
      <c r="I20" t="str">
        <f>VLOOKUP(A20,HOP!A:U,21,0)</f>
        <v>直连</v>
      </c>
    </row>
    <row r="21" spans="1:9">
      <c r="A21" t="s">
        <v>126</v>
      </c>
      <c r="B21" t="s">
        <v>42</v>
      </c>
      <c r="C21" t="s">
        <v>43</v>
      </c>
      <c r="D21" s="4">
        <v>115</v>
      </c>
      <c r="E21" t="str">
        <f>VLOOKUP(A21,HOP!A:L,12,0)</f>
        <v>115.00</v>
      </c>
      <c r="F21" t="str">
        <f>VLOOKUP(A21,HOP!A:C,3,0)</f>
        <v>2560403</v>
      </c>
      <c r="G21">
        <f t="shared" si="0"/>
        <v>0</v>
      </c>
      <c r="H21" t="str">
        <f t="shared" si="1"/>
        <v>，2560403</v>
      </c>
      <c r="I21" t="str">
        <f>VLOOKUP(A21,HOP!A:U,21,0)</f>
        <v>直连</v>
      </c>
    </row>
    <row r="22" spans="1:9">
      <c r="A22" t="s">
        <v>133</v>
      </c>
      <c r="B22" t="s">
        <v>42</v>
      </c>
      <c r="C22" t="s">
        <v>43</v>
      </c>
      <c r="D22" s="4">
        <v>97</v>
      </c>
      <c r="E22" t="str">
        <f>VLOOKUP(A22,HOP!A:L,12,0)</f>
        <v>97.00</v>
      </c>
      <c r="F22" t="str">
        <f>VLOOKUP(A22,HOP!A:C,3,0)</f>
        <v>2560064</v>
      </c>
      <c r="G22">
        <f t="shared" si="0"/>
        <v>0</v>
      </c>
      <c r="H22" t="str">
        <f t="shared" si="1"/>
        <v>，2560064</v>
      </c>
      <c r="I22" t="str">
        <f>VLOOKUP(A22,HOP!A:U,21,0)</f>
        <v>直连</v>
      </c>
    </row>
    <row r="23" spans="1:9">
      <c r="A23" t="s">
        <v>138</v>
      </c>
      <c r="B23" t="s">
        <v>42</v>
      </c>
      <c r="C23" t="s">
        <v>43</v>
      </c>
      <c r="D23" s="4">
        <v>97</v>
      </c>
      <c r="E23" t="str">
        <f>VLOOKUP(A23,HOP!A:L,12,0)</f>
        <v>97.00</v>
      </c>
      <c r="F23" t="str">
        <f>VLOOKUP(A23,HOP!A:C,3,0)</f>
        <v>2560222</v>
      </c>
      <c r="G23">
        <f t="shared" si="0"/>
        <v>0</v>
      </c>
      <c r="H23" t="str">
        <f t="shared" si="1"/>
        <v>，2560222</v>
      </c>
      <c r="I23" t="str">
        <f>VLOOKUP(A23,HOP!A:U,21,0)</f>
        <v>直连</v>
      </c>
    </row>
    <row r="24" spans="1:9">
      <c r="A24" t="s">
        <v>141</v>
      </c>
      <c r="B24" t="s">
        <v>42</v>
      </c>
      <c r="C24" t="s">
        <v>43</v>
      </c>
      <c r="D24" s="4">
        <v>97</v>
      </c>
      <c r="E24" t="str">
        <f>VLOOKUP(A24,HOP!A:L,12,0)</f>
        <v>97.00</v>
      </c>
      <c r="F24" t="str">
        <f>VLOOKUP(A24,HOP!A:C,3,0)</f>
        <v>2560272</v>
      </c>
      <c r="G24">
        <f t="shared" si="0"/>
        <v>0</v>
      </c>
      <c r="H24" t="str">
        <f t="shared" si="1"/>
        <v>，2560272</v>
      </c>
      <c r="I24" t="str">
        <f>VLOOKUP(A24,HOP!A:U,21,0)</f>
        <v>直连</v>
      </c>
    </row>
    <row r="25" spans="1:9">
      <c r="A25" t="s">
        <v>146</v>
      </c>
      <c r="B25" t="s">
        <v>60</v>
      </c>
      <c r="C25" t="s">
        <v>66</v>
      </c>
      <c r="D25" s="4">
        <v>57</v>
      </c>
      <c r="E25" t="str">
        <f>VLOOKUP(A25,HOP!A:L,12,0)</f>
        <v>57.00</v>
      </c>
      <c r="F25" t="str">
        <f>VLOOKUP(A25,HOP!A:C,3,0)</f>
        <v>2564576</v>
      </c>
      <c r="G25">
        <f t="shared" si="0"/>
        <v>0</v>
      </c>
      <c r="H25" t="str">
        <f t="shared" si="1"/>
        <v>，2564576</v>
      </c>
      <c r="I25" t="str">
        <f>VLOOKUP(A25,HOP!A:U,21,0)</f>
        <v>直连</v>
      </c>
    </row>
    <row r="26" spans="1:9">
      <c r="A26" t="s">
        <v>153</v>
      </c>
      <c r="B26" t="s">
        <v>42</v>
      </c>
      <c r="C26" t="s">
        <v>43</v>
      </c>
      <c r="D26" s="4">
        <v>95</v>
      </c>
      <c r="E26" t="str">
        <f>VLOOKUP(A26,HOP!A:L,12,0)</f>
        <v>95.00</v>
      </c>
      <c r="F26" t="str">
        <f>VLOOKUP(A26,HOP!A:C,3,0)</f>
        <v>2559955</v>
      </c>
      <c r="G26">
        <f t="shared" si="0"/>
        <v>0</v>
      </c>
      <c r="H26" t="str">
        <f t="shared" si="1"/>
        <v>，2559955</v>
      </c>
      <c r="I26" t="str">
        <f>VLOOKUP(A26,HOP!A:U,21,0)</f>
        <v>直连</v>
      </c>
    </row>
    <row r="27" spans="1:9">
      <c r="A27" t="s">
        <v>158</v>
      </c>
      <c r="B27" t="s">
        <v>42</v>
      </c>
      <c r="C27" t="s">
        <v>43</v>
      </c>
      <c r="D27" s="4">
        <v>95</v>
      </c>
      <c r="E27" t="str">
        <f>VLOOKUP(A27,HOP!A:L,12,0)</f>
        <v>95.00</v>
      </c>
      <c r="F27" t="str">
        <f>VLOOKUP(A27,HOP!A:C,3,0)</f>
        <v>2560079</v>
      </c>
      <c r="G27">
        <f t="shared" si="0"/>
        <v>0</v>
      </c>
      <c r="H27" t="str">
        <f t="shared" si="1"/>
        <v>，2560079</v>
      </c>
      <c r="I27" t="str">
        <f>VLOOKUP(A27,HOP!A:U,21,0)</f>
        <v>直连</v>
      </c>
    </row>
    <row r="28" spans="1:9">
      <c r="A28" t="s">
        <v>161</v>
      </c>
      <c r="B28" t="s">
        <v>42</v>
      </c>
      <c r="C28" t="s">
        <v>43</v>
      </c>
      <c r="D28" s="4">
        <v>95</v>
      </c>
      <c r="E28" t="str">
        <f>VLOOKUP(A28,HOP!A:L,12,0)</f>
        <v>95.00</v>
      </c>
      <c r="F28" t="str">
        <f>VLOOKUP(A28,HOP!A:C,3,0)</f>
        <v>2560126</v>
      </c>
      <c r="G28">
        <f t="shared" si="0"/>
        <v>0</v>
      </c>
      <c r="H28" t="str">
        <f t="shared" si="1"/>
        <v>，2560126</v>
      </c>
      <c r="I28" t="str">
        <f>VLOOKUP(A28,HOP!A:U,21,0)</f>
        <v>直连</v>
      </c>
    </row>
    <row r="29" spans="1:9">
      <c r="A29" t="s">
        <v>164</v>
      </c>
      <c r="B29" t="s">
        <v>42</v>
      </c>
      <c r="C29" t="s">
        <v>43</v>
      </c>
      <c r="D29" s="4">
        <v>95</v>
      </c>
      <c r="E29" t="str">
        <f>VLOOKUP(A29,HOP!A:L,12,0)</f>
        <v>95.00</v>
      </c>
      <c r="F29" t="str">
        <f>VLOOKUP(A29,HOP!A:C,3,0)</f>
        <v>2560251</v>
      </c>
      <c r="G29">
        <f t="shared" si="0"/>
        <v>0</v>
      </c>
      <c r="H29" t="str">
        <f t="shared" si="1"/>
        <v>，2560251</v>
      </c>
      <c r="I29" t="str">
        <f>VLOOKUP(A29,HOP!A:U,21,0)</f>
        <v>直连</v>
      </c>
    </row>
    <row r="30" spans="1:9">
      <c r="A30" t="s">
        <v>167</v>
      </c>
      <c r="B30" t="s">
        <v>51</v>
      </c>
      <c r="C30" t="s">
        <v>60</v>
      </c>
      <c r="D30" s="4">
        <v>190</v>
      </c>
      <c r="E30" t="str">
        <f>VLOOKUP(A30,HOP!A:L,12,0)</f>
        <v>190.00</v>
      </c>
      <c r="F30" t="str">
        <f>VLOOKUP(A30,HOP!A:C,3,0)</f>
        <v>2562323</v>
      </c>
      <c r="G30">
        <f t="shared" si="0"/>
        <v>0</v>
      </c>
      <c r="H30" t="str">
        <f t="shared" si="1"/>
        <v>，2562323</v>
      </c>
      <c r="I30" t="str">
        <f>VLOOKUP(A30,HOP!A:U,21,0)</f>
        <v>直连</v>
      </c>
    </row>
    <row r="31" spans="1:9">
      <c r="A31" t="s">
        <v>174</v>
      </c>
      <c r="B31" t="s">
        <v>29</v>
      </c>
      <c r="C31" t="s">
        <v>30</v>
      </c>
      <c r="D31" s="4">
        <v>72</v>
      </c>
      <c r="E31" t="str">
        <f>VLOOKUP(A31,HOP!A:L,12,0)</f>
        <v>72.00</v>
      </c>
      <c r="F31" t="str">
        <f>VLOOKUP(A31,HOP!A:C,3,0)</f>
        <v>2567136</v>
      </c>
      <c r="G31">
        <f t="shared" si="0"/>
        <v>0</v>
      </c>
      <c r="H31" t="str">
        <f t="shared" si="1"/>
        <v>，2567136</v>
      </c>
      <c r="I31" t="str">
        <f>VLOOKUP(A31,HOP!A:U,21,0)</f>
        <v>直连</v>
      </c>
    </row>
    <row r="32" spans="1:9">
      <c r="A32" t="s">
        <v>180</v>
      </c>
      <c r="B32" t="s">
        <v>66</v>
      </c>
      <c r="C32" t="s">
        <v>29</v>
      </c>
      <c r="D32" s="4">
        <v>189</v>
      </c>
      <c r="E32" t="str">
        <f>VLOOKUP(A32,HOP!A:L,12,0)</f>
        <v>189.00</v>
      </c>
      <c r="F32" t="str">
        <f>VLOOKUP(A32,HOP!A:C,3,0)</f>
        <v>2565530</v>
      </c>
      <c r="G32">
        <f t="shared" si="0"/>
        <v>0</v>
      </c>
      <c r="H32" t="str">
        <f t="shared" si="1"/>
        <v>，2565530</v>
      </c>
      <c r="I32" t="str">
        <f>VLOOKUP(A32,HOP!A:U,21,0)</f>
        <v>直连</v>
      </c>
    </row>
    <row r="33" spans="1:9">
      <c r="A33" t="s">
        <v>186</v>
      </c>
      <c r="B33" t="s">
        <v>66</v>
      </c>
      <c r="C33" t="s">
        <v>29</v>
      </c>
      <c r="D33" s="4">
        <v>86</v>
      </c>
      <c r="E33" t="str">
        <f>VLOOKUP(A33,HOP!A:L,12,0)</f>
        <v>86.00</v>
      </c>
      <c r="F33" t="str">
        <f>VLOOKUP(A33,HOP!A:C,3,0)</f>
        <v>2565531</v>
      </c>
      <c r="G33">
        <f t="shared" si="0"/>
        <v>0</v>
      </c>
      <c r="H33" t="str">
        <f t="shared" si="1"/>
        <v>，2565531</v>
      </c>
      <c r="I33" t="str">
        <f>VLOOKUP(A33,HOP!A:U,21,0)</f>
        <v>直连</v>
      </c>
    </row>
    <row r="34" spans="1:9">
      <c r="A34" t="s">
        <v>191</v>
      </c>
      <c r="B34" t="s">
        <v>66</v>
      </c>
      <c r="C34" t="s">
        <v>29</v>
      </c>
      <c r="D34" s="4">
        <v>133</v>
      </c>
      <c r="E34" t="str">
        <f>VLOOKUP(A34,HOP!A:L,12,0)</f>
        <v>133.00</v>
      </c>
      <c r="F34" t="str">
        <f>VLOOKUP(A34,HOP!A:C,3,0)</f>
        <v>2565502</v>
      </c>
      <c r="G34">
        <f t="shared" si="0"/>
        <v>0</v>
      </c>
      <c r="H34" t="str">
        <f t="shared" si="1"/>
        <v>，2565502</v>
      </c>
      <c r="I34" t="str">
        <f>VLOOKUP(A34,HOP!A:U,21,0)</f>
        <v>直连</v>
      </c>
    </row>
    <row r="35" spans="1:9">
      <c r="A35" t="s">
        <v>198</v>
      </c>
      <c r="B35" t="s">
        <v>51</v>
      </c>
      <c r="C35" t="s">
        <v>52</v>
      </c>
      <c r="D35" s="4">
        <v>79</v>
      </c>
      <c r="E35" t="str">
        <f>VLOOKUP(A35,HOP!A:L,12,0)</f>
        <v>79.00</v>
      </c>
      <c r="F35" t="str">
        <f>VLOOKUP(A35,HOP!A:C,3,0)</f>
        <v>2562280</v>
      </c>
      <c r="G35">
        <f t="shared" ref="G35:G66" si="2">D35-E35</f>
        <v>0</v>
      </c>
      <c r="H35" t="str">
        <f t="shared" ref="H35:H66" si="3">$H$1&amp;F35</f>
        <v>，2562280</v>
      </c>
      <c r="I35" t="str">
        <f>VLOOKUP(A35,HOP!A:U,21,0)</f>
        <v>直连</v>
      </c>
    </row>
    <row r="36" spans="1:9">
      <c r="A36" t="s">
        <v>204</v>
      </c>
      <c r="B36" t="s">
        <v>29</v>
      </c>
      <c r="C36" t="s">
        <v>30</v>
      </c>
      <c r="D36" s="4">
        <v>61</v>
      </c>
      <c r="E36" t="str">
        <f>VLOOKUP(A36,HOP!A:L,12,0)</f>
        <v>61.00</v>
      </c>
      <c r="F36" t="str">
        <f>VLOOKUP(A36,HOP!A:C,3,0)</f>
        <v>2566938</v>
      </c>
      <c r="G36">
        <f t="shared" si="2"/>
        <v>0</v>
      </c>
      <c r="H36" t="str">
        <f t="shared" si="3"/>
        <v>，2566938</v>
      </c>
      <c r="I36" t="str">
        <f>VLOOKUP(A36,HOP!A:U,21,0)</f>
        <v>直连</v>
      </c>
    </row>
    <row r="37" spans="1:9">
      <c r="A37" t="s">
        <v>209</v>
      </c>
      <c r="B37" t="s">
        <v>29</v>
      </c>
      <c r="C37" t="s">
        <v>30</v>
      </c>
      <c r="D37" s="4">
        <v>90</v>
      </c>
      <c r="E37" t="str">
        <f>VLOOKUP(A37,HOP!A:L,12,0)</f>
        <v>90.00</v>
      </c>
      <c r="F37" t="str">
        <f>VLOOKUP(A37,HOP!A:C,3,0)</f>
        <v>2565823</v>
      </c>
      <c r="G37">
        <f t="shared" si="2"/>
        <v>0</v>
      </c>
      <c r="H37" t="str">
        <f t="shared" si="3"/>
        <v>，2565823</v>
      </c>
      <c r="I37" t="str">
        <f>VLOOKUP(A37,HOP!A:U,21,0)</f>
        <v>直连</v>
      </c>
    </row>
    <row r="38" spans="1:9">
      <c r="A38" t="s">
        <v>215</v>
      </c>
      <c r="B38" t="s">
        <v>66</v>
      </c>
      <c r="C38" t="s">
        <v>29</v>
      </c>
      <c r="D38" s="4">
        <v>131</v>
      </c>
      <c r="E38" t="str">
        <f>VLOOKUP(A38,HOP!A:L,12,0)</f>
        <v>131.00</v>
      </c>
      <c r="F38" t="str">
        <f>VLOOKUP(A38,HOP!A:C,3,0)</f>
        <v>2565596</v>
      </c>
      <c r="G38">
        <f t="shared" si="2"/>
        <v>0</v>
      </c>
      <c r="H38" t="str">
        <f t="shared" si="3"/>
        <v>，2565596</v>
      </c>
      <c r="I38" t="str">
        <f>VLOOKUP(A38,HOP!A:U,21,0)</f>
        <v>直连</v>
      </c>
    </row>
    <row r="39" spans="1:9">
      <c r="A39" t="s">
        <v>220</v>
      </c>
      <c r="B39" t="s">
        <v>51</v>
      </c>
      <c r="C39" t="s">
        <v>52</v>
      </c>
      <c r="D39" s="4">
        <v>133</v>
      </c>
      <c r="E39" t="str">
        <f>VLOOKUP(A39,HOP!A:L,12,0)</f>
        <v>133.00</v>
      </c>
      <c r="F39" t="str">
        <f>VLOOKUP(A39,HOP!A:C,3,0)</f>
        <v>2562510</v>
      </c>
      <c r="G39">
        <f t="shared" si="2"/>
        <v>0</v>
      </c>
      <c r="H39" t="str">
        <f t="shared" si="3"/>
        <v>，2562510</v>
      </c>
      <c r="I39" t="str">
        <f>VLOOKUP(A39,HOP!A:U,21,0)</f>
        <v>直连</v>
      </c>
    </row>
    <row r="40" spans="1:9">
      <c r="A40" t="s">
        <v>226</v>
      </c>
      <c r="B40" t="s">
        <v>52</v>
      </c>
      <c r="C40" t="s">
        <v>60</v>
      </c>
      <c r="D40" s="4">
        <v>52</v>
      </c>
      <c r="E40" t="str">
        <f>VLOOKUP(A40,HOP!A:L,12,0)</f>
        <v>52.00</v>
      </c>
      <c r="F40" t="str">
        <f>VLOOKUP(A40,HOP!A:C,3,0)</f>
        <v>2563747</v>
      </c>
      <c r="G40">
        <f t="shared" si="2"/>
        <v>0</v>
      </c>
      <c r="H40" t="str">
        <f t="shared" si="3"/>
        <v>，2563747</v>
      </c>
      <c r="I40" t="str">
        <f>VLOOKUP(A40,HOP!A:U,21,0)</f>
        <v>直连</v>
      </c>
    </row>
    <row r="41" spans="1:9">
      <c r="A41" t="s">
        <v>232</v>
      </c>
      <c r="B41" t="s">
        <v>29</v>
      </c>
      <c r="C41" t="s">
        <v>30</v>
      </c>
      <c r="D41" s="4">
        <v>112</v>
      </c>
      <c r="E41" t="str">
        <f>VLOOKUP(A41,HOP!A:L,12,0)</f>
        <v>112.00</v>
      </c>
      <c r="F41" t="str">
        <f>VLOOKUP(A41,HOP!A:C,3,0)</f>
        <v>2566652</v>
      </c>
      <c r="G41">
        <f t="shared" si="2"/>
        <v>0</v>
      </c>
      <c r="H41" t="str">
        <f t="shared" si="3"/>
        <v>，2566652</v>
      </c>
      <c r="I41" t="str">
        <f>VLOOKUP(A41,HOP!A:U,21,0)</f>
        <v>直连</v>
      </c>
    </row>
    <row r="42" spans="1:9">
      <c r="A42" t="s">
        <v>239</v>
      </c>
      <c r="B42" t="s">
        <v>42</v>
      </c>
      <c r="C42" t="s">
        <v>43</v>
      </c>
      <c r="D42" s="4">
        <v>107</v>
      </c>
      <c r="E42" t="str">
        <f>VLOOKUP(A42,HOP!A:L,12,0)</f>
        <v>107.00</v>
      </c>
      <c r="F42" t="str">
        <f>VLOOKUP(A42,HOP!A:C,3,0)</f>
        <v>2559164</v>
      </c>
      <c r="G42">
        <f t="shared" si="2"/>
        <v>0</v>
      </c>
      <c r="H42" t="str">
        <f t="shared" si="3"/>
        <v>，2559164</v>
      </c>
      <c r="I42" t="str">
        <f>VLOOKUP(A42,HOP!A:U,21,0)</f>
        <v>直连</v>
      </c>
    </row>
    <row r="43" spans="1:9">
      <c r="A43" t="s">
        <v>244</v>
      </c>
      <c r="B43" t="s">
        <v>52</v>
      </c>
      <c r="C43" t="s">
        <v>60</v>
      </c>
      <c r="D43" s="4">
        <v>105</v>
      </c>
      <c r="E43" t="str">
        <f>VLOOKUP(A43,HOP!A:L,12,0)</f>
        <v>105.00</v>
      </c>
      <c r="F43" t="str">
        <f>VLOOKUP(A43,HOP!A:C,3,0)</f>
        <v>2563671</v>
      </c>
      <c r="G43">
        <f t="shared" si="2"/>
        <v>0</v>
      </c>
      <c r="H43" t="str">
        <f t="shared" si="3"/>
        <v>，2563671</v>
      </c>
      <c r="I43" t="str">
        <f>VLOOKUP(A43,HOP!A:U,21,0)</f>
        <v>直连</v>
      </c>
    </row>
    <row r="44" spans="1:9">
      <c r="A44" t="s">
        <v>250</v>
      </c>
      <c r="B44" t="s">
        <v>29</v>
      </c>
      <c r="C44" t="s">
        <v>30</v>
      </c>
      <c r="D44" s="4">
        <v>114</v>
      </c>
      <c r="E44" t="str">
        <f>VLOOKUP(A44,HOP!A:L,12,0)</f>
        <v>114.00</v>
      </c>
      <c r="F44" t="str">
        <f>VLOOKUP(A44,HOP!A:C,3,0)</f>
        <v>2567070</v>
      </c>
      <c r="G44">
        <f t="shared" si="2"/>
        <v>0</v>
      </c>
      <c r="H44" t="str">
        <f t="shared" si="3"/>
        <v>，2567070</v>
      </c>
      <c r="I44" t="str">
        <f>VLOOKUP(A44,HOP!A:U,21,0)</f>
        <v>直连</v>
      </c>
    </row>
    <row r="45" spans="1:9">
      <c r="A45" t="s">
        <v>256</v>
      </c>
      <c r="B45" t="s">
        <v>51</v>
      </c>
      <c r="C45" t="s">
        <v>52</v>
      </c>
      <c r="D45" s="4">
        <v>161</v>
      </c>
      <c r="E45" t="str">
        <f>VLOOKUP(A45,HOP!A:L,12,0)</f>
        <v>161.00</v>
      </c>
      <c r="F45" t="str">
        <f>VLOOKUP(A45,HOP!A:C,3,0)</f>
        <v>2562273</v>
      </c>
      <c r="G45">
        <f t="shared" si="2"/>
        <v>0</v>
      </c>
      <c r="H45" t="str">
        <f t="shared" si="3"/>
        <v>，2562273</v>
      </c>
      <c r="I45" t="str">
        <f>VLOOKUP(A45,HOP!A:U,21,0)</f>
        <v>直连</v>
      </c>
    </row>
    <row r="46" spans="1:9">
      <c r="A46" t="s">
        <v>261</v>
      </c>
      <c r="B46" t="s">
        <v>29</v>
      </c>
      <c r="C46" t="s">
        <v>30</v>
      </c>
      <c r="D46" s="4">
        <v>188</v>
      </c>
      <c r="E46" t="str">
        <f>VLOOKUP(A46,HOP!A:L,12,0)</f>
        <v>188.00</v>
      </c>
      <c r="F46" t="str">
        <f>VLOOKUP(A46,HOP!A:C,3,0)</f>
        <v>2566733</v>
      </c>
      <c r="G46">
        <f t="shared" si="2"/>
        <v>0</v>
      </c>
      <c r="H46" t="str">
        <f t="shared" si="3"/>
        <v>，2566733</v>
      </c>
      <c r="I46" t="str">
        <f>VLOOKUP(A46,HOP!A:U,21,0)</f>
        <v>直连</v>
      </c>
    </row>
    <row r="47" spans="1:9">
      <c r="A47" t="s">
        <v>265</v>
      </c>
      <c r="B47" t="s">
        <v>43</v>
      </c>
      <c r="C47" t="s">
        <v>51</v>
      </c>
      <c r="D47" s="4">
        <v>133</v>
      </c>
      <c r="E47" t="str">
        <f>VLOOKUP(A47,HOP!A:L,12,0)</f>
        <v>133.00</v>
      </c>
      <c r="F47" t="str">
        <f>VLOOKUP(A47,HOP!A:C,3,0)</f>
        <v>2560565</v>
      </c>
      <c r="G47">
        <f t="shared" si="2"/>
        <v>0</v>
      </c>
      <c r="H47" t="str">
        <f t="shared" si="3"/>
        <v>，2560565</v>
      </c>
      <c r="I47" t="str">
        <f>VLOOKUP(A47,HOP!A:U,21,0)</f>
        <v>直连</v>
      </c>
    </row>
    <row r="48" spans="1:9">
      <c r="A48" t="s">
        <v>270</v>
      </c>
      <c r="B48" t="s">
        <v>51</v>
      </c>
      <c r="C48" t="s">
        <v>52</v>
      </c>
      <c r="D48" s="4">
        <v>127</v>
      </c>
      <c r="E48" t="str">
        <f>VLOOKUP(A48,HOP!A:L,12,0)</f>
        <v>127.00</v>
      </c>
      <c r="F48" t="str">
        <f>VLOOKUP(A48,HOP!A:C,3,0)</f>
        <v>2562868</v>
      </c>
      <c r="G48">
        <f t="shared" si="2"/>
        <v>0</v>
      </c>
      <c r="H48" t="str">
        <f t="shared" si="3"/>
        <v>，2562868</v>
      </c>
      <c r="I48" t="str">
        <f>VLOOKUP(A48,HOP!A:U,21,0)</f>
        <v>直连</v>
      </c>
    </row>
    <row r="49" spans="1:9">
      <c r="A49" t="s">
        <v>275</v>
      </c>
      <c r="B49" t="s">
        <v>52</v>
      </c>
      <c r="C49" t="s">
        <v>60</v>
      </c>
      <c r="D49" s="4">
        <v>113</v>
      </c>
      <c r="E49" t="str">
        <f>VLOOKUP(A49,HOP!A:L,12,0)</f>
        <v>113.00</v>
      </c>
      <c r="F49" t="str">
        <f>VLOOKUP(A49,HOP!A:C,3,0)</f>
        <v>2563433</v>
      </c>
      <c r="G49">
        <f t="shared" si="2"/>
        <v>0</v>
      </c>
      <c r="H49" t="str">
        <f t="shared" si="3"/>
        <v>，2563433</v>
      </c>
      <c r="I49" t="str">
        <f>VLOOKUP(A49,HOP!A:U,21,0)</f>
        <v>直连</v>
      </c>
    </row>
    <row r="50" spans="1:9">
      <c r="A50" t="s">
        <v>282</v>
      </c>
      <c r="B50" t="s">
        <v>29</v>
      </c>
      <c r="C50" t="s">
        <v>30</v>
      </c>
      <c r="D50" s="4">
        <v>76</v>
      </c>
      <c r="E50" t="str">
        <f>VLOOKUP(A50,HOP!A:L,12,0)</f>
        <v>76.00</v>
      </c>
      <c r="F50" t="str">
        <f>VLOOKUP(A50,HOP!A:C,3,0)</f>
        <v>2567087</v>
      </c>
      <c r="G50">
        <f t="shared" si="2"/>
        <v>0</v>
      </c>
      <c r="H50" t="str">
        <f t="shared" si="3"/>
        <v>，2567087</v>
      </c>
      <c r="I50" t="str">
        <f>VLOOKUP(A50,HOP!A:U,21,0)</f>
        <v>直连</v>
      </c>
    </row>
    <row r="51" spans="1:9">
      <c r="A51" t="s">
        <v>289</v>
      </c>
      <c r="B51" t="s">
        <v>66</v>
      </c>
      <c r="C51" t="s">
        <v>29</v>
      </c>
      <c r="D51" s="4">
        <v>85</v>
      </c>
      <c r="E51" t="str">
        <f>VLOOKUP(A51,HOP!A:L,12,0)</f>
        <v>85.00</v>
      </c>
      <c r="F51" t="str">
        <f>VLOOKUP(A51,HOP!A:C,3,0)</f>
        <v>2565445</v>
      </c>
      <c r="G51">
        <f t="shared" si="2"/>
        <v>0</v>
      </c>
      <c r="H51" t="str">
        <f t="shared" si="3"/>
        <v>，2565445</v>
      </c>
      <c r="I51" t="str">
        <f>VLOOKUP(A51,HOP!A:U,21,0)</f>
        <v>直连</v>
      </c>
    </row>
    <row r="52" spans="1:9">
      <c r="A52" t="s">
        <v>296</v>
      </c>
      <c r="B52" t="s">
        <v>29</v>
      </c>
      <c r="C52" t="s">
        <v>30</v>
      </c>
      <c r="D52" s="4">
        <v>71</v>
      </c>
      <c r="E52" t="str">
        <f>VLOOKUP(A52,HOP!A:L,12,0)</f>
        <v>71.00</v>
      </c>
      <c r="F52" t="str">
        <f>VLOOKUP(A52,HOP!A:C,3,0)</f>
        <v>2567037</v>
      </c>
      <c r="G52">
        <f t="shared" si="2"/>
        <v>0</v>
      </c>
      <c r="H52" t="str">
        <f t="shared" si="3"/>
        <v>，2567037</v>
      </c>
      <c r="I52" t="str">
        <f>VLOOKUP(A52,HOP!A:U,21,0)</f>
        <v>直连</v>
      </c>
    </row>
    <row r="53" spans="1:9">
      <c r="A53" t="s">
        <v>303</v>
      </c>
      <c r="B53" t="s">
        <v>43</v>
      </c>
      <c r="C53" t="s">
        <v>51</v>
      </c>
      <c r="D53" s="4">
        <v>92</v>
      </c>
      <c r="E53" t="str">
        <f>VLOOKUP(A53,HOP!A:L,12,0)</f>
        <v>92.00</v>
      </c>
      <c r="F53" t="str">
        <f>VLOOKUP(A53,HOP!A:C,3,0)</f>
        <v>2561724</v>
      </c>
      <c r="G53">
        <f t="shared" si="2"/>
        <v>0</v>
      </c>
      <c r="H53" t="str">
        <f t="shared" si="3"/>
        <v>，2561724</v>
      </c>
      <c r="I53" t="str">
        <f>VLOOKUP(A53,HOP!A:U,21,0)</f>
        <v>直连</v>
      </c>
    </row>
    <row r="54" spans="1:9">
      <c r="A54" t="s">
        <v>310</v>
      </c>
      <c r="B54" t="s">
        <v>52</v>
      </c>
      <c r="C54" t="s">
        <v>60</v>
      </c>
      <c r="D54" s="4">
        <v>50</v>
      </c>
      <c r="E54" t="str">
        <f>VLOOKUP(A54,HOP!A:L,12,0)</f>
        <v>50.00</v>
      </c>
      <c r="F54" t="str">
        <f>VLOOKUP(A54,HOP!A:C,3,0)</f>
        <v>2563645</v>
      </c>
      <c r="G54">
        <f t="shared" si="2"/>
        <v>0</v>
      </c>
      <c r="H54" t="str">
        <f t="shared" si="3"/>
        <v>，2563645</v>
      </c>
      <c r="I54" t="str">
        <f>VLOOKUP(A54,HOP!A:U,21,0)</f>
        <v>直连</v>
      </c>
    </row>
    <row r="55" spans="1:9">
      <c r="A55" t="s">
        <v>315</v>
      </c>
      <c r="B55" t="s">
        <v>66</v>
      </c>
      <c r="C55" t="s">
        <v>29</v>
      </c>
      <c r="D55" s="4">
        <v>70</v>
      </c>
      <c r="E55" t="str">
        <f>VLOOKUP(A55,HOP!A:L,12,0)</f>
        <v>70.00</v>
      </c>
      <c r="F55" t="str">
        <f>VLOOKUP(A55,HOP!A:C,3,0)</f>
        <v>2565202</v>
      </c>
      <c r="G55">
        <f t="shared" si="2"/>
        <v>0</v>
      </c>
      <c r="H55" t="str">
        <f t="shared" si="3"/>
        <v>，2565202</v>
      </c>
      <c r="I55" t="str">
        <f>VLOOKUP(A55,HOP!A:U,21,0)</f>
        <v>直连</v>
      </c>
    </row>
    <row r="56" spans="1:9">
      <c r="A56" t="s">
        <v>321</v>
      </c>
      <c r="B56" t="s">
        <v>52</v>
      </c>
      <c r="C56" t="s">
        <v>60</v>
      </c>
      <c r="D56" s="4">
        <v>114</v>
      </c>
      <c r="E56" t="str">
        <f>VLOOKUP(A56,HOP!A:L,12,0)</f>
        <v>114.00</v>
      </c>
      <c r="F56" t="str">
        <f>VLOOKUP(A56,HOP!A:C,3,0)</f>
        <v>2563601</v>
      </c>
      <c r="G56">
        <f t="shared" si="2"/>
        <v>0</v>
      </c>
      <c r="H56" t="str">
        <f t="shared" si="3"/>
        <v>，2563601</v>
      </c>
      <c r="I56" t="str">
        <f>VLOOKUP(A56,HOP!A:U,21,0)</f>
        <v>直连</v>
      </c>
    </row>
    <row r="57" spans="1:9">
      <c r="A57" t="s">
        <v>324</v>
      </c>
      <c r="B57" t="s">
        <v>52</v>
      </c>
      <c r="C57" t="s">
        <v>66</v>
      </c>
      <c r="D57" s="4">
        <v>228</v>
      </c>
      <c r="E57" t="str">
        <f>VLOOKUP(A57,HOP!A:L,12,0)</f>
        <v>228.00</v>
      </c>
      <c r="F57" t="str">
        <f>VLOOKUP(A57,HOP!A:C,3,0)</f>
        <v>2563020</v>
      </c>
      <c r="G57">
        <f t="shared" si="2"/>
        <v>0</v>
      </c>
      <c r="H57" t="str">
        <f t="shared" si="3"/>
        <v>，2563020</v>
      </c>
      <c r="I57" t="str">
        <f>VLOOKUP(A57,HOP!A:U,21,0)</f>
        <v>直连</v>
      </c>
    </row>
    <row r="58" spans="1:9">
      <c r="A58" t="s">
        <v>329</v>
      </c>
      <c r="B58" t="s">
        <v>29</v>
      </c>
      <c r="C58" t="s">
        <v>30</v>
      </c>
      <c r="D58" s="4">
        <v>99</v>
      </c>
      <c r="E58" t="str">
        <f>VLOOKUP(A58,HOP!A:L,12,0)</f>
        <v>99.00</v>
      </c>
      <c r="F58" t="str">
        <f>VLOOKUP(A58,HOP!A:C,3,0)</f>
        <v>2566220</v>
      </c>
      <c r="G58">
        <f t="shared" si="2"/>
        <v>0</v>
      </c>
      <c r="H58" t="str">
        <f t="shared" si="3"/>
        <v>，2566220</v>
      </c>
      <c r="I58" t="str">
        <f>VLOOKUP(A58,HOP!A:U,21,0)</f>
        <v>直连</v>
      </c>
    </row>
    <row r="59" spans="1:9">
      <c r="A59" t="s">
        <v>334</v>
      </c>
      <c r="B59" t="s">
        <v>52</v>
      </c>
      <c r="C59" t="s">
        <v>60</v>
      </c>
      <c r="D59" s="4">
        <v>79</v>
      </c>
      <c r="E59" t="str">
        <f>VLOOKUP(A59,HOP!A:L,12,0)</f>
        <v>79.00</v>
      </c>
      <c r="F59" t="str">
        <f>VLOOKUP(A59,HOP!A:C,3,0)</f>
        <v>2563430</v>
      </c>
      <c r="G59">
        <f t="shared" si="2"/>
        <v>0</v>
      </c>
      <c r="H59" t="str">
        <f t="shared" si="3"/>
        <v>，2563430</v>
      </c>
      <c r="I59" t="str">
        <f>VLOOKUP(A59,HOP!A:U,21,0)</f>
        <v>直连</v>
      </c>
    </row>
    <row r="60" spans="1:9">
      <c r="A60" t="s">
        <v>340</v>
      </c>
      <c r="B60" t="s">
        <v>43</v>
      </c>
      <c r="C60" t="s">
        <v>51</v>
      </c>
      <c r="D60" s="4">
        <v>73</v>
      </c>
      <c r="E60" t="str">
        <f>VLOOKUP(A60,HOP!A:L,12,0)</f>
        <v>73.00</v>
      </c>
      <c r="F60" t="str">
        <f>VLOOKUP(A60,HOP!A:C,3,0)</f>
        <v>2561210</v>
      </c>
      <c r="G60">
        <f t="shared" si="2"/>
        <v>0</v>
      </c>
      <c r="H60" t="str">
        <f t="shared" si="3"/>
        <v>，2561210</v>
      </c>
      <c r="I60" t="str">
        <f>VLOOKUP(A60,HOP!A:U,21,0)</f>
        <v>直连</v>
      </c>
    </row>
    <row r="61" spans="1:9">
      <c r="A61" t="s">
        <v>344</v>
      </c>
      <c r="B61" t="s">
        <v>60</v>
      </c>
      <c r="C61" t="s">
        <v>66</v>
      </c>
      <c r="D61" s="4">
        <v>78</v>
      </c>
      <c r="E61" t="str">
        <f>VLOOKUP(A61,HOP!A:L,12,0)</f>
        <v>78.00</v>
      </c>
      <c r="F61" t="str">
        <f>VLOOKUP(A61,HOP!A:C,3,0)</f>
        <v>2564482</v>
      </c>
      <c r="G61">
        <f t="shared" si="2"/>
        <v>0</v>
      </c>
      <c r="H61" t="str">
        <f t="shared" si="3"/>
        <v>，2564482</v>
      </c>
      <c r="I61" t="str">
        <f>VLOOKUP(A61,HOP!A:U,21,0)</f>
        <v>直连</v>
      </c>
    </row>
    <row r="62" spans="1:9">
      <c r="A62" t="s">
        <v>349</v>
      </c>
      <c r="B62" t="s">
        <v>52</v>
      </c>
      <c r="C62" t="s">
        <v>29</v>
      </c>
      <c r="D62" s="4">
        <v>212</v>
      </c>
      <c r="E62" t="str">
        <f>VLOOKUP(A62,HOP!A:L,12,0)</f>
        <v>212.00</v>
      </c>
      <c r="F62" t="str">
        <f>VLOOKUP(A62,HOP!A:C,3,0)</f>
        <v>2563550</v>
      </c>
      <c r="G62">
        <f t="shared" si="2"/>
        <v>0</v>
      </c>
      <c r="H62" t="str">
        <f t="shared" si="3"/>
        <v>，2563550</v>
      </c>
      <c r="I62" t="str">
        <f>VLOOKUP(A62,HOP!A:U,21,0)</f>
        <v>直连</v>
      </c>
    </row>
    <row r="63" spans="1:9">
      <c r="A63" t="s">
        <v>353</v>
      </c>
      <c r="B63" t="s">
        <v>66</v>
      </c>
      <c r="C63" t="s">
        <v>29</v>
      </c>
      <c r="D63" s="4">
        <v>73</v>
      </c>
      <c r="E63" t="str">
        <f>VLOOKUP(A63,HOP!A:L,12,0)</f>
        <v>73.00</v>
      </c>
      <c r="F63" t="str">
        <f>VLOOKUP(A63,HOP!A:C,3,0)</f>
        <v>2565586</v>
      </c>
      <c r="G63">
        <f t="shared" si="2"/>
        <v>0</v>
      </c>
      <c r="H63" t="str">
        <f t="shared" si="3"/>
        <v>，2565586</v>
      </c>
      <c r="I63" t="str">
        <f>VLOOKUP(A63,HOP!A:U,21,0)</f>
        <v>直连</v>
      </c>
    </row>
    <row r="64" spans="1:9">
      <c r="A64" t="s">
        <v>357</v>
      </c>
      <c r="B64" t="s">
        <v>43</v>
      </c>
      <c r="C64" t="s">
        <v>52</v>
      </c>
      <c r="D64" s="4">
        <v>158</v>
      </c>
      <c r="E64" t="str">
        <f>VLOOKUP(A64,HOP!A:L,12,0)</f>
        <v>158.00</v>
      </c>
      <c r="F64" t="str">
        <f>VLOOKUP(A64,HOP!A:C,3,0)</f>
        <v>2561775</v>
      </c>
      <c r="G64">
        <f t="shared" si="2"/>
        <v>0</v>
      </c>
      <c r="H64" t="str">
        <f t="shared" si="3"/>
        <v>，2561775</v>
      </c>
      <c r="I64" t="str">
        <f>VLOOKUP(A64,HOP!A:U,21,0)</f>
        <v>直连</v>
      </c>
    </row>
    <row r="65" spans="1:9">
      <c r="A65" t="s">
        <v>363</v>
      </c>
      <c r="B65" t="s">
        <v>52</v>
      </c>
      <c r="C65" t="s">
        <v>60</v>
      </c>
      <c r="D65" s="4">
        <v>82</v>
      </c>
      <c r="E65" t="str">
        <f>VLOOKUP(A65,HOP!A:L,12,0)</f>
        <v>82.00</v>
      </c>
      <c r="F65" t="str">
        <f>VLOOKUP(A65,HOP!A:C,3,0)</f>
        <v>2563651</v>
      </c>
      <c r="G65">
        <f t="shared" si="2"/>
        <v>0</v>
      </c>
      <c r="H65" t="str">
        <f t="shared" si="3"/>
        <v>，2563651</v>
      </c>
      <c r="I65" t="str">
        <f>VLOOKUP(A65,HOP!A:U,21,0)</f>
        <v>直连</v>
      </c>
    </row>
    <row r="66" spans="1:9">
      <c r="A66" t="s">
        <v>368</v>
      </c>
      <c r="B66" t="s">
        <v>52</v>
      </c>
      <c r="C66" t="s">
        <v>60</v>
      </c>
      <c r="D66" s="4">
        <v>82</v>
      </c>
      <c r="E66" t="str">
        <f>VLOOKUP(A66,HOP!A:L,12,0)</f>
        <v>82.00</v>
      </c>
      <c r="F66" t="str">
        <f>VLOOKUP(A66,HOP!A:C,3,0)</f>
        <v>2563750</v>
      </c>
      <c r="G66">
        <f t="shared" si="2"/>
        <v>0</v>
      </c>
      <c r="H66" t="str">
        <f t="shared" si="3"/>
        <v>，2563750</v>
      </c>
      <c r="I66" t="str">
        <f>VLOOKUP(A66,HOP!A:U,21,0)</f>
        <v>直连</v>
      </c>
    </row>
    <row r="67" spans="1:9">
      <c r="A67" t="s">
        <v>371</v>
      </c>
      <c r="B67" t="s">
        <v>66</v>
      </c>
      <c r="C67" t="s">
        <v>29</v>
      </c>
      <c r="D67" s="4">
        <v>82</v>
      </c>
      <c r="E67" t="str">
        <f>VLOOKUP(A67,HOP!A:L,12,0)</f>
        <v>82.00</v>
      </c>
      <c r="F67" t="str">
        <f>VLOOKUP(A67,HOP!A:C,3,0)</f>
        <v>2565421</v>
      </c>
      <c r="G67">
        <f>D67-E67</f>
        <v>0</v>
      </c>
      <c r="H67" t="str">
        <f>$H$1&amp;F67</f>
        <v>，2565421</v>
      </c>
      <c r="I67" t="str">
        <f>VLOOKUP(A67,HOP!A:U,21,0)</f>
        <v>直连</v>
      </c>
    </row>
    <row r="68" spans="1:9">
      <c r="A68" t="s">
        <v>376</v>
      </c>
      <c r="B68" t="s">
        <v>43</v>
      </c>
      <c r="C68" t="s">
        <v>51</v>
      </c>
      <c r="D68" s="4">
        <v>128</v>
      </c>
      <c r="E68" t="str">
        <f>VLOOKUP(A68,HOP!A:L,12,0)</f>
        <v>128.00</v>
      </c>
      <c r="F68" t="str">
        <f>VLOOKUP(A68,HOP!A:C,3,0)</f>
        <v>2561218</v>
      </c>
      <c r="G68">
        <f>D68-E68</f>
        <v>0</v>
      </c>
      <c r="H68" t="str">
        <f>$H$1&amp;F68</f>
        <v>，2561218</v>
      </c>
      <c r="I68" t="str">
        <f>VLOOKUP(A68,HOP!A:U,21,0)</f>
        <v>直连</v>
      </c>
    </row>
    <row r="69" spans="1:9">
      <c r="A69" t="s">
        <v>381</v>
      </c>
      <c r="B69" t="s">
        <v>52</v>
      </c>
      <c r="C69" t="s">
        <v>60</v>
      </c>
      <c r="D69" s="4">
        <v>128</v>
      </c>
      <c r="E69" t="str">
        <f>VLOOKUP(A69,HOP!A:L,12,0)</f>
        <v>128.00</v>
      </c>
      <c r="F69" t="str">
        <f>VLOOKUP(A69,HOP!A:C,3,0)</f>
        <v>2563545</v>
      </c>
      <c r="G69">
        <f>D69-E69</f>
        <v>0</v>
      </c>
      <c r="H69" t="str">
        <f>$H$1&amp;F69</f>
        <v>，2563545</v>
      </c>
      <c r="I69" t="str">
        <f>VLOOKUP(A69,HOP!A:U,21,0)</f>
        <v>直连</v>
      </c>
    </row>
    <row r="71" spans="4:4">
      <c r="D71">
        <f>SUM(D2:D70)</f>
        <v>7825</v>
      </c>
    </row>
    <row r="72" spans="4:4">
      <c r="D72" s="5" t="s">
        <v>10</v>
      </c>
    </row>
    <row r="76" spans="1:1">
      <c r="A76" t="s">
        <v>389</v>
      </c>
    </row>
    <row r="77" spans="1:1">
      <c r="A77" t="s">
        <v>390</v>
      </c>
    </row>
  </sheetData>
  <autoFilter ref="A1:I6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391</v>
      </c>
      <c r="B1" s="2" t="s">
        <v>392</v>
      </c>
      <c r="C1" s="2" t="s">
        <v>393</v>
      </c>
      <c r="D1" s="2" t="s">
        <v>394</v>
      </c>
      <c r="E1" s="2" t="s">
        <v>395</v>
      </c>
      <c r="F1" s="2" t="s">
        <v>19</v>
      </c>
      <c r="G1" s="2" t="s">
        <v>20</v>
      </c>
      <c r="H1" s="2" t="s">
        <v>396</v>
      </c>
      <c r="I1" s="2" t="s">
        <v>397</v>
      </c>
      <c r="J1" s="2" t="s">
        <v>398</v>
      </c>
      <c r="K1" s="2" t="s">
        <v>399</v>
      </c>
      <c r="L1" s="2" t="s">
        <v>400</v>
      </c>
      <c r="M1" s="2" t="s">
        <v>401</v>
      </c>
      <c r="N1" s="2" t="s">
        <v>402</v>
      </c>
      <c r="O1" s="2" t="s">
        <v>403</v>
      </c>
      <c r="P1" s="2" t="s">
        <v>404</v>
      </c>
      <c r="Q1" s="2" t="s">
        <v>405</v>
      </c>
      <c r="R1" s="2" t="s">
        <v>406</v>
      </c>
      <c r="S1" s="2" t="s">
        <v>407</v>
      </c>
      <c r="T1" s="2" t="s">
        <v>408</v>
      </c>
      <c r="U1" s="2" t="s">
        <v>409</v>
      </c>
    </row>
    <row r="2" s="1" customFormat="1" spans="1:21">
      <c r="A2" s="1" t="s">
        <v>239</v>
      </c>
      <c r="B2" s="1" t="s">
        <v>410</v>
      </c>
      <c r="C2" s="1" t="s">
        <v>240</v>
      </c>
      <c r="D2" s="1" t="s">
        <v>237</v>
      </c>
      <c r="E2" s="1" t="s">
        <v>241</v>
      </c>
      <c r="F2" s="1" t="s">
        <v>411</v>
      </c>
      <c r="G2" s="1" t="s">
        <v>412</v>
      </c>
      <c r="H2" s="1" t="s">
        <v>413</v>
      </c>
      <c r="I2" s="1" t="s">
        <v>243</v>
      </c>
      <c r="J2" s="1" t="s">
        <v>414</v>
      </c>
      <c r="K2" s="1" t="s">
        <v>243</v>
      </c>
      <c r="L2" s="1" t="s">
        <v>243</v>
      </c>
      <c r="M2" s="1" t="s">
        <v>415</v>
      </c>
      <c r="N2" s="1" t="s">
        <v>415</v>
      </c>
      <c r="O2" s="1" t="s">
        <v>7</v>
      </c>
      <c r="P2" s="1" t="s">
        <v>416</v>
      </c>
      <c r="Q2" s="1" t="s">
        <v>417</v>
      </c>
      <c r="R2" s="1" t="s">
        <v>418</v>
      </c>
      <c r="S2" s="1" t="s">
        <v>419</v>
      </c>
      <c r="T2" s="1" t="s">
        <v>420</v>
      </c>
      <c r="U2" s="1" t="s">
        <v>421</v>
      </c>
    </row>
    <row r="3" s="1" customFormat="1" spans="1:21">
      <c r="A3" s="1" t="s">
        <v>153</v>
      </c>
      <c r="B3" s="1" t="s">
        <v>411</v>
      </c>
      <c r="C3" s="1" t="s">
        <v>154</v>
      </c>
      <c r="D3" s="1" t="s">
        <v>151</v>
      </c>
      <c r="E3" s="1" t="s">
        <v>155</v>
      </c>
      <c r="F3" s="1" t="s">
        <v>411</v>
      </c>
      <c r="G3" s="1" t="s">
        <v>412</v>
      </c>
      <c r="H3" s="1" t="s">
        <v>413</v>
      </c>
      <c r="I3" s="1" t="s">
        <v>157</v>
      </c>
      <c r="J3" s="1" t="s">
        <v>414</v>
      </c>
      <c r="K3" s="1" t="s">
        <v>157</v>
      </c>
      <c r="L3" s="1" t="s">
        <v>157</v>
      </c>
      <c r="M3" s="1" t="s">
        <v>415</v>
      </c>
      <c r="N3" s="1" t="s">
        <v>415</v>
      </c>
      <c r="O3" s="1" t="s">
        <v>7</v>
      </c>
      <c r="P3" s="1" t="s">
        <v>416</v>
      </c>
      <c r="Q3" s="1" t="s">
        <v>417</v>
      </c>
      <c r="R3" s="1" t="s">
        <v>422</v>
      </c>
      <c r="S3" s="1" t="s">
        <v>419</v>
      </c>
      <c r="T3" s="1" t="s">
        <v>420</v>
      </c>
      <c r="U3" s="1" t="s">
        <v>421</v>
      </c>
    </row>
    <row r="4" s="1" customFormat="1" spans="1:21">
      <c r="A4" s="1" t="s">
        <v>86</v>
      </c>
      <c r="B4" s="1" t="s">
        <v>411</v>
      </c>
      <c r="C4" s="1" t="s">
        <v>87</v>
      </c>
      <c r="D4" s="1" t="s">
        <v>84</v>
      </c>
      <c r="E4" s="1" t="s">
        <v>88</v>
      </c>
      <c r="F4" s="1" t="s">
        <v>411</v>
      </c>
      <c r="G4" s="1" t="s">
        <v>412</v>
      </c>
      <c r="H4" s="1" t="s">
        <v>413</v>
      </c>
      <c r="I4" s="1" t="s">
        <v>53</v>
      </c>
      <c r="J4" s="1" t="s">
        <v>414</v>
      </c>
      <c r="K4" s="1" t="s">
        <v>53</v>
      </c>
      <c r="L4" s="1" t="s">
        <v>53</v>
      </c>
      <c r="M4" s="1" t="s">
        <v>415</v>
      </c>
      <c r="N4" s="1" t="s">
        <v>415</v>
      </c>
      <c r="O4" s="1" t="s">
        <v>7</v>
      </c>
      <c r="P4" s="1" t="s">
        <v>416</v>
      </c>
      <c r="Q4" s="1" t="s">
        <v>417</v>
      </c>
      <c r="R4" s="1" t="s">
        <v>423</v>
      </c>
      <c r="S4" s="1" t="s">
        <v>419</v>
      </c>
      <c r="T4" s="1" t="s">
        <v>420</v>
      </c>
      <c r="U4" s="1" t="s">
        <v>421</v>
      </c>
    </row>
    <row r="5" s="1" customFormat="1" spans="1:21">
      <c r="A5" s="1" t="s">
        <v>133</v>
      </c>
      <c r="B5" s="1" t="s">
        <v>411</v>
      </c>
      <c r="C5" s="1" t="s">
        <v>134</v>
      </c>
      <c r="D5" s="1" t="s">
        <v>131</v>
      </c>
      <c r="E5" s="1" t="s">
        <v>135</v>
      </c>
      <c r="F5" s="1" t="s">
        <v>411</v>
      </c>
      <c r="G5" s="1" t="s">
        <v>412</v>
      </c>
      <c r="H5" s="1" t="s">
        <v>413</v>
      </c>
      <c r="I5" s="1" t="s">
        <v>137</v>
      </c>
      <c r="J5" s="1" t="s">
        <v>414</v>
      </c>
      <c r="K5" s="1" t="s">
        <v>137</v>
      </c>
      <c r="L5" s="1" t="s">
        <v>137</v>
      </c>
      <c r="M5" s="1" t="s">
        <v>415</v>
      </c>
      <c r="N5" s="1" t="s">
        <v>415</v>
      </c>
      <c r="O5" s="1" t="s">
        <v>7</v>
      </c>
      <c r="P5" s="1" t="s">
        <v>416</v>
      </c>
      <c r="Q5" s="1" t="s">
        <v>417</v>
      </c>
      <c r="R5" s="1" t="s">
        <v>424</v>
      </c>
      <c r="S5" s="1" t="s">
        <v>419</v>
      </c>
      <c r="T5" s="1" t="s">
        <v>420</v>
      </c>
      <c r="U5" s="1" t="s">
        <v>421</v>
      </c>
    </row>
    <row r="6" s="1" customFormat="1" spans="1:21">
      <c r="A6" s="1" t="s">
        <v>158</v>
      </c>
      <c r="B6" s="1" t="s">
        <v>411</v>
      </c>
      <c r="C6" s="1" t="s">
        <v>159</v>
      </c>
      <c r="D6" s="1" t="s">
        <v>151</v>
      </c>
      <c r="E6" s="1" t="s">
        <v>160</v>
      </c>
      <c r="F6" s="1" t="s">
        <v>411</v>
      </c>
      <c r="G6" s="1" t="s">
        <v>412</v>
      </c>
      <c r="H6" s="1" t="s">
        <v>413</v>
      </c>
      <c r="I6" s="1" t="s">
        <v>157</v>
      </c>
      <c r="J6" s="1" t="s">
        <v>414</v>
      </c>
      <c r="K6" s="1" t="s">
        <v>157</v>
      </c>
      <c r="L6" s="1" t="s">
        <v>157</v>
      </c>
      <c r="M6" s="1" t="s">
        <v>415</v>
      </c>
      <c r="N6" s="1" t="s">
        <v>415</v>
      </c>
      <c r="O6" s="1" t="s">
        <v>7</v>
      </c>
      <c r="P6" s="1" t="s">
        <v>416</v>
      </c>
      <c r="Q6" s="1" t="s">
        <v>417</v>
      </c>
      <c r="R6" s="1" t="s">
        <v>425</v>
      </c>
      <c r="S6" s="1" t="s">
        <v>419</v>
      </c>
      <c r="T6" s="1" t="s">
        <v>420</v>
      </c>
      <c r="U6" s="1" t="s">
        <v>421</v>
      </c>
    </row>
    <row r="7" s="1" customFormat="1" spans="1:21">
      <c r="A7" s="1" t="s">
        <v>161</v>
      </c>
      <c r="B7" s="1" t="s">
        <v>411</v>
      </c>
      <c r="C7" s="1" t="s">
        <v>162</v>
      </c>
      <c r="D7" s="1" t="s">
        <v>151</v>
      </c>
      <c r="E7" s="1" t="s">
        <v>163</v>
      </c>
      <c r="F7" s="1" t="s">
        <v>411</v>
      </c>
      <c r="G7" s="1" t="s">
        <v>412</v>
      </c>
      <c r="H7" s="1" t="s">
        <v>413</v>
      </c>
      <c r="I7" s="1" t="s">
        <v>157</v>
      </c>
      <c r="J7" s="1" t="s">
        <v>414</v>
      </c>
      <c r="K7" s="1" t="s">
        <v>157</v>
      </c>
      <c r="L7" s="1" t="s">
        <v>157</v>
      </c>
      <c r="M7" s="1" t="s">
        <v>415</v>
      </c>
      <c r="N7" s="1" t="s">
        <v>415</v>
      </c>
      <c r="O7" s="1" t="s">
        <v>7</v>
      </c>
      <c r="P7" s="1" t="s">
        <v>416</v>
      </c>
      <c r="Q7" s="1" t="s">
        <v>417</v>
      </c>
      <c r="R7" s="1" t="s">
        <v>426</v>
      </c>
      <c r="S7" s="1" t="s">
        <v>419</v>
      </c>
      <c r="T7" s="1" t="s">
        <v>420</v>
      </c>
      <c r="U7" s="1" t="s">
        <v>421</v>
      </c>
    </row>
    <row r="8" s="1" customFormat="1" spans="1:21">
      <c r="A8" s="1" t="s">
        <v>138</v>
      </c>
      <c r="B8" s="1" t="s">
        <v>411</v>
      </c>
      <c r="C8" s="1" t="s">
        <v>139</v>
      </c>
      <c r="D8" s="1" t="s">
        <v>131</v>
      </c>
      <c r="E8" s="1" t="s">
        <v>140</v>
      </c>
      <c r="F8" s="1" t="s">
        <v>411</v>
      </c>
      <c r="G8" s="1" t="s">
        <v>412</v>
      </c>
      <c r="H8" s="1" t="s">
        <v>413</v>
      </c>
      <c r="I8" s="1" t="s">
        <v>137</v>
      </c>
      <c r="J8" s="1" t="s">
        <v>414</v>
      </c>
      <c r="K8" s="1" t="s">
        <v>137</v>
      </c>
      <c r="L8" s="1" t="s">
        <v>137</v>
      </c>
      <c r="M8" s="1" t="s">
        <v>415</v>
      </c>
      <c r="N8" s="1" t="s">
        <v>415</v>
      </c>
      <c r="O8" s="1" t="s">
        <v>7</v>
      </c>
      <c r="P8" s="1" t="s">
        <v>416</v>
      </c>
      <c r="Q8" s="1" t="s">
        <v>417</v>
      </c>
      <c r="R8" s="1" t="s">
        <v>427</v>
      </c>
      <c r="S8" s="1" t="s">
        <v>419</v>
      </c>
      <c r="T8" s="1" t="s">
        <v>420</v>
      </c>
      <c r="U8" s="1" t="s">
        <v>421</v>
      </c>
    </row>
    <row r="9" s="1" customFormat="1" spans="1:21">
      <c r="A9" s="1" t="s">
        <v>164</v>
      </c>
      <c r="B9" s="1" t="s">
        <v>411</v>
      </c>
      <c r="C9" s="1" t="s">
        <v>165</v>
      </c>
      <c r="D9" s="1" t="s">
        <v>151</v>
      </c>
      <c r="E9" s="1" t="s">
        <v>166</v>
      </c>
      <c r="F9" s="1" t="s">
        <v>411</v>
      </c>
      <c r="G9" s="1" t="s">
        <v>412</v>
      </c>
      <c r="H9" s="1" t="s">
        <v>413</v>
      </c>
      <c r="I9" s="1" t="s">
        <v>157</v>
      </c>
      <c r="J9" s="1" t="s">
        <v>414</v>
      </c>
      <c r="K9" s="1" t="s">
        <v>157</v>
      </c>
      <c r="L9" s="1" t="s">
        <v>157</v>
      </c>
      <c r="M9" s="1" t="s">
        <v>415</v>
      </c>
      <c r="N9" s="1" t="s">
        <v>415</v>
      </c>
      <c r="O9" s="1" t="s">
        <v>7</v>
      </c>
      <c r="P9" s="1" t="s">
        <v>416</v>
      </c>
      <c r="Q9" s="1" t="s">
        <v>417</v>
      </c>
      <c r="R9" s="1" t="s">
        <v>428</v>
      </c>
      <c r="S9" s="1" t="s">
        <v>419</v>
      </c>
      <c r="T9" s="1" t="s">
        <v>420</v>
      </c>
      <c r="U9" s="1" t="s">
        <v>421</v>
      </c>
    </row>
    <row r="10" s="1" customFormat="1" spans="1:21">
      <c r="A10" s="1" t="s">
        <v>141</v>
      </c>
      <c r="B10" s="1" t="s">
        <v>411</v>
      </c>
      <c r="C10" s="1" t="s">
        <v>142</v>
      </c>
      <c r="D10" s="1" t="s">
        <v>131</v>
      </c>
      <c r="E10" s="1" t="s">
        <v>143</v>
      </c>
      <c r="F10" s="1" t="s">
        <v>411</v>
      </c>
      <c r="G10" s="1" t="s">
        <v>412</v>
      </c>
      <c r="H10" s="1" t="s">
        <v>413</v>
      </c>
      <c r="I10" s="1" t="s">
        <v>137</v>
      </c>
      <c r="J10" s="1" t="s">
        <v>414</v>
      </c>
      <c r="K10" s="1" t="s">
        <v>137</v>
      </c>
      <c r="L10" s="1" t="s">
        <v>137</v>
      </c>
      <c r="M10" s="1" t="s">
        <v>415</v>
      </c>
      <c r="N10" s="1" t="s">
        <v>415</v>
      </c>
      <c r="O10" s="1" t="s">
        <v>7</v>
      </c>
      <c r="P10" s="1" t="s">
        <v>416</v>
      </c>
      <c r="Q10" s="1" t="s">
        <v>417</v>
      </c>
      <c r="R10" s="1" t="s">
        <v>429</v>
      </c>
      <c r="S10" s="1" t="s">
        <v>419</v>
      </c>
      <c r="T10" s="1" t="s">
        <v>420</v>
      </c>
      <c r="U10" s="1" t="s">
        <v>421</v>
      </c>
    </row>
    <row r="11" s="1" customFormat="1" spans="1:21">
      <c r="A11" s="1" t="s">
        <v>38</v>
      </c>
      <c r="B11" s="1" t="s">
        <v>411</v>
      </c>
      <c r="C11" s="1" t="s">
        <v>39</v>
      </c>
      <c r="D11" s="1" t="s">
        <v>36</v>
      </c>
      <c r="E11" s="1" t="s">
        <v>40</v>
      </c>
      <c r="F11" s="1" t="s">
        <v>411</v>
      </c>
      <c r="G11" s="1" t="s">
        <v>412</v>
      </c>
      <c r="H11" s="1" t="s">
        <v>413</v>
      </c>
      <c r="I11" s="1" t="s">
        <v>44</v>
      </c>
      <c r="J11" s="1" t="s">
        <v>414</v>
      </c>
      <c r="K11" s="1" t="s">
        <v>44</v>
      </c>
      <c r="L11" s="1" t="s">
        <v>44</v>
      </c>
      <c r="M11" s="1" t="s">
        <v>415</v>
      </c>
      <c r="N11" s="1" t="s">
        <v>415</v>
      </c>
      <c r="O11" s="1" t="s">
        <v>7</v>
      </c>
      <c r="P11" s="1" t="s">
        <v>416</v>
      </c>
      <c r="Q11" s="1" t="s">
        <v>417</v>
      </c>
      <c r="R11" s="1" t="s">
        <v>430</v>
      </c>
      <c r="S11" s="1" t="s">
        <v>419</v>
      </c>
      <c r="T11" s="1" t="s">
        <v>420</v>
      </c>
      <c r="U11" s="1" t="s">
        <v>421</v>
      </c>
    </row>
    <row r="12" s="1" customFormat="1" spans="1:21">
      <c r="A12" s="1" t="s">
        <v>126</v>
      </c>
      <c r="B12" s="1" t="s">
        <v>411</v>
      </c>
      <c r="C12" s="1" t="s">
        <v>127</v>
      </c>
      <c r="D12" s="1" t="s">
        <v>124</v>
      </c>
      <c r="E12" s="1" t="s">
        <v>128</v>
      </c>
      <c r="F12" s="1" t="s">
        <v>411</v>
      </c>
      <c r="G12" s="1" t="s">
        <v>412</v>
      </c>
      <c r="H12" s="1" t="s">
        <v>413</v>
      </c>
      <c r="I12" s="1" t="s">
        <v>130</v>
      </c>
      <c r="J12" s="1" t="s">
        <v>414</v>
      </c>
      <c r="K12" s="1" t="s">
        <v>130</v>
      </c>
      <c r="L12" s="1" t="s">
        <v>130</v>
      </c>
      <c r="M12" s="1" t="s">
        <v>415</v>
      </c>
      <c r="N12" s="1" t="s">
        <v>415</v>
      </c>
      <c r="O12" s="1" t="s">
        <v>7</v>
      </c>
      <c r="P12" s="1" t="s">
        <v>416</v>
      </c>
      <c r="Q12" s="1" t="s">
        <v>417</v>
      </c>
      <c r="R12" s="1" t="s">
        <v>431</v>
      </c>
      <c r="S12" s="1" t="s">
        <v>419</v>
      </c>
      <c r="T12" s="1" t="s">
        <v>420</v>
      </c>
      <c r="U12" s="1" t="s">
        <v>421</v>
      </c>
    </row>
    <row r="13" s="1" customFormat="1" spans="1:21">
      <c r="A13" s="1" t="s">
        <v>45</v>
      </c>
      <c r="B13" s="1" t="s">
        <v>411</v>
      </c>
      <c r="C13" s="1" t="s">
        <v>46</v>
      </c>
      <c r="D13" s="1" t="s">
        <v>36</v>
      </c>
      <c r="E13" s="1" t="s">
        <v>47</v>
      </c>
      <c r="F13" s="1" t="s">
        <v>411</v>
      </c>
      <c r="G13" s="1" t="s">
        <v>412</v>
      </c>
      <c r="H13" s="1" t="s">
        <v>413</v>
      </c>
      <c r="I13" s="1" t="s">
        <v>44</v>
      </c>
      <c r="J13" s="1" t="s">
        <v>414</v>
      </c>
      <c r="K13" s="1" t="s">
        <v>44</v>
      </c>
      <c r="L13" s="1" t="s">
        <v>44</v>
      </c>
      <c r="M13" s="1" t="s">
        <v>415</v>
      </c>
      <c r="N13" s="1" t="s">
        <v>415</v>
      </c>
      <c r="O13" s="1" t="s">
        <v>7</v>
      </c>
      <c r="P13" s="1" t="s">
        <v>416</v>
      </c>
      <c r="Q13" s="1" t="s">
        <v>417</v>
      </c>
      <c r="R13" s="1" t="s">
        <v>432</v>
      </c>
      <c r="S13" s="1" t="s">
        <v>419</v>
      </c>
      <c r="T13" s="1" t="s">
        <v>420</v>
      </c>
      <c r="U13" s="1" t="s">
        <v>421</v>
      </c>
    </row>
    <row r="14" s="1" customFormat="1" spans="1:21">
      <c r="A14" s="1" t="s">
        <v>265</v>
      </c>
      <c r="B14" s="1" t="s">
        <v>411</v>
      </c>
      <c r="C14" s="1" t="s">
        <v>266</v>
      </c>
      <c r="D14" s="1" t="s">
        <v>264</v>
      </c>
      <c r="E14" s="1" t="s">
        <v>267</v>
      </c>
      <c r="F14" s="1" t="s">
        <v>412</v>
      </c>
      <c r="G14" s="1" t="s">
        <v>433</v>
      </c>
      <c r="H14" s="1" t="s">
        <v>413</v>
      </c>
      <c r="I14" s="1" t="s">
        <v>195</v>
      </c>
      <c r="J14" s="1" t="s">
        <v>414</v>
      </c>
      <c r="K14" s="1" t="s">
        <v>195</v>
      </c>
      <c r="L14" s="1" t="s">
        <v>195</v>
      </c>
      <c r="M14" s="1" t="s">
        <v>415</v>
      </c>
      <c r="N14" s="1" t="s">
        <v>415</v>
      </c>
      <c r="O14" s="1" t="s">
        <v>7</v>
      </c>
      <c r="P14" s="1" t="s">
        <v>416</v>
      </c>
      <c r="Q14" s="1" t="s">
        <v>417</v>
      </c>
      <c r="R14" s="1" t="s">
        <v>434</v>
      </c>
      <c r="S14" s="1" t="s">
        <v>419</v>
      </c>
      <c r="T14" s="1" t="s">
        <v>420</v>
      </c>
      <c r="U14" s="1" t="s">
        <v>421</v>
      </c>
    </row>
    <row r="15" s="1" customFormat="1" spans="1:21">
      <c r="A15" s="1" t="s">
        <v>57</v>
      </c>
      <c r="B15" s="1" t="s">
        <v>411</v>
      </c>
      <c r="C15" s="1" t="s">
        <v>58</v>
      </c>
      <c r="D15" s="1" t="s">
        <v>36</v>
      </c>
      <c r="E15" s="1" t="s">
        <v>435</v>
      </c>
      <c r="F15" s="1" t="s">
        <v>412</v>
      </c>
      <c r="G15" s="1" t="s">
        <v>436</v>
      </c>
      <c r="H15" s="1" t="s">
        <v>413</v>
      </c>
      <c r="I15" s="1" t="s">
        <v>437</v>
      </c>
      <c r="J15" s="1" t="s">
        <v>414</v>
      </c>
      <c r="K15" s="1" t="s">
        <v>437</v>
      </c>
      <c r="L15" s="1" t="s">
        <v>438</v>
      </c>
      <c r="M15" s="1" t="s">
        <v>439</v>
      </c>
      <c r="N15" s="1" t="s">
        <v>439</v>
      </c>
      <c r="O15" s="1" t="s">
        <v>7</v>
      </c>
      <c r="P15" s="1" t="s">
        <v>416</v>
      </c>
      <c r="Q15" s="1" t="s">
        <v>417</v>
      </c>
      <c r="R15" s="1" t="s">
        <v>440</v>
      </c>
      <c r="S15" s="1" t="s">
        <v>419</v>
      </c>
      <c r="T15" s="1" t="s">
        <v>420</v>
      </c>
      <c r="U15" s="1" t="s">
        <v>421</v>
      </c>
    </row>
    <row r="16" s="1" customFormat="1" spans="1:21">
      <c r="A16" s="1" t="s">
        <v>340</v>
      </c>
      <c r="B16" s="1" t="s">
        <v>412</v>
      </c>
      <c r="C16" s="1" t="s">
        <v>341</v>
      </c>
      <c r="D16" s="1" t="s">
        <v>338</v>
      </c>
      <c r="E16" s="1" t="s">
        <v>342</v>
      </c>
      <c r="F16" s="1" t="s">
        <v>412</v>
      </c>
      <c r="G16" s="1" t="s">
        <v>433</v>
      </c>
      <c r="H16" s="1" t="s">
        <v>413</v>
      </c>
      <c r="I16" s="1" t="s">
        <v>343</v>
      </c>
      <c r="J16" s="1" t="s">
        <v>414</v>
      </c>
      <c r="K16" s="1" t="s">
        <v>343</v>
      </c>
      <c r="L16" s="1" t="s">
        <v>343</v>
      </c>
      <c r="M16" s="1" t="s">
        <v>415</v>
      </c>
      <c r="N16" s="1" t="s">
        <v>415</v>
      </c>
      <c r="O16" s="1" t="s">
        <v>7</v>
      </c>
      <c r="P16" s="1" t="s">
        <v>416</v>
      </c>
      <c r="Q16" s="1" t="s">
        <v>417</v>
      </c>
      <c r="R16" s="1" t="s">
        <v>441</v>
      </c>
      <c r="S16" s="1" t="s">
        <v>419</v>
      </c>
      <c r="T16" s="1" t="s">
        <v>420</v>
      </c>
      <c r="U16" s="1" t="s">
        <v>421</v>
      </c>
    </row>
    <row r="17" s="1" customFormat="1" spans="1:21">
      <c r="A17" s="1" t="s">
        <v>376</v>
      </c>
      <c r="B17" s="1" t="s">
        <v>412</v>
      </c>
      <c r="C17" s="1" t="s">
        <v>377</v>
      </c>
      <c r="D17" s="1" t="s">
        <v>442</v>
      </c>
      <c r="E17" s="1" t="s">
        <v>378</v>
      </c>
      <c r="F17" s="1" t="s">
        <v>412</v>
      </c>
      <c r="G17" s="1" t="s">
        <v>433</v>
      </c>
      <c r="H17" s="1" t="s">
        <v>413</v>
      </c>
      <c r="I17" s="1" t="s">
        <v>380</v>
      </c>
      <c r="J17" s="1" t="s">
        <v>414</v>
      </c>
      <c r="K17" s="1" t="s">
        <v>380</v>
      </c>
      <c r="L17" s="1" t="s">
        <v>380</v>
      </c>
      <c r="M17" s="1" t="s">
        <v>415</v>
      </c>
      <c r="N17" s="1" t="s">
        <v>415</v>
      </c>
      <c r="O17" s="1" t="s">
        <v>7</v>
      </c>
      <c r="P17" s="1" t="s">
        <v>416</v>
      </c>
      <c r="Q17" s="1" t="s">
        <v>417</v>
      </c>
      <c r="R17" s="1" t="s">
        <v>443</v>
      </c>
      <c r="S17" s="1" t="s">
        <v>419</v>
      </c>
      <c r="T17" s="1" t="s">
        <v>420</v>
      </c>
      <c r="U17" s="1" t="s">
        <v>421</v>
      </c>
    </row>
    <row r="18" s="1" customFormat="1" spans="1:21">
      <c r="A18" s="1" t="s">
        <v>303</v>
      </c>
      <c r="B18" s="1" t="s">
        <v>412</v>
      </c>
      <c r="C18" s="1" t="s">
        <v>304</v>
      </c>
      <c r="D18" s="1" t="s">
        <v>301</v>
      </c>
      <c r="E18" s="1" t="s">
        <v>305</v>
      </c>
      <c r="F18" s="1" t="s">
        <v>412</v>
      </c>
      <c r="G18" s="1" t="s">
        <v>433</v>
      </c>
      <c r="H18" s="1" t="s">
        <v>413</v>
      </c>
      <c r="I18" s="1" t="s">
        <v>307</v>
      </c>
      <c r="J18" s="1" t="s">
        <v>414</v>
      </c>
      <c r="K18" s="1" t="s">
        <v>307</v>
      </c>
      <c r="L18" s="1" t="s">
        <v>307</v>
      </c>
      <c r="M18" s="1" t="s">
        <v>415</v>
      </c>
      <c r="N18" s="1" t="s">
        <v>415</v>
      </c>
      <c r="O18" s="1" t="s">
        <v>7</v>
      </c>
      <c r="P18" s="1" t="s">
        <v>416</v>
      </c>
      <c r="Q18" s="1" t="s">
        <v>417</v>
      </c>
      <c r="R18" s="1" t="s">
        <v>444</v>
      </c>
      <c r="S18" s="1" t="s">
        <v>419</v>
      </c>
      <c r="T18" s="1" t="s">
        <v>420</v>
      </c>
      <c r="U18" s="1" t="s">
        <v>421</v>
      </c>
    </row>
    <row r="19" s="1" customFormat="1" spans="1:21">
      <c r="A19" s="1" t="s">
        <v>357</v>
      </c>
      <c r="B19" s="1" t="s">
        <v>412</v>
      </c>
      <c r="C19" s="1" t="s">
        <v>358</v>
      </c>
      <c r="D19" s="1" t="s">
        <v>445</v>
      </c>
      <c r="E19" s="1" t="s">
        <v>359</v>
      </c>
      <c r="F19" s="1" t="s">
        <v>412</v>
      </c>
      <c r="G19" s="1" t="s">
        <v>446</v>
      </c>
      <c r="H19" s="1" t="s">
        <v>413</v>
      </c>
      <c r="I19" s="1" t="s">
        <v>360</v>
      </c>
      <c r="J19" s="1" t="s">
        <v>414</v>
      </c>
      <c r="K19" s="1" t="s">
        <v>360</v>
      </c>
      <c r="L19" s="1" t="s">
        <v>360</v>
      </c>
      <c r="M19" s="1" t="s">
        <v>415</v>
      </c>
      <c r="N19" s="1" t="s">
        <v>415</v>
      </c>
      <c r="O19" s="1" t="s">
        <v>7</v>
      </c>
      <c r="P19" s="1" t="s">
        <v>416</v>
      </c>
      <c r="Q19" s="1" t="s">
        <v>417</v>
      </c>
      <c r="R19" s="1" t="s">
        <v>447</v>
      </c>
      <c r="S19" s="1" t="s">
        <v>419</v>
      </c>
      <c r="T19" s="1" t="s">
        <v>420</v>
      </c>
      <c r="U19" s="1" t="s">
        <v>421</v>
      </c>
    </row>
    <row r="20" s="1" customFormat="1" spans="1:21">
      <c r="A20" s="1" t="s">
        <v>256</v>
      </c>
      <c r="B20" s="1" t="s">
        <v>433</v>
      </c>
      <c r="C20" s="1" t="s">
        <v>257</v>
      </c>
      <c r="D20" s="1" t="s">
        <v>448</v>
      </c>
      <c r="E20" s="1" t="s">
        <v>258</v>
      </c>
      <c r="F20" s="1" t="s">
        <v>433</v>
      </c>
      <c r="G20" s="1" t="s">
        <v>446</v>
      </c>
      <c r="H20" s="1" t="s">
        <v>413</v>
      </c>
      <c r="I20" s="1" t="s">
        <v>260</v>
      </c>
      <c r="J20" s="1" t="s">
        <v>414</v>
      </c>
      <c r="K20" s="1" t="s">
        <v>260</v>
      </c>
      <c r="L20" s="1" t="s">
        <v>260</v>
      </c>
      <c r="M20" s="1" t="s">
        <v>415</v>
      </c>
      <c r="N20" s="1" t="s">
        <v>415</v>
      </c>
      <c r="O20" s="1" t="s">
        <v>7</v>
      </c>
      <c r="P20" s="1" t="s">
        <v>416</v>
      </c>
      <c r="Q20" s="1" t="s">
        <v>417</v>
      </c>
      <c r="R20" s="1" t="s">
        <v>449</v>
      </c>
      <c r="S20" s="1" t="s">
        <v>419</v>
      </c>
      <c r="T20" s="1" t="s">
        <v>420</v>
      </c>
      <c r="U20" s="1" t="s">
        <v>421</v>
      </c>
    </row>
    <row r="21" s="1" customFormat="1" spans="1:21">
      <c r="A21" s="1" t="s">
        <v>198</v>
      </c>
      <c r="B21" s="1" t="s">
        <v>433</v>
      </c>
      <c r="C21" s="1" t="s">
        <v>199</v>
      </c>
      <c r="D21" s="1" t="s">
        <v>196</v>
      </c>
      <c r="E21" s="1" t="s">
        <v>200</v>
      </c>
      <c r="F21" s="1" t="s">
        <v>433</v>
      </c>
      <c r="G21" s="1" t="s">
        <v>446</v>
      </c>
      <c r="H21" s="1" t="s">
        <v>413</v>
      </c>
      <c r="I21" s="1" t="s">
        <v>202</v>
      </c>
      <c r="J21" s="1" t="s">
        <v>414</v>
      </c>
      <c r="K21" s="1" t="s">
        <v>202</v>
      </c>
      <c r="L21" s="1" t="s">
        <v>202</v>
      </c>
      <c r="M21" s="1" t="s">
        <v>415</v>
      </c>
      <c r="N21" s="1" t="s">
        <v>415</v>
      </c>
      <c r="O21" s="1" t="s">
        <v>7</v>
      </c>
      <c r="P21" s="1" t="s">
        <v>416</v>
      </c>
      <c r="Q21" s="1" t="s">
        <v>417</v>
      </c>
      <c r="R21" s="1" t="s">
        <v>450</v>
      </c>
      <c r="S21" s="1" t="s">
        <v>419</v>
      </c>
      <c r="T21" s="1" t="s">
        <v>420</v>
      </c>
      <c r="U21" s="1" t="s">
        <v>421</v>
      </c>
    </row>
    <row r="22" s="1" customFormat="1" spans="1:21">
      <c r="A22" s="1" t="s">
        <v>167</v>
      </c>
      <c r="B22" s="1" t="s">
        <v>433</v>
      </c>
      <c r="C22" s="1" t="s">
        <v>168</v>
      </c>
      <c r="D22" s="1" t="s">
        <v>151</v>
      </c>
      <c r="E22" s="1" t="s">
        <v>169</v>
      </c>
      <c r="F22" s="1" t="s">
        <v>433</v>
      </c>
      <c r="G22" s="1" t="s">
        <v>436</v>
      </c>
      <c r="H22" s="1" t="s">
        <v>413</v>
      </c>
      <c r="I22" s="1" t="s">
        <v>171</v>
      </c>
      <c r="J22" s="1" t="s">
        <v>414</v>
      </c>
      <c r="K22" s="1" t="s">
        <v>171</v>
      </c>
      <c r="L22" s="1" t="s">
        <v>171</v>
      </c>
      <c r="M22" s="1" t="s">
        <v>415</v>
      </c>
      <c r="N22" s="1" t="s">
        <v>415</v>
      </c>
      <c r="O22" s="1" t="s">
        <v>7</v>
      </c>
      <c r="P22" s="1" t="s">
        <v>416</v>
      </c>
      <c r="Q22" s="1" t="s">
        <v>417</v>
      </c>
      <c r="R22" s="1" t="s">
        <v>451</v>
      </c>
      <c r="S22" s="1" t="s">
        <v>419</v>
      </c>
      <c r="T22" s="1" t="s">
        <v>420</v>
      </c>
      <c r="U22" s="1" t="s">
        <v>421</v>
      </c>
    </row>
    <row r="23" s="1" customFormat="1" spans="1:21">
      <c r="A23" s="1" t="s">
        <v>220</v>
      </c>
      <c r="B23" s="1" t="s">
        <v>433</v>
      </c>
      <c r="C23" s="1" t="s">
        <v>221</v>
      </c>
      <c r="D23" s="1" t="s">
        <v>219</v>
      </c>
      <c r="E23" s="1" t="s">
        <v>222</v>
      </c>
      <c r="F23" s="1" t="s">
        <v>433</v>
      </c>
      <c r="G23" s="1" t="s">
        <v>446</v>
      </c>
      <c r="H23" s="1" t="s">
        <v>413</v>
      </c>
      <c r="I23" s="1" t="s">
        <v>195</v>
      </c>
      <c r="J23" s="1" t="s">
        <v>414</v>
      </c>
      <c r="K23" s="1" t="s">
        <v>195</v>
      </c>
      <c r="L23" s="1" t="s">
        <v>195</v>
      </c>
      <c r="M23" s="1" t="s">
        <v>415</v>
      </c>
      <c r="N23" s="1" t="s">
        <v>415</v>
      </c>
      <c r="O23" s="1" t="s">
        <v>7</v>
      </c>
      <c r="P23" s="1" t="s">
        <v>416</v>
      </c>
      <c r="Q23" s="1" t="s">
        <v>417</v>
      </c>
      <c r="R23" s="1" t="s">
        <v>452</v>
      </c>
      <c r="S23" s="1" t="s">
        <v>419</v>
      </c>
      <c r="T23" s="1" t="s">
        <v>420</v>
      </c>
      <c r="U23" s="1" t="s">
        <v>421</v>
      </c>
    </row>
    <row r="24" s="1" customFormat="1" spans="1:21">
      <c r="A24" s="1" t="s">
        <v>48</v>
      </c>
      <c r="B24" s="1" t="s">
        <v>433</v>
      </c>
      <c r="C24" s="1" t="s">
        <v>49</v>
      </c>
      <c r="D24" s="1" t="s">
        <v>36</v>
      </c>
      <c r="E24" s="1" t="s">
        <v>50</v>
      </c>
      <c r="F24" s="1" t="s">
        <v>433</v>
      </c>
      <c r="G24" s="1" t="s">
        <v>446</v>
      </c>
      <c r="H24" s="1" t="s">
        <v>413</v>
      </c>
      <c r="I24" s="1" t="s">
        <v>53</v>
      </c>
      <c r="J24" s="1" t="s">
        <v>414</v>
      </c>
      <c r="K24" s="1" t="s">
        <v>53</v>
      </c>
      <c r="L24" s="1" t="s">
        <v>53</v>
      </c>
      <c r="M24" s="1" t="s">
        <v>415</v>
      </c>
      <c r="N24" s="1" t="s">
        <v>415</v>
      </c>
      <c r="O24" s="1" t="s">
        <v>7</v>
      </c>
      <c r="P24" s="1" t="s">
        <v>416</v>
      </c>
      <c r="Q24" s="1" t="s">
        <v>417</v>
      </c>
      <c r="R24" s="1" t="s">
        <v>453</v>
      </c>
      <c r="S24" s="1" t="s">
        <v>419</v>
      </c>
      <c r="T24" s="1" t="s">
        <v>420</v>
      </c>
      <c r="U24" s="1" t="s">
        <v>421</v>
      </c>
    </row>
    <row r="25" s="1" customFormat="1" spans="1:21">
      <c r="A25" s="1" t="s">
        <v>54</v>
      </c>
      <c r="B25" s="1" t="s">
        <v>433</v>
      </c>
      <c r="C25" s="1" t="s">
        <v>55</v>
      </c>
      <c r="D25" s="1" t="s">
        <v>36</v>
      </c>
      <c r="E25" s="1" t="s">
        <v>56</v>
      </c>
      <c r="F25" s="1" t="s">
        <v>433</v>
      </c>
      <c r="G25" s="1" t="s">
        <v>446</v>
      </c>
      <c r="H25" s="1" t="s">
        <v>413</v>
      </c>
      <c r="I25" s="1" t="s">
        <v>53</v>
      </c>
      <c r="J25" s="1" t="s">
        <v>414</v>
      </c>
      <c r="K25" s="1" t="s">
        <v>53</v>
      </c>
      <c r="L25" s="1" t="s">
        <v>53</v>
      </c>
      <c r="M25" s="1" t="s">
        <v>415</v>
      </c>
      <c r="N25" s="1" t="s">
        <v>415</v>
      </c>
      <c r="O25" s="1" t="s">
        <v>7</v>
      </c>
      <c r="P25" s="1" t="s">
        <v>416</v>
      </c>
      <c r="Q25" s="1" t="s">
        <v>417</v>
      </c>
      <c r="R25" s="1" t="s">
        <v>454</v>
      </c>
      <c r="S25" s="1" t="s">
        <v>419</v>
      </c>
      <c r="T25" s="1" t="s">
        <v>420</v>
      </c>
      <c r="U25" s="1" t="s">
        <v>421</v>
      </c>
    </row>
    <row r="26" s="1" customFormat="1" spans="1:21">
      <c r="A26" s="1" t="s">
        <v>270</v>
      </c>
      <c r="B26" s="1" t="s">
        <v>433</v>
      </c>
      <c r="C26" s="1" t="s">
        <v>271</v>
      </c>
      <c r="D26" s="1" t="s">
        <v>455</v>
      </c>
      <c r="E26" s="1" t="s">
        <v>272</v>
      </c>
      <c r="F26" s="1" t="s">
        <v>433</v>
      </c>
      <c r="G26" s="1" t="s">
        <v>446</v>
      </c>
      <c r="H26" s="1" t="s">
        <v>413</v>
      </c>
      <c r="I26" s="1" t="s">
        <v>274</v>
      </c>
      <c r="J26" s="1" t="s">
        <v>414</v>
      </c>
      <c r="K26" s="1" t="s">
        <v>274</v>
      </c>
      <c r="L26" s="1" t="s">
        <v>274</v>
      </c>
      <c r="M26" s="1" t="s">
        <v>415</v>
      </c>
      <c r="N26" s="1" t="s">
        <v>415</v>
      </c>
      <c r="O26" s="1" t="s">
        <v>7</v>
      </c>
      <c r="P26" s="1" t="s">
        <v>416</v>
      </c>
      <c r="Q26" s="1" t="s">
        <v>417</v>
      </c>
      <c r="R26" s="1" t="s">
        <v>456</v>
      </c>
      <c r="S26" s="1" t="s">
        <v>419</v>
      </c>
      <c r="T26" s="1" t="s">
        <v>420</v>
      </c>
      <c r="U26" s="1" t="s">
        <v>421</v>
      </c>
    </row>
    <row r="27" s="1" customFormat="1" spans="1:21">
      <c r="A27" s="1" t="s">
        <v>324</v>
      </c>
      <c r="B27" s="1" t="s">
        <v>433</v>
      </c>
      <c r="C27" s="1" t="s">
        <v>325</v>
      </c>
      <c r="D27" s="1" t="s">
        <v>319</v>
      </c>
      <c r="E27" s="1" t="s">
        <v>326</v>
      </c>
      <c r="F27" s="1" t="s">
        <v>446</v>
      </c>
      <c r="G27" s="1" t="s">
        <v>457</v>
      </c>
      <c r="H27" s="1" t="s">
        <v>413</v>
      </c>
      <c r="I27" s="1" t="s">
        <v>328</v>
      </c>
      <c r="J27" s="1" t="s">
        <v>414</v>
      </c>
      <c r="K27" s="1" t="s">
        <v>328</v>
      </c>
      <c r="L27" s="1" t="s">
        <v>328</v>
      </c>
      <c r="M27" s="1" t="s">
        <v>415</v>
      </c>
      <c r="N27" s="1" t="s">
        <v>415</v>
      </c>
      <c r="O27" s="1" t="s">
        <v>7</v>
      </c>
      <c r="P27" s="1" t="s">
        <v>416</v>
      </c>
      <c r="Q27" s="1" t="s">
        <v>417</v>
      </c>
      <c r="R27" s="1" t="s">
        <v>458</v>
      </c>
      <c r="S27" s="1" t="s">
        <v>419</v>
      </c>
      <c r="T27" s="1" t="s">
        <v>420</v>
      </c>
      <c r="U27" s="1" t="s">
        <v>421</v>
      </c>
    </row>
    <row r="28" s="1" customFormat="1" spans="1:21">
      <c r="A28" s="1" t="s">
        <v>334</v>
      </c>
      <c r="B28" s="1" t="s">
        <v>446</v>
      </c>
      <c r="C28" s="1" t="s">
        <v>335</v>
      </c>
      <c r="D28" s="1" t="s">
        <v>459</v>
      </c>
      <c r="E28" s="1" t="s">
        <v>336</v>
      </c>
      <c r="F28" s="1" t="s">
        <v>446</v>
      </c>
      <c r="G28" s="1" t="s">
        <v>436</v>
      </c>
      <c r="H28" s="1" t="s">
        <v>413</v>
      </c>
      <c r="I28" s="1" t="s">
        <v>202</v>
      </c>
      <c r="J28" s="1" t="s">
        <v>414</v>
      </c>
      <c r="K28" s="1" t="s">
        <v>202</v>
      </c>
      <c r="L28" s="1" t="s">
        <v>202</v>
      </c>
      <c r="M28" s="1" t="s">
        <v>415</v>
      </c>
      <c r="N28" s="1" t="s">
        <v>415</v>
      </c>
      <c r="O28" s="1" t="s">
        <v>7</v>
      </c>
      <c r="P28" s="1" t="s">
        <v>416</v>
      </c>
      <c r="Q28" s="1" t="s">
        <v>417</v>
      </c>
      <c r="R28" s="1" t="s">
        <v>460</v>
      </c>
      <c r="S28" s="1" t="s">
        <v>419</v>
      </c>
      <c r="T28" s="1" t="s">
        <v>420</v>
      </c>
      <c r="U28" s="1" t="s">
        <v>421</v>
      </c>
    </row>
    <row r="29" s="1" customFormat="1" spans="1:21">
      <c r="A29" s="1" t="s">
        <v>275</v>
      </c>
      <c r="B29" s="1" t="s">
        <v>446</v>
      </c>
      <c r="C29" s="1" t="s">
        <v>276</v>
      </c>
      <c r="D29" s="1" t="s">
        <v>455</v>
      </c>
      <c r="E29" s="1" t="s">
        <v>277</v>
      </c>
      <c r="F29" s="1" t="s">
        <v>446</v>
      </c>
      <c r="G29" s="1" t="s">
        <v>436</v>
      </c>
      <c r="H29" s="1" t="s">
        <v>413</v>
      </c>
      <c r="I29" s="1" t="s">
        <v>279</v>
      </c>
      <c r="J29" s="1" t="s">
        <v>414</v>
      </c>
      <c r="K29" s="1" t="s">
        <v>279</v>
      </c>
      <c r="L29" s="1" t="s">
        <v>279</v>
      </c>
      <c r="M29" s="1" t="s">
        <v>415</v>
      </c>
      <c r="N29" s="1" t="s">
        <v>415</v>
      </c>
      <c r="O29" s="1" t="s">
        <v>7</v>
      </c>
      <c r="P29" s="1" t="s">
        <v>416</v>
      </c>
      <c r="Q29" s="1" t="s">
        <v>417</v>
      </c>
      <c r="R29" s="1" t="s">
        <v>461</v>
      </c>
      <c r="S29" s="1" t="s">
        <v>419</v>
      </c>
      <c r="T29" s="1" t="s">
        <v>420</v>
      </c>
      <c r="U29" s="1" t="s">
        <v>421</v>
      </c>
    </row>
    <row r="30" s="1" customFormat="1" spans="1:21">
      <c r="A30" s="1" t="s">
        <v>381</v>
      </c>
      <c r="B30" s="1" t="s">
        <v>446</v>
      </c>
      <c r="C30" s="1" t="s">
        <v>382</v>
      </c>
      <c r="D30" s="1" t="s">
        <v>442</v>
      </c>
      <c r="E30" s="1" t="s">
        <v>383</v>
      </c>
      <c r="F30" s="1" t="s">
        <v>446</v>
      </c>
      <c r="G30" s="1" t="s">
        <v>436</v>
      </c>
      <c r="H30" s="1" t="s">
        <v>413</v>
      </c>
      <c r="I30" s="1" t="s">
        <v>380</v>
      </c>
      <c r="J30" s="1" t="s">
        <v>414</v>
      </c>
      <c r="K30" s="1" t="s">
        <v>380</v>
      </c>
      <c r="L30" s="1" t="s">
        <v>380</v>
      </c>
      <c r="M30" s="1" t="s">
        <v>415</v>
      </c>
      <c r="N30" s="1" t="s">
        <v>415</v>
      </c>
      <c r="O30" s="1" t="s">
        <v>7</v>
      </c>
      <c r="P30" s="1" t="s">
        <v>416</v>
      </c>
      <c r="Q30" s="1" t="s">
        <v>417</v>
      </c>
      <c r="R30" s="1" t="s">
        <v>462</v>
      </c>
      <c r="S30" s="1" t="s">
        <v>419</v>
      </c>
      <c r="T30" s="1" t="s">
        <v>420</v>
      </c>
      <c r="U30" s="1" t="s">
        <v>421</v>
      </c>
    </row>
    <row r="31" s="1" customFormat="1" spans="1:21">
      <c r="A31" s="1" t="s">
        <v>349</v>
      </c>
      <c r="B31" s="1" t="s">
        <v>446</v>
      </c>
      <c r="C31" s="1" t="s">
        <v>350</v>
      </c>
      <c r="D31" s="1" t="s">
        <v>338</v>
      </c>
      <c r="E31" s="1" t="s">
        <v>351</v>
      </c>
      <c r="F31" s="1" t="s">
        <v>446</v>
      </c>
      <c r="G31" s="1" t="s">
        <v>463</v>
      </c>
      <c r="H31" s="1" t="s">
        <v>413</v>
      </c>
      <c r="I31" s="1" t="s">
        <v>352</v>
      </c>
      <c r="J31" s="1" t="s">
        <v>414</v>
      </c>
      <c r="K31" s="1" t="s">
        <v>352</v>
      </c>
      <c r="L31" s="1" t="s">
        <v>352</v>
      </c>
      <c r="M31" s="1" t="s">
        <v>415</v>
      </c>
      <c r="N31" s="1" t="s">
        <v>415</v>
      </c>
      <c r="O31" s="1" t="s">
        <v>7</v>
      </c>
      <c r="P31" s="1" t="s">
        <v>416</v>
      </c>
      <c r="Q31" s="1" t="s">
        <v>417</v>
      </c>
      <c r="R31" s="1" t="s">
        <v>464</v>
      </c>
      <c r="S31" s="1" t="s">
        <v>419</v>
      </c>
      <c r="T31" s="1" t="s">
        <v>420</v>
      </c>
      <c r="U31" s="1" t="s">
        <v>421</v>
      </c>
    </row>
    <row r="32" s="1" customFormat="1" spans="1:21">
      <c r="A32" s="1" t="s">
        <v>321</v>
      </c>
      <c r="B32" s="1" t="s">
        <v>446</v>
      </c>
      <c r="C32" s="1" t="s">
        <v>322</v>
      </c>
      <c r="D32" s="1" t="s">
        <v>319</v>
      </c>
      <c r="E32" s="1" t="s">
        <v>323</v>
      </c>
      <c r="F32" s="1" t="s">
        <v>446</v>
      </c>
      <c r="G32" s="1" t="s">
        <v>436</v>
      </c>
      <c r="H32" s="1" t="s">
        <v>413</v>
      </c>
      <c r="I32" s="1" t="s">
        <v>253</v>
      </c>
      <c r="J32" s="1" t="s">
        <v>414</v>
      </c>
      <c r="K32" s="1" t="s">
        <v>253</v>
      </c>
      <c r="L32" s="1" t="s">
        <v>253</v>
      </c>
      <c r="M32" s="1" t="s">
        <v>415</v>
      </c>
      <c r="N32" s="1" t="s">
        <v>415</v>
      </c>
      <c r="O32" s="1" t="s">
        <v>7</v>
      </c>
      <c r="P32" s="1" t="s">
        <v>416</v>
      </c>
      <c r="Q32" s="1" t="s">
        <v>417</v>
      </c>
      <c r="R32" s="1" t="s">
        <v>465</v>
      </c>
      <c r="S32" s="1" t="s">
        <v>419</v>
      </c>
      <c r="T32" s="1" t="s">
        <v>420</v>
      </c>
      <c r="U32" s="1" t="s">
        <v>421</v>
      </c>
    </row>
    <row r="33" s="1" customFormat="1" spans="1:21">
      <c r="A33" s="1" t="s">
        <v>310</v>
      </c>
      <c r="B33" s="1" t="s">
        <v>446</v>
      </c>
      <c r="C33" s="1" t="s">
        <v>311</v>
      </c>
      <c r="D33" s="1" t="s">
        <v>308</v>
      </c>
      <c r="E33" s="1" t="s">
        <v>312</v>
      </c>
      <c r="F33" s="1" t="s">
        <v>446</v>
      </c>
      <c r="G33" s="1" t="s">
        <v>436</v>
      </c>
      <c r="H33" s="1" t="s">
        <v>413</v>
      </c>
      <c r="I33" s="1" t="s">
        <v>314</v>
      </c>
      <c r="J33" s="1" t="s">
        <v>414</v>
      </c>
      <c r="K33" s="1" t="s">
        <v>314</v>
      </c>
      <c r="L33" s="1" t="s">
        <v>314</v>
      </c>
      <c r="M33" s="1" t="s">
        <v>415</v>
      </c>
      <c r="N33" s="1" t="s">
        <v>415</v>
      </c>
      <c r="O33" s="1" t="s">
        <v>7</v>
      </c>
      <c r="P33" s="1" t="s">
        <v>416</v>
      </c>
      <c r="Q33" s="1" t="s">
        <v>417</v>
      </c>
      <c r="R33" s="1" t="s">
        <v>466</v>
      </c>
      <c r="S33" s="1" t="s">
        <v>419</v>
      </c>
      <c r="T33" s="1" t="s">
        <v>420</v>
      </c>
      <c r="U33" s="1" t="s">
        <v>421</v>
      </c>
    </row>
    <row r="34" s="1" customFormat="1" spans="1:21">
      <c r="A34" s="1" t="s">
        <v>363</v>
      </c>
      <c r="B34" s="1" t="s">
        <v>446</v>
      </c>
      <c r="C34" s="1" t="s">
        <v>364</v>
      </c>
      <c r="D34" s="1" t="s">
        <v>361</v>
      </c>
      <c r="E34" s="1" t="s">
        <v>365</v>
      </c>
      <c r="F34" s="1" t="s">
        <v>446</v>
      </c>
      <c r="G34" s="1" t="s">
        <v>436</v>
      </c>
      <c r="H34" s="1" t="s">
        <v>413</v>
      </c>
      <c r="I34" s="1" t="s">
        <v>367</v>
      </c>
      <c r="J34" s="1" t="s">
        <v>414</v>
      </c>
      <c r="K34" s="1" t="s">
        <v>367</v>
      </c>
      <c r="L34" s="1" t="s">
        <v>367</v>
      </c>
      <c r="M34" s="1" t="s">
        <v>415</v>
      </c>
      <c r="N34" s="1" t="s">
        <v>415</v>
      </c>
      <c r="O34" s="1" t="s">
        <v>7</v>
      </c>
      <c r="P34" s="1" t="s">
        <v>416</v>
      </c>
      <c r="Q34" s="1" t="s">
        <v>417</v>
      </c>
      <c r="R34" s="1" t="s">
        <v>467</v>
      </c>
      <c r="S34" s="1" t="s">
        <v>419</v>
      </c>
      <c r="T34" s="1" t="s">
        <v>420</v>
      </c>
      <c r="U34" s="1" t="s">
        <v>421</v>
      </c>
    </row>
    <row r="35" s="1" customFormat="1" spans="1:21">
      <c r="A35" s="1" t="s">
        <v>244</v>
      </c>
      <c r="B35" s="1" t="s">
        <v>446</v>
      </c>
      <c r="C35" s="1" t="s">
        <v>245</v>
      </c>
      <c r="D35" s="1" t="s">
        <v>237</v>
      </c>
      <c r="E35" s="1" t="s">
        <v>246</v>
      </c>
      <c r="F35" s="1" t="s">
        <v>446</v>
      </c>
      <c r="G35" s="1" t="s">
        <v>436</v>
      </c>
      <c r="H35" s="1" t="s">
        <v>413</v>
      </c>
      <c r="I35" s="1" t="s">
        <v>247</v>
      </c>
      <c r="J35" s="1" t="s">
        <v>414</v>
      </c>
      <c r="K35" s="1" t="s">
        <v>247</v>
      </c>
      <c r="L35" s="1" t="s">
        <v>247</v>
      </c>
      <c r="M35" s="1" t="s">
        <v>415</v>
      </c>
      <c r="N35" s="1" t="s">
        <v>415</v>
      </c>
      <c r="O35" s="1" t="s">
        <v>7</v>
      </c>
      <c r="P35" s="1" t="s">
        <v>416</v>
      </c>
      <c r="Q35" s="1" t="s">
        <v>417</v>
      </c>
      <c r="R35" s="1" t="s">
        <v>468</v>
      </c>
      <c r="S35" s="1" t="s">
        <v>419</v>
      </c>
      <c r="T35" s="1" t="s">
        <v>420</v>
      </c>
      <c r="U35" s="1" t="s">
        <v>421</v>
      </c>
    </row>
    <row r="36" s="1" customFormat="1" spans="1:21">
      <c r="A36" s="1" t="s">
        <v>226</v>
      </c>
      <c r="B36" s="1" t="s">
        <v>446</v>
      </c>
      <c r="C36" s="1" t="s">
        <v>227</v>
      </c>
      <c r="D36" s="1" t="s">
        <v>224</v>
      </c>
      <c r="E36" s="1" t="s">
        <v>228</v>
      </c>
      <c r="F36" s="1" t="s">
        <v>446</v>
      </c>
      <c r="G36" s="1" t="s">
        <v>436</v>
      </c>
      <c r="H36" s="1" t="s">
        <v>413</v>
      </c>
      <c r="I36" s="1" t="s">
        <v>229</v>
      </c>
      <c r="J36" s="1" t="s">
        <v>414</v>
      </c>
      <c r="K36" s="1" t="s">
        <v>229</v>
      </c>
      <c r="L36" s="1" t="s">
        <v>229</v>
      </c>
      <c r="M36" s="1" t="s">
        <v>415</v>
      </c>
      <c r="N36" s="1" t="s">
        <v>415</v>
      </c>
      <c r="O36" s="1" t="s">
        <v>7</v>
      </c>
      <c r="P36" s="1" t="s">
        <v>416</v>
      </c>
      <c r="Q36" s="1" t="s">
        <v>417</v>
      </c>
      <c r="R36" s="1" t="s">
        <v>469</v>
      </c>
      <c r="S36" s="1" t="s">
        <v>419</v>
      </c>
      <c r="T36" s="1" t="s">
        <v>420</v>
      </c>
      <c r="U36" s="1" t="s">
        <v>421</v>
      </c>
    </row>
    <row r="37" s="1" customFormat="1" spans="1:21">
      <c r="A37" s="1" t="s">
        <v>368</v>
      </c>
      <c r="B37" s="1" t="s">
        <v>446</v>
      </c>
      <c r="C37" s="1" t="s">
        <v>369</v>
      </c>
      <c r="D37" s="1" t="s">
        <v>361</v>
      </c>
      <c r="E37" s="1" t="s">
        <v>370</v>
      </c>
      <c r="F37" s="1" t="s">
        <v>446</v>
      </c>
      <c r="G37" s="1" t="s">
        <v>436</v>
      </c>
      <c r="H37" s="1" t="s">
        <v>413</v>
      </c>
      <c r="I37" s="1" t="s">
        <v>367</v>
      </c>
      <c r="J37" s="1" t="s">
        <v>414</v>
      </c>
      <c r="K37" s="1" t="s">
        <v>367</v>
      </c>
      <c r="L37" s="1" t="s">
        <v>367</v>
      </c>
      <c r="M37" s="1" t="s">
        <v>415</v>
      </c>
      <c r="N37" s="1" t="s">
        <v>415</v>
      </c>
      <c r="O37" s="1" t="s">
        <v>7</v>
      </c>
      <c r="P37" s="1" t="s">
        <v>416</v>
      </c>
      <c r="Q37" s="1" t="s">
        <v>417</v>
      </c>
      <c r="R37" s="1" t="s">
        <v>470</v>
      </c>
      <c r="S37" s="1" t="s">
        <v>419</v>
      </c>
      <c r="T37" s="1" t="s">
        <v>420</v>
      </c>
      <c r="U37" s="1" t="s">
        <v>421</v>
      </c>
    </row>
    <row r="38" s="1" customFormat="1" spans="1:21">
      <c r="A38" s="1" t="s">
        <v>344</v>
      </c>
      <c r="B38" s="1" t="s">
        <v>436</v>
      </c>
      <c r="C38" s="1" t="s">
        <v>345</v>
      </c>
      <c r="D38" s="1" t="s">
        <v>338</v>
      </c>
      <c r="E38" s="1" t="s">
        <v>346</v>
      </c>
      <c r="F38" s="1" t="s">
        <v>436</v>
      </c>
      <c r="G38" s="1" t="s">
        <v>457</v>
      </c>
      <c r="H38" s="1" t="s">
        <v>413</v>
      </c>
      <c r="I38" s="1" t="s">
        <v>348</v>
      </c>
      <c r="J38" s="1" t="s">
        <v>414</v>
      </c>
      <c r="K38" s="1" t="s">
        <v>348</v>
      </c>
      <c r="L38" s="1" t="s">
        <v>348</v>
      </c>
      <c r="M38" s="1" t="s">
        <v>415</v>
      </c>
      <c r="N38" s="1" t="s">
        <v>415</v>
      </c>
      <c r="O38" s="1" t="s">
        <v>7</v>
      </c>
      <c r="P38" s="1" t="s">
        <v>416</v>
      </c>
      <c r="Q38" s="1" t="s">
        <v>417</v>
      </c>
      <c r="R38" s="1" t="s">
        <v>471</v>
      </c>
      <c r="S38" s="1" t="s">
        <v>419</v>
      </c>
      <c r="T38" s="1" t="s">
        <v>420</v>
      </c>
      <c r="U38" s="1" t="s">
        <v>421</v>
      </c>
    </row>
    <row r="39" s="1" customFormat="1" spans="1:21">
      <c r="A39" s="1" t="s">
        <v>146</v>
      </c>
      <c r="B39" s="1" t="s">
        <v>436</v>
      </c>
      <c r="C39" s="1" t="s">
        <v>147</v>
      </c>
      <c r="D39" s="1" t="s">
        <v>144</v>
      </c>
      <c r="E39" s="1" t="s">
        <v>148</v>
      </c>
      <c r="F39" s="1" t="s">
        <v>436</v>
      </c>
      <c r="G39" s="1" t="s">
        <v>457</v>
      </c>
      <c r="H39" s="1" t="s">
        <v>413</v>
      </c>
      <c r="I39" s="1" t="s">
        <v>150</v>
      </c>
      <c r="J39" s="1" t="s">
        <v>414</v>
      </c>
      <c r="K39" s="1" t="s">
        <v>150</v>
      </c>
      <c r="L39" s="1" t="s">
        <v>150</v>
      </c>
      <c r="M39" s="1" t="s">
        <v>415</v>
      </c>
      <c r="N39" s="1" t="s">
        <v>415</v>
      </c>
      <c r="O39" s="1" t="s">
        <v>7</v>
      </c>
      <c r="P39" s="1" t="s">
        <v>416</v>
      </c>
      <c r="Q39" s="1" t="s">
        <v>417</v>
      </c>
      <c r="R39" s="1" t="s">
        <v>472</v>
      </c>
      <c r="S39" s="1" t="s">
        <v>419</v>
      </c>
      <c r="T39" s="1" t="s">
        <v>420</v>
      </c>
      <c r="U39" s="1" t="s">
        <v>421</v>
      </c>
    </row>
    <row r="40" s="1" customFormat="1" spans="1:21">
      <c r="A40" s="1" t="s">
        <v>315</v>
      </c>
      <c r="B40" s="1" t="s">
        <v>457</v>
      </c>
      <c r="C40" s="1" t="s">
        <v>316</v>
      </c>
      <c r="D40" s="1" t="s">
        <v>308</v>
      </c>
      <c r="E40" s="1" t="s">
        <v>317</v>
      </c>
      <c r="F40" s="1" t="s">
        <v>457</v>
      </c>
      <c r="G40" s="1" t="s">
        <v>463</v>
      </c>
      <c r="H40" s="1" t="s">
        <v>413</v>
      </c>
      <c r="I40" s="1" t="s">
        <v>318</v>
      </c>
      <c r="J40" s="1" t="s">
        <v>414</v>
      </c>
      <c r="K40" s="1" t="s">
        <v>318</v>
      </c>
      <c r="L40" s="1" t="s">
        <v>318</v>
      </c>
      <c r="M40" s="1" t="s">
        <v>415</v>
      </c>
      <c r="N40" s="1" t="s">
        <v>415</v>
      </c>
      <c r="O40" s="1" t="s">
        <v>7</v>
      </c>
      <c r="P40" s="1" t="s">
        <v>416</v>
      </c>
      <c r="Q40" s="1" t="s">
        <v>417</v>
      </c>
      <c r="R40" s="1" t="s">
        <v>473</v>
      </c>
      <c r="S40" s="1" t="s">
        <v>419</v>
      </c>
      <c r="T40" s="1" t="s">
        <v>420</v>
      </c>
      <c r="U40" s="1" t="s">
        <v>421</v>
      </c>
    </row>
    <row r="41" s="1" customFormat="1" spans="1:21">
      <c r="A41" s="1" t="s">
        <v>92</v>
      </c>
      <c r="B41" s="1" t="s">
        <v>457</v>
      </c>
      <c r="C41" s="1" t="s">
        <v>93</v>
      </c>
      <c r="D41" s="1" t="s">
        <v>90</v>
      </c>
      <c r="E41" s="1" t="s">
        <v>94</v>
      </c>
      <c r="F41" s="1" t="s">
        <v>457</v>
      </c>
      <c r="G41" s="1" t="s">
        <v>463</v>
      </c>
      <c r="H41" s="1" t="s">
        <v>413</v>
      </c>
      <c r="I41" s="1" t="s">
        <v>96</v>
      </c>
      <c r="J41" s="1" t="s">
        <v>414</v>
      </c>
      <c r="K41" s="1" t="s">
        <v>96</v>
      </c>
      <c r="L41" s="1" t="s">
        <v>96</v>
      </c>
      <c r="M41" s="1" t="s">
        <v>415</v>
      </c>
      <c r="N41" s="1" t="s">
        <v>415</v>
      </c>
      <c r="O41" s="1" t="s">
        <v>7</v>
      </c>
      <c r="P41" s="1" t="s">
        <v>416</v>
      </c>
      <c r="Q41" s="1" t="s">
        <v>417</v>
      </c>
      <c r="R41" s="1" t="s">
        <v>474</v>
      </c>
      <c r="S41" s="1" t="s">
        <v>419</v>
      </c>
      <c r="T41" s="1" t="s">
        <v>420</v>
      </c>
      <c r="U41" s="1" t="s">
        <v>421</v>
      </c>
    </row>
    <row r="42" s="1" customFormat="1" spans="1:21">
      <c r="A42" s="1" t="s">
        <v>76</v>
      </c>
      <c r="B42" s="1" t="s">
        <v>457</v>
      </c>
      <c r="C42" s="1" t="s">
        <v>77</v>
      </c>
      <c r="D42" s="1" t="s">
        <v>74</v>
      </c>
      <c r="E42" s="1" t="s">
        <v>78</v>
      </c>
      <c r="F42" s="1" t="s">
        <v>457</v>
      </c>
      <c r="G42" s="1" t="s">
        <v>463</v>
      </c>
      <c r="H42" s="1" t="s">
        <v>413</v>
      </c>
      <c r="I42" s="1" t="s">
        <v>80</v>
      </c>
      <c r="J42" s="1" t="s">
        <v>414</v>
      </c>
      <c r="K42" s="1" t="s">
        <v>80</v>
      </c>
      <c r="L42" s="1" t="s">
        <v>80</v>
      </c>
      <c r="M42" s="1" t="s">
        <v>415</v>
      </c>
      <c r="N42" s="1" t="s">
        <v>415</v>
      </c>
      <c r="O42" s="1" t="s">
        <v>7</v>
      </c>
      <c r="P42" s="1" t="s">
        <v>416</v>
      </c>
      <c r="Q42" s="1" t="s">
        <v>417</v>
      </c>
      <c r="R42" s="1" t="s">
        <v>475</v>
      </c>
      <c r="S42" s="1" t="s">
        <v>419</v>
      </c>
      <c r="T42" s="1" t="s">
        <v>420</v>
      </c>
      <c r="U42" s="1" t="s">
        <v>421</v>
      </c>
    </row>
    <row r="43" s="1" customFormat="1" spans="1:21">
      <c r="A43" s="1" t="s">
        <v>371</v>
      </c>
      <c r="B43" s="1" t="s">
        <v>457</v>
      </c>
      <c r="C43" s="1" t="s">
        <v>372</v>
      </c>
      <c r="D43" s="1" t="s">
        <v>361</v>
      </c>
      <c r="E43" s="1" t="s">
        <v>373</v>
      </c>
      <c r="F43" s="1" t="s">
        <v>457</v>
      </c>
      <c r="G43" s="1" t="s">
        <v>463</v>
      </c>
      <c r="H43" s="1" t="s">
        <v>413</v>
      </c>
      <c r="I43" s="1" t="s">
        <v>367</v>
      </c>
      <c r="J43" s="1" t="s">
        <v>414</v>
      </c>
      <c r="K43" s="1" t="s">
        <v>367</v>
      </c>
      <c r="L43" s="1" t="s">
        <v>367</v>
      </c>
      <c r="M43" s="1" t="s">
        <v>415</v>
      </c>
      <c r="N43" s="1" t="s">
        <v>415</v>
      </c>
      <c r="O43" s="1" t="s">
        <v>7</v>
      </c>
      <c r="P43" s="1" t="s">
        <v>416</v>
      </c>
      <c r="Q43" s="1" t="s">
        <v>417</v>
      </c>
      <c r="R43" s="1" t="s">
        <v>476</v>
      </c>
      <c r="S43" s="1" t="s">
        <v>419</v>
      </c>
      <c r="T43" s="1" t="s">
        <v>420</v>
      </c>
      <c r="U43" s="1" t="s">
        <v>421</v>
      </c>
    </row>
    <row r="44" s="1" customFormat="1" spans="1:21">
      <c r="A44" s="1" t="s">
        <v>289</v>
      </c>
      <c r="B44" s="1" t="s">
        <v>457</v>
      </c>
      <c r="C44" s="1" t="s">
        <v>290</v>
      </c>
      <c r="D44" s="1" t="s">
        <v>287</v>
      </c>
      <c r="E44" s="1" t="s">
        <v>291</v>
      </c>
      <c r="F44" s="1" t="s">
        <v>457</v>
      </c>
      <c r="G44" s="1" t="s">
        <v>463</v>
      </c>
      <c r="H44" s="1" t="s">
        <v>413</v>
      </c>
      <c r="I44" s="1" t="s">
        <v>293</v>
      </c>
      <c r="J44" s="1" t="s">
        <v>414</v>
      </c>
      <c r="K44" s="1" t="s">
        <v>293</v>
      </c>
      <c r="L44" s="1" t="s">
        <v>293</v>
      </c>
      <c r="M44" s="1" t="s">
        <v>415</v>
      </c>
      <c r="N44" s="1" t="s">
        <v>415</v>
      </c>
      <c r="O44" s="1" t="s">
        <v>7</v>
      </c>
      <c r="P44" s="1" t="s">
        <v>416</v>
      </c>
      <c r="Q44" s="1" t="s">
        <v>417</v>
      </c>
      <c r="R44" s="1" t="s">
        <v>477</v>
      </c>
      <c r="S44" s="1" t="s">
        <v>419</v>
      </c>
      <c r="T44" s="1" t="s">
        <v>420</v>
      </c>
      <c r="U44" s="1" t="s">
        <v>421</v>
      </c>
    </row>
    <row r="45" s="1" customFormat="1" spans="1:21">
      <c r="A45" s="1" t="s">
        <v>119</v>
      </c>
      <c r="B45" s="1" t="s">
        <v>457</v>
      </c>
      <c r="C45" s="1" t="s">
        <v>120</v>
      </c>
      <c r="D45" s="1" t="s">
        <v>478</v>
      </c>
      <c r="E45" s="1" t="s">
        <v>121</v>
      </c>
      <c r="F45" s="1" t="s">
        <v>457</v>
      </c>
      <c r="G45" s="1" t="s">
        <v>463</v>
      </c>
      <c r="H45" s="1" t="s">
        <v>413</v>
      </c>
      <c r="I45" s="1" t="s">
        <v>123</v>
      </c>
      <c r="J45" s="1" t="s">
        <v>414</v>
      </c>
      <c r="K45" s="1" t="s">
        <v>123</v>
      </c>
      <c r="L45" s="1" t="s">
        <v>123</v>
      </c>
      <c r="M45" s="1" t="s">
        <v>415</v>
      </c>
      <c r="N45" s="1" t="s">
        <v>415</v>
      </c>
      <c r="O45" s="1" t="s">
        <v>7</v>
      </c>
      <c r="P45" s="1" t="s">
        <v>416</v>
      </c>
      <c r="Q45" s="1" t="s">
        <v>417</v>
      </c>
      <c r="R45" s="1" t="s">
        <v>479</v>
      </c>
      <c r="S45" s="1" t="s">
        <v>419</v>
      </c>
      <c r="T45" s="1" t="s">
        <v>420</v>
      </c>
      <c r="U45" s="1" t="s">
        <v>421</v>
      </c>
    </row>
    <row r="46" s="1" customFormat="1" spans="1:21">
      <c r="A46" s="1" t="s">
        <v>191</v>
      </c>
      <c r="B46" s="1" t="s">
        <v>457</v>
      </c>
      <c r="C46" s="1" t="s">
        <v>192</v>
      </c>
      <c r="D46" s="1" t="s">
        <v>189</v>
      </c>
      <c r="E46" s="1" t="s">
        <v>193</v>
      </c>
      <c r="F46" s="1" t="s">
        <v>457</v>
      </c>
      <c r="G46" s="1" t="s">
        <v>463</v>
      </c>
      <c r="H46" s="1" t="s">
        <v>413</v>
      </c>
      <c r="I46" s="1" t="s">
        <v>195</v>
      </c>
      <c r="J46" s="1" t="s">
        <v>414</v>
      </c>
      <c r="K46" s="1" t="s">
        <v>195</v>
      </c>
      <c r="L46" s="1" t="s">
        <v>195</v>
      </c>
      <c r="M46" s="1" t="s">
        <v>415</v>
      </c>
      <c r="N46" s="1" t="s">
        <v>415</v>
      </c>
      <c r="O46" s="1" t="s">
        <v>7</v>
      </c>
      <c r="P46" s="1" t="s">
        <v>416</v>
      </c>
      <c r="Q46" s="1" t="s">
        <v>417</v>
      </c>
      <c r="R46" s="1" t="s">
        <v>480</v>
      </c>
      <c r="S46" s="1" t="s">
        <v>419</v>
      </c>
      <c r="T46" s="1" t="s">
        <v>420</v>
      </c>
      <c r="U46" s="1" t="s">
        <v>421</v>
      </c>
    </row>
    <row r="47" s="1" customFormat="1" spans="1:21">
      <c r="A47" s="1" t="s">
        <v>180</v>
      </c>
      <c r="B47" s="1" t="s">
        <v>457</v>
      </c>
      <c r="C47" s="1" t="s">
        <v>181</v>
      </c>
      <c r="D47" s="1" t="s">
        <v>178</v>
      </c>
      <c r="E47" s="1" t="s">
        <v>182</v>
      </c>
      <c r="F47" s="1" t="s">
        <v>457</v>
      </c>
      <c r="G47" s="1" t="s">
        <v>463</v>
      </c>
      <c r="H47" s="1" t="s">
        <v>413</v>
      </c>
      <c r="I47" s="1" t="s">
        <v>184</v>
      </c>
      <c r="J47" s="1" t="s">
        <v>414</v>
      </c>
      <c r="K47" s="1" t="s">
        <v>184</v>
      </c>
      <c r="L47" s="1" t="s">
        <v>184</v>
      </c>
      <c r="M47" s="1" t="s">
        <v>415</v>
      </c>
      <c r="N47" s="1" t="s">
        <v>415</v>
      </c>
      <c r="O47" s="1" t="s">
        <v>7</v>
      </c>
      <c r="P47" s="1" t="s">
        <v>416</v>
      </c>
      <c r="Q47" s="1" t="s">
        <v>417</v>
      </c>
      <c r="R47" s="1" t="s">
        <v>481</v>
      </c>
      <c r="S47" s="1" t="s">
        <v>419</v>
      </c>
      <c r="T47" s="1" t="s">
        <v>420</v>
      </c>
      <c r="U47" s="1" t="s">
        <v>421</v>
      </c>
    </row>
    <row r="48" s="1" customFormat="1" spans="1:21">
      <c r="A48" s="1" t="s">
        <v>186</v>
      </c>
      <c r="B48" s="1" t="s">
        <v>457</v>
      </c>
      <c r="C48" s="1" t="s">
        <v>187</v>
      </c>
      <c r="D48" s="1" t="s">
        <v>185</v>
      </c>
      <c r="E48" s="1" t="s">
        <v>188</v>
      </c>
      <c r="F48" s="1" t="s">
        <v>457</v>
      </c>
      <c r="G48" s="1" t="s">
        <v>463</v>
      </c>
      <c r="H48" s="1" t="s">
        <v>413</v>
      </c>
      <c r="I48" s="1" t="s">
        <v>73</v>
      </c>
      <c r="J48" s="1" t="s">
        <v>414</v>
      </c>
      <c r="K48" s="1" t="s">
        <v>73</v>
      </c>
      <c r="L48" s="1" t="s">
        <v>73</v>
      </c>
      <c r="M48" s="1" t="s">
        <v>415</v>
      </c>
      <c r="N48" s="1" t="s">
        <v>415</v>
      </c>
      <c r="O48" s="1" t="s">
        <v>7</v>
      </c>
      <c r="P48" s="1" t="s">
        <v>416</v>
      </c>
      <c r="Q48" s="1" t="s">
        <v>417</v>
      </c>
      <c r="R48" s="1" t="s">
        <v>482</v>
      </c>
      <c r="S48" s="1" t="s">
        <v>419</v>
      </c>
      <c r="T48" s="1" t="s">
        <v>420</v>
      </c>
      <c r="U48" s="1" t="s">
        <v>421</v>
      </c>
    </row>
    <row r="49" s="1" customFormat="1" spans="1:21">
      <c r="A49" s="1" t="s">
        <v>64</v>
      </c>
      <c r="B49" s="1" t="s">
        <v>457</v>
      </c>
      <c r="C49" s="1" t="s">
        <v>65</v>
      </c>
      <c r="D49" s="1" t="s">
        <v>36</v>
      </c>
      <c r="E49" s="1" t="s">
        <v>47</v>
      </c>
      <c r="F49" s="1" t="s">
        <v>457</v>
      </c>
      <c r="G49" s="1" t="s">
        <v>463</v>
      </c>
      <c r="H49" s="1" t="s">
        <v>413</v>
      </c>
      <c r="I49" s="1" t="s">
        <v>44</v>
      </c>
      <c r="J49" s="1" t="s">
        <v>414</v>
      </c>
      <c r="K49" s="1" t="s">
        <v>44</v>
      </c>
      <c r="L49" s="1" t="s">
        <v>44</v>
      </c>
      <c r="M49" s="1" t="s">
        <v>415</v>
      </c>
      <c r="N49" s="1" t="s">
        <v>415</v>
      </c>
      <c r="O49" s="1" t="s">
        <v>7</v>
      </c>
      <c r="P49" s="1" t="s">
        <v>416</v>
      </c>
      <c r="Q49" s="1" t="s">
        <v>417</v>
      </c>
      <c r="R49" s="1" t="s">
        <v>483</v>
      </c>
      <c r="S49" s="1" t="s">
        <v>419</v>
      </c>
      <c r="T49" s="1" t="s">
        <v>420</v>
      </c>
      <c r="U49" s="1" t="s">
        <v>421</v>
      </c>
    </row>
    <row r="50" s="1" customFormat="1" spans="1:21">
      <c r="A50" s="1" t="s">
        <v>353</v>
      </c>
      <c r="B50" s="1" t="s">
        <v>457</v>
      </c>
      <c r="C50" s="1" t="s">
        <v>354</v>
      </c>
      <c r="D50" s="1" t="s">
        <v>338</v>
      </c>
      <c r="E50" s="1" t="s">
        <v>342</v>
      </c>
      <c r="F50" s="1" t="s">
        <v>457</v>
      </c>
      <c r="G50" s="1" t="s">
        <v>463</v>
      </c>
      <c r="H50" s="1" t="s">
        <v>413</v>
      </c>
      <c r="I50" s="1" t="s">
        <v>343</v>
      </c>
      <c r="J50" s="1" t="s">
        <v>414</v>
      </c>
      <c r="K50" s="1" t="s">
        <v>343</v>
      </c>
      <c r="L50" s="1" t="s">
        <v>343</v>
      </c>
      <c r="M50" s="1" t="s">
        <v>415</v>
      </c>
      <c r="N50" s="1" t="s">
        <v>415</v>
      </c>
      <c r="O50" s="1" t="s">
        <v>7</v>
      </c>
      <c r="P50" s="1" t="s">
        <v>416</v>
      </c>
      <c r="Q50" s="1" t="s">
        <v>417</v>
      </c>
      <c r="R50" s="1" t="s">
        <v>484</v>
      </c>
      <c r="S50" s="1" t="s">
        <v>419</v>
      </c>
      <c r="T50" s="1" t="s">
        <v>420</v>
      </c>
      <c r="U50" s="1" t="s">
        <v>421</v>
      </c>
    </row>
    <row r="51" s="1" customFormat="1" spans="1:21">
      <c r="A51" s="1" t="s">
        <v>215</v>
      </c>
      <c r="B51" s="1" t="s">
        <v>457</v>
      </c>
      <c r="C51" s="1" t="s">
        <v>216</v>
      </c>
      <c r="D51" s="1" t="s">
        <v>485</v>
      </c>
      <c r="E51" s="1" t="s">
        <v>217</v>
      </c>
      <c r="F51" s="1" t="s">
        <v>457</v>
      </c>
      <c r="G51" s="1" t="s">
        <v>463</v>
      </c>
      <c r="H51" s="1" t="s">
        <v>413</v>
      </c>
      <c r="I51" s="1" t="s">
        <v>218</v>
      </c>
      <c r="J51" s="1" t="s">
        <v>414</v>
      </c>
      <c r="K51" s="1" t="s">
        <v>218</v>
      </c>
      <c r="L51" s="1" t="s">
        <v>218</v>
      </c>
      <c r="M51" s="1" t="s">
        <v>415</v>
      </c>
      <c r="N51" s="1" t="s">
        <v>415</v>
      </c>
      <c r="O51" s="1" t="s">
        <v>7</v>
      </c>
      <c r="P51" s="1" t="s">
        <v>416</v>
      </c>
      <c r="Q51" s="1" t="s">
        <v>417</v>
      </c>
      <c r="R51" s="1" t="s">
        <v>486</v>
      </c>
      <c r="S51" s="1" t="s">
        <v>419</v>
      </c>
      <c r="T51" s="1" t="s">
        <v>420</v>
      </c>
      <c r="U51" s="1" t="s">
        <v>421</v>
      </c>
    </row>
    <row r="52" s="1" customFormat="1" spans="1:21">
      <c r="A52" s="1" t="s">
        <v>81</v>
      </c>
      <c r="B52" s="1" t="s">
        <v>457</v>
      </c>
      <c r="C52" s="1" t="s">
        <v>82</v>
      </c>
      <c r="D52" s="1" t="s">
        <v>74</v>
      </c>
      <c r="E52" s="1" t="s">
        <v>83</v>
      </c>
      <c r="F52" s="1" t="s">
        <v>457</v>
      </c>
      <c r="G52" s="1" t="s">
        <v>463</v>
      </c>
      <c r="H52" s="1" t="s">
        <v>413</v>
      </c>
      <c r="I52" s="1" t="s">
        <v>80</v>
      </c>
      <c r="J52" s="1" t="s">
        <v>414</v>
      </c>
      <c r="K52" s="1" t="s">
        <v>80</v>
      </c>
      <c r="L52" s="1" t="s">
        <v>80</v>
      </c>
      <c r="M52" s="1" t="s">
        <v>415</v>
      </c>
      <c r="N52" s="1" t="s">
        <v>415</v>
      </c>
      <c r="O52" s="1" t="s">
        <v>7</v>
      </c>
      <c r="P52" s="1" t="s">
        <v>416</v>
      </c>
      <c r="Q52" s="1" t="s">
        <v>417</v>
      </c>
      <c r="R52" s="1" t="s">
        <v>487</v>
      </c>
      <c r="S52" s="1" t="s">
        <v>419</v>
      </c>
      <c r="T52" s="1" t="s">
        <v>420</v>
      </c>
      <c r="U52" s="1" t="s">
        <v>421</v>
      </c>
    </row>
    <row r="53" s="1" customFormat="1" spans="1:21">
      <c r="A53" s="1" t="s">
        <v>25</v>
      </c>
      <c r="B53" s="1" t="s">
        <v>457</v>
      </c>
      <c r="C53" s="1" t="s">
        <v>26</v>
      </c>
      <c r="D53" s="1" t="s">
        <v>11</v>
      </c>
      <c r="E53" s="1" t="s">
        <v>27</v>
      </c>
      <c r="F53" s="1" t="s">
        <v>463</v>
      </c>
      <c r="G53" s="1" t="s">
        <v>488</v>
      </c>
      <c r="H53" s="1" t="s">
        <v>413</v>
      </c>
      <c r="I53" s="1" t="s">
        <v>32</v>
      </c>
      <c r="J53" s="1" t="s">
        <v>414</v>
      </c>
      <c r="K53" s="1" t="s">
        <v>32</v>
      </c>
      <c r="L53" s="1" t="s">
        <v>32</v>
      </c>
      <c r="M53" s="1" t="s">
        <v>415</v>
      </c>
      <c r="N53" s="1" t="s">
        <v>415</v>
      </c>
      <c r="O53" s="1" t="s">
        <v>7</v>
      </c>
      <c r="P53" s="1" t="s">
        <v>416</v>
      </c>
      <c r="Q53" s="1" t="s">
        <v>417</v>
      </c>
      <c r="R53" s="1" t="s">
        <v>489</v>
      </c>
      <c r="S53" s="1" t="s">
        <v>419</v>
      </c>
      <c r="T53" s="1" t="s">
        <v>420</v>
      </c>
      <c r="U53" s="1" t="s">
        <v>421</v>
      </c>
    </row>
    <row r="54" s="1" customFormat="1" spans="1:21">
      <c r="A54" s="1" t="s">
        <v>209</v>
      </c>
      <c r="B54" s="1" t="s">
        <v>457</v>
      </c>
      <c r="C54" s="1" t="s">
        <v>210</v>
      </c>
      <c r="D54" s="1" t="s">
        <v>208</v>
      </c>
      <c r="E54" s="1" t="s">
        <v>211</v>
      </c>
      <c r="F54" s="1" t="s">
        <v>463</v>
      </c>
      <c r="G54" s="1" t="s">
        <v>488</v>
      </c>
      <c r="H54" s="1" t="s">
        <v>413</v>
      </c>
      <c r="I54" s="1" t="s">
        <v>53</v>
      </c>
      <c r="J54" s="1" t="s">
        <v>414</v>
      </c>
      <c r="K54" s="1" t="s">
        <v>53</v>
      </c>
      <c r="L54" s="1" t="s">
        <v>53</v>
      </c>
      <c r="M54" s="1" t="s">
        <v>415</v>
      </c>
      <c r="N54" s="1" t="s">
        <v>415</v>
      </c>
      <c r="O54" s="1" t="s">
        <v>7</v>
      </c>
      <c r="P54" s="1" t="s">
        <v>416</v>
      </c>
      <c r="Q54" s="1" t="s">
        <v>417</v>
      </c>
      <c r="R54" s="1" t="s">
        <v>490</v>
      </c>
      <c r="S54" s="1" t="s">
        <v>419</v>
      </c>
      <c r="T54" s="1" t="s">
        <v>420</v>
      </c>
      <c r="U54" s="1" t="s">
        <v>421</v>
      </c>
    </row>
    <row r="55" s="1" customFormat="1" spans="1:21">
      <c r="A55" s="1" t="s">
        <v>329</v>
      </c>
      <c r="B55" s="1" t="s">
        <v>463</v>
      </c>
      <c r="C55" s="1" t="s">
        <v>330</v>
      </c>
      <c r="D55" s="1" t="s">
        <v>319</v>
      </c>
      <c r="E55" s="1" t="s">
        <v>331</v>
      </c>
      <c r="F55" s="1" t="s">
        <v>463</v>
      </c>
      <c r="G55" s="1" t="s">
        <v>488</v>
      </c>
      <c r="H55" s="1" t="s">
        <v>413</v>
      </c>
      <c r="I55" s="1" t="s">
        <v>332</v>
      </c>
      <c r="J55" s="1" t="s">
        <v>414</v>
      </c>
      <c r="K55" s="1" t="s">
        <v>332</v>
      </c>
      <c r="L55" s="1" t="s">
        <v>332</v>
      </c>
      <c r="M55" s="1" t="s">
        <v>415</v>
      </c>
      <c r="N55" s="1" t="s">
        <v>415</v>
      </c>
      <c r="O55" s="1" t="s">
        <v>7</v>
      </c>
      <c r="P55" s="1" t="s">
        <v>416</v>
      </c>
      <c r="Q55" s="1" t="s">
        <v>417</v>
      </c>
      <c r="R55" s="1" t="s">
        <v>491</v>
      </c>
      <c r="S55" s="1" t="s">
        <v>419</v>
      </c>
      <c r="T55" s="1" t="s">
        <v>420</v>
      </c>
      <c r="U55" s="1" t="s">
        <v>421</v>
      </c>
    </row>
    <row r="56" s="1" customFormat="1" spans="1:21">
      <c r="A56" s="1" t="s">
        <v>33</v>
      </c>
      <c r="B56" s="1" t="s">
        <v>463</v>
      </c>
      <c r="C56" s="1" t="s">
        <v>34</v>
      </c>
      <c r="D56" s="1" t="s">
        <v>11</v>
      </c>
      <c r="E56" s="1" t="s">
        <v>35</v>
      </c>
      <c r="F56" s="1" t="s">
        <v>463</v>
      </c>
      <c r="G56" s="1" t="s">
        <v>488</v>
      </c>
      <c r="H56" s="1" t="s">
        <v>413</v>
      </c>
      <c r="I56" s="1" t="s">
        <v>32</v>
      </c>
      <c r="J56" s="1" t="s">
        <v>414</v>
      </c>
      <c r="K56" s="1" t="s">
        <v>32</v>
      </c>
      <c r="L56" s="1" t="s">
        <v>32</v>
      </c>
      <c r="M56" s="1" t="s">
        <v>415</v>
      </c>
      <c r="N56" s="1" t="s">
        <v>415</v>
      </c>
      <c r="O56" s="1" t="s">
        <v>7</v>
      </c>
      <c r="P56" s="1" t="s">
        <v>416</v>
      </c>
      <c r="Q56" s="1" t="s">
        <v>417</v>
      </c>
      <c r="R56" s="1" t="s">
        <v>492</v>
      </c>
      <c r="S56" s="1" t="s">
        <v>419</v>
      </c>
      <c r="T56" s="1" t="s">
        <v>420</v>
      </c>
      <c r="U56" s="1" t="s">
        <v>421</v>
      </c>
    </row>
    <row r="57" s="1" customFormat="1" spans="1:21">
      <c r="A57" s="1" t="s">
        <v>97</v>
      </c>
      <c r="B57" s="1" t="s">
        <v>463</v>
      </c>
      <c r="C57" s="1" t="s">
        <v>98</v>
      </c>
      <c r="D57" s="1" t="s">
        <v>90</v>
      </c>
      <c r="E57" s="1" t="s">
        <v>99</v>
      </c>
      <c r="F57" s="1" t="s">
        <v>463</v>
      </c>
      <c r="G57" s="1" t="s">
        <v>488</v>
      </c>
      <c r="H57" s="1" t="s">
        <v>413</v>
      </c>
      <c r="I57" s="1" t="s">
        <v>96</v>
      </c>
      <c r="J57" s="1" t="s">
        <v>414</v>
      </c>
      <c r="K57" s="1" t="s">
        <v>96</v>
      </c>
      <c r="L57" s="1" t="s">
        <v>96</v>
      </c>
      <c r="M57" s="1" t="s">
        <v>415</v>
      </c>
      <c r="N57" s="1" t="s">
        <v>415</v>
      </c>
      <c r="O57" s="1" t="s">
        <v>7</v>
      </c>
      <c r="P57" s="1" t="s">
        <v>416</v>
      </c>
      <c r="Q57" s="1" t="s">
        <v>417</v>
      </c>
      <c r="R57" s="1" t="s">
        <v>493</v>
      </c>
      <c r="S57" s="1" t="s">
        <v>419</v>
      </c>
      <c r="T57" s="1" t="s">
        <v>420</v>
      </c>
      <c r="U57" s="1" t="s">
        <v>421</v>
      </c>
    </row>
    <row r="58" s="1" customFormat="1" spans="1:21">
      <c r="A58" s="1" t="s">
        <v>232</v>
      </c>
      <c r="B58" s="1" t="s">
        <v>463</v>
      </c>
      <c r="C58" s="1" t="s">
        <v>233</v>
      </c>
      <c r="D58" s="1" t="s">
        <v>230</v>
      </c>
      <c r="E58" s="1" t="s">
        <v>234</v>
      </c>
      <c r="F58" s="1" t="s">
        <v>463</v>
      </c>
      <c r="G58" s="1" t="s">
        <v>488</v>
      </c>
      <c r="H58" s="1" t="s">
        <v>413</v>
      </c>
      <c r="I58" s="1" t="s">
        <v>236</v>
      </c>
      <c r="J58" s="1" t="s">
        <v>414</v>
      </c>
      <c r="K58" s="1" t="s">
        <v>236</v>
      </c>
      <c r="L58" s="1" t="s">
        <v>236</v>
      </c>
      <c r="M58" s="1" t="s">
        <v>415</v>
      </c>
      <c r="N58" s="1" t="s">
        <v>415</v>
      </c>
      <c r="O58" s="1" t="s">
        <v>7</v>
      </c>
      <c r="P58" s="1" t="s">
        <v>416</v>
      </c>
      <c r="Q58" s="1" t="s">
        <v>417</v>
      </c>
      <c r="R58" s="1" t="s">
        <v>494</v>
      </c>
      <c r="S58" s="1" t="s">
        <v>419</v>
      </c>
      <c r="T58" s="1" t="s">
        <v>420</v>
      </c>
      <c r="U58" s="1" t="s">
        <v>421</v>
      </c>
    </row>
    <row r="59" s="1" customFormat="1" spans="1:21">
      <c r="A59" s="1" t="s">
        <v>261</v>
      </c>
      <c r="B59" s="1" t="s">
        <v>463</v>
      </c>
      <c r="C59" s="1" t="s">
        <v>262</v>
      </c>
      <c r="D59" s="1" t="s">
        <v>448</v>
      </c>
      <c r="E59" s="1" t="s">
        <v>258</v>
      </c>
      <c r="F59" s="1" t="s">
        <v>463</v>
      </c>
      <c r="G59" s="1" t="s">
        <v>488</v>
      </c>
      <c r="H59" s="1" t="s">
        <v>413</v>
      </c>
      <c r="I59" s="1" t="s">
        <v>263</v>
      </c>
      <c r="J59" s="1" t="s">
        <v>414</v>
      </c>
      <c r="K59" s="1" t="s">
        <v>263</v>
      </c>
      <c r="L59" s="1" t="s">
        <v>263</v>
      </c>
      <c r="M59" s="1" t="s">
        <v>415</v>
      </c>
      <c r="N59" s="1" t="s">
        <v>415</v>
      </c>
      <c r="O59" s="1" t="s">
        <v>7</v>
      </c>
      <c r="P59" s="1" t="s">
        <v>416</v>
      </c>
      <c r="Q59" s="1" t="s">
        <v>417</v>
      </c>
      <c r="R59" s="1" t="s">
        <v>495</v>
      </c>
      <c r="S59" s="1" t="s">
        <v>419</v>
      </c>
      <c r="T59" s="1" t="s">
        <v>420</v>
      </c>
      <c r="U59" s="1" t="s">
        <v>421</v>
      </c>
    </row>
    <row r="60" s="1" customFormat="1" spans="1:21">
      <c r="A60" s="1" t="s">
        <v>69</v>
      </c>
      <c r="B60" s="1" t="s">
        <v>463</v>
      </c>
      <c r="C60" s="1" t="s">
        <v>70</v>
      </c>
      <c r="D60" s="1" t="s">
        <v>67</v>
      </c>
      <c r="E60" s="1" t="s">
        <v>71</v>
      </c>
      <c r="F60" s="1" t="s">
        <v>463</v>
      </c>
      <c r="G60" s="1" t="s">
        <v>488</v>
      </c>
      <c r="H60" s="1" t="s">
        <v>413</v>
      </c>
      <c r="I60" s="1" t="s">
        <v>73</v>
      </c>
      <c r="J60" s="1" t="s">
        <v>414</v>
      </c>
      <c r="K60" s="1" t="s">
        <v>73</v>
      </c>
      <c r="L60" s="1" t="s">
        <v>73</v>
      </c>
      <c r="M60" s="1" t="s">
        <v>415</v>
      </c>
      <c r="N60" s="1" t="s">
        <v>415</v>
      </c>
      <c r="O60" s="1" t="s">
        <v>7</v>
      </c>
      <c r="P60" s="1" t="s">
        <v>416</v>
      </c>
      <c r="Q60" s="1" t="s">
        <v>417</v>
      </c>
      <c r="R60" s="1" t="s">
        <v>496</v>
      </c>
      <c r="S60" s="1" t="s">
        <v>419</v>
      </c>
      <c r="T60" s="1" t="s">
        <v>420</v>
      </c>
      <c r="U60" s="1" t="s">
        <v>421</v>
      </c>
    </row>
    <row r="61" s="1" customFormat="1" spans="1:21">
      <c r="A61" s="1" t="s">
        <v>100</v>
      </c>
      <c r="B61" s="1" t="s">
        <v>463</v>
      </c>
      <c r="C61" s="1" t="s">
        <v>101</v>
      </c>
      <c r="D61" s="1" t="s">
        <v>90</v>
      </c>
      <c r="E61" s="1" t="s">
        <v>94</v>
      </c>
      <c r="F61" s="1" t="s">
        <v>463</v>
      </c>
      <c r="G61" s="1" t="s">
        <v>488</v>
      </c>
      <c r="H61" s="1" t="s">
        <v>413</v>
      </c>
      <c r="I61" s="1" t="s">
        <v>96</v>
      </c>
      <c r="J61" s="1" t="s">
        <v>414</v>
      </c>
      <c r="K61" s="1" t="s">
        <v>96</v>
      </c>
      <c r="L61" s="1" t="s">
        <v>96</v>
      </c>
      <c r="M61" s="1" t="s">
        <v>415</v>
      </c>
      <c r="N61" s="1" t="s">
        <v>415</v>
      </c>
      <c r="O61" s="1" t="s">
        <v>7</v>
      </c>
      <c r="P61" s="1" t="s">
        <v>416</v>
      </c>
      <c r="Q61" s="1" t="s">
        <v>417</v>
      </c>
      <c r="R61" s="1" t="s">
        <v>497</v>
      </c>
      <c r="S61" s="1" t="s">
        <v>419</v>
      </c>
      <c r="T61" s="1" t="s">
        <v>420</v>
      </c>
      <c r="U61" s="1" t="s">
        <v>421</v>
      </c>
    </row>
    <row r="62" s="1" customFormat="1" spans="1:21">
      <c r="A62" s="1" t="s">
        <v>204</v>
      </c>
      <c r="B62" s="1" t="s">
        <v>463</v>
      </c>
      <c r="C62" s="1" t="s">
        <v>205</v>
      </c>
      <c r="D62" s="1" t="s">
        <v>203</v>
      </c>
      <c r="E62" s="1" t="s">
        <v>206</v>
      </c>
      <c r="F62" s="1" t="s">
        <v>463</v>
      </c>
      <c r="G62" s="1" t="s">
        <v>488</v>
      </c>
      <c r="H62" s="1" t="s">
        <v>413</v>
      </c>
      <c r="I62" s="1" t="s">
        <v>116</v>
      </c>
      <c r="J62" s="1" t="s">
        <v>414</v>
      </c>
      <c r="K62" s="1" t="s">
        <v>116</v>
      </c>
      <c r="L62" s="1" t="s">
        <v>116</v>
      </c>
      <c r="M62" s="1" t="s">
        <v>415</v>
      </c>
      <c r="N62" s="1" t="s">
        <v>415</v>
      </c>
      <c r="O62" s="1" t="s">
        <v>7</v>
      </c>
      <c r="P62" s="1" t="s">
        <v>416</v>
      </c>
      <c r="Q62" s="1" t="s">
        <v>417</v>
      </c>
      <c r="R62" s="1" t="s">
        <v>498</v>
      </c>
      <c r="S62" s="1" t="s">
        <v>419</v>
      </c>
      <c r="T62" s="1" t="s">
        <v>420</v>
      </c>
      <c r="U62" s="1" t="s">
        <v>421</v>
      </c>
    </row>
    <row r="63" s="1" customFormat="1" spans="1:21">
      <c r="A63" s="1" t="s">
        <v>112</v>
      </c>
      <c r="B63" s="1" t="s">
        <v>463</v>
      </c>
      <c r="C63" s="1" t="s">
        <v>113</v>
      </c>
      <c r="D63" s="1" t="s">
        <v>110</v>
      </c>
      <c r="E63" s="1" t="s">
        <v>114</v>
      </c>
      <c r="F63" s="1" t="s">
        <v>463</v>
      </c>
      <c r="G63" s="1" t="s">
        <v>488</v>
      </c>
      <c r="H63" s="1" t="s">
        <v>413</v>
      </c>
      <c r="I63" s="1" t="s">
        <v>116</v>
      </c>
      <c r="J63" s="1" t="s">
        <v>414</v>
      </c>
      <c r="K63" s="1" t="s">
        <v>116</v>
      </c>
      <c r="L63" s="1" t="s">
        <v>116</v>
      </c>
      <c r="M63" s="1" t="s">
        <v>415</v>
      </c>
      <c r="N63" s="1" t="s">
        <v>415</v>
      </c>
      <c r="O63" s="1" t="s">
        <v>7</v>
      </c>
      <c r="P63" s="1" t="s">
        <v>416</v>
      </c>
      <c r="Q63" s="1" t="s">
        <v>417</v>
      </c>
      <c r="R63" s="1" t="s">
        <v>499</v>
      </c>
      <c r="S63" s="1" t="s">
        <v>419</v>
      </c>
      <c r="T63" s="1" t="s">
        <v>420</v>
      </c>
      <c r="U63" s="1" t="s">
        <v>421</v>
      </c>
    </row>
    <row r="64" s="1" customFormat="1" spans="1:21">
      <c r="A64" s="1" t="s">
        <v>296</v>
      </c>
      <c r="B64" s="1" t="s">
        <v>463</v>
      </c>
      <c r="C64" s="1" t="s">
        <v>297</v>
      </c>
      <c r="D64" s="1" t="s">
        <v>294</v>
      </c>
      <c r="E64" s="1" t="s">
        <v>298</v>
      </c>
      <c r="F64" s="1" t="s">
        <v>463</v>
      </c>
      <c r="G64" s="1" t="s">
        <v>488</v>
      </c>
      <c r="H64" s="1" t="s">
        <v>413</v>
      </c>
      <c r="I64" s="1" t="s">
        <v>300</v>
      </c>
      <c r="J64" s="1" t="s">
        <v>414</v>
      </c>
      <c r="K64" s="1" t="s">
        <v>300</v>
      </c>
      <c r="L64" s="1" t="s">
        <v>300</v>
      </c>
      <c r="M64" s="1" t="s">
        <v>415</v>
      </c>
      <c r="N64" s="1" t="s">
        <v>415</v>
      </c>
      <c r="O64" s="1" t="s">
        <v>7</v>
      </c>
      <c r="P64" s="1" t="s">
        <v>416</v>
      </c>
      <c r="Q64" s="1" t="s">
        <v>417</v>
      </c>
      <c r="R64" s="1" t="s">
        <v>500</v>
      </c>
      <c r="S64" s="1" t="s">
        <v>419</v>
      </c>
      <c r="T64" s="1" t="s">
        <v>420</v>
      </c>
      <c r="U64" s="1" t="s">
        <v>421</v>
      </c>
    </row>
    <row r="65" s="1" customFormat="1" spans="1:21">
      <c r="A65" s="1" t="s">
        <v>250</v>
      </c>
      <c r="B65" s="1" t="s">
        <v>463</v>
      </c>
      <c r="C65" s="1" t="s">
        <v>251</v>
      </c>
      <c r="D65" s="1" t="s">
        <v>248</v>
      </c>
      <c r="E65" s="1" t="s">
        <v>252</v>
      </c>
      <c r="F65" s="1" t="s">
        <v>463</v>
      </c>
      <c r="G65" s="1" t="s">
        <v>488</v>
      </c>
      <c r="H65" s="1" t="s">
        <v>413</v>
      </c>
      <c r="I65" s="1" t="s">
        <v>253</v>
      </c>
      <c r="J65" s="1" t="s">
        <v>414</v>
      </c>
      <c r="K65" s="1" t="s">
        <v>253</v>
      </c>
      <c r="L65" s="1" t="s">
        <v>253</v>
      </c>
      <c r="M65" s="1" t="s">
        <v>415</v>
      </c>
      <c r="N65" s="1" t="s">
        <v>415</v>
      </c>
      <c r="O65" s="1" t="s">
        <v>7</v>
      </c>
      <c r="P65" s="1" t="s">
        <v>416</v>
      </c>
      <c r="Q65" s="1" t="s">
        <v>417</v>
      </c>
      <c r="R65" s="1" t="s">
        <v>501</v>
      </c>
      <c r="S65" s="1" t="s">
        <v>419</v>
      </c>
      <c r="T65" s="1" t="s">
        <v>420</v>
      </c>
      <c r="U65" s="1" t="s">
        <v>421</v>
      </c>
    </row>
    <row r="66" s="1" customFormat="1" spans="1:21">
      <c r="A66" s="1" t="s">
        <v>282</v>
      </c>
      <c r="B66" s="1" t="s">
        <v>463</v>
      </c>
      <c r="C66" s="1" t="s">
        <v>283</v>
      </c>
      <c r="D66" s="1" t="s">
        <v>280</v>
      </c>
      <c r="E66" s="1" t="s">
        <v>284</v>
      </c>
      <c r="F66" s="1" t="s">
        <v>463</v>
      </c>
      <c r="G66" s="1" t="s">
        <v>488</v>
      </c>
      <c r="H66" s="1" t="s">
        <v>413</v>
      </c>
      <c r="I66" s="1" t="s">
        <v>286</v>
      </c>
      <c r="J66" s="1" t="s">
        <v>414</v>
      </c>
      <c r="K66" s="1" t="s">
        <v>286</v>
      </c>
      <c r="L66" s="1" t="s">
        <v>286</v>
      </c>
      <c r="M66" s="1" t="s">
        <v>415</v>
      </c>
      <c r="N66" s="1" t="s">
        <v>415</v>
      </c>
      <c r="O66" s="1" t="s">
        <v>7</v>
      </c>
      <c r="P66" s="1" t="s">
        <v>416</v>
      </c>
      <c r="Q66" s="1" t="s">
        <v>417</v>
      </c>
      <c r="R66" s="1" t="s">
        <v>502</v>
      </c>
      <c r="S66" s="1" t="s">
        <v>419</v>
      </c>
      <c r="T66" s="1" t="s">
        <v>420</v>
      </c>
      <c r="U66" s="1" t="s">
        <v>421</v>
      </c>
    </row>
    <row r="67" s="1" customFormat="1" spans="1:21">
      <c r="A67" s="1" t="s">
        <v>102</v>
      </c>
      <c r="B67" s="1" t="s">
        <v>463</v>
      </c>
      <c r="C67" s="1" t="s">
        <v>103</v>
      </c>
      <c r="D67" s="1" t="s">
        <v>90</v>
      </c>
      <c r="E67" s="1" t="s">
        <v>104</v>
      </c>
      <c r="F67" s="1" t="s">
        <v>463</v>
      </c>
      <c r="G67" s="1" t="s">
        <v>488</v>
      </c>
      <c r="H67" s="1" t="s">
        <v>413</v>
      </c>
      <c r="I67" s="1" t="s">
        <v>106</v>
      </c>
      <c r="J67" s="1" t="s">
        <v>414</v>
      </c>
      <c r="K67" s="1" t="s">
        <v>106</v>
      </c>
      <c r="L67" s="1" t="s">
        <v>106</v>
      </c>
      <c r="M67" s="1" t="s">
        <v>415</v>
      </c>
      <c r="N67" s="1" t="s">
        <v>415</v>
      </c>
      <c r="O67" s="1" t="s">
        <v>7</v>
      </c>
      <c r="P67" s="1" t="s">
        <v>416</v>
      </c>
      <c r="Q67" s="1" t="s">
        <v>417</v>
      </c>
      <c r="R67" s="1" t="s">
        <v>503</v>
      </c>
      <c r="S67" s="1" t="s">
        <v>419</v>
      </c>
      <c r="T67" s="1" t="s">
        <v>420</v>
      </c>
      <c r="U67" s="1" t="s">
        <v>421</v>
      </c>
    </row>
    <row r="68" s="1" customFormat="1" spans="1:21">
      <c r="A68" s="1" t="s">
        <v>174</v>
      </c>
      <c r="B68" s="1" t="s">
        <v>463</v>
      </c>
      <c r="C68" s="1" t="s">
        <v>175</v>
      </c>
      <c r="D68" s="1" t="s">
        <v>172</v>
      </c>
      <c r="E68" s="1" t="s">
        <v>176</v>
      </c>
      <c r="F68" s="1" t="s">
        <v>463</v>
      </c>
      <c r="G68" s="1" t="s">
        <v>488</v>
      </c>
      <c r="H68" s="1" t="s">
        <v>413</v>
      </c>
      <c r="I68" s="1" t="s">
        <v>177</v>
      </c>
      <c r="J68" s="1" t="s">
        <v>414</v>
      </c>
      <c r="K68" s="1" t="s">
        <v>177</v>
      </c>
      <c r="L68" s="1" t="s">
        <v>177</v>
      </c>
      <c r="M68" s="1" t="s">
        <v>415</v>
      </c>
      <c r="N68" s="1" t="s">
        <v>415</v>
      </c>
      <c r="O68" s="1" t="s">
        <v>7</v>
      </c>
      <c r="P68" s="1" t="s">
        <v>416</v>
      </c>
      <c r="Q68" s="1" t="s">
        <v>417</v>
      </c>
      <c r="R68" s="1" t="s">
        <v>504</v>
      </c>
      <c r="S68" s="1" t="s">
        <v>419</v>
      </c>
      <c r="T68" s="1" t="s">
        <v>420</v>
      </c>
      <c r="U68" s="1" t="s">
        <v>421</v>
      </c>
    </row>
    <row r="69" s="1" customFormat="1" spans="1:21">
      <c r="A69" s="1" t="s">
        <v>107</v>
      </c>
      <c r="B69" s="1" t="s">
        <v>463</v>
      </c>
      <c r="C69" s="1" t="s">
        <v>108</v>
      </c>
      <c r="D69" s="1" t="s">
        <v>90</v>
      </c>
      <c r="E69" s="1" t="s">
        <v>109</v>
      </c>
      <c r="F69" s="1" t="s">
        <v>463</v>
      </c>
      <c r="G69" s="1" t="s">
        <v>488</v>
      </c>
      <c r="H69" s="1" t="s">
        <v>413</v>
      </c>
      <c r="I69" s="1" t="s">
        <v>106</v>
      </c>
      <c r="J69" s="1" t="s">
        <v>414</v>
      </c>
      <c r="K69" s="1" t="s">
        <v>106</v>
      </c>
      <c r="L69" s="1" t="s">
        <v>106</v>
      </c>
      <c r="M69" s="1" t="s">
        <v>415</v>
      </c>
      <c r="N69" s="1" t="s">
        <v>415</v>
      </c>
      <c r="O69" s="1" t="s">
        <v>7</v>
      </c>
      <c r="P69" s="1" t="s">
        <v>416</v>
      </c>
      <c r="Q69" s="1" t="s">
        <v>417</v>
      </c>
      <c r="R69" s="1" t="s">
        <v>505</v>
      </c>
      <c r="S69" s="1" t="s">
        <v>419</v>
      </c>
      <c r="T69" s="1" t="s">
        <v>420</v>
      </c>
      <c r="U69" s="1" t="s">
        <v>421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2022-05-31T02:52:59Z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57CDC13FB6284CDA8354E47175CFFD3B</vt:lpwstr>
  </property>
  <property fmtid="{D5CDD505-2E9C-101B-9397-08002B2CF9AE}" pid="3" name="KSOProductBuildVer">
    <vt:lpwstr>2052-11.1.0.11744</vt:lpwstr>
  </property>
</Properties>
</file>