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</definedName>
  </definedNames>
  <calcPr calcId="144525"/>
</workbook>
</file>

<file path=xl/sharedStrings.xml><?xml version="1.0" encoding="utf-8"?>
<sst xmlns="http://schemas.openxmlformats.org/spreadsheetml/2006/main" count="3198" uniqueCount="711">
  <si>
    <t>去哪儿网酒店预付对账单</t>
  </si>
  <si>
    <t>供应商名称：</t>
  </si>
  <si>
    <t>汇趣住</t>
  </si>
  <si>
    <t>结算周期：</t>
  </si>
  <si>
    <t>2022-05-31至2022-06-01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</si>
  <si>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</si>
  <si>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</si>
  <si>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</si>
  <si>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</si>
  <si>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</si>
  <si>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</si>
  <si>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</si>
  <si>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</si>
  <si>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</si>
  <si>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</si>
  <si>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</si>
  <si>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</si>
  <si>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</si>
  <si>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</si>
  <si>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</si>
  <si>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¥7,440.00</t>
  </si>
  <si>
    <t>¥957.00</t>
  </si>
  <si>
    <t>¥6,483.00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</si>
  <si>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</si>
  <si>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</si>
  <si>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</si>
  <si>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</si>
  <si>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</si>
  <si>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</si>
  <si>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</si>
  <si>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</si>
  <si>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</si>
  <si>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</si>
  <si>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</si>
  <si>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</si>
  <si>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</si>
  <si>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</si>
  <si>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</si>
  <si>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</si>
  <si>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</si>
  <si>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</si>
  <si>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</si>
  <si>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</si>
  <si>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</si>
  <si>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</si>
  <si>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</si>
  <si>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</si>
  <si>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</si>
  <si>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</si>
  <si>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</si>
  <si>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</si>
  <si>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</si>
  <si>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</si>
  <si>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</si>
  <si>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</si>
  <si>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</si>
  <si>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</si>
  <si>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</si>
  <si>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</si>
  <si>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</si>
  <si>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</si>
  <si>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</si>
  <si>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</si>
  <si>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</si>
  <si>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</si>
  <si>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</si>
  <si>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</si>
  <si>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</si>
  <si>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</si>
  <si>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</si>
  <si>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103011311292</t>
  </si>
  <si>
    <t>酒店预付</t>
  </si>
  <si>
    <t>否</t>
  </si>
  <si>
    <t>普通</t>
  </si>
  <si>
    <t>321976270</t>
  </si>
  <si>
    <t>创意时尚连锁酒店(青岛万佳广场店)</t>
  </si>
  <si>
    <t>1639468</t>
  </si>
  <si>
    <t>孟凡春</t>
  </si>
  <si>
    <t>2022-05-28</t>
  </si>
  <si>
    <t>2022-05-30</t>
  </si>
  <si>
    <t>2022-06-01</t>
  </si>
  <si>
    <t>¥286.00</t>
  </si>
  <si>
    <t>¥38.00</t>
  </si>
  <si>
    <t>¥248.00</t>
  </si>
  <si>
    <t>奢华大床房</t>
  </si>
  <si>
    <t>WEBSITE</t>
  </si>
  <si>
    <t>103013088239</t>
  </si>
  <si>
    <t>384600579</t>
  </si>
  <si>
    <t>索顿酒店(潮州古城店)</t>
  </si>
  <si>
    <t>李鸿基</t>
  </si>
  <si>
    <t>¥294.00</t>
  </si>
  <si>
    <t>¥24.00</t>
  </si>
  <si>
    <t>¥270.00</t>
  </si>
  <si>
    <t>特惠商务双床房</t>
  </si>
  <si>
    <t>103013232898</t>
  </si>
  <si>
    <t>312497197</t>
  </si>
  <si>
    <t>格林豪泰(淮南金家岭路东方总医院店)</t>
  </si>
  <si>
    <t>吴真真</t>
  </si>
  <si>
    <t>2022-05-31</t>
  </si>
  <si>
    <t>¥140.00</t>
  </si>
  <si>
    <t>¥19.00</t>
  </si>
  <si>
    <t>¥121.00</t>
  </si>
  <si>
    <t>大床房</t>
  </si>
  <si>
    <t>103014014103</t>
  </si>
  <si>
    <t>381743346</t>
  </si>
  <si>
    <t>贝壳酒店(乐陵振兴东路店)</t>
  </si>
  <si>
    <t>郭延召</t>
  </si>
  <si>
    <t>精品大床房</t>
  </si>
  <si>
    <t>103014028645</t>
  </si>
  <si>
    <t>384549270</t>
  </si>
  <si>
    <t>易佰良品酒店(邢台火车站店)</t>
  </si>
  <si>
    <t>司学强</t>
  </si>
  <si>
    <t>¥73.00</t>
  </si>
  <si>
    <t>¥10.00</t>
  </si>
  <si>
    <t>¥63.00</t>
  </si>
  <si>
    <t>大床房b</t>
  </si>
  <si>
    <t>103014056379</t>
  </si>
  <si>
    <t>384568770</t>
  </si>
  <si>
    <t>天津锦绣江南快捷宾馆</t>
  </si>
  <si>
    <t>申小锋</t>
  </si>
  <si>
    <t>¥101.00</t>
  </si>
  <si>
    <t>¥14.00</t>
  </si>
  <si>
    <t>¥87.00</t>
  </si>
  <si>
    <t>特惠大床房</t>
  </si>
  <si>
    <t>103014059887</t>
  </si>
  <si>
    <t>384516693</t>
  </si>
  <si>
    <t>湘潭市龙苑商务宾馆</t>
  </si>
  <si>
    <t>罗青云</t>
  </si>
  <si>
    <t>¥81.00</t>
  </si>
  <si>
    <t>¥11.00</t>
  </si>
  <si>
    <t>¥70.00</t>
  </si>
  <si>
    <t>温馨大床房</t>
  </si>
  <si>
    <t>103014085056</t>
  </si>
  <si>
    <t>313386226</t>
  </si>
  <si>
    <t>长沙八点半客房(总店)</t>
  </si>
  <si>
    <t>刘锦胜</t>
  </si>
  <si>
    <t>¥112.00</t>
  </si>
  <si>
    <t>¥15.00</t>
  </si>
  <si>
    <t>¥97.00</t>
  </si>
  <si>
    <t>标准双人房</t>
  </si>
  <si>
    <t>103014087279</t>
  </si>
  <si>
    <t>321722581</t>
  </si>
  <si>
    <t>康逸年成酒店(湖南广电中心长沙大学店)</t>
  </si>
  <si>
    <t>赵文强</t>
  </si>
  <si>
    <t>¥103.00</t>
  </si>
  <si>
    <t>¥89.00</t>
  </si>
  <si>
    <t>商务单人间</t>
  </si>
  <si>
    <t>103014100635</t>
  </si>
  <si>
    <t>381683524</t>
  </si>
  <si>
    <t>杭州久顺宾馆</t>
  </si>
  <si>
    <t>林胜云</t>
  </si>
  <si>
    <t>¥115.00</t>
  </si>
  <si>
    <t>¥100.00</t>
  </si>
  <si>
    <t>豪华大床房</t>
  </si>
  <si>
    <t>103014123255</t>
  </si>
  <si>
    <t>刘锦胜|丁胜|文亮</t>
  </si>
  <si>
    <t>¥336.00</t>
  </si>
  <si>
    <t>¥45.00</t>
  </si>
  <si>
    <t>¥291.00</t>
  </si>
  <si>
    <t>103014156456</t>
  </si>
  <si>
    <t>386292690</t>
  </si>
  <si>
    <t>同里文豪商务宾馆</t>
  </si>
  <si>
    <t>王茂心</t>
  </si>
  <si>
    <t>¥113.00</t>
  </si>
  <si>
    <t>¥98.00</t>
  </si>
  <si>
    <t>经济大床房</t>
  </si>
  <si>
    <t>103014197782</t>
  </si>
  <si>
    <t>389091717</t>
  </si>
  <si>
    <t>榕江汇江红商务酒店</t>
  </si>
  <si>
    <t>林杰</t>
  </si>
  <si>
    <t>¥91.00</t>
  </si>
  <si>
    <t>¥12.00</t>
  </si>
  <si>
    <t>¥79.00</t>
  </si>
  <si>
    <t>特惠标准间</t>
  </si>
  <si>
    <t>103014220338</t>
  </si>
  <si>
    <t>386282913</t>
  </si>
  <si>
    <t>魅力大理主题酒店</t>
  </si>
  <si>
    <t>张茂东</t>
  </si>
  <si>
    <t>¥71.00</t>
  </si>
  <si>
    <t>¥61.00</t>
  </si>
  <si>
    <t>标准间</t>
  </si>
  <si>
    <t>103014335849</t>
  </si>
  <si>
    <t>318093259</t>
  </si>
  <si>
    <t>洱源洱海源温泉宾馆</t>
  </si>
  <si>
    <t>张茂智</t>
  </si>
  <si>
    <t>¥136.00</t>
  </si>
  <si>
    <t>¥18.00</t>
  </si>
  <si>
    <t>¥118.00</t>
  </si>
  <si>
    <t>103014358658</t>
  </si>
  <si>
    <t>381813891</t>
  </si>
  <si>
    <t>乐山汉尊大酒店</t>
  </si>
  <si>
    <t>邱林</t>
  </si>
  <si>
    <t>¥107.00</t>
  </si>
  <si>
    <t>¥93.00</t>
  </si>
  <si>
    <t>商务双床间</t>
  </si>
  <si>
    <t>103014407115</t>
  </si>
  <si>
    <t>417090794</t>
  </si>
  <si>
    <t>抚州亿豪宾馆</t>
  </si>
  <si>
    <t>邓海兵</t>
  </si>
  <si>
    <t>¥133.00</t>
  </si>
  <si>
    <t>标准双床房</t>
  </si>
  <si>
    <t>103014461244</t>
  </si>
  <si>
    <t>311537110</t>
  </si>
  <si>
    <t>茫崖茫州大酒店</t>
  </si>
  <si>
    <t>张舜</t>
  </si>
  <si>
    <t>¥111.00</t>
  </si>
  <si>
    <t>¥96.00</t>
  </si>
  <si>
    <t>103014466990</t>
  </si>
  <si>
    <t>318087676</t>
  </si>
  <si>
    <t>广州久龙酒店(龙里汽车站店)</t>
  </si>
  <si>
    <t>张翠娥</t>
  </si>
  <si>
    <t>¥135.00</t>
  </si>
  <si>
    <t>¥117.00</t>
  </si>
  <si>
    <t>豪华双床房</t>
  </si>
  <si>
    <t>103014489647</t>
  </si>
  <si>
    <t>316583758</t>
  </si>
  <si>
    <t>如家派柏云酒店(乌鲁木齐米东中路店)</t>
  </si>
  <si>
    <t>汪意人</t>
  </si>
  <si>
    <t>¥149.00</t>
  </si>
  <si>
    <t>¥20.00</t>
  </si>
  <si>
    <t>¥129.00</t>
  </si>
  <si>
    <t>标准双床房B</t>
  </si>
  <si>
    <t>103014506199</t>
  </si>
  <si>
    <t>321954601</t>
  </si>
  <si>
    <t>易佰良品酒店(保定客运中心南站店)</t>
  </si>
  <si>
    <t>张明会</t>
  </si>
  <si>
    <t>¥106.00</t>
  </si>
  <si>
    <t>¥92.00</t>
  </si>
  <si>
    <t>舒适大床房</t>
  </si>
  <si>
    <t>103014575945</t>
  </si>
  <si>
    <t>381711873</t>
  </si>
  <si>
    <t>临夏美格美居假日酒店</t>
  </si>
  <si>
    <t>马胡赛尼</t>
  </si>
  <si>
    <t>¥132.00</t>
  </si>
  <si>
    <t>¥114.00</t>
  </si>
  <si>
    <t>风情大床房(无窗)</t>
  </si>
  <si>
    <t>103014657760</t>
  </si>
  <si>
    <t>389078145</t>
  </si>
  <si>
    <t>美度电影主题酒店(保定满城店)</t>
  </si>
  <si>
    <t>王久健</t>
  </si>
  <si>
    <t>浪漫主题</t>
  </si>
  <si>
    <t>103014669888</t>
  </si>
  <si>
    <t>389088810</t>
  </si>
  <si>
    <t>三门峡美华商务酒店</t>
  </si>
  <si>
    <t>姚国欣</t>
  </si>
  <si>
    <t>普通标准间</t>
  </si>
  <si>
    <t>103014739592</t>
  </si>
  <si>
    <t>318724816</t>
  </si>
  <si>
    <t>维也纳3好酒店(凯里台江苗疆西路店)</t>
  </si>
  <si>
    <t>雷云</t>
  </si>
  <si>
    <t>¥198.00</t>
  </si>
  <si>
    <t>¥26.00</t>
  </si>
  <si>
    <t>¥172.00</t>
  </si>
  <si>
    <t>103014778372</t>
  </si>
  <si>
    <t>312881467</t>
  </si>
  <si>
    <t>北京石榴连锁酒店</t>
  </si>
  <si>
    <t>陶怡佳</t>
  </si>
  <si>
    <t>标准大床房</t>
  </si>
  <si>
    <t>103014818638</t>
  </si>
  <si>
    <t>381762813</t>
  </si>
  <si>
    <t>格林豪泰酒店(通城县人民医院店)</t>
  </si>
  <si>
    <t>袁野</t>
  </si>
  <si>
    <t>¥158.00</t>
  </si>
  <si>
    <t>¥21.00</t>
  </si>
  <si>
    <t>¥137.00</t>
  </si>
  <si>
    <t>景观双床房</t>
  </si>
  <si>
    <t>103014834252</t>
  </si>
  <si>
    <t>384513465</t>
  </si>
  <si>
    <t>7栢时尚酒店(佛山西樵山风景区店)</t>
  </si>
  <si>
    <t>彭剑行</t>
  </si>
  <si>
    <t>主题大床房</t>
  </si>
  <si>
    <t>103014848134</t>
  </si>
  <si>
    <t>381668431</t>
  </si>
  <si>
    <t>重庆四喜酒店</t>
  </si>
  <si>
    <t>周宇</t>
  </si>
  <si>
    <t>¥219.00</t>
  </si>
  <si>
    <t>¥7.00</t>
  </si>
  <si>
    <t>¥212.00</t>
  </si>
  <si>
    <t>103014859433</t>
  </si>
  <si>
    <t>381679624</t>
  </si>
  <si>
    <t>温馨99旅馆(深圳大浪店)</t>
  </si>
  <si>
    <t>黄伟锋</t>
  </si>
  <si>
    <t>¥60.00</t>
  </si>
  <si>
    <t>¥8.00</t>
  </si>
  <si>
    <t>¥52.00</t>
  </si>
  <si>
    <t>特惠房</t>
  </si>
  <si>
    <t>103014895639</t>
  </si>
  <si>
    <t>318075409</t>
  </si>
  <si>
    <t>都市118连锁酒店(招远罗峰路店)</t>
  </si>
  <si>
    <t>程增海</t>
  </si>
  <si>
    <t>¥109.00</t>
  </si>
  <si>
    <t>¥94.00</t>
  </si>
  <si>
    <t>零压舒适大床房（地暖）</t>
  </si>
  <si>
    <t>103014931705</t>
  </si>
  <si>
    <t>321282346</t>
  </si>
  <si>
    <t>深圳桥南宾馆</t>
  </si>
  <si>
    <t>眭宁军</t>
  </si>
  <si>
    <t>¥110.00</t>
  </si>
  <si>
    <t>¥95.00</t>
  </si>
  <si>
    <t>公寓房</t>
  </si>
  <si>
    <t>103014932585</t>
  </si>
  <si>
    <t>312491347</t>
  </si>
  <si>
    <t>尚客优快捷酒店(河间城垣中路店)</t>
  </si>
  <si>
    <t>王建华</t>
  </si>
  <si>
    <t>精选大床房</t>
  </si>
  <si>
    <t>103014969297</t>
  </si>
  <si>
    <t>323991895</t>
  </si>
  <si>
    <t>世家酒店(兰州培黎广场店)</t>
  </si>
  <si>
    <t>张枢</t>
  </si>
  <si>
    <t>¥142.00</t>
  </si>
  <si>
    <t>¥123.00</t>
  </si>
  <si>
    <t>103014994006</t>
  </si>
  <si>
    <t>103012648675</t>
  </si>
  <si>
    <t>381717696</t>
  </si>
  <si>
    <t>维也纳酒店(汕头潮阳棉西路店)</t>
  </si>
  <si>
    <t>张斌</t>
  </si>
  <si>
    <t>2022-05-29</t>
  </si>
  <si>
    <t>¥720.00</t>
  </si>
  <si>
    <t>¥624.00</t>
  </si>
  <si>
    <t>高级大床房</t>
  </si>
  <si>
    <t>103013750826</t>
  </si>
  <si>
    <t>375505683</t>
  </si>
  <si>
    <t>宸玥博辰酒店(成都国色天乡店)</t>
  </si>
  <si>
    <t>林尧</t>
  </si>
  <si>
    <t>¥143.00</t>
  </si>
  <si>
    <t>¥124.00</t>
  </si>
  <si>
    <t>格菲双床房</t>
  </si>
  <si>
    <t>103014030285</t>
  </si>
  <si>
    <t>316579219</t>
  </si>
  <si>
    <t>独山辉煌商务酒店</t>
  </si>
  <si>
    <t>蒋勇</t>
  </si>
  <si>
    <t>商务大床房</t>
  </si>
  <si>
    <t>103014064151</t>
  </si>
  <si>
    <t>318748426</t>
  </si>
  <si>
    <t>维也纳国际饭店(合作香巴拉广场店)</t>
  </si>
  <si>
    <t>张振</t>
  </si>
  <si>
    <t>¥436.00</t>
  </si>
  <si>
    <t>¥57.00</t>
  </si>
  <si>
    <t>¥379.00</t>
  </si>
  <si>
    <t>豪华三人房</t>
  </si>
  <si>
    <t>103014089695</t>
  </si>
  <si>
    <t>321704500</t>
  </si>
  <si>
    <t>如家酒店·neo(三亚解放路新风街三亚湾店)</t>
  </si>
  <si>
    <t>黄秀珍</t>
  </si>
  <si>
    <t>¥182.00</t>
  </si>
  <si>
    <t>103014102775</t>
  </si>
  <si>
    <t>311531506</t>
  </si>
  <si>
    <t>赤峰泰和宾馆</t>
  </si>
  <si>
    <t>项中和</t>
  </si>
  <si>
    <t>标准双人间(酒店提供自助洗衣房)</t>
  </si>
  <si>
    <t>103014199714</t>
  </si>
  <si>
    <t>384628326</t>
  </si>
  <si>
    <t>兰州HomeLohas家乐活酒店</t>
  </si>
  <si>
    <t>曾建勇</t>
  </si>
  <si>
    <t>¥163.00</t>
  </si>
  <si>
    <t>¥22.00</t>
  </si>
  <si>
    <t>¥141.00</t>
  </si>
  <si>
    <t>优享大床房</t>
  </si>
  <si>
    <t>103014201540</t>
  </si>
  <si>
    <t>375513000</t>
  </si>
  <si>
    <t>格林联盟酒店(深圳平湖中心地铁站店)</t>
  </si>
  <si>
    <t>张华|江达青|石瑞奇</t>
  </si>
  <si>
    <t>¥441.00</t>
  </si>
  <si>
    <t>¥381.00</t>
  </si>
  <si>
    <t>103014353175</t>
  </si>
  <si>
    <t>384496008</t>
  </si>
  <si>
    <t>蒙自华科花园酒店</t>
  </si>
  <si>
    <t>徐民|刘秀秀</t>
  </si>
  <si>
    <t>¥244.00</t>
  </si>
  <si>
    <t>¥32.00</t>
  </si>
  <si>
    <t>103014655659</t>
  </si>
  <si>
    <t>437126692</t>
  </si>
  <si>
    <t>射洪雅乐轩酒店</t>
  </si>
  <si>
    <t>高健成</t>
  </si>
  <si>
    <t>¥179.00</t>
  </si>
  <si>
    <t>¥155.00</t>
  </si>
  <si>
    <t>豪华标间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</si>
  <si>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</si>
  <si>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</si>
  <si>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</si>
  <si>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</si>
  <si>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</si>
  <si>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</si>
  <si>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</si>
  <si>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</si>
  <si>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</si>
  <si>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</si>
  <si>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</si>
  <si>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A220602103655481</t>
  </si>
  <si>
    <r>
      <t>总计：</t>
    </r>
    <r>
      <rPr>
        <sz val="10"/>
        <rFont val="Arial"/>
        <charset val="134"/>
      </rPr>
      <t>6483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</si>
  <si>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</si>
  <si>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</si>
  <si>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</si>
  <si>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</si>
  <si>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</si>
  <si>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</si>
  <si>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</si>
  <si>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</si>
  <si>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</si>
  <si>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</si>
  <si>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</si>
  <si>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</si>
  <si>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</si>
  <si>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</si>
  <si>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</si>
  <si>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</si>
  <si>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</si>
  <si>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2571471</t>
  </si>
  <si>
    <t>--</t>
  </si>
  <si>
    <t>95.00</t>
  </si>
  <si>
    <t>RMB</t>
  </si>
  <si>
    <t>0</t>
  </si>
  <si>
    <t>0.00</t>
  </si>
  <si>
    <t>汇趣住国内直连</t>
  </si>
  <si>
    <t>01.011247</t>
  </si>
  <si>
    <t>2022-05-31 22:51:38</t>
  </si>
  <si>
    <t>直连</t>
  </si>
  <si>
    <t>2571460</t>
  </si>
  <si>
    <t>海西茫州大酒店</t>
  </si>
  <si>
    <t>96.00</t>
  </si>
  <si>
    <t>2022-05-31 22:43:48</t>
  </si>
  <si>
    <t>2571448</t>
  </si>
  <si>
    <t>97.00</t>
  </si>
  <si>
    <t>2022-05-31 22:36:09</t>
  </si>
  <si>
    <t>2571415</t>
  </si>
  <si>
    <t>佛山七栢时尚酒店(西樵二店)</t>
  </si>
  <si>
    <t>100.00</t>
  </si>
  <si>
    <t>2022-05-31 22:11:06</t>
  </si>
  <si>
    <t>2571353</t>
  </si>
  <si>
    <t>137.00</t>
  </si>
  <si>
    <t>2022-05-31 21:26:19</t>
  </si>
  <si>
    <t>2571347</t>
  </si>
  <si>
    <t>易佰良品酒店(保定客运中心南店)</t>
  </si>
  <si>
    <t>92.00</t>
  </si>
  <si>
    <t>2022-05-31 21:22:57</t>
  </si>
  <si>
    <t>2571339</t>
  </si>
  <si>
    <t>155.00</t>
  </si>
  <si>
    <t>2022-05-31 21:18:37</t>
  </si>
  <si>
    <t>2571330</t>
  </si>
  <si>
    <t>158.00</t>
  </si>
  <si>
    <t>2022-05-31 21:12:48</t>
  </si>
  <si>
    <t>2571316</t>
  </si>
  <si>
    <t>94.00</t>
  </si>
  <si>
    <t>2022-05-31 21:05:05</t>
  </si>
  <si>
    <t>2571307</t>
  </si>
  <si>
    <t>123.00</t>
  </si>
  <si>
    <t>2022-05-31 21:00:42</t>
  </si>
  <si>
    <t>2571256</t>
  </si>
  <si>
    <t>刘锦胜,丁胜,文亮</t>
  </si>
  <si>
    <t>291.00</t>
  </si>
  <si>
    <t>2022-05-31 20:11:23</t>
  </si>
  <si>
    <t>2571240</t>
  </si>
  <si>
    <t>文豪商务宾馆</t>
  </si>
  <si>
    <t>98.00</t>
  </si>
  <si>
    <t>2022-05-31 20:01:50</t>
  </si>
  <si>
    <t>2571178</t>
  </si>
  <si>
    <t>久顺商务宾馆</t>
  </si>
  <si>
    <t>2022-05-31 19:10:34</t>
  </si>
  <si>
    <t>2571152</t>
  </si>
  <si>
    <t>美度电影主题酒店（满城店）</t>
  </si>
  <si>
    <t>89.00</t>
  </si>
  <si>
    <t>2022-05-31 18:54:57</t>
  </si>
  <si>
    <t>2571151</t>
  </si>
  <si>
    <t>79.00</t>
  </si>
  <si>
    <t>2022-05-31 18:53:48</t>
  </si>
  <si>
    <t>2571143</t>
  </si>
  <si>
    <t>212.00</t>
  </si>
  <si>
    <t>2022-05-31 18:45:46</t>
  </si>
  <si>
    <t>2571140</t>
  </si>
  <si>
    <t>63.00</t>
  </si>
  <si>
    <t>2022-05-31 18:46:34</t>
  </si>
  <si>
    <t>2571115</t>
  </si>
  <si>
    <t>徐民,刘秀秀</t>
  </si>
  <si>
    <t>2022-05-31 18:20:36</t>
  </si>
  <si>
    <t>2571085</t>
  </si>
  <si>
    <t>2022-05-31 17:52:30</t>
  </si>
  <si>
    <t>2571081</t>
  </si>
  <si>
    <t>亿豪宾馆</t>
  </si>
  <si>
    <t>115.00</t>
  </si>
  <si>
    <t>2022-05-31 17:46:56</t>
  </si>
  <si>
    <t>2571047</t>
  </si>
  <si>
    <t>129.00</t>
  </si>
  <si>
    <t>2022-05-31 17:08:13</t>
  </si>
  <si>
    <t>2570992</t>
  </si>
  <si>
    <t>维也纳国际饭店（合作香巴拉广场店）</t>
  </si>
  <si>
    <t>379.00</t>
  </si>
  <si>
    <t>2022-05-31 16:25:43</t>
  </si>
  <si>
    <t>2570969</t>
  </si>
  <si>
    <t>格盟酒店(洱海源茈碧湖汽车站温泉店)</t>
  </si>
  <si>
    <t>118.00</t>
  </si>
  <si>
    <t>2022-05-31 16:09:18</t>
  </si>
  <si>
    <t>2570966</t>
  </si>
  <si>
    <t>维也纳3好酒店(台江桃赖大道店)</t>
  </si>
  <si>
    <t>172.00</t>
  </si>
  <si>
    <t>2022-05-31 16:08:38</t>
  </si>
  <si>
    <t>2570952</t>
  </si>
  <si>
    <t>52.00</t>
  </si>
  <si>
    <t>2022-05-31 16:04:35</t>
  </si>
  <si>
    <t>2570936</t>
  </si>
  <si>
    <t>久龙精品酒店</t>
  </si>
  <si>
    <t>117.00</t>
  </si>
  <si>
    <t>2022-05-31 16:04:37</t>
  </si>
  <si>
    <t>2570908</t>
  </si>
  <si>
    <t>康逸年成酒店(长沙月湖广电店)</t>
  </si>
  <si>
    <t>2022-05-31 15:22:18</t>
  </si>
  <si>
    <t>2570887</t>
  </si>
  <si>
    <t>辉煌商务酒店（一店）</t>
  </si>
  <si>
    <t>70.00</t>
  </si>
  <si>
    <t>2022-05-31 15:03:41</t>
  </si>
  <si>
    <t>2570855</t>
  </si>
  <si>
    <t>61.00</t>
  </si>
  <si>
    <t>2022-05-31 14:44:19</t>
  </si>
  <si>
    <t>2570828</t>
  </si>
  <si>
    <t>114.00</t>
  </si>
  <si>
    <t>2022-05-31 14:24:12</t>
  </si>
  <si>
    <t>2570796</t>
  </si>
  <si>
    <t>93.00</t>
  </si>
  <si>
    <t>2022-05-31 13:57:36</t>
  </si>
  <si>
    <t>2570770</t>
  </si>
  <si>
    <t>121.00</t>
  </si>
  <si>
    <t>2022-05-31 13:38:59</t>
  </si>
  <si>
    <t>2570756</t>
  </si>
  <si>
    <t>2022-05-31 13:30:04</t>
  </si>
  <si>
    <t>2570696</t>
  </si>
  <si>
    <t>2022-05-31 13:01:37</t>
  </si>
  <si>
    <t>2570694</t>
  </si>
  <si>
    <t>2022-05-31 12:44:21</t>
  </si>
  <si>
    <t>2570541</t>
  </si>
  <si>
    <t>张华,江达青,石瑞奇</t>
  </si>
  <si>
    <t>381.00</t>
  </si>
  <si>
    <t>2022-05-31 10:57:18</t>
  </si>
  <si>
    <t>2570493</t>
  </si>
  <si>
    <t>家乐活酒店HomeLohasHotel</t>
  </si>
  <si>
    <t>141.00</t>
  </si>
  <si>
    <t>2022-05-31 10:28:25</t>
  </si>
  <si>
    <t>2570489</t>
  </si>
  <si>
    <t>汇江红商务酒店</t>
  </si>
  <si>
    <t>2022-05-31 10:14:24</t>
  </si>
  <si>
    <t>2570454</t>
  </si>
  <si>
    <t>金贻商务宾馆</t>
  </si>
  <si>
    <t>2022-05-31 09:42:06</t>
  </si>
  <si>
    <t>2570346</t>
  </si>
  <si>
    <t>87.00</t>
  </si>
  <si>
    <t>2022-05-31 07:41:18</t>
  </si>
  <si>
    <t>103013643258</t>
  </si>
  <si>
    <t>2570052</t>
  </si>
  <si>
    <t>陈豪杰</t>
  </si>
  <si>
    <t>144.00</t>
  </si>
  <si>
    <t>2022-05-30 22:51:18</t>
  </si>
  <si>
    <t>103013597750</t>
  </si>
  <si>
    <t>2570051</t>
  </si>
  <si>
    <t>2022-05-30 22:50:44</t>
  </si>
  <si>
    <t>103013945079</t>
  </si>
  <si>
    <t>2570005</t>
  </si>
  <si>
    <t>彝良丽豪商务酒店</t>
  </si>
  <si>
    <t>孙孟松</t>
  </si>
  <si>
    <t>80.00</t>
  </si>
  <si>
    <t>2022-05-30 22:18:23</t>
  </si>
  <si>
    <t>103013432271</t>
  </si>
  <si>
    <t>2569970</t>
  </si>
  <si>
    <t>广州花都华辉公寓</t>
  </si>
  <si>
    <t>陈婷</t>
  </si>
  <si>
    <t>53.00</t>
  </si>
  <si>
    <t>2022-05-30 21:51:10</t>
  </si>
  <si>
    <t>103013554570</t>
  </si>
  <si>
    <t>2569955</t>
  </si>
  <si>
    <t>尚客优连锁酒店(卫辉比干大道店)</t>
  </si>
  <si>
    <t>李帅</t>
  </si>
  <si>
    <t>2022-05-30 21:39:11</t>
  </si>
  <si>
    <t>103013309284</t>
  </si>
  <si>
    <t>2569890</t>
  </si>
  <si>
    <t>芒市菠萝蜜酒店</t>
  </si>
  <si>
    <t>陈建星</t>
  </si>
  <si>
    <t>2022-05-30 20:51:14</t>
  </si>
  <si>
    <t>103013432858</t>
  </si>
  <si>
    <t>2569885</t>
  </si>
  <si>
    <t>格莱登智慧酒店（万达店）</t>
  </si>
  <si>
    <t>符永欣</t>
  </si>
  <si>
    <t>2022-05-30 20:47:25</t>
  </si>
  <si>
    <t>103013626739</t>
  </si>
  <si>
    <t>2569870</t>
  </si>
  <si>
    <t>尚客优连锁酒店（咸阳机场店）</t>
  </si>
  <si>
    <t>闫祥达</t>
  </si>
  <si>
    <t>2022-05-30 20:37:30</t>
  </si>
  <si>
    <t>103013045525</t>
  </si>
  <si>
    <t>2569852</t>
  </si>
  <si>
    <t>7天连锁酒店（太原理工大学西门店）</t>
  </si>
  <si>
    <t>孟岩</t>
  </si>
  <si>
    <t>77.00</t>
  </si>
  <si>
    <t>2022-05-30 20:25:49</t>
  </si>
  <si>
    <t>103013592894</t>
  </si>
  <si>
    <t>2569836</t>
  </si>
  <si>
    <t>维也纳酒店(深圳龙华大浪时尚小镇店)</t>
  </si>
  <si>
    <t>程涛</t>
  </si>
  <si>
    <t>192.00</t>
  </si>
  <si>
    <t>2022-05-30 20:11:43</t>
  </si>
  <si>
    <t>103013412921</t>
  </si>
  <si>
    <t>2569833</t>
  </si>
  <si>
    <t>爱尊客连锁酒店(青岛妇女儿童医院店)</t>
  </si>
  <si>
    <t>孙铖泽</t>
  </si>
  <si>
    <t>2022-05-30 20:08:05</t>
  </si>
  <si>
    <t>103013864239</t>
  </si>
  <si>
    <t>2569826</t>
  </si>
  <si>
    <t>南京水街一宿LOFT公寓</t>
  </si>
  <si>
    <t>王谨</t>
  </si>
  <si>
    <t>167.00</t>
  </si>
  <si>
    <t>2022-05-30 20:02:48</t>
  </si>
  <si>
    <t>2569701</t>
  </si>
  <si>
    <t>124.00</t>
  </si>
  <si>
    <t>2022-05-30 18:07:11</t>
  </si>
  <si>
    <t>103013471260</t>
  </si>
  <si>
    <t>2569609</t>
  </si>
  <si>
    <t>国酒大酒店</t>
  </si>
  <si>
    <t>肖德红</t>
  </si>
  <si>
    <t>136.00</t>
  </si>
  <si>
    <t>2022-05-30 17:03:26</t>
  </si>
  <si>
    <t>103013623956</t>
  </si>
  <si>
    <t>2569566</t>
  </si>
  <si>
    <t>淮安六星青年酒店</t>
  </si>
  <si>
    <t>孟维斌</t>
  </si>
  <si>
    <t>183.00</t>
  </si>
  <si>
    <t>2022-05-30 16:36:42</t>
  </si>
  <si>
    <t>103013643017</t>
  </si>
  <si>
    <t>2569541</t>
  </si>
  <si>
    <t>宜必思酒店(成都温江中心店)</t>
  </si>
  <si>
    <t>给邓次力</t>
  </si>
  <si>
    <t>2022-05-30 16:19:26</t>
  </si>
  <si>
    <t>103013743170</t>
  </si>
  <si>
    <t>2569539</t>
  </si>
  <si>
    <t>李颖</t>
  </si>
  <si>
    <t>2022-05-30 16:18:37</t>
  </si>
  <si>
    <t>103013584326</t>
  </si>
  <si>
    <t>2569455</t>
  </si>
  <si>
    <t>2022-05-30 15:20:15</t>
  </si>
  <si>
    <t>2569432</t>
  </si>
  <si>
    <t>270.00</t>
  </si>
  <si>
    <t>2022-05-30 14:59:35</t>
  </si>
  <si>
    <t>103013514278</t>
  </si>
  <si>
    <t>2569350</t>
  </si>
  <si>
    <t>木苦阿果</t>
  </si>
  <si>
    <t>140.00</t>
  </si>
  <si>
    <t>2022-05-30 13:55:35</t>
  </si>
  <si>
    <t>103013805728</t>
  </si>
  <si>
    <t>2569336</t>
  </si>
  <si>
    <t>深圳沿线精品酒店公寓</t>
  </si>
  <si>
    <t>谭成林</t>
  </si>
  <si>
    <t>505.00</t>
  </si>
  <si>
    <t>2022-05-30 13:46:41</t>
  </si>
  <si>
    <t>103013064150</t>
  </si>
  <si>
    <t>2569278</t>
  </si>
  <si>
    <t>2022-05-30 13:10:46</t>
  </si>
  <si>
    <t>103013503907</t>
  </si>
  <si>
    <t>2569176</t>
  </si>
  <si>
    <t>速8酒店（北京亦庄万源街地铁站店）（原天华北街店）</t>
  </si>
  <si>
    <t>田炎炎</t>
  </si>
  <si>
    <t>116.00</t>
  </si>
  <si>
    <t>2022-05-30 12:10:56</t>
  </si>
  <si>
    <t>103013292689</t>
  </si>
  <si>
    <t>2569099</t>
  </si>
  <si>
    <t>陈麒</t>
  </si>
  <si>
    <t>2022-05-30 11:26:59</t>
  </si>
  <si>
    <t>103013851468</t>
  </si>
  <si>
    <t>2569019</t>
  </si>
  <si>
    <t>维也纳酒店(长沙县万家丽北路土桥地铁站店)</t>
  </si>
  <si>
    <t>龙辉武</t>
  </si>
  <si>
    <t>256.00</t>
  </si>
  <si>
    <t>2022-05-30 10:34:57</t>
  </si>
  <si>
    <t>2569017</t>
  </si>
  <si>
    <t>2022-05-30 10:34:10</t>
  </si>
  <si>
    <t>103013094971</t>
  </si>
  <si>
    <t>2569006</t>
  </si>
  <si>
    <t>西安静喧酒店</t>
  </si>
  <si>
    <t>孙士多</t>
  </si>
  <si>
    <t>105.00</t>
  </si>
  <si>
    <t>2022-05-30 10:28:43</t>
  </si>
  <si>
    <t>103013605415</t>
  </si>
  <si>
    <t>2568928</t>
  </si>
  <si>
    <t>2022-05-30 09:15:51</t>
  </si>
  <si>
    <t>103013618282</t>
  </si>
  <si>
    <t>2568880</t>
  </si>
  <si>
    <t>隆都商务宾馆</t>
  </si>
  <si>
    <t>薛浩</t>
  </si>
  <si>
    <t>2022-05-30 08:15:56</t>
  </si>
  <si>
    <t>103012155232</t>
  </si>
  <si>
    <t>2568370</t>
  </si>
  <si>
    <t>袁伟民</t>
  </si>
  <si>
    <t>2022-05-29 19:16:22</t>
  </si>
  <si>
    <t>2568283</t>
  </si>
  <si>
    <t>624.00</t>
  </si>
  <si>
    <t>2022-05-29 18:07:07</t>
  </si>
  <si>
    <t>103012670308</t>
  </si>
  <si>
    <t>2567922</t>
  </si>
  <si>
    <t>尚品铂家酒店(深圳观澜山水田园店)</t>
  </si>
  <si>
    <t>余晓波</t>
  </si>
  <si>
    <t>294.00</t>
  </si>
  <si>
    <t>2022-05-29 13:06:03</t>
  </si>
  <si>
    <t>103011014863</t>
  </si>
  <si>
    <t>2567195</t>
  </si>
  <si>
    <t>江门华盛宾馆</t>
  </si>
  <si>
    <t>胡丽娟</t>
  </si>
  <si>
    <t>236.00</t>
  </si>
  <si>
    <t>2022-05-28 21:04:26</t>
  </si>
  <si>
    <t>2566866</t>
  </si>
  <si>
    <t>248.00</t>
  </si>
  <si>
    <t>2022-05-28 17:06:51</t>
  </si>
  <si>
    <t>103011319960</t>
  </si>
  <si>
    <t>2566482</t>
  </si>
  <si>
    <t>绵阳驿传伯爵酒店</t>
  </si>
  <si>
    <t>熊军</t>
  </si>
  <si>
    <t>501.00</t>
  </si>
  <si>
    <t>2022-05-28 12:51:01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</si>
</sst>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12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25" borderId="10" applyNumberFormat="0" applyAlignment="0" applyProtection="0">
      <alignment vertical="center"/>
    </xf>
    <xf numFmtId="0" fontId="34" fillId="31" borderId="1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98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98</v>
      </c>
      <c r="O5" s="7" t="s">
        <v>98</v>
      </c>
      <c r="P5" s="7" t="s">
        <v>80</v>
      </c>
      <c r="Q5" s="7"/>
      <c r="R5" s="11" t="s">
        <v>99</v>
      </c>
      <c r="S5" s="12" t="s">
        <v>19</v>
      </c>
      <c r="T5" s="7"/>
      <c r="U5" s="11" t="s">
        <v>19</v>
      </c>
      <c r="V5" s="11" t="s">
        <v>99</v>
      </c>
      <c r="W5" s="12" t="s">
        <v>100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101</v>
      </c>
      <c r="AD5" t="s">
        <v>6</v>
      </c>
      <c r="AE5" t="s">
        <v>107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98</v>
      </c>
      <c r="O6" s="7" t="s">
        <v>98</v>
      </c>
      <c r="P6" s="7" t="s">
        <v>80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98</v>
      </c>
      <c r="O7" s="7" t="s">
        <v>98</v>
      </c>
      <c r="P7" s="7" t="s">
        <v>80</v>
      </c>
      <c r="Q7" s="7"/>
      <c r="R7" s="11" t="s">
        <v>120</v>
      </c>
      <c r="S7" s="12" t="s">
        <v>19</v>
      </c>
      <c r="T7" s="7"/>
      <c r="U7" s="11" t="s">
        <v>19</v>
      </c>
      <c r="V7" s="11" t="s">
        <v>120</v>
      </c>
      <c r="W7" s="12" t="s">
        <v>121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98</v>
      </c>
      <c r="O8" s="7" t="s">
        <v>98</v>
      </c>
      <c r="P8" s="7" t="s">
        <v>80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98</v>
      </c>
      <c r="O9" s="7" t="s">
        <v>98</v>
      </c>
      <c r="P9" s="7" t="s">
        <v>80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1</v>
      </c>
      <c r="N10" s="7" t="s">
        <v>98</v>
      </c>
      <c r="O10" s="7" t="s">
        <v>98</v>
      </c>
      <c r="P10" s="7" t="s">
        <v>80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121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98</v>
      </c>
      <c r="O11" s="7" t="s">
        <v>98</v>
      </c>
      <c r="P11" s="7" t="s">
        <v>80</v>
      </c>
      <c r="Q11" s="7"/>
      <c r="R11" s="11" t="s">
        <v>151</v>
      </c>
      <c r="S11" s="12" t="s">
        <v>19</v>
      </c>
      <c r="T11" s="7"/>
      <c r="U11" s="11" t="s">
        <v>19</v>
      </c>
      <c r="V11" s="11" t="s">
        <v>151</v>
      </c>
      <c r="W11" s="12" t="s">
        <v>137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133</v>
      </c>
      <c r="H12" s="7" t="s">
        <v>134</v>
      </c>
      <c r="I12" s="7" t="s">
        <v>76</v>
      </c>
      <c r="J12" s="7" t="s">
        <v>2</v>
      </c>
      <c r="K12" s="7" t="s">
        <v>155</v>
      </c>
      <c r="L12" s="7">
        <v>3</v>
      </c>
      <c r="M12" s="7">
        <v>1</v>
      </c>
      <c r="N12" s="7" t="s">
        <v>98</v>
      </c>
      <c r="O12" s="7" t="s">
        <v>98</v>
      </c>
      <c r="P12" s="7" t="s">
        <v>80</v>
      </c>
      <c r="Q12" s="7"/>
      <c r="R12" s="11" t="s">
        <v>156</v>
      </c>
      <c r="S12" s="12" t="s">
        <v>19</v>
      </c>
      <c r="T12" s="7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139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98</v>
      </c>
      <c r="O13" s="7" t="s">
        <v>98</v>
      </c>
      <c r="P13" s="7" t="s">
        <v>80</v>
      </c>
      <c r="Q13" s="7"/>
      <c r="R13" s="11" t="s">
        <v>163</v>
      </c>
      <c r="S13" s="12" t="s">
        <v>19</v>
      </c>
      <c r="T13" s="7"/>
      <c r="U13" s="11" t="s">
        <v>19</v>
      </c>
      <c r="V13" s="11" t="s">
        <v>163</v>
      </c>
      <c r="W13" s="12" t="s">
        <v>137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167</v>
      </c>
      <c r="H14" s="7" t="s">
        <v>168</v>
      </c>
      <c r="I14" s="7" t="s">
        <v>76</v>
      </c>
      <c r="J14" s="7" t="s">
        <v>2</v>
      </c>
      <c r="K14" s="7" t="s">
        <v>169</v>
      </c>
      <c r="L14" s="7">
        <v>1</v>
      </c>
      <c r="M14" s="7">
        <v>1</v>
      </c>
      <c r="N14" s="7" t="s">
        <v>98</v>
      </c>
      <c r="O14" s="7" t="s">
        <v>98</v>
      </c>
      <c r="P14" s="7" t="s">
        <v>80</v>
      </c>
      <c r="Q14" s="7"/>
      <c r="R14" s="11" t="s">
        <v>170</v>
      </c>
      <c r="S14" s="12" t="s">
        <v>19</v>
      </c>
      <c r="T14" s="7"/>
      <c r="U14" s="11" t="s">
        <v>19</v>
      </c>
      <c r="V14" s="11" t="s">
        <v>170</v>
      </c>
      <c r="W14" s="12" t="s">
        <v>171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98</v>
      </c>
      <c r="O15" s="7" t="s">
        <v>98</v>
      </c>
      <c r="P15" s="7" t="s">
        <v>80</v>
      </c>
      <c r="Q15" s="7"/>
      <c r="R15" s="11" t="s">
        <v>178</v>
      </c>
      <c r="S15" s="12" t="s">
        <v>19</v>
      </c>
      <c r="T15" s="7"/>
      <c r="U15" s="11" t="s">
        <v>19</v>
      </c>
      <c r="V15" s="11" t="s">
        <v>178</v>
      </c>
      <c r="W15" s="12" t="s">
        <v>113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1</v>
      </c>
      <c r="N16" s="7" t="s">
        <v>98</v>
      </c>
      <c r="O16" s="7" t="s">
        <v>98</v>
      </c>
      <c r="P16" s="7" t="s">
        <v>80</v>
      </c>
      <c r="Q16" s="7"/>
      <c r="R16" s="11" t="s">
        <v>185</v>
      </c>
      <c r="S16" s="12" t="s">
        <v>19</v>
      </c>
      <c r="T16" s="7"/>
      <c r="U16" s="11" t="s">
        <v>19</v>
      </c>
      <c r="V16" s="11" t="s">
        <v>185</v>
      </c>
      <c r="W16" s="12" t="s">
        <v>186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187</v>
      </c>
      <c r="AD16" t="s">
        <v>6</v>
      </c>
      <c r="AE16" t="s">
        <v>102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98</v>
      </c>
      <c r="O17" s="7" t="s">
        <v>98</v>
      </c>
      <c r="P17" s="7" t="s">
        <v>80</v>
      </c>
      <c r="Q17" s="7"/>
      <c r="R17" s="11" t="s">
        <v>192</v>
      </c>
      <c r="S17" s="12" t="s">
        <v>19</v>
      </c>
      <c r="T17" s="7"/>
      <c r="U17" s="11" t="s">
        <v>19</v>
      </c>
      <c r="V17" s="11" t="s">
        <v>192</v>
      </c>
      <c r="W17" s="12" t="s">
        <v>121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196</v>
      </c>
      <c r="H18" s="7" t="s">
        <v>197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1</v>
      </c>
      <c r="N18" s="7" t="s">
        <v>98</v>
      </c>
      <c r="O18" s="7" t="s">
        <v>98</v>
      </c>
      <c r="P18" s="7" t="s">
        <v>80</v>
      </c>
      <c r="Q18" s="7"/>
      <c r="R18" s="11" t="s">
        <v>199</v>
      </c>
      <c r="S18" s="12" t="s">
        <v>19</v>
      </c>
      <c r="T18" s="7"/>
      <c r="U18" s="11" t="s">
        <v>19</v>
      </c>
      <c r="V18" s="11" t="s">
        <v>199</v>
      </c>
      <c r="W18" s="12" t="s">
        <v>186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151</v>
      </c>
      <c r="AD18" t="s">
        <v>6</v>
      </c>
      <c r="AE18" t="s">
        <v>200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201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202</v>
      </c>
      <c r="H19" s="7" t="s">
        <v>203</v>
      </c>
      <c r="I19" s="7" t="s">
        <v>76</v>
      </c>
      <c r="J19" s="7" t="s">
        <v>2</v>
      </c>
      <c r="K19" s="7" t="s">
        <v>204</v>
      </c>
      <c r="L19" s="7">
        <v>1</v>
      </c>
      <c r="M19" s="7">
        <v>1</v>
      </c>
      <c r="N19" s="7" t="s">
        <v>98</v>
      </c>
      <c r="O19" s="7" t="s">
        <v>98</v>
      </c>
      <c r="P19" s="7" t="s">
        <v>80</v>
      </c>
      <c r="Q19" s="7"/>
      <c r="R19" s="11" t="s">
        <v>205</v>
      </c>
      <c r="S19" s="12" t="s">
        <v>19</v>
      </c>
      <c r="T19" s="7"/>
      <c r="U19" s="11" t="s">
        <v>19</v>
      </c>
      <c r="V19" s="11" t="s">
        <v>205</v>
      </c>
      <c r="W19" s="12" t="s">
        <v>137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206</v>
      </c>
      <c r="AD19" t="s">
        <v>6</v>
      </c>
      <c r="AE19" t="s">
        <v>180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208</v>
      </c>
      <c r="H20" s="7" t="s">
        <v>209</v>
      </c>
      <c r="I20" s="7" t="s">
        <v>76</v>
      </c>
      <c r="J20" s="7" t="s">
        <v>2</v>
      </c>
      <c r="K20" s="7" t="s">
        <v>210</v>
      </c>
      <c r="L20" s="7">
        <v>1</v>
      </c>
      <c r="M20" s="7">
        <v>1</v>
      </c>
      <c r="N20" s="7" t="s">
        <v>98</v>
      </c>
      <c r="O20" s="7" t="s">
        <v>98</v>
      </c>
      <c r="P20" s="7" t="s">
        <v>80</v>
      </c>
      <c r="Q20" s="7"/>
      <c r="R20" s="11" t="s">
        <v>211</v>
      </c>
      <c r="S20" s="12" t="s">
        <v>19</v>
      </c>
      <c r="T20" s="7"/>
      <c r="U20" s="11" t="s">
        <v>19</v>
      </c>
      <c r="V20" s="11" t="s">
        <v>211</v>
      </c>
      <c r="W20" s="12" t="s">
        <v>186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212</v>
      </c>
      <c r="AD20" t="s">
        <v>6</v>
      </c>
      <c r="AE20" t="s">
        <v>213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215</v>
      </c>
      <c r="H21" s="7" t="s">
        <v>216</v>
      </c>
      <c r="I21" s="7" t="s">
        <v>76</v>
      </c>
      <c r="J21" s="7" t="s">
        <v>2</v>
      </c>
      <c r="K21" s="7" t="s">
        <v>217</v>
      </c>
      <c r="L21" s="7">
        <v>1</v>
      </c>
      <c r="M21" s="7">
        <v>1</v>
      </c>
      <c r="N21" s="7" t="s">
        <v>98</v>
      </c>
      <c r="O21" s="7" t="s">
        <v>98</v>
      </c>
      <c r="P21" s="7" t="s">
        <v>80</v>
      </c>
      <c r="Q21" s="7"/>
      <c r="R21" s="11" t="s">
        <v>218</v>
      </c>
      <c r="S21" s="12" t="s">
        <v>19</v>
      </c>
      <c r="T21" s="7"/>
      <c r="U21" s="11" t="s">
        <v>19</v>
      </c>
      <c r="V21" s="11" t="s">
        <v>218</v>
      </c>
      <c r="W21" s="12" t="s">
        <v>219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220</v>
      </c>
      <c r="AD21" t="s">
        <v>6</v>
      </c>
      <c r="AE21" t="s">
        <v>221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223</v>
      </c>
      <c r="H22" s="7" t="s">
        <v>224</v>
      </c>
      <c r="I22" s="7" t="s">
        <v>76</v>
      </c>
      <c r="J22" s="7" t="s">
        <v>2</v>
      </c>
      <c r="K22" s="7" t="s">
        <v>225</v>
      </c>
      <c r="L22" s="7">
        <v>1</v>
      </c>
      <c r="M22" s="7">
        <v>1</v>
      </c>
      <c r="N22" s="7" t="s">
        <v>98</v>
      </c>
      <c r="O22" s="7" t="s">
        <v>98</v>
      </c>
      <c r="P22" s="7" t="s">
        <v>80</v>
      </c>
      <c r="Q22" s="7"/>
      <c r="R22" s="11" t="s">
        <v>226</v>
      </c>
      <c r="S22" s="12" t="s">
        <v>19</v>
      </c>
      <c r="T22" s="7"/>
      <c r="U22" s="11" t="s">
        <v>19</v>
      </c>
      <c r="V22" s="11" t="s">
        <v>226</v>
      </c>
      <c r="W22" s="12" t="s">
        <v>121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227</v>
      </c>
      <c r="AD22" t="s">
        <v>6</v>
      </c>
      <c r="AE22" t="s">
        <v>228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229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230</v>
      </c>
      <c r="H23" s="7" t="s">
        <v>231</v>
      </c>
      <c r="I23" s="7" t="s">
        <v>76</v>
      </c>
      <c r="J23" s="7" t="s">
        <v>2</v>
      </c>
      <c r="K23" s="7" t="s">
        <v>232</v>
      </c>
      <c r="L23" s="7">
        <v>1</v>
      </c>
      <c r="M23" s="7">
        <v>1</v>
      </c>
      <c r="N23" s="7" t="s">
        <v>98</v>
      </c>
      <c r="O23" s="7" t="s">
        <v>98</v>
      </c>
      <c r="P23" s="7" t="s">
        <v>80</v>
      </c>
      <c r="Q23" s="7"/>
      <c r="R23" s="11" t="s">
        <v>233</v>
      </c>
      <c r="S23" s="12" t="s">
        <v>19</v>
      </c>
      <c r="T23" s="7"/>
      <c r="U23" s="11" t="s">
        <v>19</v>
      </c>
      <c r="V23" s="11" t="s">
        <v>233</v>
      </c>
      <c r="W23" s="12" t="s">
        <v>186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234</v>
      </c>
      <c r="AD23" t="s">
        <v>6</v>
      </c>
      <c r="AE23" t="s">
        <v>235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237</v>
      </c>
      <c r="H24" s="7" t="s">
        <v>238</v>
      </c>
      <c r="I24" s="7" t="s">
        <v>76</v>
      </c>
      <c r="J24" s="7" t="s">
        <v>2</v>
      </c>
      <c r="K24" s="7" t="s">
        <v>239</v>
      </c>
      <c r="L24" s="7">
        <v>1</v>
      </c>
      <c r="M24" s="7">
        <v>1</v>
      </c>
      <c r="N24" s="7" t="s">
        <v>98</v>
      </c>
      <c r="O24" s="7" t="s">
        <v>98</v>
      </c>
      <c r="P24" s="7" t="s">
        <v>80</v>
      </c>
      <c r="Q24" s="7"/>
      <c r="R24" s="11" t="s">
        <v>144</v>
      </c>
      <c r="S24" s="12" t="s">
        <v>19</v>
      </c>
      <c r="T24" s="7"/>
      <c r="U24" s="11" t="s">
        <v>19</v>
      </c>
      <c r="V24" s="11" t="s">
        <v>144</v>
      </c>
      <c r="W24" s="12" t="s">
        <v>121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145</v>
      </c>
      <c r="AD24" t="s">
        <v>6</v>
      </c>
      <c r="AE24" t="s">
        <v>240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242</v>
      </c>
      <c r="H25" s="7" t="s">
        <v>243</v>
      </c>
      <c r="I25" s="7" t="s">
        <v>76</v>
      </c>
      <c r="J25" s="7" t="s">
        <v>2</v>
      </c>
      <c r="K25" s="7" t="s">
        <v>244</v>
      </c>
      <c r="L25" s="7">
        <v>1</v>
      </c>
      <c r="M25" s="7">
        <v>1</v>
      </c>
      <c r="N25" s="7" t="s">
        <v>98</v>
      </c>
      <c r="O25" s="7" t="s">
        <v>98</v>
      </c>
      <c r="P25" s="7" t="s">
        <v>80</v>
      </c>
      <c r="Q25" s="7"/>
      <c r="R25" s="11" t="s">
        <v>170</v>
      </c>
      <c r="S25" s="12" t="s">
        <v>19</v>
      </c>
      <c r="T25" s="7"/>
      <c r="U25" s="11" t="s">
        <v>19</v>
      </c>
      <c r="V25" s="11" t="s">
        <v>170</v>
      </c>
      <c r="W25" s="12" t="s">
        <v>171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172</v>
      </c>
      <c r="AD25" t="s">
        <v>6</v>
      </c>
      <c r="AE25" t="s">
        <v>245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247</v>
      </c>
      <c r="H26" s="7" t="s">
        <v>248</v>
      </c>
      <c r="I26" s="7" t="s">
        <v>76</v>
      </c>
      <c r="J26" s="7" t="s">
        <v>2</v>
      </c>
      <c r="K26" s="7" t="s">
        <v>249</v>
      </c>
      <c r="L26" s="7">
        <v>1</v>
      </c>
      <c r="M26" s="7">
        <v>1</v>
      </c>
      <c r="N26" s="7" t="s">
        <v>98</v>
      </c>
      <c r="O26" s="7" t="s">
        <v>98</v>
      </c>
      <c r="P26" s="7" t="s">
        <v>80</v>
      </c>
      <c r="Q26" s="7"/>
      <c r="R26" s="11" t="s">
        <v>250</v>
      </c>
      <c r="S26" s="12" t="s">
        <v>19</v>
      </c>
      <c r="T26" s="7"/>
      <c r="U26" s="11" t="s">
        <v>19</v>
      </c>
      <c r="V26" s="11" t="s">
        <v>250</v>
      </c>
      <c r="W26" s="12" t="s">
        <v>251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252</v>
      </c>
      <c r="AD26" t="s">
        <v>6</v>
      </c>
      <c r="AE26" t="s">
        <v>153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254</v>
      </c>
      <c r="H27" s="7" t="s">
        <v>255</v>
      </c>
      <c r="I27" s="7" t="s">
        <v>76</v>
      </c>
      <c r="J27" s="7" t="s">
        <v>2</v>
      </c>
      <c r="K27" s="7" t="s">
        <v>256</v>
      </c>
      <c r="L27" s="7">
        <v>1</v>
      </c>
      <c r="M27" s="7">
        <v>1</v>
      </c>
      <c r="N27" s="7" t="s">
        <v>98</v>
      </c>
      <c r="O27" s="7" t="s">
        <v>98</v>
      </c>
      <c r="P27" s="7" t="s">
        <v>80</v>
      </c>
      <c r="Q27" s="7"/>
      <c r="R27" s="11" t="s">
        <v>163</v>
      </c>
      <c r="S27" s="12" t="s">
        <v>19</v>
      </c>
      <c r="T27" s="7"/>
      <c r="U27" s="11" t="s">
        <v>19</v>
      </c>
      <c r="V27" s="11" t="s">
        <v>163</v>
      </c>
      <c r="W27" s="12" t="s">
        <v>137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164</v>
      </c>
      <c r="AD27" t="s">
        <v>6</v>
      </c>
      <c r="AE27" t="s">
        <v>257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258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259</v>
      </c>
      <c r="H28" s="7" t="s">
        <v>260</v>
      </c>
      <c r="I28" s="7" t="s">
        <v>76</v>
      </c>
      <c r="J28" s="7" t="s">
        <v>2</v>
      </c>
      <c r="K28" s="7" t="s">
        <v>261</v>
      </c>
      <c r="L28" s="7">
        <v>1</v>
      </c>
      <c r="M28" s="7">
        <v>1</v>
      </c>
      <c r="N28" s="7" t="s">
        <v>98</v>
      </c>
      <c r="O28" s="7" t="s">
        <v>98</v>
      </c>
      <c r="P28" s="7" t="s">
        <v>80</v>
      </c>
      <c r="Q28" s="7"/>
      <c r="R28" s="11" t="s">
        <v>262</v>
      </c>
      <c r="S28" s="12" t="s">
        <v>19</v>
      </c>
      <c r="T28" s="7"/>
      <c r="U28" s="11" t="s">
        <v>19</v>
      </c>
      <c r="V28" s="11" t="s">
        <v>262</v>
      </c>
      <c r="W28" s="12" t="s">
        <v>263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266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267</v>
      </c>
      <c r="H29" s="7" t="s">
        <v>268</v>
      </c>
      <c r="I29" s="7" t="s">
        <v>76</v>
      </c>
      <c r="J29" s="7" t="s">
        <v>2</v>
      </c>
      <c r="K29" s="7" t="s">
        <v>269</v>
      </c>
      <c r="L29" s="7">
        <v>1</v>
      </c>
      <c r="M29" s="7">
        <v>1</v>
      </c>
      <c r="N29" s="7" t="s">
        <v>98</v>
      </c>
      <c r="O29" s="7" t="s">
        <v>98</v>
      </c>
      <c r="P29" s="7" t="s">
        <v>80</v>
      </c>
      <c r="Q29" s="7"/>
      <c r="R29" s="11" t="s">
        <v>151</v>
      </c>
      <c r="S29" s="12" t="s">
        <v>19</v>
      </c>
      <c r="T29" s="7"/>
      <c r="U29" s="11" t="s">
        <v>19</v>
      </c>
      <c r="V29" s="11" t="s">
        <v>151</v>
      </c>
      <c r="W29" s="12" t="s">
        <v>137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152</v>
      </c>
      <c r="AD29" t="s">
        <v>6</v>
      </c>
      <c r="AE29" t="s">
        <v>270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272</v>
      </c>
      <c r="H30" s="7" t="s">
        <v>273</v>
      </c>
      <c r="I30" s="7" t="s">
        <v>76</v>
      </c>
      <c r="J30" s="7" t="s">
        <v>2</v>
      </c>
      <c r="K30" s="7" t="s">
        <v>274</v>
      </c>
      <c r="L30" s="7">
        <v>1</v>
      </c>
      <c r="M30" s="7">
        <v>1</v>
      </c>
      <c r="N30" s="7" t="s">
        <v>98</v>
      </c>
      <c r="O30" s="7" t="s">
        <v>98</v>
      </c>
      <c r="P30" s="7" t="s">
        <v>80</v>
      </c>
      <c r="Q30" s="7"/>
      <c r="R30" s="11" t="s">
        <v>275</v>
      </c>
      <c r="S30" s="12" t="s">
        <v>19</v>
      </c>
      <c r="T30" s="7"/>
      <c r="U30" s="11" t="s">
        <v>19</v>
      </c>
      <c r="V30" s="11" t="s">
        <v>275</v>
      </c>
      <c r="W30" s="12" t="s">
        <v>276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277</v>
      </c>
      <c r="AD30" t="s">
        <v>6</v>
      </c>
      <c r="AE30" t="s">
        <v>153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278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279</v>
      </c>
      <c r="H31" s="7" t="s">
        <v>280</v>
      </c>
      <c r="I31" s="7" t="s">
        <v>76</v>
      </c>
      <c r="J31" s="7" t="s">
        <v>2</v>
      </c>
      <c r="K31" s="7" t="s">
        <v>281</v>
      </c>
      <c r="L31" s="7">
        <v>1</v>
      </c>
      <c r="M31" s="7">
        <v>1</v>
      </c>
      <c r="N31" s="7" t="s">
        <v>98</v>
      </c>
      <c r="O31" s="7" t="s">
        <v>98</v>
      </c>
      <c r="P31" s="7" t="s">
        <v>80</v>
      </c>
      <c r="Q31" s="7"/>
      <c r="R31" s="11" t="s">
        <v>282</v>
      </c>
      <c r="S31" s="12" t="s">
        <v>19</v>
      </c>
      <c r="T31" s="7"/>
      <c r="U31" s="11" t="s">
        <v>19</v>
      </c>
      <c r="V31" s="11" t="s">
        <v>282</v>
      </c>
      <c r="W31" s="12" t="s">
        <v>283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284</v>
      </c>
      <c r="AD31" t="s">
        <v>6</v>
      </c>
      <c r="AE31" t="s">
        <v>285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287</v>
      </c>
      <c r="H32" s="7" t="s">
        <v>288</v>
      </c>
      <c r="I32" s="7" t="s">
        <v>76</v>
      </c>
      <c r="J32" s="7" t="s">
        <v>2</v>
      </c>
      <c r="K32" s="7" t="s">
        <v>289</v>
      </c>
      <c r="L32" s="7">
        <v>1</v>
      </c>
      <c r="M32" s="7">
        <v>1</v>
      </c>
      <c r="N32" s="7" t="s">
        <v>98</v>
      </c>
      <c r="O32" s="7" t="s">
        <v>98</v>
      </c>
      <c r="P32" s="7" t="s">
        <v>80</v>
      </c>
      <c r="Q32" s="7"/>
      <c r="R32" s="11" t="s">
        <v>290</v>
      </c>
      <c r="S32" s="12" t="s">
        <v>19</v>
      </c>
      <c r="T32" s="7"/>
      <c r="U32" s="11" t="s">
        <v>19</v>
      </c>
      <c r="V32" s="11" t="s">
        <v>290</v>
      </c>
      <c r="W32" s="12" t="s">
        <v>137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294</v>
      </c>
      <c r="H33" s="7" t="s">
        <v>295</v>
      </c>
      <c r="I33" s="7" t="s">
        <v>76</v>
      </c>
      <c r="J33" s="7" t="s">
        <v>2</v>
      </c>
      <c r="K33" s="7" t="s">
        <v>296</v>
      </c>
      <c r="L33" s="7">
        <v>1</v>
      </c>
      <c r="M33" s="7">
        <v>1</v>
      </c>
      <c r="N33" s="7" t="s">
        <v>98</v>
      </c>
      <c r="O33" s="7" t="s">
        <v>98</v>
      </c>
      <c r="P33" s="7" t="s">
        <v>80</v>
      </c>
      <c r="Q33" s="7"/>
      <c r="R33" s="11" t="s">
        <v>297</v>
      </c>
      <c r="S33" s="12" t="s">
        <v>19</v>
      </c>
      <c r="T33" s="7"/>
      <c r="U33" s="11" t="s">
        <v>19</v>
      </c>
      <c r="V33" s="11" t="s">
        <v>297</v>
      </c>
      <c r="W33" s="12" t="s">
        <v>137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298</v>
      </c>
      <c r="AD33" t="s">
        <v>6</v>
      </c>
      <c r="AE33" t="s">
        <v>299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301</v>
      </c>
      <c r="H34" s="7" t="s">
        <v>302</v>
      </c>
      <c r="I34" s="7" t="s">
        <v>76</v>
      </c>
      <c r="J34" s="7" t="s">
        <v>2</v>
      </c>
      <c r="K34" s="7" t="s">
        <v>303</v>
      </c>
      <c r="L34" s="7">
        <v>1</v>
      </c>
      <c r="M34" s="7">
        <v>1</v>
      </c>
      <c r="N34" s="7" t="s">
        <v>98</v>
      </c>
      <c r="O34" s="7" t="s">
        <v>98</v>
      </c>
      <c r="P34" s="7" t="s">
        <v>80</v>
      </c>
      <c r="Q34" s="7"/>
      <c r="R34" s="11" t="s">
        <v>218</v>
      </c>
      <c r="S34" s="12" t="s">
        <v>19</v>
      </c>
      <c r="T34" s="7"/>
      <c r="U34" s="11" t="s">
        <v>19</v>
      </c>
      <c r="V34" s="11" t="s">
        <v>218</v>
      </c>
      <c r="W34" s="12" t="s">
        <v>219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220</v>
      </c>
      <c r="AD34" t="s">
        <v>6</v>
      </c>
      <c r="AE34" t="s">
        <v>304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306</v>
      </c>
      <c r="H35" s="7" t="s">
        <v>307</v>
      </c>
      <c r="I35" s="7" t="s">
        <v>76</v>
      </c>
      <c r="J35" s="7" t="s">
        <v>2</v>
      </c>
      <c r="K35" s="7" t="s">
        <v>308</v>
      </c>
      <c r="L35" s="7">
        <v>1</v>
      </c>
      <c r="M35" s="7">
        <v>1</v>
      </c>
      <c r="N35" s="7" t="s">
        <v>98</v>
      </c>
      <c r="O35" s="7" t="s">
        <v>98</v>
      </c>
      <c r="P35" s="7" t="s">
        <v>80</v>
      </c>
      <c r="Q35" s="7"/>
      <c r="R35" s="11" t="s">
        <v>309</v>
      </c>
      <c r="S35" s="12" t="s">
        <v>19</v>
      </c>
      <c r="T35" s="7"/>
      <c r="U35" s="11" t="s">
        <v>19</v>
      </c>
      <c r="V35" s="11" t="s">
        <v>309</v>
      </c>
      <c r="W35" s="12" t="s">
        <v>100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310</v>
      </c>
      <c r="AD35" t="s">
        <v>6</v>
      </c>
      <c r="AE35" t="s">
        <v>123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189</v>
      </c>
      <c r="H36" s="7" t="s">
        <v>190</v>
      </c>
      <c r="I36" s="7" t="s">
        <v>76</v>
      </c>
      <c r="J36" s="7" t="s">
        <v>2</v>
      </c>
      <c r="K36" s="7" t="s">
        <v>191</v>
      </c>
      <c r="L36" s="7">
        <v>1</v>
      </c>
      <c r="M36" s="7">
        <v>1</v>
      </c>
      <c r="N36" s="7" t="s">
        <v>98</v>
      </c>
      <c r="O36" s="7" t="s">
        <v>98</v>
      </c>
      <c r="P36" s="7" t="s">
        <v>80</v>
      </c>
      <c r="Q36" s="7"/>
      <c r="R36" s="11" t="s">
        <v>192</v>
      </c>
      <c r="S36" s="12" t="s">
        <v>19</v>
      </c>
      <c r="T36" s="7"/>
      <c r="U36" s="11" t="s">
        <v>19</v>
      </c>
      <c r="V36" s="11" t="s">
        <v>192</v>
      </c>
      <c r="W36" s="12" t="s">
        <v>121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193</v>
      </c>
      <c r="AD36" t="s">
        <v>6</v>
      </c>
      <c r="AE36" t="s">
        <v>194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313</v>
      </c>
      <c r="H37" s="7" t="s">
        <v>314</v>
      </c>
      <c r="I37" s="7" t="s">
        <v>76</v>
      </c>
      <c r="J37" s="7" t="s">
        <v>2</v>
      </c>
      <c r="K37" s="7" t="s">
        <v>315</v>
      </c>
      <c r="L37" s="7">
        <v>1</v>
      </c>
      <c r="M37" s="7">
        <v>3</v>
      </c>
      <c r="N37" s="7" t="s">
        <v>316</v>
      </c>
      <c r="O37" s="7" t="s">
        <v>316</v>
      </c>
      <c r="P37" s="7" t="s">
        <v>80</v>
      </c>
      <c r="Q37" s="7"/>
      <c r="R37" s="11" t="s">
        <v>317</v>
      </c>
      <c r="S37" s="12" t="s">
        <v>19</v>
      </c>
      <c r="T37" s="7"/>
      <c r="U37" s="11" t="s">
        <v>19</v>
      </c>
      <c r="V37" s="11" t="s">
        <v>317</v>
      </c>
      <c r="W37" s="12" t="s">
        <v>206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318</v>
      </c>
      <c r="AD37" t="s">
        <v>6</v>
      </c>
      <c r="AE37" t="s">
        <v>319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321</v>
      </c>
      <c r="H38" s="7" t="s">
        <v>322</v>
      </c>
      <c r="I38" s="7" t="s">
        <v>76</v>
      </c>
      <c r="J38" s="7" t="s">
        <v>2</v>
      </c>
      <c r="K38" s="7" t="s">
        <v>323</v>
      </c>
      <c r="L38" s="7">
        <v>1</v>
      </c>
      <c r="M38" s="7">
        <v>1</v>
      </c>
      <c r="N38" s="7" t="s">
        <v>79</v>
      </c>
      <c r="O38" s="7" t="s">
        <v>98</v>
      </c>
      <c r="P38" s="7" t="s">
        <v>80</v>
      </c>
      <c r="Q38" s="7"/>
      <c r="R38" s="11" t="s">
        <v>324</v>
      </c>
      <c r="S38" s="12" t="s">
        <v>19</v>
      </c>
      <c r="T38" s="7"/>
      <c r="U38" s="11" t="s">
        <v>19</v>
      </c>
      <c r="V38" s="11" t="s">
        <v>324</v>
      </c>
      <c r="W38" s="12" t="s">
        <v>100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325</v>
      </c>
      <c r="AD38" t="s">
        <v>6</v>
      </c>
      <c r="AE38" t="s">
        <v>326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328</v>
      </c>
      <c r="H39" s="7" t="s">
        <v>329</v>
      </c>
      <c r="I39" s="7" t="s">
        <v>76</v>
      </c>
      <c r="J39" s="7" t="s">
        <v>2</v>
      </c>
      <c r="K39" s="7" t="s">
        <v>330</v>
      </c>
      <c r="L39" s="7">
        <v>1</v>
      </c>
      <c r="M39" s="7">
        <v>1</v>
      </c>
      <c r="N39" s="7" t="s">
        <v>98</v>
      </c>
      <c r="O39" s="7" t="s">
        <v>98</v>
      </c>
      <c r="P39" s="7" t="s">
        <v>80</v>
      </c>
      <c r="Q39" s="7"/>
      <c r="R39" s="11" t="s">
        <v>128</v>
      </c>
      <c r="S39" s="12" t="s">
        <v>19</v>
      </c>
      <c r="T39" s="7"/>
      <c r="U39" s="11" t="s">
        <v>19</v>
      </c>
      <c r="V39" s="11" t="s">
        <v>128</v>
      </c>
      <c r="W39" s="12" t="s">
        <v>129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130</v>
      </c>
      <c r="AD39" t="s">
        <v>6</v>
      </c>
      <c r="AE39" t="s">
        <v>331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333</v>
      </c>
      <c r="H40" s="7" t="s">
        <v>334</v>
      </c>
      <c r="I40" s="7" t="s">
        <v>76</v>
      </c>
      <c r="J40" s="7" t="s">
        <v>2</v>
      </c>
      <c r="K40" s="7" t="s">
        <v>335</v>
      </c>
      <c r="L40" s="7">
        <v>1</v>
      </c>
      <c r="M40" s="7">
        <v>1</v>
      </c>
      <c r="N40" s="7" t="s">
        <v>98</v>
      </c>
      <c r="O40" s="7" t="s">
        <v>98</v>
      </c>
      <c r="P40" s="7" t="s">
        <v>80</v>
      </c>
      <c r="Q40" s="7"/>
      <c r="R40" s="11" t="s">
        <v>336</v>
      </c>
      <c r="S40" s="12" t="s">
        <v>19</v>
      </c>
      <c r="T40" s="7"/>
      <c r="U40" s="11" t="s">
        <v>19</v>
      </c>
      <c r="V40" s="11" t="s">
        <v>336</v>
      </c>
      <c r="W40" s="12" t="s">
        <v>337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338</v>
      </c>
      <c r="AD40" t="s">
        <v>6</v>
      </c>
      <c r="AE40" t="s">
        <v>339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341</v>
      </c>
      <c r="H41" s="7" t="s">
        <v>342</v>
      </c>
      <c r="I41" s="7" t="s">
        <v>76</v>
      </c>
      <c r="J41" s="7" t="s">
        <v>2</v>
      </c>
      <c r="K41" s="7" t="s">
        <v>343</v>
      </c>
      <c r="L41" s="7">
        <v>1</v>
      </c>
      <c r="M41" s="7">
        <v>1</v>
      </c>
      <c r="N41" s="7" t="s">
        <v>98</v>
      </c>
      <c r="O41" s="7" t="s">
        <v>98</v>
      </c>
      <c r="P41" s="7" t="s">
        <v>80</v>
      </c>
      <c r="Q41" s="7"/>
      <c r="R41" s="11" t="s">
        <v>344</v>
      </c>
      <c r="S41" s="12" t="s">
        <v>19</v>
      </c>
      <c r="T41" s="7"/>
      <c r="U41" s="11" t="s">
        <v>19</v>
      </c>
      <c r="V41" s="11" t="s">
        <v>344</v>
      </c>
      <c r="W41" s="12" t="s">
        <v>91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262</v>
      </c>
      <c r="AD41" t="s">
        <v>6</v>
      </c>
      <c r="AE41" t="s">
        <v>331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346</v>
      </c>
      <c r="H42" s="7" t="s">
        <v>347</v>
      </c>
      <c r="I42" s="7" t="s">
        <v>76</v>
      </c>
      <c r="J42" s="7" t="s">
        <v>2</v>
      </c>
      <c r="K42" s="7" t="s">
        <v>348</v>
      </c>
      <c r="L42" s="7">
        <v>1</v>
      </c>
      <c r="M42" s="7">
        <v>1</v>
      </c>
      <c r="N42" s="7" t="s">
        <v>98</v>
      </c>
      <c r="O42" s="7" t="s">
        <v>98</v>
      </c>
      <c r="P42" s="7" t="s">
        <v>80</v>
      </c>
      <c r="Q42" s="7"/>
      <c r="R42" s="11" t="s">
        <v>136</v>
      </c>
      <c r="S42" s="12" t="s">
        <v>19</v>
      </c>
      <c r="T42" s="7"/>
      <c r="U42" s="11" t="s">
        <v>19</v>
      </c>
      <c r="V42" s="11" t="s">
        <v>136</v>
      </c>
      <c r="W42" s="12" t="s">
        <v>137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138</v>
      </c>
      <c r="AD42" t="s">
        <v>6</v>
      </c>
      <c r="AE42" t="s">
        <v>349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351</v>
      </c>
      <c r="H43" s="7" t="s">
        <v>352</v>
      </c>
      <c r="I43" s="7" t="s">
        <v>76</v>
      </c>
      <c r="J43" s="7" t="s">
        <v>2</v>
      </c>
      <c r="K43" s="7" t="s">
        <v>353</v>
      </c>
      <c r="L43" s="7">
        <v>1</v>
      </c>
      <c r="M43" s="7">
        <v>1</v>
      </c>
      <c r="N43" s="7" t="s">
        <v>98</v>
      </c>
      <c r="O43" s="7" t="s">
        <v>98</v>
      </c>
      <c r="P43" s="7" t="s">
        <v>80</v>
      </c>
      <c r="Q43" s="7"/>
      <c r="R43" s="11" t="s">
        <v>354</v>
      </c>
      <c r="S43" s="12" t="s">
        <v>19</v>
      </c>
      <c r="T43" s="7"/>
      <c r="U43" s="11" t="s">
        <v>19</v>
      </c>
      <c r="V43" s="11" t="s">
        <v>354</v>
      </c>
      <c r="W43" s="12" t="s">
        <v>355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359</v>
      </c>
      <c r="H44" s="7" t="s">
        <v>360</v>
      </c>
      <c r="I44" s="7" t="s">
        <v>76</v>
      </c>
      <c r="J44" s="7" t="s">
        <v>2</v>
      </c>
      <c r="K44" s="7" t="s">
        <v>361</v>
      </c>
      <c r="L44" s="7">
        <v>3</v>
      </c>
      <c r="M44" s="7">
        <v>1</v>
      </c>
      <c r="N44" s="7" t="s">
        <v>98</v>
      </c>
      <c r="O44" s="7" t="s">
        <v>98</v>
      </c>
      <c r="P44" s="7" t="s">
        <v>80</v>
      </c>
      <c r="Q44" s="7"/>
      <c r="R44" s="11" t="s">
        <v>362</v>
      </c>
      <c r="S44" s="12" t="s">
        <v>19</v>
      </c>
      <c r="T44" s="7"/>
      <c r="U44" s="11" t="s">
        <v>19</v>
      </c>
      <c r="V44" s="11" t="s">
        <v>362</v>
      </c>
      <c r="W44" s="12" t="s">
        <v>282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363</v>
      </c>
      <c r="AD44" t="s">
        <v>6</v>
      </c>
      <c r="AE44" t="s">
        <v>102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365</v>
      </c>
      <c r="H45" s="7" t="s">
        <v>366</v>
      </c>
      <c r="I45" s="7" t="s">
        <v>76</v>
      </c>
      <c r="J45" s="7" t="s">
        <v>2</v>
      </c>
      <c r="K45" s="7" t="s">
        <v>367</v>
      </c>
      <c r="L45" s="7">
        <v>2</v>
      </c>
      <c r="M45" s="7">
        <v>1</v>
      </c>
      <c r="N45" s="7" t="s">
        <v>98</v>
      </c>
      <c r="O45" s="7" t="s">
        <v>98</v>
      </c>
      <c r="P45" s="7" t="s">
        <v>80</v>
      </c>
      <c r="Q45" s="7"/>
      <c r="R45" s="11" t="s">
        <v>368</v>
      </c>
      <c r="S45" s="12" t="s">
        <v>19</v>
      </c>
      <c r="T45" s="7"/>
      <c r="U45" s="11" t="s">
        <v>19</v>
      </c>
      <c r="V45" s="11" t="s">
        <v>368</v>
      </c>
      <c r="W45" s="12" t="s">
        <v>369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277</v>
      </c>
      <c r="AD45" t="s">
        <v>6</v>
      </c>
      <c r="AE45" t="s">
        <v>123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370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371</v>
      </c>
      <c r="H46" s="7" t="s">
        <v>372</v>
      </c>
      <c r="I46" s="7" t="s">
        <v>76</v>
      </c>
      <c r="J46" s="7" t="s">
        <v>2</v>
      </c>
      <c r="K46" s="7" t="s">
        <v>373</v>
      </c>
      <c r="L46" s="7">
        <v>1</v>
      </c>
      <c r="M46" s="7">
        <v>1</v>
      </c>
      <c r="N46" s="7" t="s">
        <v>98</v>
      </c>
      <c r="O46" s="7" t="s">
        <v>98</v>
      </c>
      <c r="P46" s="7" t="s">
        <v>80</v>
      </c>
      <c r="Q46" s="7"/>
      <c r="R46" s="11" t="s">
        <v>374</v>
      </c>
      <c r="S46" s="12" t="s">
        <v>19</v>
      </c>
      <c r="T46" s="7"/>
      <c r="U46" s="11" t="s">
        <v>19</v>
      </c>
      <c r="V46" s="11" t="s">
        <v>374</v>
      </c>
      <c r="W46" s="12" t="s">
        <v>91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375</v>
      </c>
      <c r="AD46" t="s">
        <v>6</v>
      </c>
      <c r="AE46" t="s">
        <v>376</v>
      </c>
      <c r="AF46" t="s">
        <v>85</v>
      </c>
      <c r="AG46" t="s">
        <v>72</v>
      </c>
      <c r="AH46" t="s">
        <v>19</v>
      </c>
    </row>
    <row r="47" customHeight="1" spans="1:32">
      <c r="A47" s="10" t="s">
        <v>377</v>
      </c>
      <c r="B47" s="10"/>
      <c r="C47" s="10" t="s">
        <v>378</v>
      </c>
      <c r="D47" s="10"/>
      <c r="E47" s="10"/>
      <c r="F47" s="10"/>
      <c r="G47" s="10" t="s">
        <v>378</v>
      </c>
      <c r="H47" s="10" t="s">
        <v>378</v>
      </c>
      <c r="I47" s="10" t="s">
        <v>378</v>
      </c>
      <c r="J47" s="10" t="s">
        <v>378</v>
      </c>
      <c r="K47" s="10" t="s">
        <v>378</v>
      </c>
      <c r="L47" s="10" t="s">
        <v>378</v>
      </c>
      <c r="M47" s="10" t="s">
        <v>378</v>
      </c>
      <c r="N47" s="10" t="s">
        <v>378</v>
      </c>
      <c r="O47" s="10" t="s">
        <v>378</v>
      </c>
      <c r="P47" s="10" t="s">
        <v>378</v>
      </c>
      <c r="Q47" s="10"/>
      <c r="R47" s="13" t="s">
        <v>20</v>
      </c>
      <c r="S47" s="13" t="s">
        <v>19</v>
      </c>
      <c r="T47" s="10" t="s">
        <v>378</v>
      </c>
      <c r="U47" s="13"/>
      <c r="V47" s="13" t="s">
        <v>20</v>
      </c>
      <c r="W47" s="13" t="s">
        <v>21</v>
      </c>
      <c r="X47" s="13"/>
      <c r="Y47" s="13"/>
      <c r="Z47" s="13"/>
      <c r="AA47" s="10"/>
      <c r="AB47" s="13"/>
      <c r="AC47" s="10"/>
      <c r="AD47" s="10" t="s">
        <v>378</v>
      </c>
      <c r="AE47" s="10"/>
      <c r="AF4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379</v>
      </c>
      <c r="B1" s="4" t="s">
        <v>380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381</v>
      </c>
      <c r="H1" s="4" t="s">
        <v>382</v>
      </c>
      <c r="I1" s="4" t="s">
        <v>13</v>
      </c>
      <c r="J1" s="4" t="s">
        <v>17</v>
      </c>
      <c r="K1" s="4" t="s">
        <v>18</v>
      </c>
      <c r="L1" s="9" t="s">
        <v>383</v>
      </c>
      <c r="M1" s="4" t="s">
        <v>384</v>
      </c>
      <c r="N1" s="4" t="s">
        <v>385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386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topLeftCell="A31" workbookViewId="0">
      <selection activeCell="A53" sqref="A53:A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387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248</v>
      </c>
      <c r="E2" t="str">
        <f>VLOOKUP(A2,HOP!A:L,12,0)</f>
        <v>248.00</v>
      </c>
      <c r="F2" t="str">
        <f>VLOOKUP(A2,HOP!A:C,3,0)</f>
        <v>2566866</v>
      </c>
      <c r="G2">
        <f>D2-E2</f>
        <v>0</v>
      </c>
      <c r="H2" t="str">
        <f>$H$1&amp;F2</f>
        <v>，2566866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270</v>
      </c>
      <c r="E3" t="str">
        <f>VLOOKUP(A3,HOP!A:L,12,0)</f>
        <v>270.00</v>
      </c>
      <c r="F3" t="str">
        <f>VLOOKUP(A3,HOP!A:C,3,0)</f>
        <v>2569432</v>
      </c>
      <c r="G3">
        <f t="shared" ref="G3:G46" si="0">D3-E3</f>
        <v>0</v>
      </c>
      <c r="H3" t="str">
        <f t="shared" ref="H3:H46" si="1">$H$1&amp;F3</f>
        <v>，2569432</v>
      </c>
      <c r="I3" t="str">
        <f>VLOOKUP(A3,HOP!A:U,21,0)</f>
        <v>直连</v>
      </c>
    </row>
    <row r="4" ht="14.25" customHeight="1" spans="1:9">
      <c r="A4" s="6" t="s">
        <v>94</v>
      </c>
      <c r="B4" s="7" t="s">
        <v>98</v>
      </c>
      <c r="C4" s="7" t="s">
        <v>80</v>
      </c>
      <c r="D4" s="3">
        <v>121</v>
      </c>
      <c r="E4" t="str">
        <f>VLOOKUP(A4,HOP!A:L,12,0)</f>
        <v>121.00</v>
      </c>
      <c r="F4" t="str">
        <f>VLOOKUP(A4,HOP!A:C,3,0)</f>
        <v>2569017</v>
      </c>
      <c r="G4">
        <f t="shared" si="0"/>
        <v>0</v>
      </c>
      <c r="H4" t="str">
        <f t="shared" si="1"/>
        <v>，2569017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98</v>
      </c>
      <c r="C5" s="7" t="s">
        <v>80</v>
      </c>
      <c r="D5" s="3">
        <v>121</v>
      </c>
      <c r="E5" t="str">
        <f>VLOOKUP(A5,HOP!A:L,12,0)</f>
        <v>121.00</v>
      </c>
      <c r="F5" t="str">
        <f>VLOOKUP(A5,HOP!A:C,3,0)</f>
        <v>2570770</v>
      </c>
      <c r="G5">
        <f t="shared" si="0"/>
        <v>0</v>
      </c>
      <c r="H5" t="str">
        <f t="shared" si="1"/>
        <v>，2570770</v>
      </c>
      <c r="I5" t="str">
        <f>VLOOKUP(A5,HOP!A:U,21,0)</f>
        <v>直连</v>
      </c>
    </row>
    <row r="6" ht="14.25" customHeight="1" spans="1:9">
      <c r="A6" s="6" t="s">
        <v>108</v>
      </c>
      <c r="B6" s="7" t="s">
        <v>98</v>
      </c>
      <c r="C6" s="7" t="s">
        <v>80</v>
      </c>
      <c r="D6" s="3">
        <v>63</v>
      </c>
      <c r="E6" t="str">
        <f>VLOOKUP(A6,HOP!A:L,12,0)</f>
        <v>63.00</v>
      </c>
      <c r="F6" t="str">
        <f>VLOOKUP(A6,HOP!A:C,3,0)</f>
        <v>2571140</v>
      </c>
      <c r="G6">
        <f t="shared" si="0"/>
        <v>0</v>
      </c>
      <c r="H6" t="str">
        <f t="shared" si="1"/>
        <v>，2571140</v>
      </c>
      <c r="I6" t="str">
        <f>VLOOKUP(A6,HOP!A:U,21,0)</f>
        <v>直连</v>
      </c>
    </row>
    <row r="7" ht="14.25" customHeight="1" spans="1:9">
      <c r="A7" s="6" t="s">
        <v>116</v>
      </c>
      <c r="B7" s="7" t="s">
        <v>98</v>
      </c>
      <c r="C7" s="7" t="s">
        <v>80</v>
      </c>
      <c r="D7" s="3">
        <v>87</v>
      </c>
      <c r="E7" t="str">
        <f>VLOOKUP(A7,HOP!A:L,12,0)</f>
        <v>87.00</v>
      </c>
      <c r="F7" t="str">
        <f>VLOOKUP(A7,HOP!A:C,3,0)</f>
        <v>2570346</v>
      </c>
      <c r="G7">
        <f t="shared" si="0"/>
        <v>0</v>
      </c>
      <c r="H7" t="str">
        <f t="shared" si="1"/>
        <v>，2570346</v>
      </c>
      <c r="I7" t="str">
        <f>VLOOKUP(A7,HOP!A:U,21,0)</f>
        <v>直连</v>
      </c>
    </row>
    <row r="8" ht="14.25" customHeight="1" spans="1:9">
      <c r="A8" s="6" t="s">
        <v>124</v>
      </c>
      <c r="B8" s="7" t="s">
        <v>98</v>
      </c>
      <c r="C8" s="7" t="s">
        <v>80</v>
      </c>
      <c r="D8" s="3">
        <v>70</v>
      </c>
      <c r="E8" t="str">
        <f>VLOOKUP(A8,HOP!A:L,12,0)</f>
        <v>70.00</v>
      </c>
      <c r="F8" t="str">
        <f>VLOOKUP(A8,HOP!A:C,3,0)</f>
        <v>2570694</v>
      </c>
      <c r="G8">
        <f t="shared" si="0"/>
        <v>0</v>
      </c>
      <c r="H8" t="str">
        <f t="shared" si="1"/>
        <v>，2570694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98</v>
      </c>
      <c r="C9" s="7" t="s">
        <v>80</v>
      </c>
      <c r="D9" s="3">
        <v>97</v>
      </c>
      <c r="E9" t="str">
        <f>VLOOKUP(A9,HOP!A:L,12,0)</f>
        <v>97.00</v>
      </c>
      <c r="F9" t="str">
        <f>VLOOKUP(A9,HOP!A:C,3,0)</f>
        <v>2571448</v>
      </c>
      <c r="G9">
        <f t="shared" si="0"/>
        <v>0</v>
      </c>
      <c r="H9" t="str">
        <f t="shared" si="1"/>
        <v>，2571448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98</v>
      </c>
      <c r="C10" s="7" t="s">
        <v>80</v>
      </c>
      <c r="D10" s="3">
        <v>89</v>
      </c>
      <c r="E10" t="str">
        <f>VLOOKUP(A10,HOP!A:L,12,0)</f>
        <v>89.00</v>
      </c>
      <c r="F10" t="str">
        <f>VLOOKUP(A10,HOP!A:C,3,0)</f>
        <v>2570908</v>
      </c>
      <c r="G10">
        <f t="shared" si="0"/>
        <v>0</v>
      </c>
      <c r="H10" t="str">
        <f t="shared" si="1"/>
        <v>，2570908</v>
      </c>
      <c r="I10" t="str">
        <f>VLOOKUP(A10,HOP!A:U,21,0)</f>
        <v>直连</v>
      </c>
    </row>
    <row r="11" ht="14.25" customHeight="1" spans="1:9">
      <c r="A11" s="6" t="s">
        <v>147</v>
      </c>
      <c r="B11" s="7" t="s">
        <v>98</v>
      </c>
      <c r="C11" s="7" t="s">
        <v>80</v>
      </c>
      <c r="D11" s="3">
        <v>100</v>
      </c>
      <c r="E11" t="str">
        <f>VLOOKUP(A11,HOP!A:L,12,0)</f>
        <v>100.00</v>
      </c>
      <c r="F11" t="str">
        <f>VLOOKUP(A11,HOP!A:C,3,0)</f>
        <v>2571178</v>
      </c>
      <c r="G11">
        <f t="shared" si="0"/>
        <v>0</v>
      </c>
      <c r="H11" t="str">
        <f t="shared" si="1"/>
        <v>，2571178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98</v>
      </c>
      <c r="C12" s="7" t="s">
        <v>80</v>
      </c>
      <c r="D12" s="3">
        <v>291</v>
      </c>
      <c r="E12" t="str">
        <f>VLOOKUP(A12,HOP!A:L,12,0)</f>
        <v>291.00</v>
      </c>
      <c r="F12" t="str">
        <f>VLOOKUP(A12,HOP!A:C,3,0)</f>
        <v>2571256</v>
      </c>
      <c r="G12">
        <f t="shared" si="0"/>
        <v>0</v>
      </c>
      <c r="H12" t="str">
        <f t="shared" si="1"/>
        <v>，2571256</v>
      </c>
      <c r="I12" t="str">
        <f>VLOOKUP(A12,HOP!A:U,21,0)</f>
        <v>直连</v>
      </c>
    </row>
    <row r="13" ht="14.25" customHeight="1" spans="1:9">
      <c r="A13" s="6" t="s">
        <v>159</v>
      </c>
      <c r="B13" s="7" t="s">
        <v>98</v>
      </c>
      <c r="C13" s="7" t="s">
        <v>80</v>
      </c>
      <c r="D13" s="3">
        <v>98</v>
      </c>
      <c r="E13" t="str">
        <f>VLOOKUP(A13,HOP!A:L,12,0)</f>
        <v>98.00</v>
      </c>
      <c r="F13" t="str">
        <f>VLOOKUP(A13,HOP!A:C,3,0)</f>
        <v>2571240</v>
      </c>
      <c r="G13">
        <f t="shared" si="0"/>
        <v>0</v>
      </c>
      <c r="H13" t="str">
        <f t="shared" si="1"/>
        <v>，2571240</v>
      </c>
      <c r="I13" t="str">
        <f>VLOOKUP(A13,HOP!A:U,21,0)</f>
        <v>直连</v>
      </c>
    </row>
    <row r="14" ht="14.25" customHeight="1" spans="1:9">
      <c r="A14" s="6" t="s">
        <v>166</v>
      </c>
      <c r="B14" s="7" t="s">
        <v>98</v>
      </c>
      <c r="C14" s="7" t="s">
        <v>80</v>
      </c>
      <c r="D14" s="3">
        <v>79</v>
      </c>
      <c r="E14" t="str">
        <f>VLOOKUP(A14,HOP!A:L,12,0)</f>
        <v>79.00</v>
      </c>
      <c r="F14" t="str">
        <f>VLOOKUP(A14,HOP!A:C,3,0)</f>
        <v>2570489</v>
      </c>
      <c r="G14">
        <f t="shared" si="0"/>
        <v>0</v>
      </c>
      <c r="H14" t="str">
        <f t="shared" si="1"/>
        <v>，2570489</v>
      </c>
      <c r="I14" t="str">
        <f>VLOOKUP(A14,HOP!A:U,21,0)</f>
        <v>直连</v>
      </c>
    </row>
    <row r="15" ht="14.25" customHeight="1" spans="1:9">
      <c r="A15" s="6" t="s">
        <v>174</v>
      </c>
      <c r="B15" s="7" t="s">
        <v>98</v>
      </c>
      <c r="C15" s="7" t="s">
        <v>80</v>
      </c>
      <c r="D15" s="3">
        <v>61</v>
      </c>
      <c r="E15" t="str">
        <f>VLOOKUP(A15,HOP!A:L,12,0)</f>
        <v>61.00</v>
      </c>
      <c r="F15" t="str">
        <f>VLOOKUP(A15,HOP!A:C,3,0)</f>
        <v>2570855</v>
      </c>
      <c r="G15">
        <f t="shared" si="0"/>
        <v>0</v>
      </c>
      <c r="H15" t="str">
        <f t="shared" si="1"/>
        <v>，2570855</v>
      </c>
      <c r="I15" t="str">
        <f>VLOOKUP(A15,HOP!A:U,21,0)</f>
        <v>直连</v>
      </c>
    </row>
    <row r="16" ht="14.25" customHeight="1" spans="1:9">
      <c r="A16" s="6" t="s">
        <v>181</v>
      </c>
      <c r="B16" s="7" t="s">
        <v>98</v>
      </c>
      <c r="C16" s="7" t="s">
        <v>80</v>
      </c>
      <c r="D16" s="3">
        <v>118</v>
      </c>
      <c r="E16" t="str">
        <f>VLOOKUP(A16,HOP!A:L,12,0)</f>
        <v>118.00</v>
      </c>
      <c r="F16" t="str">
        <f>VLOOKUP(A16,HOP!A:C,3,0)</f>
        <v>2570969</v>
      </c>
      <c r="G16">
        <f t="shared" si="0"/>
        <v>0</v>
      </c>
      <c r="H16" t="str">
        <f t="shared" si="1"/>
        <v>，2570969</v>
      </c>
      <c r="I16" t="str">
        <f>VLOOKUP(A16,HOP!A:U,21,0)</f>
        <v>直连</v>
      </c>
    </row>
    <row r="17" ht="14.25" customHeight="1" spans="1:9">
      <c r="A17" s="6" t="s">
        <v>188</v>
      </c>
      <c r="B17" s="7" t="s">
        <v>98</v>
      </c>
      <c r="C17" s="7" t="s">
        <v>80</v>
      </c>
      <c r="D17" s="3">
        <v>93</v>
      </c>
      <c r="E17" t="str">
        <f>VLOOKUP(A17,HOP!A:L,12,0)</f>
        <v>93.00</v>
      </c>
      <c r="F17" t="str">
        <f>VLOOKUP(A17,HOP!A:C,3,0)</f>
        <v>2570796</v>
      </c>
      <c r="G17">
        <f t="shared" si="0"/>
        <v>0</v>
      </c>
      <c r="H17" t="str">
        <f t="shared" si="1"/>
        <v>，2570796</v>
      </c>
      <c r="I17" t="str">
        <f>VLOOKUP(A17,HOP!A:U,21,0)</f>
        <v>直连</v>
      </c>
    </row>
    <row r="18" ht="14.25" customHeight="1" spans="1:9">
      <c r="A18" s="6" t="s">
        <v>195</v>
      </c>
      <c r="B18" s="7" t="s">
        <v>98</v>
      </c>
      <c r="C18" s="7" t="s">
        <v>80</v>
      </c>
      <c r="D18" s="3">
        <v>115</v>
      </c>
      <c r="E18" t="str">
        <f>VLOOKUP(A18,HOP!A:L,12,0)</f>
        <v>115.00</v>
      </c>
      <c r="F18" t="str">
        <f>VLOOKUP(A18,HOP!A:C,3,0)</f>
        <v>2571081</v>
      </c>
      <c r="G18">
        <f t="shared" si="0"/>
        <v>0</v>
      </c>
      <c r="H18" t="str">
        <f t="shared" si="1"/>
        <v>，2571081</v>
      </c>
      <c r="I18" t="str">
        <f>VLOOKUP(A18,HOP!A:U,21,0)</f>
        <v>直连</v>
      </c>
    </row>
    <row r="19" ht="14.25" customHeight="1" spans="1:9">
      <c r="A19" s="6" t="s">
        <v>201</v>
      </c>
      <c r="B19" s="7" t="s">
        <v>98</v>
      </c>
      <c r="C19" s="7" t="s">
        <v>80</v>
      </c>
      <c r="D19" s="3">
        <v>96</v>
      </c>
      <c r="E19" t="str">
        <f>VLOOKUP(A19,HOP!A:L,12,0)</f>
        <v>96.00</v>
      </c>
      <c r="F19" t="str">
        <f>VLOOKUP(A19,HOP!A:C,3,0)</f>
        <v>2571460</v>
      </c>
      <c r="G19">
        <f t="shared" si="0"/>
        <v>0</v>
      </c>
      <c r="H19" t="str">
        <f t="shared" si="1"/>
        <v>，2571460</v>
      </c>
      <c r="I19" t="str">
        <f>VLOOKUP(A19,HOP!A:U,21,0)</f>
        <v>直连</v>
      </c>
    </row>
    <row r="20" ht="14.25" customHeight="1" spans="1:9">
      <c r="A20" s="6" t="s">
        <v>207</v>
      </c>
      <c r="B20" s="7" t="s">
        <v>98</v>
      </c>
      <c r="C20" s="7" t="s">
        <v>80</v>
      </c>
      <c r="D20" s="3">
        <v>117</v>
      </c>
      <c r="E20" t="str">
        <f>VLOOKUP(A20,HOP!A:L,12,0)</f>
        <v>117.00</v>
      </c>
      <c r="F20" t="str">
        <f>VLOOKUP(A20,HOP!A:C,3,0)</f>
        <v>2570936</v>
      </c>
      <c r="G20">
        <f t="shared" si="0"/>
        <v>0</v>
      </c>
      <c r="H20" t="str">
        <f t="shared" si="1"/>
        <v>，2570936</v>
      </c>
      <c r="I20" t="str">
        <f>VLOOKUP(A20,HOP!A:U,21,0)</f>
        <v>直连</v>
      </c>
    </row>
    <row r="21" ht="14.25" customHeight="1" spans="1:9">
      <c r="A21" s="6" t="s">
        <v>214</v>
      </c>
      <c r="B21" s="7" t="s">
        <v>98</v>
      </c>
      <c r="C21" s="7" t="s">
        <v>80</v>
      </c>
      <c r="D21" s="3">
        <v>129</v>
      </c>
      <c r="E21" t="str">
        <f>VLOOKUP(A21,HOP!A:L,12,0)</f>
        <v>129.00</v>
      </c>
      <c r="F21" t="str">
        <f>VLOOKUP(A21,HOP!A:C,3,0)</f>
        <v>2570454</v>
      </c>
      <c r="G21">
        <f t="shared" si="0"/>
        <v>0</v>
      </c>
      <c r="H21" t="str">
        <f t="shared" si="1"/>
        <v>，2570454</v>
      </c>
      <c r="I21" t="str">
        <f>VLOOKUP(A21,HOP!A:U,21,0)</f>
        <v>直连</v>
      </c>
    </row>
    <row r="22" ht="14.25" customHeight="1" spans="1:9">
      <c r="A22" s="6" t="s">
        <v>222</v>
      </c>
      <c r="B22" s="7" t="s">
        <v>98</v>
      </c>
      <c r="C22" s="7" t="s">
        <v>80</v>
      </c>
      <c r="D22" s="3">
        <v>92</v>
      </c>
      <c r="E22" t="str">
        <f>VLOOKUP(A22,HOP!A:L,12,0)</f>
        <v>92.00</v>
      </c>
      <c r="F22" t="str">
        <f>VLOOKUP(A22,HOP!A:C,3,0)</f>
        <v>2571347</v>
      </c>
      <c r="G22">
        <f t="shared" si="0"/>
        <v>0</v>
      </c>
      <c r="H22" t="str">
        <f t="shared" si="1"/>
        <v>，2571347</v>
      </c>
      <c r="I22" t="str">
        <f>VLOOKUP(A22,HOP!A:U,21,0)</f>
        <v>直连</v>
      </c>
    </row>
    <row r="23" ht="14.25" customHeight="1" spans="1:9">
      <c r="A23" s="6" t="s">
        <v>229</v>
      </c>
      <c r="B23" s="7" t="s">
        <v>98</v>
      </c>
      <c r="C23" s="7" t="s">
        <v>80</v>
      </c>
      <c r="D23" s="3">
        <v>114</v>
      </c>
      <c r="E23" t="str">
        <f>VLOOKUP(A23,HOP!A:L,12,0)</f>
        <v>114.00</v>
      </c>
      <c r="F23" t="str">
        <f>VLOOKUP(A23,HOP!A:C,3,0)</f>
        <v>2570828</v>
      </c>
      <c r="G23">
        <f t="shared" si="0"/>
        <v>0</v>
      </c>
      <c r="H23" t="str">
        <f t="shared" si="1"/>
        <v>，2570828</v>
      </c>
      <c r="I23" t="str">
        <f>VLOOKUP(A23,HOP!A:U,21,0)</f>
        <v>直连</v>
      </c>
    </row>
    <row r="24" ht="14.25" customHeight="1" spans="1:9">
      <c r="A24" s="6" t="s">
        <v>236</v>
      </c>
      <c r="B24" s="7" t="s">
        <v>98</v>
      </c>
      <c r="C24" s="7" t="s">
        <v>80</v>
      </c>
      <c r="D24" s="3">
        <v>89</v>
      </c>
      <c r="E24" t="str">
        <f>VLOOKUP(A24,HOP!A:L,12,0)</f>
        <v>89.00</v>
      </c>
      <c r="F24" t="str">
        <f>VLOOKUP(A24,HOP!A:C,3,0)</f>
        <v>2571152</v>
      </c>
      <c r="G24">
        <f t="shared" si="0"/>
        <v>0</v>
      </c>
      <c r="H24" t="str">
        <f t="shared" si="1"/>
        <v>，2571152</v>
      </c>
      <c r="I24" t="str">
        <f>VLOOKUP(A24,HOP!A:U,21,0)</f>
        <v>直连</v>
      </c>
    </row>
    <row r="25" ht="14.25" customHeight="1" spans="1:9">
      <c r="A25" s="6" t="s">
        <v>241</v>
      </c>
      <c r="B25" s="7" t="s">
        <v>98</v>
      </c>
      <c r="C25" s="7" t="s">
        <v>80</v>
      </c>
      <c r="D25" s="3">
        <v>79</v>
      </c>
      <c r="E25" t="str">
        <f>VLOOKUP(A25,HOP!A:L,12,0)</f>
        <v>79.00</v>
      </c>
      <c r="F25" t="str">
        <f>VLOOKUP(A25,HOP!A:C,3,0)</f>
        <v>2571151</v>
      </c>
      <c r="G25">
        <f t="shared" si="0"/>
        <v>0</v>
      </c>
      <c r="H25" t="str">
        <f t="shared" si="1"/>
        <v>，2571151</v>
      </c>
      <c r="I25" t="str">
        <f>VLOOKUP(A25,HOP!A:U,21,0)</f>
        <v>直连</v>
      </c>
    </row>
    <row r="26" ht="14.25" customHeight="1" spans="1:9">
      <c r="A26" s="6" t="s">
        <v>246</v>
      </c>
      <c r="B26" s="7" t="s">
        <v>98</v>
      </c>
      <c r="C26" s="7" t="s">
        <v>80</v>
      </c>
      <c r="D26" s="3">
        <v>172</v>
      </c>
      <c r="E26" t="str">
        <f>VLOOKUP(A26,HOP!A:L,12,0)</f>
        <v>172.00</v>
      </c>
      <c r="F26" t="str">
        <f>VLOOKUP(A26,HOP!A:C,3,0)</f>
        <v>2570966</v>
      </c>
      <c r="G26">
        <f t="shared" si="0"/>
        <v>0</v>
      </c>
      <c r="H26" t="str">
        <f t="shared" si="1"/>
        <v>，2570966</v>
      </c>
      <c r="I26" t="str">
        <f>VLOOKUP(A26,HOP!A:U,21,0)</f>
        <v>直连</v>
      </c>
    </row>
    <row r="27" ht="14.25" customHeight="1" spans="1:9">
      <c r="A27" s="6" t="s">
        <v>253</v>
      </c>
      <c r="B27" s="7" t="s">
        <v>98</v>
      </c>
      <c r="C27" s="7" t="s">
        <v>80</v>
      </c>
      <c r="D27" s="3">
        <v>98</v>
      </c>
      <c r="E27" t="str">
        <f>VLOOKUP(A27,HOP!A:L,12,0)</f>
        <v>98.00</v>
      </c>
      <c r="F27" t="str">
        <f>VLOOKUP(A27,HOP!A:C,3,0)</f>
        <v>2571085</v>
      </c>
      <c r="G27">
        <f t="shared" si="0"/>
        <v>0</v>
      </c>
      <c r="H27" t="str">
        <f t="shared" si="1"/>
        <v>，2571085</v>
      </c>
      <c r="I27" t="str">
        <f>VLOOKUP(A27,HOP!A:U,21,0)</f>
        <v>直连</v>
      </c>
    </row>
    <row r="28" ht="14.25" customHeight="1" spans="1:9">
      <c r="A28" s="6" t="s">
        <v>258</v>
      </c>
      <c r="B28" s="7" t="s">
        <v>98</v>
      </c>
      <c r="C28" s="7" t="s">
        <v>80</v>
      </c>
      <c r="D28" s="3">
        <v>137</v>
      </c>
      <c r="E28" t="str">
        <f>VLOOKUP(A28,HOP!A:L,12,0)</f>
        <v>137.00</v>
      </c>
      <c r="F28" t="str">
        <f>VLOOKUP(A28,HOP!A:C,3,0)</f>
        <v>2571353</v>
      </c>
      <c r="G28">
        <f t="shared" si="0"/>
        <v>0</v>
      </c>
      <c r="H28" t="str">
        <f t="shared" si="1"/>
        <v>，2571353</v>
      </c>
      <c r="I28" t="str">
        <f>VLOOKUP(A28,HOP!A:U,21,0)</f>
        <v>直连</v>
      </c>
    </row>
    <row r="29" ht="14.25" customHeight="1" spans="1:9">
      <c r="A29" s="6" t="s">
        <v>266</v>
      </c>
      <c r="B29" s="7" t="s">
        <v>98</v>
      </c>
      <c r="C29" s="7" t="s">
        <v>80</v>
      </c>
      <c r="D29" s="3">
        <v>100</v>
      </c>
      <c r="E29" t="str">
        <f>VLOOKUP(A29,HOP!A:L,12,0)</f>
        <v>100.00</v>
      </c>
      <c r="F29" t="str">
        <f>VLOOKUP(A29,HOP!A:C,3,0)</f>
        <v>2571415</v>
      </c>
      <c r="G29">
        <f t="shared" si="0"/>
        <v>0</v>
      </c>
      <c r="H29" t="str">
        <f t="shared" si="1"/>
        <v>，2571415</v>
      </c>
      <c r="I29" t="str">
        <f>VLOOKUP(A29,HOP!A:U,21,0)</f>
        <v>直连</v>
      </c>
    </row>
    <row r="30" ht="14.25" customHeight="1" spans="1:9">
      <c r="A30" s="6" t="s">
        <v>271</v>
      </c>
      <c r="B30" s="7" t="s">
        <v>98</v>
      </c>
      <c r="C30" s="7" t="s">
        <v>80</v>
      </c>
      <c r="D30" s="3">
        <v>212</v>
      </c>
      <c r="E30" t="str">
        <f>VLOOKUP(A30,HOP!A:L,12,0)</f>
        <v>212.00</v>
      </c>
      <c r="F30" t="str">
        <f>VLOOKUP(A30,HOP!A:C,3,0)</f>
        <v>2571143</v>
      </c>
      <c r="G30">
        <f t="shared" si="0"/>
        <v>0</v>
      </c>
      <c r="H30" t="str">
        <f t="shared" si="1"/>
        <v>，2571143</v>
      </c>
      <c r="I30" t="str">
        <f>VLOOKUP(A30,HOP!A:U,21,0)</f>
        <v>直连</v>
      </c>
    </row>
    <row r="31" ht="14.25" customHeight="1" spans="1:9">
      <c r="A31" s="6" t="s">
        <v>278</v>
      </c>
      <c r="B31" s="7" t="s">
        <v>98</v>
      </c>
      <c r="C31" s="7" t="s">
        <v>80</v>
      </c>
      <c r="D31" s="3">
        <v>52</v>
      </c>
      <c r="E31" t="str">
        <f>VLOOKUP(A31,HOP!A:L,12,0)</f>
        <v>52.00</v>
      </c>
      <c r="F31" t="str">
        <f>VLOOKUP(A31,HOP!A:C,3,0)</f>
        <v>2570952</v>
      </c>
      <c r="G31">
        <f t="shared" si="0"/>
        <v>0</v>
      </c>
      <c r="H31" t="str">
        <f t="shared" si="1"/>
        <v>，2570952</v>
      </c>
      <c r="I31" t="str">
        <f>VLOOKUP(A31,HOP!A:U,21,0)</f>
        <v>直连</v>
      </c>
    </row>
    <row r="32" ht="14.25" customHeight="1" spans="1:9">
      <c r="A32" s="6" t="s">
        <v>286</v>
      </c>
      <c r="B32" s="7" t="s">
        <v>98</v>
      </c>
      <c r="C32" s="7" t="s">
        <v>80</v>
      </c>
      <c r="D32" s="3">
        <v>94</v>
      </c>
      <c r="E32" t="str">
        <f>VLOOKUP(A32,HOP!A:L,12,0)</f>
        <v>94.00</v>
      </c>
      <c r="F32" t="str">
        <f>VLOOKUP(A32,HOP!A:C,3,0)</f>
        <v>2571316</v>
      </c>
      <c r="G32">
        <f t="shared" si="0"/>
        <v>0</v>
      </c>
      <c r="H32" t="str">
        <f t="shared" si="1"/>
        <v>，2571316</v>
      </c>
      <c r="I32" t="str">
        <f>VLOOKUP(A32,HOP!A:U,21,0)</f>
        <v>直连</v>
      </c>
    </row>
    <row r="33" ht="14.25" customHeight="1" spans="1:9">
      <c r="A33" s="6" t="s">
        <v>293</v>
      </c>
      <c r="B33" s="7" t="s">
        <v>98</v>
      </c>
      <c r="C33" s="7" t="s">
        <v>80</v>
      </c>
      <c r="D33" s="3">
        <v>95</v>
      </c>
      <c r="E33" t="str">
        <f>VLOOKUP(A33,HOP!A:L,12,0)</f>
        <v>95.00</v>
      </c>
      <c r="F33" t="str">
        <f>VLOOKUP(A33,HOP!A:C,3,0)</f>
        <v>2571471</v>
      </c>
      <c r="G33">
        <f t="shared" si="0"/>
        <v>0</v>
      </c>
      <c r="H33" t="str">
        <f t="shared" si="1"/>
        <v>，2571471</v>
      </c>
      <c r="I33" t="str">
        <f>VLOOKUP(A33,HOP!A:U,21,0)</f>
        <v>直连</v>
      </c>
    </row>
    <row r="34" ht="14.25" customHeight="1" spans="1:9">
      <c r="A34" s="6" t="s">
        <v>300</v>
      </c>
      <c r="B34" s="7" t="s">
        <v>98</v>
      </c>
      <c r="C34" s="7" t="s">
        <v>80</v>
      </c>
      <c r="D34" s="3">
        <v>129</v>
      </c>
      <c r="E34" t="str">
        <f>VLOOKUP(A34,HOP!A:L,12,0)</f>
        <v>129.00</v>
      </c>
      <c r="F34" t="str">
        <f>VLOOKUP(A34,HOP!A:C,3,0)</f>
        <v>2571047</v>
      </c>
      <c r="G34">
        <f t="shared" si="0"/>
        <v>0</v>
      </c>
      <c r="H34" t="str">
        <f t="shared" si="1"/>
        <v>，2571047</v>
      </c>
      <c r="I34" t="str">
        <f>VLOOKUP(A34,HOP!A:U,21,0)</f>
        <v>直连</v>
      </c>
    </row>
    <row r="35" ht="14.25" customHeight="1" spans="1:9">
      <c r="A35" s="6" t="s">
        <v>305</v>
      </c>
      <c r="B35" s="7" t="s">
        <v>98</v>
      </c>
      <c r="C35" s="7" t="s">
        <v>80</v>
      </c>
      <c r="D35" s="3">
        <v>123</v>
      </c>
      <c r="E35" t="str">
        <f>VLOOKUP(A35,HOP!A:L,12,0)</f>
        <v>123.00</v>
      </c>
      <c r="F35" t="str">
        <f>VLOOKUP(A35,HOP!A:C,3,0)</f>
        <v>2571307</v>
      </c>
      <c r="G35">
        <f t="shared" si="0"/>
        <v>0</v>
      </c>
      <c r="H35" t="str">
        <f t="shared" si="1"/>
        <v>，2571307</v>
      </c>
      <c r="I35" t="str">
        <f>VLOOKUP(A35,HOP!A:U,21,0)</f>
        <v>直连</v>
      </c>
    </row>
    <row r="36" ht="14.25" customHeight="1" spans="1:9">
      <c r="A36" s="6" t="s">
        <v>311</v>
      </c>
      <c r="B36" s="7" t="s">
        <v>98</v>
      </c>
      <c r="C36" s="7" t="s">
        <v>80</v>
      </c>
      <c r="D36" s="3">
        <v>93</v>
      </c>
      <c r="E36" t="str">
        <f>VLOOKUP(A36,HOP!A:L,12,0)</f>
        <v>93.00</v>
      </c>
      <c r="F36" t="str">
        <f>VLOOKUP(A36,HOP!A:C,3,0)</f>
        <v>2570696</v>
      </c>
      <c r="G36">
        <f t="shared" si="0"/>
        <v>0</v>
      </c>
      <c r="H36" t="str">
        <f t="shared" si="1"/>
        <v>，2570696</v>
      </c>
      <c r="I36" t="str">
        <f>VLOOKUP(A36,HOP!A:U,21,0)</f>
        <v>直连</v>
      </c>
    </row>
    <row r="37" ht="14.25" customHeight="1" spans="1:9">
      <c r="A37" s="6" t="s">
        <v>312</v>
      </c>
      <c r="B37" s="7" t="s">
        <v>316</v>
      </c>
      <c r="C37" s="7" t="s">
        <v>80</v>
      </c>
      <c r="D37" s="3">
        <v>624</v>
      </c>
      <c r="E37" t="str">
        <f>VLOOKUP(A37,HOP!A:L,12,0)</f>
        <v>624.00</v>
      </c>
      <c r="F37" t="str">
        <f>VLOOKUP(A37,HOP!A:C,3,0)</f>
        <v>2568283</v>
      </c>
      <c r="G37">
        <f t="shared" si="0"/>
        <v>0</v>
      </c>
      <c r="H37" t="str">
        <f t="shared" si="1"/>
        <v>，2568283</v>
      </c>
      <c r="I37" t="str">
        <f>VLOOKUP(A37,HOP!A:U,21,0)</f>
        <v>直连</v>
      </c>
    </row>
    <row r="38" ht="14.25" customHeight="1" spans="1:9">
      <c r="A38" s="6" t="s">
        <v>320</v>
      </c>
      <c r="B38" s="7" t="s">
        <v>98</v>
      </c>
      <c r="C38" s="7" t="s">
        <v>80</v>
      </c>
      <c r="D38" s="3">
        <v>124</v>
      </c>
      <c r="E38" t="str">
        <f>VLOOKUP(A38,HOP!A:L,12,0)</f>
        <v>124.00</v>
      </c>
      <c r="F38" t="str">
        <f>VLOOKUP(A38,HOP!A:C,3,0)</f>
        <v>2569701</v>
      </c>
      <c r="G38">
        <f t="shared" si="0"/>
        <v>0</v>
      </c>
      <c r="H38" t="str">
        <f t="shared" si="1"/>
        <v>，2569701</v>
      </c>
      <c r="I38" t="str">
        <f>VLOOKUP(A38,HOP!A:U,21,0)</f>
        <v>直连</v>
      </c>
    </row>
    <row r="39" ht="14.25" customHeight="1" spans="1:9">
      <c r="A39" s="6" t="s">
        <v>327</v>
      </c>
      <c r="B39" s="7" t="s">
        <v>98</v>
      </c>
      <c r="C39" s="7" t="s">
        <v>80</v>
      </c>
      <c r="D39" s="3">
        <v>70</v>
      </c>
      <c r="E39" t="str">
        <f>VLOOKUP(A39,HOP!A:L,12,0)</f>
        <v>70.00</v>
      </c>
      <c r="F39" t="str">
        <f>VLOOKUP(A39,HOP!A:C,3,0)</f>
        <v>2570887</v>
      </c>
      <c r="G39">
        <f t="shared" si="0"/>
        <v>0</v>
      </c>
      <c r="H39" t="str">
        <f t="shared" si="1"/>
        <v>，2570887</v>
      </c>
      <c r="I39" t="str">
        <f>VLOOKUP(A39,HOP!A:U,21,0)</f>
        <v>直连</v>
      </c>
    </row>
    <row r="40" ht="14.25" customHeight="1" spans="1:9">
      <c r="A40" s="6" t="s">
        <v>332</v>
      </c>
      <c r="B40" s="7" t="s">
        <v>98</v>
      </c>
      <c r="C40" s="7" t="s">
        <v>80</v>
      </c>
      <c r="D40" s="3">
        <v>379</v>
      </c>
      <c r="E40" t="str">
        <f>VLOOKUP(A40,HOP!A:L,12,0)</f>
        <v>379.00</v>
      </c>
      <c r="F40" t="str">
        <f>VLOOKUP(A40,HOP!A:C,3,0)</f>
        <v>2570992</v>
      </c>
      <c r="G40">
        <f t="shared" si="0"/>
        <v>0</v>
      </c>
      <c r="H40" t="str">
        <f t="shared" si="1"/>
        <v>，2570992</v>
      </c>
      <c r="I40" t="str">
        <f>VLOOKUP(A40,HOP!A:U,21,0)</f>
        <v>直连</v>
      </c>
    </row>
    <row r="41" ht="14.25" customHeight="1" spans="1:9">
      <c r="A41" s="6" t="s">
        <v>340</v>
      </c>
      <c r="B41" s="7" t="s">
        <v>98</v>
      </c>
      <c r="C41" s="7" t="s">
        <v>80</v>
      </c>
      <c r="D41" s="3">
        <v>158</v>
      </c>
      <c r="E41" t="str">
        <f>VLOOKUP(A41,HOP!A:L,12,0)</f>
        <v>158.00</v>
      </c>
      <c r="F41" t="str">
        <f>VLOOKUP(A41,HOP!A:C,3,0)</f>
        <v>2571330</v>
      </c>
      <c r="G41">
        <f t="shared" si="0"/>
        <v>0</v>
      </c>
      <c r="H41" t="str">
        <f t="shared" si="1"/>
        <v>，2571330</v>
      </c>
      <c r="I41" t="str">
        <f>VLOOKUP(A41,HOP!A:U,21,0)</f>
        <v>直连</v>
      </c>
    </row>
    <row r="42" ht="14.25" customHeight="1" spans="1:9">
      <c r="A42" s="6" t="s">
        <v>345</v>
      </c>
      <c r="B42" s="7" t="s">
        <v>98</v>
      </c>
      <c r="C42" s="7" t="s">
        <v>80</v>
      </c>
      <c r="D42" s="3">
        <v>97</v>
      </c>
      <c r="E42" t="str">
        <f>VLOOKUP(A42,HOP!A:L,12,0)</f>
        <v>97.00</v>
      </c>
      <c r="F42" t="str">
        <f>VLOOKUP(A42,HOP!A:C,3,0)</f>
        <v>2570756</v>
      </c>
      <c r="G42">
        <f t="shared" si="0"/>
        <v>0</v>
      </c>
      <c r="H42" t="str">
        <f t="shared" si="1"/>
        <v>，2570756</v>
      </c>
      <c r="I42" t="str">
        <f>VLOOKUP(A42,HOP!A:U,21,0)</f>
        <v>直连</v>
      </c>
    </row>
    <row r="43" ht="14.25" customHeight="1" spans="1:9">
      <c r="A43" s="6" t="s">
        <v>350</v>
      </c>
      <c r="B43" s="7" t="s">
        <v>98</v>
      </c>
      <c r="C43" s="7" t="s">
        <v>80</v>
      </c>
      <c r="D43" s="3">
        <v>141</v>
      </c>
      <c r="E43" t="str">
        <f>VLOOKUP(A43,HOP!A:L,12,0)</f>
        <v>141.00</v>
      </c>
      <c r="F43" t="str">
        <f>VLOOKUP(A43,HOP!A:C,3,0)</f>
        <v>2570493</v>
      </c>
      <c r="G43">
        <f t="shared" si="0"/>
        <v>0</v>
      </c>
      <c r="H43" t="str">
        <f t="shared" si="1"/>
        <v>，2570493</v>
      </c>
      <c r="I43" t="str">
        <f>VLOOKUP(A43,HOP!A:U,21,0)</f>
        <v>直连</v>
      </c>
    </row>
    <row r="44" ht="14.25" customHeight="1" spans="1:9">
      <c r="A44" s="6" t="s">
        <v>358</v>
      </c>
      <c r="B44" s="7" t="s">
        <v>98</v>
      </c>
      <c r="C44" s="7" t="s">
        <v>80</v>
      </c>
      <c r="D44" s="3">
        <v>381</v>
      </c>
      <c r="E44" t="str">
        <f>VLOOKUP(A44,HOP!A:L,12,0)</f>
        <v>381.00</v>
      </c>
      <c r="F44" t="str">
        <f>VLOOKUP(A44,HOP!A:C,3,0)</f>
        <v>2570541</v>
      </c>
      <c r="G44">
        <f t="shared" si="0"/>
        <v>0</v>
      </c>
      <c r="H44" t="str">
        <f t="shared" si="1"/>
        <v>，2570541</v>
      </c>
      <c r="I44" t="str">
        <f>VLOOKUP(A44,HOP!A:U,21,0)</f>
        <v>直连</v>
      </c>
    </row>
    <row r="45" ht="14.25" customHeight="1" spans="1:9">
      <c r="A45" s="6" t="s">
        <v>364</v>
      </c>
      <c r="B45" s="7" t="s">
        <v>98</v>
      </c>
      <c r="C45" s="7" t="s">
        <v>80</v>
      </c>
      <c r="D45" s="3">
        <v>212</v>
      </c>
      <c r="E45" t="str">
        <f>VLOOKUP(A45,HOP!A:L,12,0)</f>
        <v>212.00</v>
      </c>
      <c r="F45" t="str">
        <f>VLOOKUP(A45,HOP!A:C,3,0)</f>
        <v>2571115</v>
      </c>
      <c r="G45">
        <f t="shared" si="0"/>
        <v>0</v>
      </c>
      <c r="H45" t="str">
        <f t="shared" si="1"/>
        <v>，2571115</v>
      </c>
      <c r="I45" t="str">
        <f>VLOOKUP(A45,HOP!A:U,21,0)</f>
        <v>直连</v>
      </c>
    </row>
    <row r="46" ht="14.25" customHeight="1" spans="1:9">
      <c r="A46" s="6" t="s">
        <v>370</v>
      </c>
      <c r="B46" s="7" t="s">
        <v>98</v>
      </c>
      <c r="C46" s="7" t="s">
        <v>80</v>
      </c>
      <c r="D46" s="3">
        <v>155</v>
      </c>
      <c r="E46" t="str">
        <f>VLOOKUP(A46,HOP!A:L,12,0)</f>
        <v>155.00</v>
      </c>
      <c r="F46" t="str">
        <f>VLOOKUP(A46,HOP!A:C,3,0)</f>
        <v>2571339</v>
      </c>
      <c r="G46">
        <f t="shared" si="0"/>
        <v>0</v>
      </c>
      <c r="H46" t="str">
        <f t="shared" si="1"/>
        <v>，2571339</v>
      </c>
      <c r="I46" t="str">
        <f>VLOOKUP(A46,HOP!A:U,21,0)</f>
        <v>直连</v>
      </c>
    </row>
    <row r="48" spans="4:4">
      <c r="D48" s="3">
        <f>SUM(D2:D47)</f>
        <v>6483</v>
      </c>
    </row>
    <row r="49" ht="14.25" spans="4:4">
      <c r="D49" s="8" t="s">
        <v>22</v>
      </c>
    </row>
    <row r="53" spans="1:1">
      <c r="A53" t="s">
        <v>388</v>
      </c>
    </row>
    <row r="54" spans="1:1">
      <c r="A54" s="5" t="s">
        <v>389</v>
      </c>
    </row>
  </sheetData>
  <autoFilter ref="A1:I4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390</v>
      </c>
      <c r="B1" s="2" t="s">
        <v>391</v>
      </c>
      <c r="C1" s="2" t="s">
        <v>392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  <c r="U1" s="2" t="s">
        <v>406</v>
      </c>
    </row>
    <row r="2" s="1" customFormat="1" spans="1:21">
      <c r="A2" s="1" t="s">
        <v>293</v>
      </c>
      <c r="B2" s="1" t="s">
        <v>98</v>
      </c>
      <c r="C2" s="1" t="s">
        <v>407</v>
      </c>
      <c r="D2" s="1" t="s">
        <v>295</v>
      </c>
      <c r="E2" s="1" t="s">
        <v>296</v>
      </c>
      <c r="F2" s="1" t="s">
        <v>98</v>
      </c>
      <c r="G2" s="1" t="s">
        <v>80</v>
      </c>
      <c r="H2" s="1" t="s">
        <v>408</v>
      </c>
      <c r="I2" s="1" t="s">
        <v>409</v>
      </c>
      <c r="J2" s="1" t="s">
        <v>410</v>
      </c>
      <c r="K2" s="1" t="s">
        <v>409</v>
      </c>
      <c r="L2" s="1" t="s">
        <v>409</v>
      </c>
      <c r="M2" s="1" t="s">
        <v>411</v>
      </c>
      <c r="N2" s="1" t="s">
        <v>411</v>
      </c>
      <c r="O2" s="1" t="s">
        <v>412</v>
      </c>
      <c r="P2" s="1" t="s">
        <v>413</v>
      </c>
      <c r="Q2" s="1" t="s">
        <v>414</v>
      </c>
      <c r="R2" s="1" t="s">
        <v>415</v>
      </c>
      <c r="S2" s="1" t="s">
        <v>72</v>
      </c>
      <c r="T2" s="1" t="s">
        <v>34</v>
      </c>
      <c r="U2" s="1" t="s">
        <v>416</v>
      </c>
    </row>
    <row r="3" s="1" customFormat="1" spans="1:21">
      <c r="A3" s="1" t="s">
        <v>201</v>
      </c>
      <c r="B3" s="1" t="s">
        <v>98</v>
      </c>
      <c r="C3" s="1" t="s">
        <v>417</v>
      </c>
      <c r="D3" s="1" t="s">
        <v>418</v>
      </c>
      <c r="E3" s="1" t="s">
        <v>204</v>
      </c>
      <c r="F3" s="1" t="s">
        <v>98</v>
      </c>
      <c r="G3" s="1" t="s">
        <v>80</v>
      </c>
      <c r="H3" s="1" t="s">
        <v>408</v>
      </c>
      <c r="I3" s="1" t="s">
        <v>419</v>
      </c>
      <c r="J3" s="1" t="s">
        <v>410</v>
      </c>
      <c r="K3" s="1" t="s">
        <v>419</v>
      </c>
      <c r="L3" s="1" t="s">
        <v>419</v>
      </c>
      <c r="M3" s="1" t="s">
        <v>411</v>
      </c>
      <c r="N3" s="1" t="s">
        <v>411</v>
      </c>
      <c r="O3" s="1" t="s">
        <v>412</v>
      </c>
      <c r="P3" s="1" t="s">
        <v>413</v>
      </c>
      <c r="Q3" s="1" t="s">
        <v>414</v>
      </c>
      <c r="R3" s="1" t="s">
        <v>420</v>
      </c>
      <c r="S3" s="1" t="s">
        <v>72</v>
      </c>
      <c r="T3" s="1" t="s">
        <v>34</v>
      </c>
      <c r="U3" s="1" t="s">
        <v>416</v>
      </c>
    </row>
    <row r="4" s="1" customFormat="1" spans="1:21">
      <c r="A4" s="1" t="s">
        <v>132</v>
      </c>
      <c r="B4" s="1" t="s">
        <v>98</v>
      </c>
      <c r="C4" s="1" t="s">
        <v>421</v>
      </c>
      <c r="D4" s="1" t="s">
        <v>134</v>
      </c>
      <c r="E4" s="1" t="s">
        <v>135</v>
      </c>
      <c r="F4" s="1" t="s">
        <v>98</v>
      </c>
      <c r="G4" s="1" t="s">
        <v>80</v>
      </c>
      <c r="H4" s="1" t="s">
        <v>408</v>
      </c>
      <c r="I4" s="1" t="s">
        <v>422</v>
      </c>
      <c r="J4" s="1" t="s">
        <v>410</v>
      </c>
      <c r="K4" s="1" t="s">
        <v>422</v>
      </c>
      <c r="L4" s="1" t="s">
        <v>422</v>
      </c>
      <c r="M4" s="1" t="s">
        <v>411</v>
      </c>
      <c r="N4" s="1" t="s">
        <v>411</v>
      </c>
      <c r="O4" s="1" t="s">
        <v>412</v>
      </c>
      <c r="P4" s="1" t="s">
        <v>413</v>
      </c>
      <c r="Q4" s="1" t="s">
        <v>414</v>
      </c>
      <c r="R4" s="1" t="s">
        <v>423</v>
      </c>
      <c r="S4" s="1" t="s">
        <v>72</v>
      </c>
      <c r="T4" s="1" t="s">
        <v>34</v>
      </c>
      <c r="U4" s="1" t="s">
        <v>416</v>
      </c>
    </row>
    <row r="5" s="1" customFormat="1" spans="1:21">
      <c r="A5" s="1" t="s">
        <v>266</v>
      </c>
      <c r="B5" s="1" t="s">
        <v>98</v>
      </c>
      <c r="C5" s="1" t="s">
        <v>424</v>
      </c>
      <c r="D5" s="1" t="s">
        <v>425</v>
      </c>
      <c r="E5" s="1" t="s">
        <v>269</v>
      </c>
      <c r="F5" s="1" t="s">
        <v>98</v>
      </c>
      <c r="G5" s="1" t="s">
        <v>80</v>
      </c>
      <c r="H5" s="1" t="s">
        <v>408</v>
      </c>
      <c r="I5" s="1" t="s">
        <v>426</v>
      </c>
      <c r="J5" s="1" t="s">
        <v>410</v>
      </c>
      <c r="K5" s="1" t="s">
        <v>426</v>
      </c>
      <c r="L5" s="1" t="s">
        <v>426</v>
      </c>
      <c r="M5" s="1" t="s">
        <v>411</v>
      </c>
      <c r="N5" s="1" t="s">
        <v>411</v>
      </c>
      <c r="O5" s="1" t="s">
        <v>412</v>
      </c>
      <c r="P5" s="1" t="s">
        <v>413</v>
      </c>
      <c r="Q5" s="1" t="s">
        <v>414</v>
      </c>
      <c r="R5" s="1" t="s">
        <v>427</v>
      </c>
      <c r="S5" s="1" t="s">
        <v>72</v>
      </c>
      <c r="T5" s="1" t="s">
        <v>34</v>
      </c>
      <c r="U5" s="1" t="s">
        <v>416</v>
      </c>
    </row>
    <row r="6" s="1" customFormat="1" spans="1:21">
      <c r="A6" s="1" t="s">
        <v>258</v>
      </c>
      <c r="B6" s="1" t="s">
        <v>98</v>
      </c>
      <c r="C6" s="1" t="s">
        <v>428</v>
      </c>
      <c r="D6" s="1" t="s">
        <v>260</v>
      </c>
      <c r="E6" s="1" t="s">
        <v>261</v>
      </c>
      <c r="F6" s="1" t="s">
        <v>98</v>
      </c>
      <c r="G6" s="1" t="s">
        <v>80</v>
      </c>
      <c r="H6" s="1" t="s">
        <v>408</v>
      </c>
      <c r="I6" s="1" t="s">
        <v>429</v>
      </c>
      <c r="J6" s="1" t="s">
        <v>410</v>
      </c>
      <c r="K6" s="1" t="s">
        <v>429</v>
      </c>
      <c r="L6" s="1" t="s">
        <v>429</v>
      </c>
      <c r="M6" s="1" t="s">
        <v>411</v>
      </c>
      <c r="N6" s="1" t="s">
        <v>411</v>
      </c>
      <c r="O6" s="1" t="s">
        <v>412</v>
      </c>
      <c r="P6" s="1" t="s">
        <v>413</v>
      </c>
      <c r="Q6" s="1" t="s">
        <v>414</v>
      </c>
      <c r="R6" s="1" t="s">
        <v>430</v>
      </c>
      <c r="S6" s="1" t="s">
        <v>72</v>
      </c>
      <c r="T6" s="1" t="s">
        <v>34</v>
      </c>
      <c r="U6" s="1" t="s">
        <v>416</v>
      </c>
    </row>
    <row r="7" s="1" customFormat="1" spans="1:21">
      <c r="A7" s="1" t="s">
        <v>222</v>
      </c>
      <c r="B7" s="1" t="s">
        <v>98</v>
      </c>
      <c r="C7" s="1" t="s">
        <v>431</v>
      </c>
      <c r="D7" s="1" t="s">
        <v>432</v>
      </c>
      <c r="E7" s="1" t="s">
        <v>225</v>
      </c>
      <c r="F7" s="1" t="s">
        <v>98</v>
      </c>
      <c r="G7" s="1" t="s">
        <v>80</v>
      </c>
      <c r="H7" s="1" t="s">
        <v>408</v>
      </c>
      <c r="I7" s="1" t="s">
        <v>433</v>
      </c>
      <c r="J7" s="1" t="s">
        <v>410</v>
      </c>
      <c r="K7" s="1" t="s">
        <v>433</v>
      </c>
      <c r="L7" s="1" t="s">
        <v>433</v>
      </c>
      <c r="M7" s="1" t="s">
        <v>411</v>
      </c>
      <c r="N7" s="1" t="s">
        <v>411</v>
      </c>
      <c r="O7" s="1" t="s">
        <v>412</v>
      </c>
      <c r="P7" s="1" t="s">
        <v>413</v>
      </c>
      <c r="Q7" s="1" t="s">
        <v>414</v>
      </c>
      <c r="R7" s="1" t="s">
        <v>434</v>
      </c>
      <c r="S7" s="1" t="s">
        <v>72</v>
      </c>
      <c r="T7" s="1" t="s">
        <v>34</v>
      </c>
      <c r="U7" s="1" t="s">
        <v>416</v>
      </c>
    </row>
    <row r="8" s="1" customFormat="1" spans="1:21">
      <c r="A8" s="1" t="s">
        <v>370</v>
      </c>
      <c r="B8" s="1" t="s">
        <v>98</v>
      </c>
      <c r="C8" s="1" t="s">
        <v>435</v>
      </c>
      <c r="D8" s="1" t="s">
        <v>372</v>
      </c>
      <c r="E8" s="1" t="s">
        <v>373</v>
      </c>
      <c r="F8" s="1" t="s">
        <v>98</v>
      </c>
      <c r="G8" s="1" t="s">
        <v>80</v>
      </c>
      <c r="H8" s="1" t="s">
        <v>408</v>
      </c>
      <c r="I8" s="1" t="s">
        <v>436</v>
      </c>
      <c r="J8" s="1" t="s">
        <v>410</v>
      </c>
      <c r="K8" s="1" t="s">
        <v>436</v>
      </c>
      <c r="L8" s="1" t="s">
        <v>436</v>
      </c>
      <c r="M8" s="1" t="s">
        <v>411</v>
      </c>
      <c r="N8" s="1" t="s">
        <v>411</v>
      </c>
      <c r="O8" s="1" t="s">
        <v>412</v>
      </c>
      <c r="P8" s="1" t="s">
        <v>413</v>
      </c>
      <c r="Q8" s="1" t="s">
        <v>414</v>
      </c>
      <c r="R8" s="1" t="s">
        <v>437</v>
      </c>
      <c r="S8" s="1" t="s">
        <v>72</v>
      </c>
      <c r="T8" s="1" t="s">
        <v>34</v>
      </c>
      <c r="U8" s="1" t="s">
        <v>416</v>
      </c>
    </row>
    <row r="9" s="1" customFormat="1" spans="1:21">
      <c r="A9" s="1" t="s">
        <v>340</v>
      </c>
      <c r="B9" s="1" t="s">
        <v>98</v>
      </c>
      <c r="C9" s="1" t="s">
        <v>438</v>
      </c>
      <c r="D9" s="1" t="s">
        <v>342</v>
      </c>
      <c r="E9" s="1" t="s">
        <v>343</v>
      </c>
      <c r="F9" s="1" t="s">
        <v>98</v>
      </c>
      <c r="G9" s="1" t="s">
        <v>80</v>
      </c>
      <c r="H9" s="1" t="s">
        <v>408</v>
      </c>
      <c r="I9" s="1" t="s">
        <v>439</v>
      </c>
      <c r="J9" s="1" t="s">
        <v>410</v>
      </c>
      <c r="K9" s="1" t="s">
        <v>439</v>
      </c>
      <c r="L9" s="1" t="s">
        <v>439</v>
      </c>
      <c r="M9" s="1" t="s">
        <v>411</v>
      </c>
      <c r="N9" s="1" t="s">
        <v>411</v>
      </c>
      <c r="O9" s="1" t="s">
        <v>412</v>
      </c>
      <c r="P9" s="1" t="s">
        <v>413</v>
      </c>
      <c r="Q9" s="1" t="s">
        <v>414</v>
      </c>
      <c r="R9" s="1" t="s">
        <v>440</v>
      </c>
      <c r="S9" s="1" t="s">
        <v>72</v>
      </c>
      <c r="T9" s="1" t="s">
        <v>34</v>
      </c>
      <c r="U9" s="1" t="s">
        <v>416</v>
      </c>
    </row>
    <row r="10" s="1" customFormat="1" spans="1:21">
      <c r="A10" s="1" t="s">
        <v>286</v>
      </c>
      <c r="B10" s="1" t="s">
        <v>98</v>
      </c>
      <c r="C10" s="1" t="s">
        <v>441</v>
      </c>
      <c r="D10" s="1" t="s">
        <v>288</v>
      </c>
      <c r="E10" s="1" t="s">
        <v>289</v>
      </c>
      <c r="F10" s="1" t="s">
        <v>98</v>
      </c>
      <c r="G10" s="1" t="s">
        <v>80</v>
      </c>
      <c r="H10" s="1" t="s">
        <v>408</v>
      </c>
      <c r="I10" s="1" t="s">
        <v>442</v>
      </c>
      <c r="J10" s="1" t="s">
        <v>410</v>
      </c>
      <c r="K10" s="1" t="s">
        <v>442</v>
      </c>
      <c r="L10" s="1" t="s">
        <v>442</v>
      </c>
      <c r="M10" s="1" t="s">
        <v>411</v>
      </c>
      <c r="N10" s="1" t="s">
        <v>411</v>
      </c>
      <c r="O10" s="1" t="s">
        <v>412</v>
      </c>
      <c r="P10" s="1" t="s">
        <v>413</v>
      </c>
      <c r="Q10" s="1" t="s">
        <v>414</v>
      </c>
      <c r="R10" s="1" t="s">
        <v>443</v>
      </c>
      <c r="S10" s="1" t="s">
        <v>72</v>
      </c>
      <c r="T10" s="1" t="s">
        <v>34</v>
      </c>
      <c r="U10" s="1" t="s">
        <v>416</v>
      </c>
    </row>
    <row r="11" s="1" customFormat="1" spans="1:21">
      <c r="A11" s="1" t="s">
        <v>305</v>
      </c>
      <c r="B11" s="1" t="s">
        <v>98</v>
      </c>
      <c r="C11" s="1" t="s">
        <v>444</v>
      </c>
      <c r="D11" s="1" t="s">
        <v>307</v>
      </c>
      <c r="E11" s="1" t="s">
        <v>308</v>
      </c>
      <c r="F11" s="1" t="s">
        <v>98</v>
      </c>
      <c r="G11" s="1" t="s">
        <v>80</v>
      </c>
      <c r="H11" s="1" t="s">
        <v>408</v>
      </c>
      <c r="I11" s="1" t="s">
        <v>445</v>
      </c>
      <c r="J11" s="1" t="s">
        <v>410</v>
      </c>
      <c r="K11" s="1" t="s">
        <v>445</v>
      </c>
      <c r="L11" s="1" t="s">
        <v>445</v>
      </c>
      <c r="M11" s="1" t="s">
        <v>411</v>
      </c>
      <c r="N11" s="1" t="s">
        <v>411</v>
      </c>
      <c r="O11" s="1" t="s">
        <v>412</v>
      </c>
      <c r="P11" s="1" t="s">
        <v>413</v>
      </c>
      <c r="Q11" s="1" t="s">
        <v>414</v>
      </c>
      <c r="R11" s="1" t="s">
        <v>446</v>
      </c>
      <c r="S11" s="1" t="s">
        <v>72</v>
      </c>
      <c r="T11" s="1" t="s">
        <v>34</v>
      </c>
      <c r="U11" s="1" t="s">
        <v>416</v>
      </c>
    </row>
    <row r="12" s="1" customFormat="1" spans="1:21">
      <c r="A12" s="1" t="s">
        <v>154</v>
      </c>
      <c r="B12" s="1" t="s">
        <v>98</v>
      </c>
      <c r="C12" s="1" t="s">
        <v>447</v>
      </c>
      <c r="D12" s="1" t="s">
        <v>134</v>
      </c>
      <c r="E12" s="1" t="s">
        <v>448</v>
      </c>
      <c r="F12" s="1" t="s">
        <v>98</v>
      </c>
      <c r="G12" s="1" t="s">
        <v>80</v>
      </c>
      <c r="H12" s="1" t="s">
        <v>408</v>
      </c>
      <c r="I12" s="1" t="s">
        <v>449</v>
      </c>
      <c r="J12" s="1" t="s">
        <v>410</v>
      </c>
      <c r="K12" s="1" t="s">
        <v>449</v>
      </c>
      <c r="L12" s="1" t="s">
        <v>449</v>
      </c>
      <c r="M12" s="1" t="s">
        <v>411</v>
      </c>
      <c r="N12" s="1" t="s">
        <v>411</v>
      </c>
      <c r="O12" s="1" t="s">
        <v>412</v>
      </c>
      <c r="P12" s="1" t="s">
        <v>413</v>
      </c>
      <c r="Q12" s="1" t="s">
        <v>414</v>
      </c>
      <c r="R12" s="1" t="s">
        <v>450</v>
      </c>
      <c r="S12" s="1" t="s">
        <v>72</v>
      </c>
      <c r="T12" s="1" t="s">
        <v>34</v>
      </c>
      <c r="U12" s="1" t="s">
        <v>416</v>
      </c>
    </row>
    <row r="13" s="1" customFormat="1" spans="1:21">
      <c r="A13" s="1" t="s">
        <v>159</v>
      </c>
      <c r="B13" s="1" t="s">
        <v>98</v>
      </c>
      <c r="C13" s="1" t="s">
        <v>451</v>
      </c>
      <c r="D13" s="1" t="s">
        <v>452</v>
      </c>
      <c r="E13" s="1" t="s">
        <v>162</v>
      </c>
      <c r="F13" s="1" t="s">
        <v>98</v>
      </c>
      <c r="G13" s="1" t="s">
        <v>80</v>
      </c>
      <c r="H13" s="1" t="s">
        <v>408</v>
      </c>
      <c r="I13" s="1" t="s">
        <v>453</v>
      </c>
      <c r="J13" s="1" t="s">
        <v>410</v>
      </c>
      <c r="K13" s="1" t="s">
        <v>453</v>
      </c>
      <c r="L13" s="1" t="s">
        <v>453</v>
      </c>
      <c r="M13" s="1" t="s">
        <v>411</v>
      </c>
      <c r="N13" s="1" t="s">
        <v>411</v>
      </c>
      <c r="O13" s="1" t="s">
        <v>412</v>
      </c>
      <c r="P13" s="1" t="s">
        <v>413</v>
      </c>
      <c r="Q13" s="1" t="s">
        <v>414</v>
      </c>
      <c r="R13" s="1" t="s">
        <v>454</v>
      </c>
      <c r="S13" s="1" t="s">
        <v>72</v>
      </c>
      <c r="T13" s="1" t="s">
        <v>34</v>
      </c>
      <c r="U13" s="1" t="s">
        <v>416</v>
      </c>
    </row>
    <row r="14" s="1" customFormat="1" spans="1:21">
      <c r="A14" s="1" t="s">
        <v>147</v>
      </c>
      <c r="B14" s="1" t="s">
        <v>98</v>
      </c>
      <c r="C14" s="1" t="s">
        <v>455</v>
      </c>
      <c r="D14" s="1" t="s">
        <v>456</v>
      </c>
      <c r="E14" s="1" t="s">
        <v>150</v>
      </c>
      <c r="F14" s="1" t="s">
        <v>98</v>
      </c>
      <c r="G14" s="1" t="s">
        <v>80</v>
      </c>
      <c r="H14" s="1" t="s">
        <v>408</v>
      </c>
      <c r="I14" s="1" t="s">
        <v>426</v>
      </c>
      <c r="J14" s="1" t="s">
        <v>410</v>
      </c>
      <c r="K14" s="1" t="s">
        <v>426</v>
      </c>
      <c r="L14" s="1" t="s">
        <v>426</v>
      </c>
      <c r="M14" s="1" t="s">
        <v>411</v>
      </c>
      <c r="N14" s="1" t="s">
        <v>411</v>
      </c>
      <c r="O14" s="1" t="s">
        <v>412</v>
      </c>
      <c r="P14" s="1" t="s">
        <v>413</v>
      </c>
      <c r="Q14" s="1" t="s">
        <v>414</v>
      </c>
      <c r="R14" s="1" t="s">
        <v>457</v>
      </c>
      <c r="S14" s="1" t="s">
        <v>72</v>
      </c>
      <c r="T14" s="1" t="s">
        <v>34</v>
      </c>
      <c r="U14" s="1" t="s">
        <v>416</v>
      </c>
    </row>
    <row r="15" s="1" customFormat="1" spans="1:21">
      <c r="A15" s="1" t="s">
        <v>236</v>
      </c>
      <c r="B15" s="1" t="s">
        <v>98</v>
      </c>
      <c r="C15" s="1" t="s">
        <v>458</v>
      </c>
      <c r="D15" s="1" t="s">
        <v>459</v>
      </c>
      <c r="E15" s="1" t="s">
        <v>239</v>
      </c>
      <c r="F15" s="1" t="s">
        <v>98</v>
      </c>
      <c r="G15" s="1" t="s">
        <v>80</v>
      </c>
      <c r="H15" s="1" t="s">
        <v>408</v>
      </c>
      <c r="I15" s="1" t="s">
        <v>460</v>
      </c>
      <c r="J15" s="1" t="s">
        <v>410</v>
      </c>
      <c r="K15" s="1" t="s">
        <v>460</v>
      </c>
      <c r="L15" s="1" t="s">
        <v>460</v>
      </c>
      <c r="M15" s="1" t="s">
        <v>411</v>
      </c>
      <c r="N15" s="1" t="s">
        <v>411</v>
      </c>
      <c r="O15" s="1" t="s">
        <v>412</v>
      </c>
      <c r="P15" s="1" t="s">
        <v>413</v>
      </c>
      <c r="Q15" s="1" t="s">
        <v>414</v>
      </c>
      <c r="R15" s="1" t="s">
        <v>461</v>
      </c>
      <c r="S15" s="1" t="s">
        <v>72</v>
      </c>
      <c r="T15" s="1" t="s">
        <v>34</v>
      </c>
      <c r="U15" s="1" t="s">
        <v>416</v>
      </c>
    </row>
    <row r="16" s="1" customFormat="1" spans="1:21">
      <c r="A16" s="1" t="s">
        <v>241</v>
      </c>
      <c r="B16" s="1" t="s">
        <v>98</v>
      </c>
      <c r="C16" s="1" t="s">
        <v>462</v>
      </c>
      <c r="D16" s="1" t="s">
        <v>243</v>
      </c>
      <c r="E16" s="1" t="s">
        <v>244</v>
      </c>
      <c r="F16" s="1" t="s">
        <v>98</v>
      </c>
      <c r="G16" s="1" t="s">
        <v>80</v>
      </c>
      <c r="H16" s="1" t="s">
        <v>408</v>
      </c>
      <c r="I16" s="1" t="s">
        <v>463</v>
      </c>
      <c r="J16" s="1" t="s">
        <v>410</v>
      </c>
      <c r="K16" s="1" t="s">
        <v>463</v>
      </c>
      <c r="L16" s="1" t="s">
        <v>463</v>
      </c>
      <c r="M16" s="1" t="s">
        <v>411</v>
      </c>
      <c r="N16" s="1" t="s">
        <v>411</v>
      </c>
      <c r="O16" s="1" t="s">
        <v>412</v>
      </c>
      <c r="P16" s="1" t="s">
        <v>413</v>
      </c>
      <c r="Q16" s="1" t="s">
        <v>414</v>
      </c>
      <c r="R16" s="1" t="s">
        <v>464</v>
      </c>
      <c r="S16" s="1" t="s">
        <v>72</v>
      </c>
      <c r="T16" s="1" t="s">
        <v>34</v>
      </c>
      <c r="U16" s="1" t="s">
        <v>416</v>
      </c>
    </row>
    <row r="17" s="1" customFormat="1" spans="1:21">
      <c r="A17" s="1" t="s">
        <v>271</v>
      </c>
      <c r="B17" s="1" t="s">
        <v>98</v>
      </c>
      <c r="C17" s="1" t="s">
        <v>465</v>
      </c>
      <c r="D17" s="1" t="s">
        <v>273</v>
      </c>
      <c r="E17" s="1" t="s">
        <v>274</v>
      </c>
      <c r="F17" s="1" t="s">
        <v>98</v>
      </c>
      <c r="G17" s="1" t="s">
        <v>80</v>
      </c>
      <c r="H17" s="1" t="s">
        <v>408</v>
      </c>
      <c r="I17" s="1" t="s">
        <v>466</v>
      </c>
      <c r="J17" s="1" t="s">
        <v>410</v>
      </c>
      <c r="K17" s="1" t="s">
        <v>466</v>
      </c>
      <c r="L17" s="1" t="s">
        <v>466</v>
      </c>
      <c r="M17" s="1" t="s">
        <v>411</v>
      </c>
      <c r="N17" s="1" t="s">
        <v>411</v>
      </c>
      <c r="O17" s="1" t="s">
        <v>412</v>
      </c>
      <c r="P17" s="1" t="s">
        <v>413</v>
      </c>
      <c r="Q17" s="1" t="s">
        <v>414</v>
      </c>
      <c r="R17" s="1" t="s">
        <v>467</v>
      </c>
      <c r="S17" s="1" t="s">
        <v>72</v>
      </c>
      <c r="T17" s="1" t="s">
        <v>34</v>
      </c>
      <c r="U17" s="1" t="s">
        <v>416</v>
      </c>
    </row>
    <row r="18" s="1" customFormat="1" spans="1:21">
      <c r="A18" s="1" t="s">
        <v>108</v>
      </c>
      <c r="B18" s="1" t="s">
        <v>98</v>
      </c>
      <c r="C18" s="1" t="s">
        <v>468</v>
      </c>
      <c r="D18" s="1" t="s">
        <v>110</v>
      </c>
      <c r="E18" s="1" t="s">
        <v>111</v>
      </c>
      <c r="F18" s="1" t="s">
        <v>98</v>
      </c>
      <c r="G18" s="1" t="s">
        <v>80</v>
      </c>
      <c r="H18" s="1" t="s">
        <v>408</v>
      </c>
      <c r="I18" s="1" t="s">
        <v>469</v>
      </c>
      <c r="J18" s="1" t="s">
        <v>410</v>
      </c>
      <c r="K18" s="1" t="s">
        <v>469</v>
      </c>
      <c r="L18" s="1" t="s">
        <v>469</v>
      </c>
      <c r="M18" s="1" t="s">
        <v>411</v>
      </c>
      <c r="N18" s="1" t="s">
        <v>411</v>
      </c>
      <c r="O18" s="1" t="s">
        <v>412</v>
      </c>
      <c r="P18" s="1" t="s">
        <v>413</v>
      </c>
      <c r="Q18" s="1" t="s">
        <v>414</v>
      </c>
      <c r="R18" s="1" t="s">
        <v>470</v>
      </c>
      <c r="S18" s="1" t="s">
        <v>72</v>
      </c>
      <c r="T18" s="1" t="s">
        <v>34</v>
      </c>
      <c r="U18" s="1" t="s">
        <v>416</v>
      </c>
    </row>
    <row r="19" s="1" customFormat="1" spans="1:21">
      <c r="A19" s="1" t="s">
        <v>364</v>
      </c>
      <c r="B19" s="1" t="s">
        <v>98</v>
      </c>
      <c r="C19" s="1" t="s">
        <v>471</v>
      </c>
      <c r="D19" s="1" t="s">
        <v>366</v>
      </c>
      <c r="E19" s="1" t="s">
        <v>472</v>
      </c>
      <c r="F19" s="1" t="s">
        <v>98</v>
      </c>
      <c r="G19" s="1" t="s">
        <v>80</v>
      </c>
      <c r="H19" s="1" t="s">
        <v>408</v>
      </c>
      <c r="I19" s="1" t="s">
        <v>466</v>
      </c>
      <c r="J19" s="1" t="s">
        <v>410</v>
      </c>
      <c r="K19" s="1" t="s">
        <v>466</v>
      </c>
      <c r="L19" s="1" t="s">
        <v>466</v>
      </c>
      <c r="M19" s="1" t="s">
        <v>411</v>
      </c>
      <c r="N19" s="1" t="s">
        <v>411</v>
      </c>
      <c r="O19" s="1" t="s">
        <v>412</v>
      </c>
      <c r="P19" s="1" t="s">
        <v>413</v>
      </c>
      <c r="Q19" s="1" t="s">
        <v>414</v>
      </c>
      <c r="R19" s="1" t="s">
        <v>473</v>
      </c>
      <c r="S19" s="1" t="s">
        <v>72</v>
      </c>
      <c r="T19" s="1" t="s">
        <v>34</v>
      </c>
      <c r="U19" s="1" t="s">
        <v>416</v>
      </c>
    </row>
    <row r="20" s="1" customFormat="1" spans="1:21">
      <c r="A20" s="1" t="s">
        <v>253</v>
      </c>
      <c r="B20" s="1" t="s">
        <v>98</v>
      </c>
      <c r="C20" s="1" t="s">
        <v>474</v>
      </c>
      <c r="D20" s="1" t="s">
        <v>255</v>
      </c>
      <c r="E20" s="1" t="s">
        <v>256</v>
      </c>
      <c r="F20" s="1" t="s">
        <v>98</v>
      </c>
      <c r="G20" s="1" t="s">
        <v>80</v>
      </c>
      <c r="H20" s="1" t="s">
        <v>408</v>
      </c>
      <c r="I20" s="1" t="s">
        <v>453</v>
      </c>
      <c r="J20" s="1" t="s">
        <v>410</v>
      </c>
      <c r="K20" s="1" t="s">
        <v>453</v>
      </c>
      <c r="L20" s="1" t="s">
        <v>453</v>
      </c>
      <c r="M20" s="1" t="s">
        <v>411</v>
      </c>
      <c r="N20" s="1" t="s">
        <v>411</v>
      </c>
      <c r="O20" s="1" t="s">
        <v>412</v>
      </c>
      <c r="P20" s="1" t="s">
        <v>413</v>
      </c>
      <c r="Q20" s="1" t="s">
        <v>414</v>
      </c>
      <c r="R20" s="1" t="s">
        <v>475</v>
      </c>
      <c r="S20" s="1" t="s">
        <v>72</v>
      </c>
      <c r="T20" s="1" t="s">
        <v>34</v>
      </c>
      <c r="U20" s="1" t="s">
        <v>416</v>
      </c>
    </row>
    <row r="21" s="1" customFormat="1" spans="1:21">
      <c r="A21" s="1" t="s">
        <v>195</v>
      </c>
      <c r="B21" s="1" t="s">
        <v>98</v>
      </c>
      <c r="C21" s="1" t="s">
        <v>476</v>
      </c>
      <c r="D21" s="1" t="s">
        <v>477</v>
      </c>
      <c r="E21" s="1" t="s">
        <v>198</v>
      </c>
      <c r="F21" s="1" t="s">
        <v>98</v>
      </c>
      <c r="G21" s="1" t="s">
        <v>80</v>
      </c>
      <c r="H21" s="1" t="s">
        <v>408</v>
      </c>
      <c r="I21" s="1" t="s">
        <v>478</v>
      </c>
      <c r="J21" s="1" t="s">
        <v>410</v>
      </c>
      <c r="K21" s="1" t="s">
        <v>478</v>
      </c>
      <c r="L21" s="1" t="s">
        <v>478</v>
      </c>
      <c r="M21" s="1" t="s">
        <v>411</v>
      </c>
      <c r="N21" s="1" t="s">
        <v>411</v>
      </c>
      <c r="O21" s="1" t="s">
        <v>412</v>
      </c>
      <c r="P21" s="1" t="s">
        <v>413</v>
      </c>
      <c r="Q21" s="1" t="s">
        <v>414</v>
      </c>
      <c r="R21" s="1" t="s">
        <v>479</v>
      </c>
      <c r="S21" s="1" t="s">
        <v>72</v>
      </c>
      <c r="T21" s="1" t="s">
        <v>34</v>
      </c>
      <c r="U21" s="1" t="s">
        <v>416</v>
      </c>
    </row>
    <row r="22" s="1" customFormat="1" spans="1:21">
      <c r="A22" s="1" t="s">
        <v>300</v>
      </c>
      <c r="B22" s="1" t="s">
        <v>98</v>
      </c>
      <c r="C22" s="1" t="s">
        <v>480</v>
      </c>
      <c r="D22" s="1" t="s">
        <v>302</v>
      </c>
      <c r="E22" s="1" t="s">
        <v>303</v>
      </c>
      <c r="F22" s="1" t="s">
        <v>98</v>
      </c>
      <c r="G22" s="1" t="s">
        <v>80</v>
      </c>
      <c r="H22" s="1" t="s">
        <v>408</v>
      </c>
      <c r="I22" s="1" t="s">
        <v>481</v>
      </c>
      <c r="J22" s="1" t="s">
        <v>410</v>
      </c>
      <c r="K22" s="1" t="s">
        <v>481</v>
      </c>
      <c r="L22" s="1" t="s">
        <v>481</v>
      </c>
      <c r="M22" s="1" t="s">
        <v>411</v>
      </c>
      <c r="N22" s="1" t="s">
        <v>411</v>
      </c>
      <c r="O22" s="1" t="s">
        <v>412</v>
      </c>
      <c r="P22" s="1" t="s">
        <v>413</v>
      </c>
      <c r="Q22" s="1" t="s">
        <v>414</v>
      </c>
      <c r="R22" s="1" t="s">
        <v>482</v>
      </c>
      <c r="S22" s="1" t="s">
        <v>72</v>
      </c>
      <c r="T22" s="1" t="s">
        <v>34</v>
      </c>
      <c r="U22" s="1" t="s">
        <v>416</v>
      </c>
    </row>
    <row r="23" s="1" customFormat="1" spans="1:21">
      <c r="A23" s="1" t="s">
        <v>332</v>
      </c>
      <c r="B23" s="1" t="s">
        <v>98</v>
      </c>
      <c r="C23" s="1" t="s">
        <v>483</v>
      </c>
      <c r="D23" s="1" t="s">
        <v>484</v>
      </c>
      <c r="E23" s="1" t="s">
        <v>335</v>
      </c>
      <c r="F23" s="1" t="s">
        <v>98</v>
      </c>
      <c r="G23" s="1" t="s">
        <v>80</v>
      </c>
      <c r="H23" s="1" t="s">
        <v>408</v>
      </c>
      <c r="I23" s="1" t="s">
        <v>485</v>
      </c>
      <c r="J23" s="1" t="s">
        <v>410</v>
      </c>
      <c r="K23" s="1" t="s">
        <v>485</v>
      </c>
      <c r="L23" s="1" t="s">
        <v>485</v>
      </c>
      <c r="M23" s="1" t="s">
        <v>411</v>
      </c>
      <c r="N23" s="1" t="s">
        <v>411</v>
      </c>
      <c r="O23" s="1" t="s">
        <v>412</v>
      </c>
      <c r="P23" s="1" t="s">
        <v>413</v>
      </c>
      <c r="Q23" s="1" t="s">
        <v>414</v>
      </c>
      <c r="R23" s="1" t="s">
        <v>486</v>
      </c>
      <c r="S23" s="1" t="s">
        <v>72</v>
      </c>
      <c r="T23" s="1" t="s">
        <v>34</v>
      </c>
      <c r="U23" s="1" t="s">
        <v>416</v>
      </c>
    </row>
    <row r="24" s="1" customFormat="1" spans="1:21">
      <c r="A24" s="1" t="s">
        <v>181</v>
      </c>
      <c r="B24" s="1" t="s">
        <v>98</v>
      </c>
      <c r="C24" s="1" t="s">
        <v>487</v>
      </c>
      <c r="D24" s="1" t="s">
        <v>488</v>
      </c>
      <c r="E24" s="1" t="s">
        <v>184</v>
      </c>
      <c r="F24" s="1" t="s">
        <v>98</v>
      </c>
      <c r="G24" s="1" t="s">
        <v>80</v>
      </c>
      <c r="H24" s="1" t="s">
        <v>408</v>
      </c>
      <c r="I24" s="1" t="s">
        <v>489</v>
      </c>
      <c r="J24" s="1" t="s">
        <v>410</v>
      </c>
      <c r="K24" s="1" t="s">
        <v>489</v>
      </c>
      <c r="L24" s="1" t="s">
        <v>489</v>
      </c>
      <c r="M24" s="1" t="s">
        <v>411</v>
      </c>
      <c r="N24" s="1" t="s">
        <v>411</v>
      </c>
      <c r="O24" s="1" t="s">
        <v>412</v>
      </c>
      <c r="P24" s="1" t="s">
        <v>413</v>
      </c>
      <c r="Q24" s="1" t="s">
        <v>414</v>
      </c>
      <c r="R24" s="1" t="s">
        <v>490</v>
      </c>
      <c r="S24" s="1" t="s">
        <v>72</v>
      </c>
      <c r="T24" s="1" t="s">
        <v>34</v>
      </c>
      <c r="U24" s="1" t="s">
        <v>416</v>
      </c>
    </row>
    <row r="25" s="1" customFormat="1" spans="1:21">
      <c r="A25" s="1" t="s">
        <v>246</v>
      </c>
      <c r="B25" s="1" t="s">
        <v>98</v>
      </c>
      <c r="C25" s="1" t="s">
        <v>491</v>
      </c>
      <c r="D25" s="1" t="s">
        <v>492</v>
      </c>
      <c r="E25" s="1" t="s">
        <v>249</v>
      </c>
      <c r="F25" s="1" t="s">
        <v>98</v>
      </c>
      <c r="G25" s="1" t="s">
        <v>80</v>
      </c>
      <c r="H25" s="1" t="s">
        <v>408</v>
      </c>
      <c r="I25" s="1" t="s">
        <v>493</v>
      </c>
      <c r="J25" s="1" t="s">
        <v>410</v>
      </c>
      <c r="K25" s="1" t="s">
        <v>493</v>
      </c>
      <c r="L25" s="1" t="s">
        <v>493</v>
      </c>
      <c r="M25" s="1" t="s">
        <v>411</v>
      </c>
      <c r="N25" s="1" t="s">
        <v>411</v>
      </c>
      <c r="O25" s="1" t="s">
        <v>412</v>
      </c>
      <c r="P25" s="1" t="s">
        <v>413</v>
      </c>
      <c r="Q25" s="1" t="s">
        <v>414</v>
      </c>
      <c r="R25" s="1" t="s">
        <v>494</v>
      </c>
      <c r="S25" s="1" t="s">
        <v>72</v>
      </c>
      <c r="T25" s="1" t="s">
        <v>34</v>
      </c>
      <c r="U25" s="1" t="s">
        <v>416</v>
      </c>
    </row>
    <row r="26" s="1" customFormat="1" spans="1:21">
      <c r="A26" s="1" t="s">
        <v>278</v>
      </c>
      <c r="B26" s="1" t="s">
        <v>98</v>
      </c>
      <c r="C26" s="1" t="s">
        <v>495</v>
      </c>
      <c r="D26" s="1" t="s">
        <v>280</v>
      </c>
      <c r="E26" s="1" t="s">
        <v>281</v>
      </c>
      <c r="F26" s="1" t="s">
        <v>98</v>
      </c>
      <c r="G26" s="1" t="s">
        <v>80</v>
      </c>
      <c r="H26" s="1" t="s">
        <v>408</v>
      </c>
      <c r="I26" s="1" t="s">
        <v>496</v>
      </c>
      <c r="J26" s="1" t="s">
        <v>410</v>
      </c>
      <c r="K26" s="1" t="s">
        <v>496</v>
      </c>
      <c r="L26" s="1" t="s">
        <v>496</v>
      </c>
      <c r="M26" s="1" t="s">
        <v>411</v>
      </c>
      <c r="N26" s="1" t="s">
        <v>411</v>
      </c>
      <c r="O26" s="1" t="s">
        <v>412</v>
      </c>
      <c r="P26" s="1" t="s">
        <v>413</v>
      </c>
      <c r="Q26" s="1" t="s">
        <v>414</v>
      </c>
      <c r="R26" s="1" t="s">
        <v>497</v>
      </c>
      <c r="S26" s="1" t="s">
        <v>72</v>
      </c>
      <c r="T26" s="1" t="s">
        <v>34</v>
      </c>
      <c r="U26" s="1" t="s">
        <v>416</v>
      </c>
    </row>
    <row r="27" s="1" customFormat="1" spans="1:21">
      <c r="A27" s="1" t="s">
        <v>207</v>
      </c>
      <c r="B27" s="1" t="s">
        <v>98</v>
      </c>
      <c r="C27" s="1" t="s">
        <v>498</v>
      </c>
      <c r="D27" s="1" t="s">
        <v>499</v>
      </c>
      <c r="E27" s="1" t="s">
        <v>210</v>
      </c>
      <c r="F27" s="1" t="s">
        <v>98</v>
      </c>
      <c r="G27" s="1" t="s">
        <v>80</v>
      </c>
      <c r="H27" s="1" t="s">
        <v>408</v>
      </c>
      <c r="I27" s="1" t="s">
        <v>500</v>
      </c>
      <c r="J27" s="1" t="s">
        <v>410</v>
      </c>
      <c r="K27" s="1" t="s">
        <v>500</v>
      </c>
      <c r="L27" s="1" t="s">
        <v>500</v>
      </c>
      <c r="M27" s="1" t="s">
        <v>411</v>
      </c>
      <c r="N27" s="1" t="s">
        <v>411</v>
      </c>
      <c r="O27" s="1" t="s">
        <v>412</v>
      </c>
      <c r="P27" s="1" t="s">
        <v>413</v>
      </c>
      <c r="Q27" s="1" t="s">
        <v>414</v>
      </c>
      <c r="R27" s="1" t="s">
        <v>501</v>
      </c>
      <c r="S27" s="1" t="s">
        <v>72</v>
      </c>
      <c r="T27" s="1" t="s">
        <v>34</v>
      </c>
      <c r="U27" s="1" t="s">
        <v>416</v>
      </c>
    </row>
    <row r="28" s="1" customFormat="1" spans="1:21">
      <c r="A28" s="1" t="s">
        <v>140</v>
      </c>
      <c r="B28" s="1" t="s">
        <v>98</v>
      </c>
      <c r="C28" s="1" t="s">
        <v>502</v>
      </c>
      <c r="D28" s="1" t="s">
        <v>503</v>
      </c>
      <c r="E28" s="1" t="s">
        <v>143</v>
      </c>
      <c r="F28" s="1" t="s">
        <v>98</v>
      </c>
      <c r="G28" s="1" t="s">
        <v>80</v>
      </c>
      <c r="H28" s="1" t="s">
        <v>408</v>
      </c>
      <c r="I28" s="1" t="s">
        <v>460</v>
      </c>
      <c r="J28" s="1" t="s">
        <v>410</v>
      </c>
      <c r="K28" s="1" t="s">
        <v>460</v>
      </c>
      <c r="L28" s="1" t="s">
        <v>460</v>
      </c>
      <c r="M28" s="1" t="s">
        <v>411</v>
      </c>
      <c r="N28" s="1" t="s">
        <v>411</v>
      </c>
      <c r="O28" s="1" t="s">
        <v>412</v>
      </c>
      <c r="P28" s="1" t="s">
        <v>413</v>
      </c>
      <c r="Q28" s="1" t="s">
        <v>414</v>
      </c>
      <c r="R28" s="1" t="s">
        <v>504</v>
      </c>
      <c r="S28" s="1" t="s">
        <v>72</v>
      </c>
      <c r="T28" s="1" t="s">
        <v>34</v>
      </c>
      <c r="U28" s="1" t="s">
        <v>416</v>
      </c>
    </row>
    <row r="29" s="1" customFormat="1" spans="1:21">
      <c r="A29" s="1" t="s">
        <v>327</v>
      </c>
      <c r="B29" s="1" t="s">
        <v>98</v>
      </c>
      <c r="C29" s="1" t="s">
        <v>505</v>
      </c>
      <c r="D29" s="1" t="s">
        <v>506</v>
      </c>
      <c r="E29" s="1" t="s">
        <v>330</v>
      </c>
      <c r="F29" s="1" t="s">
        <v>98</v>
      </c>
      <c r="G29" s="1" t="s">
        <v>80</v>
      </c>
      <c r="H29" s="1" t="s">
        <v>408</v>
      </c>
      <c r="I29" s="1" t="s">
        <v>507</v>
      </c>
      <c r="J29" s="1" t="s">
        <v>410</v>
      </c>
      <c r="K29" s="1" t="s">
        <v>507</v>
      </c>
      <c r="L29" s="1" t="s">
        <v>507</v>
      </c>
      <c r="M29" s="1" t="s">
        <v>411</v>
      </c>
      <c r="N29" s="1" t="s">
        <v>411</v>
      </c>
      <c r="O29" s="1" t="s">
        <v>412</v>
      </c>
      <c r="P29" s="1" t="s">
        <v>413</v>
      </c>
      <c r="Q29" s="1" t="s">
        <v>414</v>
      </c>
      <c r="R29" s="1" t="s">
        <v>508</v>
      </c>
      <c r="S29" s="1" t="s">
        <v>72</v>
      </c>
      <c r="T29" s="1" t="s">
        <v>34</v>
      </c>
      <c r="U29" s="1" t="s">
        <v>416</v>
      </c>
    </row>
    <row r="30" s="1" customFormat="1" spans="1:21">
      <c r="A30" s="1" t="s">
        <v>174</v>
      </c>
      <c r="B30" s="1" t="s">
        <v>98</v>
      </c>
      <c r="C30" s="1" t="s">
        <v>509</v>
      </c>
      <c r="D30" s="1" t="s">
        <v>176</v>
      </c>
      <c r="E30" s="1" t="s">
        <v>177</v>
      </c>
      <c r="F30" s="1" t="s">
        <v>98</v>
      </c>
      <c r="G30" s="1" t="s">
        <v>80</v>
      </c>
      <c r="H30" s="1" t="s">
        <v>408</v>
      </c>
      <c r="I30" s="1" t="s">
        <v>510</v>
      </c>
      <c r="J30" s="1" t="s">
        <v>410</v>
      </c>
      <c r="K30" s="1" t="s">
        <v>510</v>
      </c>
      <c r="L30" s="1" t="s">
        <v>510</v>
      </c>
      <c r="M30" s="1" t="s">
        <v>411</v>
      </c>
      <c r="N30" s="1" t="s">
        <v>411</v>
      </c>
      <c r="O30" s="1" t="s">
        <v>412</v>
      </c>
      <c r="P30" s="1" t="s">
        <v>413</v>
      </c>
      <c r="Q30" s="1" t="s">
        <v>414</v>
      </c>
      <c r="R30" s="1" t="s">
        <v>511</v>
      </c>
      <c r="S30" s="1" t="s">
        <v>72</v>
      </c>
      <c r="T30" s="1" t="s">
        <v>34</v>
      </c>
      <c r="U30" s="1" t="s">
        <v>416</v>
      </c>
    </row>
    <row r="31" s="1" customFormat="1" spans="1:21">
      <c r="A31" s="1" t="s">
        <v>229</v>
      </c>
      <c r="B31" s="1" t="s">
        <v>98</v>
      </c>
      <c r="C31" s="1" t="s">
        <v>512</v>
      </c>
      <c r="D31" s="1" t="s">
        <v>231</v>
      </c>
      <c r="E31" s="1" t="s">
        <v>232</v>
      </c>
      <c r="F31" s="1" t="s">
        <v>98</v>
      </c>
      <c r="G31" s="1" t="s">
        <v>80</v>
      </c>
      <c r="H31" s="1" t="s">
        <v>408</v>
      </c>
      <c r="I31" s="1" t="s">
        <v>513</v>
      </c>
      <c r="J31" s="1" t="s">
        <v>410</v>
      </c>
      <c r="K31" s="1" t="s">
        <v>513</v>
      </c>
      <c r="L31" s="1" t="s">
        <v>513</v>
      </c>
      <c r="M31" s="1" t="s">
        <v>411</v>
      </c>
      <c r="N31" s="1" t="s">
        <v>411</v>
      </c>
      <c r="O31" s="1" t="s">
        <v>412</v>
      </c>
      <c r="P31" s="1" t="s">
        <v>413</v>
      </c>
      <c r="Q31" s="1" t="s">
        <v>414</v>
      </c>
      <c r="R31" s="1" t="s">
        <v>514</v>
      </c>
      <c r="S31" s="1" t="s">
        <v>72</v>
      </c>
      <c r="T31" s="1" t="s">
        <v>34</v>
      </c>
      <c r="U31" s="1" t="s">
        <v>416</v>
      </c>
    </row>
    <row r="32" s="1" customFormat="1" spans="1:21">
      <c r="A32" s="1" t="s">
        <v>188</v>
      </c>
      <c r="B32" s="1" t="s">
        <v>98</v>
      </c>
      <c r="C32" s="1" t="s">
        <v>515</v>
      </c>
      <c r="D32" s="1" t="s">
        <v>190</v>
      </c>
      <c r="E32" s="1" t="s">
        <v>191</v>
      </c>
      <c r="F32" s="1" t="s">
        <v>98</v>
      </c>
      <c r="G32" s="1" t="s">
        <v>80</v>
      </c>
      <c r="H32" s="1" t="s">
        <v>408</v>
      </c>
      <c r="I32" s="1" t="s">
        <v>516</v>
      </c>
      <c r="J32" s="1" t="s">
        <v>410</v>
      </c>
      <c r="K32" s="1" t="s">
        <v>516</v>
      </c>
      <c r="L32" s="1" t="s">
        <v>516</v>
      </c>
      <c r="M32" s="1" t="s">
        <v>411</v>
      </c>
      <c r="N32" s="1" t="s">
        <v>411</v>
      </c>
      <c r="O32" s="1" t="s">
        <v>412</v>
      </c>
      <c r="P32" s="1" t="s">
        <v>413</v>
      </c>
      <c r="Q32" s="1" t="s">
        <v>414</v>
      </c>
      <c r="R32" s="1" t="s">
        <v>517</v>
      </c>
      <c r="S32" s="1" t="s">
        <v>72</v>
      </c>
      <c r="T32" s="1" t="s">
        <v>34</v>
      </c>
      <c r="U32" s="1" t="s">
        <v>416</v>
      </c>
    </row>
    <row r="33" s="1" customFormat="1" spans="1:21">
      <c r="A33" s="1" t="s">
        <v>103</v>
      </c>
      <c r="B33" s="1" t="s">
        <v>98</v>
      </c>
      <c r="C33" s="1" t="s">
        <v>518</v>
      </c>
      <c r="D33" s="1" t="s">
        <v>105</v>
      </c>
      <c r="E33" s="1" t="s">
        <v>106</v>
      </c>
      <c r="F33" s="1" t="s">
        <v>98</v>
      </c>
      <c r="G33" s="1" t="s">
        <v>80</v>
      </c>
      <c r="H33" s="1" t="s">
        <v>408</v>
      </c>
      <c r="I33" s="1" t="s">
        <v>519</v>
      </c>
      <c r="J33" s="1" t="s">
        <v>410</v>
      </c>
      <c r="K33" s="1" t="s">
        <v>519</v>
      </c>
      <c r="L33" s="1" t="s">
        <v>519</v>
      </c>
      <c r="M33" s="1" t="s">
        <v>411</v>
      </c>
      <c r="N33" s="1" t="s">
        <v>411</v>
      </c>
      <c r="O33" s="1" t="s">
        <v>412</v>
      </c>
      <c r="P33" s="1" t="s">
        <v>413</v>
      </c>
      <c r="Q33" s="1" t="s">
        <v>414</v>
      </c>
      <c r="R33" s="1" t="s">
        <v>520</v>
      </c>
      <c r="S33" s="1" t="s">
        <v>72</v>
      </c>
      <c r="T33" s="1" t="s">
        <v>34</v>
      </c>
      <c r="U33" s="1" t="s">
        <v>416</v>
      </c>
    </row>
    <row r="34" s="1" customFormat="1" spans="1:21">
      <c r="A34" s="1" t="s">
        <v>345</v>
      </c>
      <c r="B34" s="1" t="s">
        <v>98</v>
      </c>
      <c r="C34" s="1" t="s">
        <v>521</v>
      </c>
      <c r="D34" s="1" t="s">
        <v>347</v>
      </c>
      <c r="E34" s="1" t="s">
        <v>348</v>
      </c>
      <c r="F34" s="1" t="s">
        <v>98</v>
      </c>
      <c r="G34" s="1" t="s">
        <v>80</v>
      </c>
      <c r="H34" s="1" t="s">
        <v>408</v>
      </c>
      <c r="I34" s="1" t="s">
        <v>422</v>
      </c>
      <c r="J34" s="1" t="s">
        <v>410</v>
      </c>
      <c r="K34" s="1" t="s">
        <v>422</v>
      </c>
      <c r="L34" s="1" t="s">
        <v>422</v>
      </c>
      <c r="M34" s="1" t="s">
        <v>411</v>
      </c>
      <c r="N34" s="1" t="s">
        <v>411</v>
      </c>
      <c r="O34" s="1" t="s">
        <v>412</v>
      </c>
      <c r="P34" s="1" t="s">
        <v>413</v>
      </c>
      <c r="Q34" s="1" t="s">
        <v>414</v>
      </c>
      <c r="R34" s="1" t="s">
        <v>522</v>
      </c>
      <c r="S34" s="1" t="s">
        <v>72</v>
      </c>
      <c r="T34" s="1" t="s">
        <v>34</v>
      </c>
      <c r="U34" s="1" t="s">
        <v>416</v>
      </c>
    </row>
    <row r="35" s="1" customFormat="1" spans="1:21">
      <c r="A35" s="1" t="s">
        <v>311</v>
      </c>
      <c r="B35" s="1" t="s">
        <v>98</v>
      </c>
      <c r="C35" s="1" t="s">
        <v>523</v>
      </c>
      <c r="D35" s="1" t="s">
        <v>190</v>
      </c>
      <c r="E35" s="1" t="s">
        <v>191</v>
      </c>
      <c r="F35" s="1" t="s">
        <v>98</v>
      </c>
      <c r="G35" s="1" t="s">
        <v>80</v>
      </c>
      <c r="H35" s="1" t="s">
        <v>408</v>
      </c>
      <c r="I35" s="1" t="s">
        <v>516</v>
      </c>
      <c r="J35" s="1" t="s">
        <v>410</v>
      </c>
      <c r="K35" s="1" t="s">
        <v>516</v>
      </c>
      <c r="L35" s="1" t="s">
        <v>516</v>
      </c>
      <c r="M35" s="1" t="s">
        <v>411</v>
      </c>
      <c r="N35" s="1" t="s">
        <v>411</v>
      </c>
      <c r="O35" s="1" t="s">
        <v>412</v>
      </c>
      <c r="P35" s="1" t="s">
        <v>413</v>
      </c>
      <c r="Q35" s="1" t="s">
        <v>414</v>
      </c>
      <c r="R35" s="1" t="s">
        <v>524</v>
      </c>
      <c r="S35" s="1" t="s">
        <v>72</v>
      </c>
      <c r="T35" s="1" t="s">
        <v>34</v>
      </c>
      <c r="U35" s="1" t="s">
        <v>416</v>
      </c>
    </row>
    <row r="36" s="1" customFormat="1" spans="1:21">
      <c r="A36" s="1" t="s">
        <v>124</v>
      </c>
      <c r="B36" s="1" t="s">
        <v>98</v>
      </c>
      <c r="C36" s="1" t="s">
        <v>525</v>
      </c>
      <c r="D36" s="1" t="s">
        <v>126</v>
      </c>
      <c r="E36" s="1" t="s">
        <v>127</v>
      </c>
      <c r="F36" s="1" t="s">
        <v>98</v>
      </c>
      <c r="G36" s="1" t="s">
        <v>80</v>
      </c>
      <c r="H36" s="1" t="s">
        <v>408</v>
      </c>
      <c r="I36" s="1" t="s">
        <v>507</v>
      </c>
      <c r="J36" s="1" t="s">
        <v>410</v>
      </c>
      <c r="K36" s="1" t="s">
        <v>507</v>
      </c>
      <c r="L36" s="1" t="s">
        <v>507</v>
      </c>
      <c r="M36" s="1" t="s">
        <v>411</v>
      </c>
      <c r="N36" s="1" t="s">
        <v>411</v>
      </c>
      <c r="O36" s="1" t="s">
        <v>412</v>
      </c>
      <c r="P36" s="1" t="s">
        <v>413</v>
      </c>
      <c r="Q36" s="1" t="s">
        <v>414</v>
      </c>
      <c r="R36" s="1" t="s">
        <v>526</v>
      </c>
      <c r="S36" s="1" t="s">
        <v>72</v>
      </c>
      <c r="T36" s="1" t="s">
        <v>34</v>
      </c>
      <c r="U36" s="1" t="s">
        <v>416</v>
      </c>
    </row>
    <row r="37" s="1" customFormat="1" spans="1:21">
      <c r="A37" s="1" t="s">
        <v>358</v>
      </c>
      <c r="B37" s="1" t="s">
        <v>98</v>
      </c>
      <c r="C37" s="1" t="s">
        <v>527</v>
      </c>
      <c r="D37" s="1" t="s">
        <v>360</v>
      </c>
      <c r="E37" s="1" t="s">
        <v>528</v>
      </c>
      <c r="F37" s="1" t="s">
        <v>98</v>
      </c>
      <c r="G37" s="1" t="s">
        <v>80</v>
      </c>
      <c r="H37" s="1" t="s">
        <v>408</v>
      </c>
      <c r="I37" s="1" t="s">
        <v>529</v>
      </c>
      <c r="J37" s="1" t="s">
        <v>410</v>
      </c>
      <c r="K37" s="1" t="s">
        <v>529</v>
      </c>
      <c r="L37" s="1" t="s">
        <v>529</v>
      </c>
      <c r="M37" s="1" t="s">
        <v>411</v>
      </c>
      <c r="N37" s="1" t="s">
        <v>411</v>
      </c>
      <c r="O37" s="1" t="s">
        <v>412</v>
      </c>
      <c r="P37" s="1" t="s">
        <v>413</v>
      </c>
      <c r="Q37" s="1" t="s">
        <v>414</v>
      </c>
      <c r="R37" s="1" t="s">
        <v>530</v>
      </c>
      <c r="S37" s="1" t="s">
        <v>72</v>
      </c>
      <c r="T37" s="1" t="s">
        <v>34</v>
      </c>
      <c r="U37" s="1" t="s">
        <v>416</v>
      </c>
    </row>
    <row r="38" s="1" customFormat="1" spans="1:21">
      <c r="A38" s="1" t="s">
        <v>350</v>
      </c>
      <c r="B38" s="1" t="s">
        <v>98</v>
      </c>
      <c r="C38" s="1" t="s">
        <v>531</v>
      </c>
      <c r="D38" s="1" t="s">
        <v>532</v>
      </c>
      <c r="E38" s="1" t="s">
        <v>353</v>
      </c>
      <c r="F38" s="1" t="s">
        <v>98</v>
      </c>
      <c r="G38" s="1" t="s">
        <v>80</v>
      </c>
      <c r="H38" s="1" t="s">
        <v>408</v>
      </c>
      <c r="I38" s="1" t="s">
        <v>533</v>
      </c>
      <c r="J38" s="1" t="s">
        <v>410</v>
      </c>
      <c r="K38" s="1" t="s">
        <v>533</v>
      </c>
      <c r="L38" s="1" t="s">
        <v>533</v>
      </c>
      <c r="M38" s="1" t="s">
        <v>411</v>
      </c>
      <c r="N38" s="1" t="s">
        <v>411</v>
      </c>
      <c r="O38" s="1" t="s">
        <v>412</v>
      </c>
      <c r="P38" s="1" t="s">
        <v>413</v>
      </c>
      <c r="Q38" s="1" t="s">
        <v>414</v>
      </c>
      <c r="R38" s="1" t="s">
        <v>534</v>
      </c>
      <c r="S38" s="1" t="s">
        <v>72</v>
      </c>
      <c r="T38" s="1" t="s">
        <v>34</v>
      </c>
      <c r="U38" s="1" t="s">
        <v>416</v>
      </c>
    </row>
    <row r="39" s="1" customFormat="1" spans="1:21">
      <c r="A39" s="1" t="s">
        <v>166</v>
      </c>
      <c r="B39" s="1" t="s">
        <v>98</v>
      </c>
      <c r="C39" s="1" t="s">
        <v>535</v>
      </c>
      <c r="D39" s="1" t="s">
        <v>536</v>
      </c>
      <c r="E39" s="1" t="s">
        <v>169</v>
      </c>
      <c r="F39" s="1" t="s">
        <v>98</v>
      </c>
      <c r="G39" s="1" t="s">
        <v>80</v>
      </c>
      <c r="H39" s="1" t="s">
        <v>408</v>
      </c>
      <c r="I39" s="1" t="s">
        <v>463</v>
      </c>
      <c r="J39" s="1" t="s">
        <v>410</v>
      </c>
      <c r="K39" s="1" t="s">
        <v>463</v>
      </c>
      <c r="L39" s="1" t="s">
        <v>463</v>
      </c>
      <c r="M39" s="1" t="s">
        <v>411</v>
      </c>
      <c r="N39" s="1" t="s">
        <v>411</v>
      </c>
      <c r="O39" s="1" t="s">
        <v>412</v>
      </c>
      <c r="P39" s="1" t="s">
        <v>413</v>
      </c>
      <c r="Q39" s="1" t="s">
        <v>414</v>
      </c>
      <c r="R39" s="1" t="s">
        <v>537</v>
      </c>
      <c r="S39" s="1" t="s">
        <v>72</v>
      </c>
      <c r="T39" s="1" t="s">
        <v>34</v>
      </c>
      <c r="U39" s="1" t="s">
        <v>416</v>
      </c>
    </row>
    <row r="40" s="1" customFormat="1" spans="1:21">
      <c r="A40" s="1" t="s">
        <v>214</v>
      </c>
      <c r="B40" s="1" t="s">
        <v>98</v>
      </c>
      <c r="C40" s="1" t="s">
        <v>538</v>
      </c>
      <c r="D40" s="1" t="s">
        <v>539</v>
      </c>
      <c r="E40" s="1" t="s">
        <v>217</v>
      </c>
      <c r="F40" s="1" t="s">
        <v>98</v>
      </c>
      <c r="G40" s="1" t="s">
        <v>80</v>
      </c>
      <c r="H40" s="1" t="s">
        <v>408</v>
      </c>
      <c r="I40" s="1" t="s">
        <v>481</v>
      </c>
      <c r="J40" s="1" t="s">
        <v>410</v>
      </c>
      <c r="K40" s="1" t="s">
        <v>481</v>
      </c>
      <c r="L40" s="1" t="s">
        <v>481</v>
      </c>
      <c r="M40" s="1" t="s">
        <v>411</v>
      </c>
      <c r="N40" s="1" t="s">
        <v>411</v>
      </c>
      <c r="O40" s="1" t="s">
        <v>412</v>
      </c>
      <c r="P40" s="1" t="s">
        <v>413</v>
      </c>
      <c r="Q40" s="1" t="s">
        <v>414</v>
      </c>
      <c r="R40" s="1" t="s">
        <v>540</v>
      </c>
      <c r="S40" s="1" t="s">
        <v>72</v>
      </c>
      <c r="T40" s="1" t="s">
        <v>34</v>
      </c>
      <c r="U40" s="1" t="s">
        <v>416</v>
      </c>
    </row>
    <row r="41" s="1" customFormat="1" spans="1:21">
      <c r="A41" s="1" t="s">
        <v>116</v>
      </c>
      <c r="B41" s="1" t="s">
        <v>98</v>
      </c>
      <c r="C41" s="1" t="s">
        <v>541</v>
      </c>
      <c r="D41" s="1" t="s">
        <v>118</v>
      </c>
      <c r="E41" s="1" t="s">
        <v>119</v>
      </c>
      <c r="F41" s="1" t="s">
        <v>98</v>
      </c>
      <c r="G41" s="1" t="s">
        <v>80</v>
      </c>
      <c r="H41" s="1" t="s">
        <v>408</v>
      </c>
      <c r="I41" s="1" t="s">
        <v>542</v>
      </c>
      <c r="J41" s="1" t="s">
        <v>410</v>
      </c>
      <c r="K41" s="1" t="s">
        <v>542</v>
      </c>
      <c r="L41" s="1" t="s">
        <v>542</v>
      </c>
      <c r="M41" s="1" t="s">
        <v>411</v>
      </c>
      <c r="N41" s="1" t="s">
        <v>411</v>
      </c>
      <c r="O41" s="1" t="s">
        <v>412</v>
      </c>
      <c r="P41" s="1" t="s">
        <v>413</v>
      </c>
      <c r="Q41" s="1" t="s">
        <v>414</v>
      </c>
      <c r="R41" s="1" t="s">
        <v>543</v>
      </c>
      <c r="S41" s="1" t="s">
        <v>72</v>
      </c>
      <c r="T41" s="1" t="s">
        <v>34</v>
      </c>
      <c r="U41" s="1" t="s">
        <v>416</v>
      </c>
    </row>
    <row r="42" s="1" customFormat="1" spans="1:21">
      <c r="A42" s="1" t="s">
        <v>544</v>
      </c>
      <c r="B42" s="1" t="s">
        <v>79</v>
      </c>
      <c r="C42" s="1" t="s">
        <v>545</v>
      </c>
      <c r="D42" s="1" t="s">
        <v>342</v>
      </c>
      <c r="E42" s="1" t="s">
        <v>546</v>
      </c>
      <c r="F42" s="1" t="s">
        <v>79</v>
      </c>
      <c r="G42" s="1" t="s">
        <v>98</v>
      </c>
      <c r="H42" s="1" t="s">
        <v>408</v>
      </c>
      <c r="I42" s="1" t="s">
        <v>547</v>
      </c>
      <c r="J42" s="1" t="s">
        <v>410</v>
      </c>
      <c r="K42" s="1" t="s">
        <v>547</v>
      </c>
      <c r="L42" s="1" t="s">
        <v>547</v>
      </c>
      <c r="M42" s="1" t="s">
        <v>411</v>
      </c>
      <c r="N42" s="1" t="s">
        <v>411</v>
      </c>
      <c r="O42" s="1" t="s">
        <v>412</v>
      </c>
      <c r="P42" s="1" t="s">
        <v>413</v>
      </c>
      <c r="Q42" s="1" t="s">
        <v>414</v>
      </c>
      <c r="R42" s="1" t="s">
        <v>548</v>
      </c>
      <c r="S42" s="1" t="s">
        <v>72</v>
      </c>
      <c r="T42" s="1" t="s">
        <v>34</v>
      </c>
      <c r="U42" s="1" t="s">
        <v>416</v>
      </c>
    </row>
    <row r="43" s="1" customFormat="1" spans="1:21">
      <c r="A43" s="1" t="s">
        <v>549</v>
      </c>
      <c r="B43" s="1" t="s">
        <v>79</v>
      </c>
      <c r="C43" s="1" t="s">
        <v>550</v>
      </c>
      <c r="D43" s="1" t="s">
        <v>342</v>
      </c>
      <c r="E43" s="1" t="s">
        <v>546</v>
      </c>
      <c r="F43" s="1" t="s">
        <v>79</v>
      </c>
      <c r="G43" s="1" t="s">
        <v>98</v>
      </c>
      <c r="H43" s="1" t="s">
        <v>408</v>
      </c>
      <c r="I43" s="1" t="s">
        <v>547</v>
      </c>
      <c r="J43" s="1" t="s">
        <v>410</v>
      </c>
      <c r="K43" s="1" t="s">
        <v>547</v>
      </c>
      <c r="L43" s="1" t="s">
        <v>547</v>
      </c>
      <c r="M43" s="1" t="s">
        <v>411</v>
      </c>
      <c r="N43" s="1" t="s">
        <v>411</v>
      </c>
      <c r="O43" s="1" t="s">
        <v>412</v>
      </c>
      <c r="P43" s="1" t="s">
        <v>413</v>
      </c>
      <c r="Q43" s="1" t="s">
        <v>414</v>
      </c>
      <c r="R43" s="1" t="s">
        <v>551</v>
      </c>
      <c r="S43" s="1" t="s">
        <v>72</v>
      </c>
      <c r="T43" s="1" t="s">
        <v>34</v>
      </c>
      <c r="U43" s="1" t="s">
        <v>416</v>
      </c>
    </row>
    <row r="44" s="1" customFormat="1" spans="1:21">
      <c r="A44" s="1" t="s">
        <v>552</v>
      </c>
      <c r="B44" s="1" t="s">
        <v>79</v>
      </c>
      <c r="C44" s="1" t="s">
        <v>553</v>
      </c>
      <c r="D44" s="1" t="s">
        <v>554</v>
      </c>
      <c r="E44" s="1" t="s">
        <v>555</v>
      </c>
      <c r="F44" s="1" t="s">
        <v>79</v>
      </c>
      <c r="G44" s="1" t="s">
        <v>98</v>
      </c>
      <c r="H44" s="1" t="s">
        <v>408</v>
      </c>
      <c r="I44" s="1" t="s">
        <v>556</v>
      </c>
      <c r="J44" s="1" t="s">
        <v>410</v>
      </c>
      <c r="K44" s="1" t="s">
        <v>556</v>
      </c>
      <c r="L44" s="1" t="s">
        <v>556</v>
      </c>
      <c r="M44" s="1" t="s">
        <v>411</v>
      </c>
      <c r="N44" s="1" t="s">
        <v>411</v>
      </c>
      <c r="O44" s="1" t="s">
        <v>412</v>
      </c>
      <c r="P44" s="1" t="s">
        <v>413</v>
      </c>
      <c r="Q44" s="1" t="s">
        <v>414</v>
      </c>
      <c r="R44" s="1" t="s">
        <v>557</v>
      </c>
      <c r="S44" s="1" t="s">
        <v>72</v>
      </c>
      <c r="T44" s="1" t="s">
        <v>34</v>
      </c>
      <c r="U44" s="1" t="s">
        <v>416</v>
      </c>
    </row>
    <row r="45" s="1" customFormat="1" spans="1:21">
      <c r="A45" s="1" t="s">
        <v>558</v>
      </c>
      <c r="B45" s="1" t="s">
        <v>79</v>
      </c>
      <c r="C45" s="1" t="s">
        <v>559</v>
      </c>
      <c r="D45" s="1" t="s">
        <v>560</v>
      </c>
      <c r="E45" s="1" t="s">
        <v>561</v>
      </c>
      <c r="F45" s="1" t="s">
        <v>79</v>
      </c>
      <c r="G45" s="1" t="s">
        <v>98</v>
      </c>
      <c r="H45" s="1" t="s">
        <v>408</v>
      </c>
      <c r="I45" s="1" t="s">
        <v>562</v>
      </c>
      <c r="J45" s="1" t="s">
        <v>410</v>
      </c>
      <c r="K45" s="1" t="s">
        <v>562</v>
      </c>
      <c r="L45" s="1" t="s">
        <v>562</v>
      </c>
      <c r="M45" s="1" t="s">
        <v>411</v>
      </c>
      <c r="N45" s="1" t="s">
        <v>411</v>
      </c>
      <c r="O45" s="1" t="s">
        <v>412</v>
      </c>
      <c r="P45" s="1" t="s">
        <v>413</v>
      </c>
      <c r="Q45" s="1" t="s">
        <v>414</v>
      </c>
      <c r="R45" s="1" t="s">
        <v>563</v>
      </c>
      <c r="S45" s="1" t="s">
        <v>72</v>
      </c>
      <c r="T45" s="1" t="s">
        <v>34</v>
      </c>
      <c r="U45" s="1" t="s">
        <v>416</v>
      </c>
    </row>
    <row r="46" s="1" customFormat="1" spans="1:21">
      <c r="A46" s="1" t="s">
        <v>564</v>
      </c>
      <c r="B46" s="1" t="s">
        <v>79</v>
      </c>
      <c r="C46" s="1" t="s">
        <v>565</v>
      </c>
      <c r="D46" s="1" t="s">
        <v>566</v>
      </c>
      <c r="E46" s="1" t="s">
        <v>567</v>
      </c>
      <c r="F46" s="1" t="s">
        <v>79</v>
      </c>
      <c r="G46" s="1" t="s">
        <v>98</v>
      </c>
      <c r="H46" s="1" t="s">
        <v>408</v>
      </c>
      <c r="I46" s="1" t="s">
        <v>556</v>
      </c>
      <c r="J46" s="1" t="s">
        <v>410</v>
      </c>
      <c r="K46" s="1" t="s">
        <v>556</v>
      </c>
      <c r="L46" s="1" t="s">
        <v>556</v>
      </c>
      <c r="M46" s="1" t="s">
        <v>411</v>
      </c>
      <c r="N46" s="1" t="s">
        <v>411</v>
      </c>
      <c r="O46" s="1" t="s">
        <v>412</v>
      </c>
      <c r="P46" s="1" t="s">
        <v>413</v>
      </c>
      <c r="Q46" s="1" t="s">
        <v>414</v>
      </c>
      <c r="R46" s="1" t="s">
        <v>568</v>
      </c>
      <c r="S46" s="1" t="s">
        <v>72</v>
      </c>
      <c r="T46" s="1" t="s">
        <v>34</v>
      </c>
      <c r="U46" s="1" t="s">
        <v>416</v>
      </c>
    </row>
    <row r="47" s="1" customFormat="1" spans="1:21">
      <c r="A47" s="1" t="s">
        <v>569</v>
      </c>
      <c r="B47" s="1" t="s">
        <v>79</v>
      </c>
      <c r="C47" s="1" t="s">
        <v>570</v>
      </c>
      <c r="D47" s="1" t="s">
        <v>571</v>
      </c>
      <c r="E47" s="1" t="s">
        <v>572</v>
      </c>
      <c r="F47" s="1" t="s">
        <v>79</v>
      </c>
      <c r="G47" s="1" t="s">
        <v>98</v>
      </c>
      <c r="H47" s="1" t="s">
        <v>408</v>
      </c>
      <c r="I47" s="1" t="s">
        <v>463</v>
      </c>
      <c r="J47" s="1" t="s">
        <v>410</v>
      </c>
      <c r="K47" s="1" t="s">
        <v>463</v>
      </c>
      <c r="L47" s="1" t="s">
        <v>463</v>
      </c>
      <c r="M47" s="1" t="s">
        <v>411</v>
      </c>
      <c r="N47" s="1" t="s">
        <v>411</v>
      </c>
      <c r="O47" s="1" t="s">
        <v>412</v>
      </c>
      <c r="P47" s="1" t="s">
        <v>413</v>
      </c>
      <c r="Q47" s="1" t="s">
        <v>414</v>
      </c>
      <c r="R47" s="1" t="s">
        <v>573</v>
      </c>
      <c r="S47" s="1" t="s">
        <v>72</v>
      </c>
      <c r="T47" s="1" t="s">
        <v>34</v>
      </c>
      <c r="U47" s="1" t="s">
        <v>416</v>
      </c>
    </row>
    <row r="48" s="1" customFormat="1" spans="1:21">
      <c r="A48" s="1" t="s">
        <v>574</v>
      </c>
      <c r="B48" s="1" t="s">
        <v>79</v>
      </c>
      <c r="C48" s="1" t="s">
        <v>575</v>
      </c>
      <c r="D48" s="1" t="s">
        <v>576</v>
      </c>
      <c r="E48" s="1" t="s">
        <v>577</v>
      </c>
      <c r="F48" s="1" t="s">
        <v>79</v>
      </c>
      <c r="G48" s="1" t="s">
        <v>98</v>
      </c>
      <c r="H48" s="1" t="s">
        <v>408</v>
      </c>
      <c r="I48" s="1" t="s">
        <v>439</v>
      </c>
      <c r="J48" s="1" t="s">
        <v>410</v>
      </c>
      <c r="K48" s="1" t="s">
        <v>439</v>
      </c>
      <c r="L48" s="1" t="s">
        <v>439</v>
      </c>
      <c r="M48" s="1" t="s">
        <v>411</v>
      </c>
      <c r="N48" s="1" t="s">
        <v>411</v>
      </c>
      <c r="O48" s="1" t="s">
        <v>412</v>
      </c>
      <c r="P48" s="1" t="s">
        <v>413</v>
      </c>
      <c r="Q48" s="1" t="s">
        <v>414</v>
      </c>
      <c r="R48" s="1" t="s">
        <v>578</v>
      </c>
      <c r="S48" s="1" t="s">
        <v>72</v>
      </c>
      <c r="T48" s="1" t="s">
        <v>34</v>
      </c>
      <c r="U48" s="1" t="s">
        <v>416</v>
      </c>
    </row>
    <row r="49" s="1" customFormat="1" spans="1:21">
      <c r="A49" s="1" t="s">
        <v>579</v>
      </c>
      <c r="B49" s="1" t="s">
        <v>79</v>
      </c>
      <c r="C49" s="1" t="s">
        <v>580</v>
      </c>
      <c r="D49" s="1" t="s">
        <v>581</v>
      </c>
      <c r="E49" s="1" t="s">
        <v>582</v>
      </c>
      <c r="F49" s="1" t="s">
        <v>79</v>
      </c>
      <c r="G49" s="1" t="s">
        <v>98</v>
      </c>
      <c r="H49" s="1" t="s">
        <v>408</v>
      </c>
      <c r="I49" s="1" t="s">
        <v>478</v>
      </c>
      <c r="J49" s="1" t="s">
        <v>410</v>
      </c>
      <c r="K49" s="1" t="s">
        <v>478</v>
      </c>
      <c r="L49" s="1" t="s">
        <v>478</v>
      </c>
      <c r="M49" s="1" t="s">
        <v>411</v>
      </c>
      <c r="N49" s="1" t="s">
        <v>411</v>
      </c>
      <c r="O49" s="1" t="s">
        <v>412</v>
      </c>
      <c r="P49" s="1" t="s">
        <v>413</v>
      </c>
      <c r="Q49" s="1" t="s">
        <v>414</v>
      </c>
      <c r="R49" s="1" t="s">
        <v>583</v>
      </c>
      <c r="S49" s="1" t="s">
        <v>72</v>
      </c>
      <c r="T49" s="1" t="s">
        <v>34</v>
      </c>
      <c r="U49" s="1" t="s">
        <v>416</v>
      </c>
    </row>
    <row r="50" s="1" customFormat="1" spans="1:21">
      <c r="A50" s="1" t="s">
        <v>584</v>
      </c>
      <c r="B50" s="1" t="s">
        <v>79</v>
      </c>
      <c r="C50" s="1" t="s">
        <v>585</v>
      </c>
      <c r="D50" s="1" t="s">
        <v>586</v>
      </c>
      <c r="E50" s="1" t="s">
        <v>587</v>
      </c>
      <c r="F50" s="1" t="s">
        <v>79</v>
      </c>
      <c r="G50" s="1" t="s">
        <v>98</v>
      </c>
      <c r="H50" s="1" t="s">
        <v>408</v>
      </c>
      <c r="I50" s="1" t="s">
        <v>588</v>
      </c>
      <c r="J50" s="1" t="s">
        <v>410</v>
      </c>
      <c r="K50" s="1" t="s">
        <v>588</v>
      </c>
      <c r="L50" s="1" t="s">
        <v>588</v>
      </c>
      <c r="M50" s="1" t="s">
        <v>411</v>
      </c>
      <c r="N50" s="1" t="s">
        <v>411</v>
      </c>
      <c r="O50" s="1" t="s">
        <v>412</v>
      </c>
      <c r="P50" s="1" t="s">
        <v>413</v>
      </c>
      <c r="Q50" s="1" t="s">
        <v>414</v>
      </c>
      <c r="R50" s="1" t="s">
        <v>589</v>
      </c>
      <c r="S50" s="1" t="s">
        <v>72</v>
      </c>
      <c r="T50" s="1" t="s">
        <v>34</v>
      </c>
      <c r="U50" s="1" t="s">
        <v>416</v>
      </c>
    </row>
    <row r="51" s="1" customFormat="1" spans="1:21">
      <c r="A51" s="1" t="s">
        <v>590</v>
      </c>
      <c r="B51" s="1" t="s">
        <v>79</v>
      </c>
      <c r="C51" s="1" t="s">
        <v>591</v>
      </c>
      <c r="D51" s="1" t="s">
        <v>592</v>
      </c>
      <c r="E51" s="1" t="s">
        <v>593</v>
      </c>
      <c r="F51" s="1" t="s">
        <v>79</v>
      </c>
      <c r="G51" s="1" t="s">
        <v>98</v>
      </c>
      <c r="H51" s="1" t="s">
        <v>408</v>
      </c>
      <c r="I51" s="1" t="s">
        <v>594</v>
      </c>
      <c r="J51" s="1" t="s">
        <v>410</v>
      </c>
      <c r="K51" s="1" t="s">
        <v>594</v>
      </c>
      <c r="L51" s="1" t="s">
        <v>594</v>
      </c>
      <c r="M51" s="1" t="s">
        <v>411</v>
      </c>
      <c r="N51" s="1" t="s">
        <v>411</v>
      </c>
      <c r="O51" s="1" t="s">
        <v>412</v>
      </c>
      <c r="P51" s="1" t="s">
        <v>413</v>
      </c>
      <c r="Q51" s="1" t="s">
        <v>414</v>
      </c>
      <c r="R51" s="1" t="s">
        <v>595</v>
      </c>
      <c r="S51" s="1" t="s">
        <v>72</v>
      </c>
      <c r="T51" s="1" t="s">
        <v>34</v>
      </c>
      <c r="U51" s="1" t="s">
        <v>416</v>
      </c>
    </row>
    <row r="52" s="1" customFormat="1" spans="1:21">
      <c r="A52" s="1" t="s">
        <v>596</v>
      </c>
      <c r="B52" s="1" t="s">
        <v>79</v>
      </c>
      <c r="C52" s="1" t="s">
        <v>597</v>
      </c>
      <c r="D52" s="1" t="s">
        <v>598</v>
      </c>
      <c r="E52" s="1" t="s">
        <v>599</v>
      </c>
      <c r="F52" s="1" t="s">
        <v>79</v>
      </c>
      <c r="G52" s="1" t="s">
        <v>98</v>
      </c>
      <c r="H52" s="1" t="s">
        <v>408</v>
      </c>
      <c r="I52" s="1" t="s">
        <v>409</v>
      </c>
      <c r="J52" s="1" t="s">
        <v>410</v>
      </c>
      <c r="K52" s="1" t="s">
        <v>409</v>
      </c>
      <c r="L52" s="1" t="s">
        <v>409</v>
      </c>
      <c r="M52" s="1" t="s">
        <v>411</v>
      </c>
      <c r="N52" s="1" t="s">
        <v>411</v>
      </c>
      <c r="O52" s="1" t="s">
        <v>412</v>
      </c>
      <c r="P52" s="1" t="s">
        <v>413</v>
      </c>
      <c r="Q52" s="1" t="s">
        <v>414</v>
      </c>
      <c r="R52" s="1" t="s">
        <v>600</v>
      </c>
      <c r="S52" s="1" t="s">
        <v>72</v>
      </c>
      <c r="T52" s="1" t="s">
        <v>34</v>
      </c>
      <c r="U52" s="1" t="s">
        <v>416</v>
      </c>
    </row>
    <row r="53" s="1" customFormat="1" spans="1:21">
      <c r="A53" s="1" t="s">
        <v>601</v>
      </c>
      <c r="B53" s="1" t="s">
        <v>79</v>
      </c>
      <c r="C53" s="1" t="s">
        <v>602</v>
      </c>
      <c r="D53" s="1" t="s">
        <v>603</v>
      </c>
      <c r="E53" s="1" t="s">
        <v>604</v>
      </c>
      <c r="F53" s="1" t="s">
        <v>79</v>
      </c>
      <c r="G53" s="1" t="s">
        <v>98</v>
      </c>
      <c r="H53" s="1" t="s">
        <v>408</v>
      </c>
      <c r="I53" s="1" t="s">
        <v>605</v>
      </c>
      <c r="J53" s="1" t="s">
        <v>410</v>
      </c>
      <c r="K53" s="1" t="s">
        <v>605</v>
      </c>
      <c r="L53" s="1" t="s">
        <v>605</v>
      </c>
      <c r="M53" s="1" t="s">
        <v>411</v>
      </c>
      <c r="N53" s="1" t="s">
        <v>411</v>
      </c>
      <c r="O53" s="1" t="s">
        <v>412</v>
      </c>
      <c r="P53" s="1" t="s">
        <v>413</v>
      </c>
      <c r="Q53" s="1" t="s">
        <v>414</v>
      </c>
      <c r="R53" s="1" t="s">
        <v>606</v>
      </c>
      <c r="S53" s="1" t="s">
        <v>72</v>
      </c>
      <c r="T53" s="1" t="s">
        <v>34</v>
      </c>
      <c r="U53" s="1" t="s">
        <v>416</v>
      </c>
    </row>
    <row r="54" s="1" customFormat="1" spans="1:21">
      <c r="A54" s="1" t="s">
        <v>320</v>
      </c>
      <c r="B54" s="1" t="s">
        <v>79</v>
      </c>
      <c r="C54" s="1" t="s">
        <v>607</v>
      </c>
      <c r="D54" s="1" t="s">
        <v>322</v>
      </c>
      <c r="E54" s="1" t="s">
        <v>323</v>
      </c>
      <c r="F54" s="1" t="s">
        <v>98</v>
      </c>
      <c r="G54" s="1" t="s">
        <v>80</v>
      </c>
      <c r="H54" s="1" t="s">
        <v>408</v>
      </c>
      <c r="I54" s="1" t="s">
        <v>608</v>
      </c>
      <c r="J54" s="1" t="s">
        <v>410</v>
      </c>
      <c r="K54" s="1" t="s">
        <v>608</v>
      </c>
      <c r="L54" s="1" t="s">
        <v>608</v>
      </c>
      <c r="M54" s="1" t="s">
        <v>411</v>
      </c>
      <c r="N54" s="1" t="s">
        <v>411</v>
      </c>
      <c r="O54" s="1" t="s">
        <v>412</v>
      </c>
      <c r="P54" s="1" t="s">
        <v>413</v>
      </c>
      <c r="Q54" s="1" t="s">
        <v>414</v>
      </c>
      <c r="R54" s="1" t="s">
        <v>609</v>
      </c>
      <c r="S54" s="1" t="s">
        <v>72</v>
      </c>
      <c r="T54" s="1" t="s">
        <v>34</v>
      </c>
      <c r="U54" s="1" t="s">
        <v>416</v>
      </c>
    </row>
    <row r="55" s="1" customFormat="1" spans="1:21">
      <c r="A55" s="1" t="s">
        <v>610</v>
      </c>
      <c r="B55" s="1" t="s">
        <v>79</v>
      </c>
      <c r="C55" s="1" t="s">
        <v>611</v>
      </c>
      <c r="D55" s="1" t="s">
        <v>612</v>
      </c>
      <c r="E55" s="1" t="s">
        <v>613</v>
      </c>
      <c r="F55" s="1" t="s">
        <v>79</v>
      </c>
      <c r="G55" s="1" t="s">
        <v>98</v>
      </c>
      <c r="H55" s="1" t="s">
        <v>408</v>
      </c>
      <c r="I55" s="1" t="s">
        <v>614</v>
      </c>
      <c r="J55" s="1" t="s">
        <v>410</v>
      </c>
      <c r="K55" s="1" t="s">
        <v>614</v>
      </c>
      <c r="L55" s="1" t="s">
        <v>614</v>
      </c>
      <c r="M55" s="1" t="s">
        <v>411</v>
      </c>
      <c r="N55" s="1" t="s">
        <v>411</v>
      </c>
      <c r="O55" s="1" t="s">
        <v>412</v>
      </c>
      <c r="P55" s="1" t="s">
        <v>413</v>
      </c>
      <c r="Q55" s="1" t="s">
        <v>414</v>
      </c>
      <c r="R55" s="1" t="s">
        <v>615</v>
      </c>
      <c r="S55" s="1" t="s">
        <v>72</v>
      </c>
      <c r="T55" s="1" t="s">
        <v>34</v>
      </c>
      <c r="U55" s="1" t="s">
        <v>416</v>
      </c>
    </row>
    <row r="56" s="1" customFormat="1" spans="1:21">
      <c r="A56" s="1" t="s">
        <v>616</v>
      </c>
      <c r="B56" s="1" t="s">
        <v>79</v>
      </c>
      <c r="C56" s="1" t="s">
        <v>617</v>
      </c>
      <c r="D56" s="1" t="s">
        <v>618</v>
      </c>
      <c r="E56" s="1" t="s">
        <v>619</v>
      </c>
      <c r="F56" s="1" t="s">
        <v>79</v>
      </c>
      <c r="G56" s="1" t="s">
        <v>98</v>
      </c>
      <c r="H56" s="1" t="s">
        <v>408</v>
      </c>
      <c r="I56" s="1" t="s">
        <v>620</v>
      </c>
      <c r="J56" s="1" t="s">
        <v>410</v>
      </c>
      <c r="K56" s="1" t="s">
        <v>620</v>
      </c>
      <c r="L56" s="1" t="s">
        <v>620</v>
      </c>
      <c r="M56" s="1" t="s">
        <v>411</v>
      </c>
      <c r="N56" s="1" t="s">
        <v>411</v>
      </c>
      <c r="O56" s="1" t="s">
        <v>412</v>
      </c>
      <c r="P56" s="1" t="s">
        <v>413</v>
      </c>
      <c r="Q56" s="1" t="s">
        <v>414</v>
      </c>
      <c r="R56" s="1" t="s">
        <v>621</v>
      </c>
      <c r="S56" s="1" t="s">
        <v>72</v>
      </c>
      <c r="T56" s="1" t="s">
        <v>34</v>
      </c>
      <c r="U56" s="1" t="s">
        <v>416</v>
      </c>
    </row>
    <row r="57" s="1" customFormat="1" spans="1:21">
      <c r="A57" s="1" t="s">
        <v>622</v>
      </c>
      <c r="B57" s="1" t="s">
        <v>79</v>
      </c>
      <c r="C57" s="1" t="s">
        <v>623</v>
      </c>
      <c r="D57" s="1" t="s">
        <v>624</v>
      </c>
      <c r="E57" s="1" t="s">
        <v>625</v>
      </c>
      <c r="F57" s="1" t="s">
        <v>79</v>
      </c>
      <c r="G57" s="1" t="s">
        <v>98</v>
      </c>
      <c r="H57" s="1" t="s">
        <v>408</v>
      </c>
      <c r="I57" s="1" t="s">
        <v>445</v>
      </c>
      <c r="J57" s="1" t="s">
        <v>410</v>
      </c>
      <c r="K57" s="1" t="s">
        <v>445</v>
      </c>
      <c r="L57" s="1" t="s">
        <v>445</v>
      </c>
      <c r="M57" s="1" t="s">
        <v>411</v>
      </c>
      <c r="N57" s="1" t="s">
        <v>411</v>
      </c>
      <c r="O57" s="1" t="s">
        <v>412</v>
      </c>
      <c r="P57" s="1" t="s">
        <v>413</v>
      </c>
      <c r="Q57" s="1" t="s">
        <v>414</v>
      </c>
      <c r="R57" s="1" t="s">
        <v>626</v>
      </c>
      <c r="S57" s="1" t="s">
        <v>72</v>
      </c>
      <c r="T57" s="1" t="s">
        <v>34</v>
      </c>
      <c r="U57" s="1" t="s">
        <v>416</v>
      </c>
    </row>
    <row r="58" s="1" customFormat="1" spans="1:21">
      <c r="A58" s="1" t="s">
        <v>627</v>
      </c>
      <c r="B58" s="1" t="s">
        <v>79</v>
      </c>
      <c r="C58" s="1" t="s">
        <v>628</v>
      </c>
      <c r="D58" s="1" t="s">
        <v>624</v>
      </c>
      <c r="E58" s="1" t="s">
        <v>629</v>
      </c>
      <c r="F58" s="1" t="s">
        <v>79</v>
      </c>
      <c r="G58" s="1" t="s">
        <v>98</v>
      </c>
      <c r="H58" s="1" t="s">
        <v>408</v>
      </c>
      <c r="I58" s="1" t="s">
        <v>445</v>
      </c>
      <c r="J58" s="1" t="s">
        <v>410</v>
      </c>
      <c r="K58" s="1" t="s">
        <v>445</v>
      </c>
      <c r="L58" s="1" t="s">
        <v>445</v>
      </c>
      <c r="M58" s="1" t="s">
        <v>411</v>
      </c>
      <c r="N58" s="1" t="s">
        <v>411</v>
      </c>
      <c r="O58" s="1" t="s">
        <v>412</v>
      </c>
      <c r="P58" s="1" t="s">
        <v>413</v>
      </c>
      <c r="Q58" s="1" t="s">
        <v>414</v>
      </c>
      <c r="R58" s="1" t="s">
        <v>630</v>
      </c>
      <c r="S58" s="1" t="s">
        <v>72</v>
      </c>
      <c r="T58" s="1" t="s">
        <v>34</v>
      </c>
      <c r="U58" s="1" t="s">
        <v>416</v>
      </c>
    </row>
    <row r="59" s="1" customFormat="1" spans="1:21">
      <c r="A59" s="1" t="s">
        <v>631</v>
      </c>
      <c r="B59" s="1" t="s">
        <v>79</v>
      </c>
      <c r="C59" s="1" t="s">
        <v>632</v>
      </c>
      <c r="D59" s="1" t="s">
        <v>176</v>
      </c>
      <c r="E59" s="1" t="s">
        <v>177</v>
      </c>
      <c r="F59" s="1" t="s">
        <v>79</v>
      </c>
      <c r="G59" s="1" t="s">
        <v>98</v>
      </c>
      <c r="H59" s="1" t="s">
        <v>408</v>
      </c>
      <c r="I59" s="1" t="s">
        <v>510</v>
      </c>
      <c r="J59" s="1" t="s">
        <v>410</v>
      </c>
      <c r="K59" s="1" t="s">
        <v>510</v>
      </c>
      <c r="L59" s="1" t="s">
        <v>510</v>
      </c>
      <c r="M59" s="1" t="s">
        <v>411</v>
      </c>
      <c r="N59" s="1" t="s">
        <v>411</v>
      </c>
      <c r="O59" s="1" t="s">
        <v>412</v>
      </c>
      <c r="P59" s="1" t="s">
        <v>413</v>
      </c>
      <c r="Q59" s="1" t="s">
        <v>414</v>
      </c>
      <c r="R59" s="1" t="s">
        <v>633</v>
      </c>
      <c r="S59" s="1" t="s">
        <v>72</v>
      </c>
      <c r="T59" s="1" t="s">
        <v>34</v>
      </c>
      <c r="U59" s="1" t="s">
        <v>416</v>
      </c>
    </row>
    <row r="60" s="1" customFormat="1" spans="1:21">
      <c r="A60" s="1" t="s">
        <v>86</v>
      </c>
      <c r="B60" s="1" t="s">
        <v>79</v>
      </c>
      <c r="C60" s="1" t="s">
        <v>634</v>
      </c>
      <c r="D60" s="1" t="s">
        <v>88</v>
      </c>
      <c r="E60" s="1" t="s">
        <v>89</v>
      </c>
      <c r="F60" s="1" t="s">
        <v>79</v>
      </c>
      <c r="G60" s="1" t="s">
        <v>80</v>
      </c>
      <c r="H60" s="1" t="s">
        <v>408</v>
      </c>
      <c r="I60" s="1" t="s">
        <v>635</v>
      </c>
      <c r="J60" s="1" t="s">
        <v>410</v>
      </c>
      <c r="K60" s="1" t="s">
        <v>635</v>
      </c>
      <c r="L60" s="1" t="s">
        <v>635</v>
      </c>
      <c r="M60" s="1" t="s">
        <v>411</v>
      </c>
      <c r="N60" s="1" t="s">
        <v>411</v>
      </c>
      <c r="O60" s="1" t="s">
        <v>412</v>
      </c>
      <c r="P60" s="1" t="s">
        <v>413</v>
      </c>
      <c r="Q60" s="1" t="s">
        <v>414</v>
      </c>
      <c r="R60" s="1" t="s">
        <v>636</v>
      </c>
      <c r="S60" s="1" t="s">
        <v>72</v>
      </c>
      <c r="T60" s="1" t="s">
        <v>34</v>
      </c>
      <c r="U60" s="1" t="s">
        <v>416</v>
      </c>
    </row>
    <row r="61" s="1" customFormat="1" spans="1:21">
      <c r="A61" s="1" t="s">
        <v>637</v>
      </c>
      <c r="B61" s="1" t="s">
        <v>79</v>
      </c>
      <c r="C61" s="1" t="s">
        <v>638</v>
      </c>
      <c r="D61" s="1" t="s">
        <v>322</v>
      </c>
      <c r="E61" s="1" t="s">
        <v>639</v>
      </c>
      <c r="F61" s="1" t="s">
        <v>79</v>
      </c>
      <c r="G61" s="1" t="s">
        <v>98</v>
      </c>
      <c r="H61" s="1" t="s">
        <v>408</v>
      </c>
      <c r="I61" s="1" t="s">
        <v>640</v>
      </c>
      <c r="J61" s="1" t="s">
        <v>410</v>
      </c>
      <c r="K61" s="1" t="s">
        <v>640</v>
      </c>
      <c r="L61" s="1" t="s">
        <v>640</v>
      </c>
      <c r="M61" s="1" t="s">
        <v>411</v>
      </c>
      <c r="N61" s="1" t="s">
        <v>411</v>
      </c>
      <c r="O61" s="1" t="s">
        <v>412</v>
      </c>
      <c r="P61" s="1" t="s">
        <v>413</v>
      </c>
      <c r="Q61" s="1" t="s">
        <v>414</v>
      </c>
      <c r="R61" s="1" t="s">
        <v>641</v>
      </c>
      <c r="S61" s="1" t="s">
        <v>72</v>
      </c>
      <c r="T61" s="1" t="s">
        <v>34</v>
      </c>
      <c r="U61" s="1" t="s">
        <v>416</v>
      </c>
    </row>
    <row r="62" s="1" customFormat="1" spans="1:21">
      <c r="A62" s="1" t="s">
        <v>642</v>
      </c>
      <c r="B62" s="1" t="s">
        <v>79</v>
      </c>
      <c r="C62" s="1" t="s">
        <v>643</v>
      </c>
      <c r="D62" s="1" t="s">
        <v>644</v>
      </c>
      <c r="E62" s="1" t="s">
        <v>645</v>
      </c>
      <c r="F62" s="1" t="s">
        <v>79</v>
      </c>
      <c r="G62" s="1" t="s">
        <v>98</v>
      </c>
      <c r="H62" s="1" t="s">
        <v>408</v>
      </c>
      <c r="I62" s="1" t="s">
        <v>646</v>
      </c>
      <c r="J62" s="1" t="s">
        <v>410</v>
      </c>
      <c r="K62" s="1" t="s">
        <v>646</v>
      </c>
      <c r="L62" s="1" t="s">
        <v>646</v>
      </c>
      <c r="M62" s="1" t="s">
        <v>411</v>
      </c>
      <c r="N62" s="1" t="s">
        <v>411</v>
      </c>
      <c r="O62" s="1" t="s">
        <v>412</v>
      </c>
      <c r="P62" s="1" t="s">
        <v>413</v>
      </c>
      <c r="Q62" s="1" t="s">
        <v>414</v>
      </c>
      <c r="R62" s="1" t="s">
        <v>647</v>
      </c>
      <c r="S62" s="1" t="s">
        <v>72</v>
      </c>
      <c r="T62" s="1" t="s">
        <v>34</v>
      </c>
      <c r="U62" s="1" t="s">
        <v>416</v>
      </c>
    </row>
    <row r="63" s="1" customFormat="1" spans="1:21">
      <c r="A63" s="1" t="s">
        <v>648</v>
      </c>
      <c r="B63" s="1" t="s">
        <v>79</v>
      </c>
      <c r="C63" s="1" t="s">
        <v>649</v>
      </c>
      <c r="D63" s="1" t="s">
        <v>190</v>
      </c>
      <c r="E63" s="1" t="s">
        <v>191</v>
      </c>
      <c r="F63" s="1" t="s">
        <v>79</v>
      </c>
      <c r="G63" s="1" t="s">
        <v>98</v>
      </c>
      <c r="H63" s="1" t="s">
        <v>408</v>
      </c>
      <c r="I63" s="1" t="s">
        <v>516</v>
      </c>
      <c r="J63" s="1" t="s">
        <v>410</v>
      </c>
      <c r="K63" s="1" t="s">
        <v>516</v>
      </c>
      <c r="L63" s="1" t="s">
        <v>516</v>
      </c>
      <c r="M63" s="1" t="s">
        <v>411</v>
      </c>
      <c r="N63" s="1" t="s">
        <v>411</v>
      </c>
      <c r="O63" s="1" t="s">
        <v>412</v>
      </c>
      <c r="P63" s="1" t="s">
        <v>413</v>
      </c>
      <c r="Q63" s="1" t="s">
        <v>414</v>
      </c>
      <c r="R63" s="1" t="s">
        <v>650</v>
      </c>
      <c r="S63" s="1" t="s">
        <v>72</v>
      </c>
      <c r="T63" s="1" t="s">
        <v>34</v>
      </c>
      <c r="U63" s="1" t="s">
        <v>416</v>
      </c>
    </row>
    <row r="64" s="1" customFormat="1" spans="1:21">
      <c r="A64" s="1" t="s">
        <v>651</v>
      </c>
      <c r="B64" s="1" t="s">
        <v>79</v>
      </c>
      <c r="C64" s="1" t="s">
        <v>652</v>
      </c>
      <c r="D64" s="1" t="s">
        <v>653</v>
      </c>
      <c r="E64" s="1" t="s">
        <v>654</v>
      </c>
      <c r="F64" s="1" t="s">
        <v>79</v>
      </c>
      <c r="G64" s="1" t="s">
        <v>98</v>
      </c>
      <c r="H64" s="1" t="s">
        <v>408</v>
      </c>
      <c r="I64" s="1" t="s">
        <v>655</v>
      </c>
      <c r="J64" s="1" t="s">
        <v>410</v>
      </c>
      <c r="K64" s="1" t="s">
        <v>655</v>
      </c>
      <c r="L64" s="1" t="s">
        <v>655</v>
      </c>
      <c r="M64" s="1" t="s">
        <v>411</v>
      </c>
      <c r="N64" s="1" t="s">
        <v>411</v>
      </c>
      <c r="O64" s="1" t="s">
        <v>412</v>
      </c>
      <c r="P64" s="1" t="s">
        <v>413</v>
      </c>
      <c r="Q64" s="1" t="s">
        <v>414</v>
      </c>
      <c r="R64" s="1" t="s">
        <v>656</v>
      </c>
      <c r="S64" s="1" t="s">
        <v>72</v>
      </c>
      <c r="T64" s="1" t="s">
        <v>34</v>
      </c>
      <c r="U64" s="1" t="s">
        <v>416</v>
      </c>
    </row>
    <row r="65" s="1" customFormat="1" spans="1:21">
      <c r="A65" s="1" t="s">
        <v>657</v>
      </c>
      <c r="B65" s="1" t="s">
        <v>79</v>
      </c>
      <c r="C65" s="1" t="s">
        <v>658</v>
      </c>
      <c r="D65" s="1" t="s">
        <v>322</v>
      </c>
      <c r="E65" s="1" t="s">
        <v>659</v>
      </c>
      <c r="F65" s="1" t="s">
        <v>79</v>
      </c>
      <c r="G65" s="1" t="s">
        <v>98</v>
      </c>
      <c r="H65" s="1" t="s">
        <v>408</v>
      </c>
      <c r="I65" s="1" t="s">
        <v>500</v>
      </c>
      <c r="J65" s="1" t="s">
        <v>410</v>
      </c>
      <c r="K65" s="1" t="s">
        <v>500</v>
      </c>
      <c r="L65" s="1" t="s">
        <v>500</v>
      </c>
      <c r="M65" s="1" t="s">
        <v>411</v>
      </c>
      <c r="N65" s="1" t="s">
        <v>411</v>
      </c>
      <c r="O65" s="1" t="s">
        <v>412</v>
      </c>
      <c r="P65" s="1" t="s">
        <v>413</v>
      </c>
      <c r="Q65" s="1" t="s">
        <v>414</v>
      </c>
      <c r="R65" s="1" t="s">
        <v>660</v>
      </c>
      <c r="S65" s="1" t="s">
        <v>72</v>
      </c>
      <c r="T65" s="1" t="s">
        <v>34</v>
      </c>
      <c r="U65" s="1" t="s">
        <v>416</v>
      </c>
    </row>
    <row r="66" s="1" customFormat="1" spans="1:21">
      <c r="A66" s="1" t="s">
        <v>661</v>
      </c>
      <c r="B66" s="1" t="s">
        <v>79</v>
      </c>
      <c r="C66" s="1" t="s">
        <v>662</v>
      </c>
      <c r="D66" s="1" t="s">
        <v>663</v>
      </c>
      <c r="E66" s="1" t="s">
        <v>664</v>
      </c>
      <c r="F66" s="1" t="s">
        <v>79</v>
      </c>
      <c r="G66" s="1" t="s">
        <v>98</v>
      </c>
      <c r="H66" s="1" t="s">
        <v>408</v>
      </c>
      <c r="I66" s="1" t="s">
        <v>665</v>
      </c>
      <c r="J66" s="1" t="s">
        <v>410</v>
      </c>
      <c r="K66" s="1" t="s">
        <v>665</v>
      </c>
      <c r="L66" s="1" t="s">
        <v>665</v>
      </c>
      <c r="M66" s="1" t="s">
        <v>411</v>
      </c>
      <c r="N66" s="1" t="s">
        <v>411</v>
      </c>
      <c r="O66" s="1" t="s">
        <v>412</v>
      </c>
      <c r="P66" s="1" t="s">
        <v>413</v>
      </c>
      <c r="Q66" s="1" t="s">
        <v>414</v>
      </c>
      <c r="R66" s="1" t="s">
        <v>666</v>
      </c>
      <c r="S66" s="1" t="s">
        <v>72</v>
      </c>
      <c r="T66" s="1" t="s">
        <v>34</v>
      </c>
      <c r="U66" s="1" t="s">
        <v>416</v>
      </c>
    </row>
    <row r="67" s="1" customFormat="1" spans="1:21">
      <c r="A67" s="1" t="s">
        <v>94</v>
      </c>
      <c r="B67" s="1" t="s">
        <v>79</v>
      </c>
      <c r="C67" s="1" t="s">
        <v>667</v>
      </c>
      <c r="D67" s="1" t="s">
        <v>96</v>
      </c>
      <c r="E67" s="1" t="s">
        <v>97</v>
      </c>
      <c r="F67" s="1" t="s">
        <v>98</v>
      </c>
      <c r="G67" s="1" t="s">
        <v>80</v>
      </c>
      <c r="H67" s="1" t="s">
        <v>408</v>
      </c>
      <c r="I67" s="1" t="s">
        <v>519</v>
      </c>
      <c r="J67" s="1" t="s">
        <v>410</v>
      </c>
      <c r="K67" s="1" t="s">
        <v>519</v>
      </c>
      <c r="L67" s="1" t="s">
        <v>519</v>
      </c>
      <c r="M67" s="1" t="s">
        <v>411</v>
      </c>
      <c r="N67" s="1" t="s">
        <v>411</v>
      </c>
      <c r="O67" s="1" t="s">
        <v>412</v>
      </c>
      <c r="P67" s="1" t="s">
        <v>413</v>
      </c>
      <c r="Q67" s="1" t="s">
        <v>414</v>
      </c>
      <c r="R67" s="1" t="s">
        <v>668</v>
      </c>
      <c r="S67" s="1" t="s">
        <v>72</v>
      </c>
      <c r="T67" s="1" t="s">
        <v>34</v>
      </c>
      <c r="U67" s="1" t="s">
        <v>416</v>
      </c>
    </row>
    <row r="68" s="1" customFormat="1" spans="1:21">
      <c r="A68" s="1" t="s">
        <v>669</v>
      </c>
      <c r="B68" s="1" t="s">
        <v>79</v>
      </c>
      <c r="C68" s="1" t="s">
        <v>670</v>
      </c>
      <c r="D68" s="1" t="s">
        <v>671</v>
      </c>
      <c r="E68" s="1" t="s">
        <v>672</v>
      </c>
      <c r="F68" s="1" t="s">
        <v>79</v>
      </c>
      <c r="G68" s="1" t="s">
        <v>98</v>
      </c>
      <c r="H68" s="1" t="s">
        <v>408</v>
      </c>
      <c r="I68" s="1" t="s">
        <v>673</v>
      </c>
      <c r="J68" s="1" t="s">
        <v>410</v>
      </c>
      <c r="K68" s="1" t="s">
        <v>673</v>
      </c>
      <c r="L68" s="1" t="s">
        <v>673</v>
      </c>
      <c r="M68" s="1" t="s">
        <v>411</v>
      </c>
      <c r="N68" s="1" t="s">
        <v>411</v>
      </c>
      <c r="O68" s="1" t="s">
        <v>412</v>
      </c>
      <c r="P68" s="1" t="s">
        <v>413</v>
      </c>
      <c r="Q68" s="1" t="s">
        <v>414</v>
      </c>
      <c r="R68" s="1" t="s">
        <v>674</v>
      </c>
      <c r="S68" s="1" t="s">
        <v>72</v>
      </c>
      <c r="T68" s="1" t="s">
        <v>34</v>
      </c>
      <c r="U68" s="1" t="s">
        <v>416</v>
      </c>
    </row>
    <row r="69" s="1" customFormat="1" spans="1:21">
      <c r="A69" s="1" t="s">
        <v>675</v>
      </c>
      <c r="B69" s="1" t="s">
        <v>79</v>
      </c>
      <c r="C69" s="1" t="s">
        <v>676</v>
      </c>
      <c r="D69" s="1" t="s">
        <v>536</v>
      </c>
      <c r="E69" s="1" t="s">
        <v>169</v>
      </c>
      <c r="F69" s="1" t="s">
        <v>79</v>
      </c>
      <c r="G69" s="1" t="s">
        <v>98</v>
      </c>
      <c r="H69" s="1" t="s">
        <v>408</v>
      </c>
      <c r="I69" s="1" t="s">
        <v>463</v>
      </c>
      <c r="J69" s="1" t="s">
        <v>410</v>
      </c>
      <c r="K69" s="1" t="s">
        <v>463</v>
      </c>
      <c r="L69" s="1" t="s">
        <v>463</v>
      </c>
      <c r="M69" s="1" t="s">
        <v>411</v>
      </c>
      <c r="N69" s="1" t="s">
        <v>411</v>
      </c>
      <c r="O69" s="1" t="s">
        <v>412</v>
      </c>
      <c r="P69" s="1" t="s">
        <v>413</v>
      </c>
      <c r="Q69" s="1" t="s">
        <v>414</v>
      </c>
      <c r="R69" s="1" t="s">
        <v>677</v>
      </c>
      <c r="S69" s="1" t="s">
        <v>72</v>
      </c>
      <c r="T69" s="1" t="s">
        <v>34</v>
      </c>
      <c r="U69" s="1" t="s">
        <v>416</v>
      </c>
    </row>
    <row r="70" s="1" customFormat="1" spans="1:21">
      <c r="A70" s="1" t="s">
        <v>678</v>
      </c>
      <c r="B70" s="1" t="s">
        <v>79</v>
      </c>
      <c r="C70" s="1" t="s">
        <v>679</v>
      </c>
      <c r="D70" s="1" t="s">
        <v>680</v>
      </c>
      <c r="E70" s="1" t="s">
        <v>681</v>
      </c>
      <c r="F70" s="1" t="s">
        <v>79</v>
      </c>
      <c r="G70" s="1" t="s">
        <v>98</v>
      </c>
      <c r="H70" s="1" t="s">
        <v>408</v>
      </c>
      <c r="I70" s="1" t="s">
        <v>460</v>
      </c>
      <c r="J70" s="1" t="s">
        <v>410</v>
      </c>
      <c r="K70" s="1" t="s">
        <v>460</v>
      </c>
      <c r="L70" s="1" t="s">
        <v>460</v>
      </c>
      <c r="M70" s="1" t="s">
        <v>411</v>
      </c>
      <c r="N70" s="1" t="s">
        <v>411</v>
      </c>
      <c r="O70" s="1" t="s">
        <v>412</v>
      </c>
      <c r="P70" s="1" t="s">
        <v>413</v>
      </c>
      <c r="Q70" s="1" t="s">
        <v>414</v>
      </c>
      <c r="R70" s="1" t="s">
        <v>682</v>
      </c>
      <c r="S70" s="1" t="s">
        <v>72</v>
      </c>
      <c r="T70" s="1" t="s">
        <v>34</v>
      </c>
      <c r="U70" s="1" t="s">
        <v>416</v>
      </c>
    </row>
    <row r="71" s="1" customFormat="1" spans="1:21">
      <c r="A71" s="1" t="s">
        <v>683</v>
      </c>
      <c r="B71" s="1" t="s">
        <v>316</v>
      </c>
      <c r="C71" s="1" t="s">
        <v>684</v>
      </c>
      <c r="D71" s="1" t="s">
        <v>96</v>
      </c>
      <c r="E71" s="1" t="s">
        <v>685</v>
      </c>
      <c r="F71" s="1" t="s">
        <v>79</v>
      </c>
      <c r="G71" s="1" t="s">
        <v>98</v>
      </c>
      <c r="H71" s="1" t="s">
        <v>408</v>
      </c>
      <c r="I71" s="1" t="s">
        <v>519</v>
      </c>
      <c r="J71" s="1" t="s">
        <v>410</v>
      </c>
      <c r="K71" s="1" t="s">
        <v>519</v>
      </c>
      <c r="L71" s="1" t="s">
        <v>519</v>
      </c>
      <c r="M71" s="1" t="s">
        <v>411</v>
      </c>
      <c r="N71" s="1" t="s">
        <v>411</v>
      </c>
      <c r="O71" s="1" t="s">
        <v>412</v>
      </c>
      <c r="P71" s="1" t="s">
        <v>413</v>
      </c>
      <c r="Q71" s="1" t="s">
        <v>414</v>
      </c>
      <c r="R71" s="1" t="s">
        <v>686</v>
      </c>
      <c r="S71" s="1" t="s">
        <v>72</v>
      </c>
      <c r="T71" s="1" t="s">
        <v>34</v>
      </c>
      <c r="U71" s="1" t="s">
        <v>416</v>
      </c>
    </row>
    <row r="72" s="1" customFormat="1" spans="1:21">
      <c r="A72" s="1" t="s">
        <v>312</v>
      </c>
      <c r="B72" s="1" t="s">
        <v>316</v>
      </c>
      <c r="C72" s="1" t="s">
        <v>687</v>
      </c>
      <c r="D72" s="1" t="s">
        <v>314</v>
      </c>
      <c r="E72" s="1" t="s">
        <v>315</v>
      </c>
      <c r="F72" s="1" t="s">
        <v>316</v>
      </c>
      <c r="G72" s="1" t="s">
        <v>80</v>
      </c>
      <c r="H72" s="1" t="s">
        <v>408</v>
      </c>
      <c r="I72" s="1" t="s">
        <v>688</v>
      </c>
      <c r="J72" s="1" t="s">
        <v>410</v>
      </c>
      <c r="K72" s="1" t="s">
        <v>688</v>
      </c>
      <c r="L72" s="1" t="s">
        <v>688</v>
      </c>
      <c r="M72" s="1" t="s">
        <v>411</v>
      </c>
      <c r="N72" s="1" t="s">
        <v>411</v>
      </c>
      <c r="O72" s="1" t="s">
        <v>412</v>
      </c>
      <c r="P72" s="1" t="s">
        <v>413</v>
      </c>
      <c r="Q72" s="1" t="s">
        <v>414</v>
      </c>
      <c r="R72" s="1" t="s">
        <v>689</v>
      </c>
      <c r="S72" s="1" t="s">
        <v>72</v>
      </c>
      <c r="T72" s="1" t="s">
        <v>34</v>
      </c>
      <c r="U72" s="1" t="s">
        <v>416</v>
      </c>
    </row>
    <row r="73" s="1" customFormat="1" spans="1:21">
      <c r="A73" s="1" t="s">
        <v>690</v>
      </c>
      <c r="B73" s="1" t="s">
        <v>316</v>
      </c>
      <c r="C73" s="1" t="s">
        <v>691</v>
      </c>
      <c r="D73" s="1" t="s">
        <v>692</v>
      </c>
      <c r="E73" s="1" t="s">
        <v>693</v>
      </c>
      <c r="F73" s="1" t="s">
        <v>316</v>
      </c>
      <c r="G73" s="1" t="s">
        <v>98</v>
      </c>
      <c r="H73" s="1" t="s">
        <v>408</v>
      </c>
      <c r="I73" s="1" t="s">
        <v>694</v>
      </c>
      <c r="J73" s="1" t="s">
        <v>410</v>
      </c>
      <c r="K73" s="1" t="s">
        <v>694</v>
      </c>
      <c r="L73" s="1" t="s">
        <v>694</v>
      </c>
      <c r="M73" s="1" t="s">
        <v>411</v>
      </c>
      <c r="N73" s="1" t="s">
        <v>411</v>
      </c>
      <c r="O73" s="1" t="s">
        <v>412</v>
      </c>
      <c r="P73" s="1" t="s">
        <v>413</v>
      </c>
      <c r="Q73" s="1" t="s">
        <v>414</v>
      </c>
      <c r="R73" s="1" t="s">
        <v>695</v>
      </c>
      <c r="S73" s="1" t="s">
        <v>72</v>
      </c>
      <c r="T73" s="1" t="s">
        <v>34</v>
      </c>
      <c r="U73" s="1" t="s">
        <v>416</v>
      </c>
    </row>
    <row r="74" s="1" customFormat="1" spans="1:21">
      <c r="A74" s="1" t="s">
        <v>696</v>
      </c>
      <c r="B74" s="1" t="s">
        <v>78</v>
      </c>
      <c r="C74" s="1" t="s">
        <v>697</v>
      </c>
      <c r="D74" s="1" t="s">
        <v>698</v>
      </c>
      <c r="E74" s="1" t="s">
        <v>699</v>
      </c>
      <c r="F74" s="1" t="s">
        <v>316</v>
      </c>
      <c r="G74" s="1" t="s">
        <v>98</v>
      </c>
      <c r="H74" s="1" t="s">
        <v>408</v>
      </c>
      <c r="I74" s="1" t="s">
        <v>700</v>
      </c>
      <c r="J74" s="1" t="s">
        <v>410</v>
      </c>
      <c r="K74" s="1" t="s">
        <v>700</v>
      </c>
      <c r="L74" s="1" t="s">
        <v>700</v>
      </c>
      <c r="M74" s="1" t="s">
        <v>411</v>
      </c>
      <c r="N74" s="1" t="s">
        <v>411</v>
      </c>
      <c r="O74" s="1" t="s">
        <v>412</v>
      </c>
      <c r="P74" s="1" t="s">
        <v>413</v>
      </c>
      <c r="Q74" s="1" t="s">
        <v>414</v>
      </c>
      <c r="R74" s="1" t="s">
        <v>701</v>
      </c>
      <c r="S74" s="1" t="s">
        <v>72</v>
      </c>
      <c r="T74" s="1" t="s">
        <v>34</v>
      </c>
      <c r="U74" s="1" t="s">
        <v>416</v>
      </c>
    </row>
    <row r="75" s="1" customFormat="1" spans="1:21">
      <c r="A75" s="1" t="s">
        <v>70</v>
      </c>
      <c r="B75" s="1" t="s">
        <v>78</v>
      </c>
      <c r="C75" s="1" t="s">
        <v>702</v>
      </c>
      <c r="D75" s="1" t="s">
        <v>75</v>
      </c>
      <c r="E75" s="1" t="s">
        <v>77</v>
      </c>
      <c r="F75" s="1" t="s">
        <v>79</v>
      </c>
      <c r="G75" s="1" t="s">
        <v>80</v>
      </c>
      <c r="H75" s="1" t="s">
        <v>408</v>
      </c>
      <c r="I75" s="1" t="s">
        <v>703</v>
      </c>
      <c r="J75" s="1" t="s">
        <v>410</v>
      </c>
      <c r="K75" s="1" t="s">
        <v>703</v>
      </c>
      <c r="L75" s="1" t="s">
        <v>703</v>
      </c>
      <c r="M75" s="1" t="s">
        <v>411</v>
      </c>
      <c r="N75" s="1" t="s">
        <v>411</v>
      </c>
      <c r="O75" s="1" t="s">
        <v>412</v>
      </c>
      <c r="P75" s="1" t="s">
        <v>413</v>
      </c>
      <c r="Q75" s="1" t="s">
        <v>414</v>
      </c>
      <c r="R75" s="1" t="s">
        <v>704</v>
      </c>
      <c r="S75" s="1" t="s">
        <v>72</v>
      </c>
      <c r="T75" s="1" t="s">
        <v>34</v>
      </c>
      <c r="U75" s="1" t="s">
        <v>416</v>
      </c>
    </row>
    <row r="76" s="1" customFormat="1" spans="1:21">
      <c r="A76" s="1" t="s">
        <v>705</v>
      </c>
      <c r="B76" s="1" t="s">
        <v>78</v>
      </c>
      <c r="C76" s="1" t="s">
        <v>706</v>
      </c>
      <c r="D76" s="1" t="s">
        <v>707</v>
      </c>
      <c r="E76" s="1" t="s">
        <v>708</v>
      </c>
      <c r="F76" s="1" t="s">
        <v>78</v>
      </c>
      <c r="G76" s="1" t="s">
        <v>98</v>
      </c>
      <c r="H76" s="1" t="s">
        <v>408</v>
      </c>
      <c r="I76" s="1" t="s">
        <v>709</v>
      </c>
      <c r="J76" s="1" t="s">
        <v>410</v>
      </c>
      <c r="K76" s="1" t="s">
        <v>709</v>
      </c>
      <c r="L76" s="1" t="s">
        <v>709</v>
      </c>
      <c r="M76" s="1" t="s">
        <v>411</v>
      </c>
      <c r="N76" s="1" t="s">
        <v>411</v>
      </c>
      <c r="O76" s="1" t="s">
        <v>412</v>
      </c>
      <c r="P76" s="1" t="s">
        <v>413</v>
      </c>
      <c r="Q76" s="1" t="s">
        <v>414</v>
      </c>
      <c r="R76" s="1" t="s">
        <v>710</v>
      </c>
      <c r="S76" s="1" t="s">
        <v>72</v>
      </c>
      <c r="T76" s="1" t="s">
        <v>34</v>
      </c>
      <c r="U76" s="1" t="s">
        <v>416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2022-06-02T02:33:48Z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3BE15C44655B4C1B8E37826D44E08AE6</vt:lpwstr>
  </property>
</Properties>
</file>