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对账!$A$1:$X$135</definedName>
  </definedNames>
  <calcPr calcId="144525"/>
</workbook>
</file>

<file path=xl/sharedStrings.xml><?xml version="1.0" encoding="utf-8"?>
<sst xmlns="http://schemas.openxmlformats.org/spreadsheetml/2006/main" count="4198" uniqueCount="960">
  <si>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</si>
  <si>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</si>
  <si>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</si>
  <si>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</si>
  <si>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</si>
  <si>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</si>
  <si>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</si>
  <si>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</si>
  <si>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</si>
  <si>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</si>
  <si>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</si>
  <si>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</si>
  <si>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</si>
  <si>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</si>
  <si>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</si>
  <si>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</si>
  <si>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</si>
  <si>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</si>
  <si>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</si>
  <si>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</si>
  <si>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</si>
  <si>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</si>
  <si>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</si>
  <si>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</si>
  <si>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</si>
  <si>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17884507634	</t>
  </si>
  <si>
    <t>Ctrip</t>
  </si>
  <si>
    <t>正常</t>
  </si>
  <si>
    <t>[台中]探索私旅(Explore Hotel)(82340398)</t>
  </si>
  <si>
    <t>标准双人房&lt;2人入住&gt;</t>
  </si>
  <si>
    <t>CNY</t>
  </si>
  <si>
    <t>LIAO/CHIENHUEI</t>
  </si>
  <si>
    <t>CA13744220601CNY</t>
  </si>
  <si>
    <t>未提现</t>
  </si>
  <si>
    <t>携程开票</t>
  </si>
  <si>
    <t xml:space="preserve">	</t>
  </si>
  <si>
    <t>取消</t>
  </si>
  <si>
    <t xml:space="preserve">17894565231	</t>
  </si>
  <si>
    <t>[北京]汉庭优佳酒店(北京三元桥燕莎使馆区店)(76436593)</t>
  </si>
  <si>
    <t>大床房A&lt;2人入住&gt;</t>
  </si>
  <si>
    <t>向苑瑜</t>
  </si>
  <si>
    <t xml:space="preserve">R8916704084472201001	</t>
  </si>
  <si>
    <t xml:space="preserve">17912507785	</t>
  </si>
  <si>
    <t>[珠海]珠海横琴星乐度露营小镇(87943851)</t>
  </si>
  <si>
    <t>家庭集装箱&lt;2人入住&gt;&lt;早餐&gt;</t>
  </si>
  <si>
    <t>陳/雅鑫,李/沛偉</t>
  </si>
  <si>
    <t xml:space="preserve">2205090014	</t>
  </si>
  <si>
    <t xml:space="preserve">17921196355	</t>
  </si>
  <si>
    <t>[台中]薆悦酒店(台中馆)(Inhouse Hotel Taichung)(80941408)</t>
  </si>
  <si>
    <t>精品大床房&lt;2人入住&gt;</t>
  </si>
  <si>
    <t>WANG/CHIHAO</t>
  </si>
  <si>
    <t xml:space="preserve">17927507729	</t>
  </si>
  <si>
    <t>[西宁]尚客优精选酒店(西宁万达店)(80248640)</t>
  </si>
  <si>
    <t>精选大床房&lt;2人入住&gt;</t>
  </si>
  <si>
    <t>张海涛</t>
  </si>
  <si>
    <t xml:space="preserve">(THK)YD03707220513142903277;	</t>
  </si>
  <si>
    <t xml:space="preserve">17931958081	</t>
  </si>
  <si>
    <t>[昆明]昆明南强别院酒店(南屏街店)(92787727)</t>
  </si>
  <si>
    <t>青堂瓦舍大床房&lt;2人入住&gt;&lt;早餐&gt;</t>
  </si>
  <si>
    <t>李孝永</t>
  </si>
  <si>
    <t xml:space="preserve">17932944095	</t>
  </si>
  <si>
    <t>[贵阳]城市便捷酒店(贵阳国际会展中心金融城店)(68345977)</t>
  </si>
  <si>
    <t>标准大床房&lt;2人入住&gt;</t>
  </si>
  <si>
    <t>于博</t>
  </si>
  <si>
    <t xml:space="preserve">R_0851036_1947995	</t>
  </si>
  <si>
    <t xml:space="preserve">17935345551	</t>
  </si>
  <si>
    <t>[郑州]郑州凯斯特商务酒店(92779181)</t>
  </si>
  <si>
    <t>标准间(无窗)&lt;2人入住&gt;</t>
  </si>
  <si>
    <t>李祺龙</t>
  </si>
  <si>
    <t xml:space="preserve">17936490103	</t>
  </si>
  <si>
    <t>[高唐]尚客优连锁酒店(高唐东兴路店)(92484326)</t>
  </si>
  <si>
    <t>高级双床房&lt;2人入住&gt;</t>
  </si>
  <si>
    <t>梅华林</t>
  </si>
  <si>
    <t xml:space="preserve">17936763041	</t>
  </si>
  <si>
    <t>[惠州]千集SKY酒店（惠州平潭机场店）(91300494)</t>
  </si>
  <si>
    <t>优享大床房&lt;2人入住&gt;</t>
  </si>
  <si>
    <t>梁雪丹,耿相敏</t>
  </si>
  <si>
    <t xml:space="preserve">2551943	</t>
  </si>
  <si>
    <t xml:space="preserve">17937171998	</t>
  </si>
  <si>
    <t>[厦门]麗枫酒店(厦门中山路步行街镇海路地铁站店)(91300162)</t>
  </si>
  <si>
    <t>雅致双床房(无窗)&lt;2人入住&gt;</t>
  </si>
  <si>
    <t>闫翀</t>
  </si>
  <si>
    <t xml:space="preserve">17937660987	</t>
  </si>
  <si>
    <t>[广州]喆啡酒店(广州天河北天润路店)(80244195)</t>
  </si>
  <si>
    <t>醇享生活房(无窗)&lt;2人入住&gt;</t>
  </si>
  <si>
    <t>熊嘉辉</t>
  </si>
  <si>
    <t xml:space="preserve">17937705957	</t>
  </si>
  <si>
    <t>[济南]济南未来希悦公寓(92780077)</t>
  </si>
  <si>
    <t>豪华地中海大床房&lt;2人入住&gt;</t>
  </si>
  <si>
    <t>张儒英</t>
  </si>
  <si>
    <t xml:space="preserve">17940247213	</t>
  </si>
  <si>
    <t>[重庆]7天连锁酒店(重庆万州高笋塘重百店)(83900433)</t>
  </si>
  <si>
    <t>王明波</t>
  </si>
  <si>
    <t xml:space="preserve">104421779394	</t>
  </si>
  <si>
    <t xml:space="preserve">17940508314	</t>
  </si>
  <si>
    <t>HSUEH/YUCHING</t>
  </si>
  <si>
    <t xml:space="preserve">17940556332	</t>
  </si>
  <si>
    <t>[成都]老成都客栈(成都春熙路太古里店)(85539915)</t>
  </si>
  <si>
    <t>雅好大床房（无窗）&lt;2人入住&gt;&lt;早餐&gt;</t>
  </si>
  <si>
    <t>杨超</t>
  </si>
  <si>
    <t xml:space="preserve">17940599701	</t>
  </si>
  <si>
    <t>[南昌]南昌意环国际酒店(85540072)</t>
  </si>
  <si>
    <t>特价单间&lt;2人入住&gt;&lt;早餐&gt;</t>
  </si>
  <si>
    <t>郑合良</t>
  </si>
  <si>
    <t xml:space="preserve">17940604001	</t>
  </si>
  <si>
    <t>[郑州]IU酒店(郑州绿城广场地铁站店)(76423461)</t>
  </si>
  <si>
    <t>小U·超级大床房&lt;2人入住&gt;&lt;早餐&gt;</t>
  </si>
  <si>
    <t>殷伟刚</t>
  </si>
  <si>
    <t xml:space="preserve">104422077204	</t>
  </si>
  <si>
    <t xml:space="preserve">17940776279	</t>
  </si>
  <si>
    <t>[安康]百分百酒店（安康汉滨店）(91108804)</t>
  </si>
  <si>
    <t>商务标准间&lt;2人入住&gt;</t>
  </si>
  <si>
    <t>郭星星</t>
  </si>
  <si>
    <t xml:space="preserve">17940821380	</t>
  </si>
  <si>
    <t>谢泽欣</t>
  </si>
  <si>
    <t xml:space="preserve">17940824399	</t>
  </si>
  <si>
    <t>[惠来]惠来群信大酒店(91108617)</t>
  </si>
  <si>
    <t>豪华双床房&lt;2人入住&gt;</t>
  </si>
  <si>
    <t>王炜铭</t>
  </si>
  <si>
    <t xml:space="preserve">17940868834	</t>
  </si>
  <si>
    <t>[null](92788323)</t>
  </si>
  <si>
    <t xml:space="preserve">17940871055	</t>
  </si>
  <si>
    <t>[东莞]东莞领居·寓LINK B&amp;B酒店(91300625)</t>
  </si>
  <si>
    <t>雅致榻榻米房&lt;2人入住&gt;</t>
  </si>
  <si>
    <t>林才标</t>
  </si>
  <si>
    <t xml:space="preserve">17940921897	</t>
  </si>
  <si>
    <t xml:space="preserve">17940955372	</t>
  </si>
  <si>
    <t>[临沧]临沧福星宾馆(88228252)</t>
  </si>
  <si>
    <t>豪华大床房&lt;2人入住&gt;</t>
  </si>
  <si>
    <t>刘提兰</t>
  </si>
  <si>
    <t xml:space="preserve">17941119639	</t>
  </si>
  <si>
    <t>[南昌]尚客优精选酒店(江西财经大学店)(92779703)</t>
  </si>
  <si>
    <t>特惠大床房&lt;2人入住&gt;</t>
  </si>
  <si>
    <t>梁铁广</t>
  </si>
  <si>
    <t xml:space="preserve">17941121334	</t>
  </si>
  <si>
    <t>[深圳]快8连锁酒店(深圳松岗立业店)(91299673)</t>
  </si>
  <si>
    <t>雅致青春房&lt;2人入住&gt;</t>
  </si>
  <si>
    <t>付云</t>
  </si>
  <si>
    <t xml:space="preserve">17941213894	</t>
  </si>
  <si>
    <t>[null](88620607)</t>
  </si>
  <si>
    <t xml:space="preserve">17941223935	</t>
  </si>
  <si>
    <t>[成都]IU酒店(成都高新西区龙湖时代天街店)(76255358)</t>
  </si>
  <si>
    <t>小U·精致大床房&lt;2人入住&gt;</t>
  </si>
  <si>
    <t>潘帅</t>
  </si>
  <si>
    <t xml:space="preserve">17941244863	</t>
  </si>
  <si>
    <t>[杭州]云鲤酒店(杭州浙二医院店)(91300420)</t>
  </si>
  <si>
    <t>舒适大床房&lt;2人入住&gt;</t>
  </si>
  <si>
    <t>陈善生</t>
  </si>
  <si>
    <t xml:space="preserve">17941249969	</t>
  </si>
  <si>
    <t>[重庆]香港艾度假日酒店(重庆长寿古镇店)(91108872)</t>
  </si>
  <si>
    <t>特惠迷你大床房&lt;2人入住&gt;</t>
  </si>
  <si>
    <t>陈永凯</t>
  </si>
  <si>
    <t xml:space="preserve">17941388917	</t>
  </si>
  <si>
    <t>[null](92787829)</t>
  </si>
  <si>
    <t xml:space="preserve">17941507447	</t>
  </si>
  <si>
    <t>[null](92781771)</t>
  </si>
  <si>
    <t xml:space="preserve">17941512456	</t>
  </si>
  <si>
    <t>魏必卓</t>
  </si>
  <si>
    <t xml:space="preserve">2553098	</t>
  </si>
  <si>
    <t xml:space="preserve">17941533173	</t>
  </si>
  <si>
    <t>[深圳]深圳昌盛快捷酒店(88634232)</t>
  </si>
  <si>
    <t>标准单人房&lt;2人入住&gt;</t>
  </si>
  <si>
    <t>赵中贵</t>
  </si>
  <si>
    <t xml:space="preserve">17941534157	</t>
  </si>
  <si>
    <t>[西安]汉庭优佳酒店(西安钟楼南门店)(88185530)</t>
  </si>
  <si>
    <t>大床房&lt;2人入住&gt;</t>
  </si>
  <si>
    <t>蔡本飞</t>
  </si>
  <si>
    <t xml:space="preserve">R7100011085412440001	</t>
  </si>
  <si>
    <t xml:space="preserve">17941556710	</t>
  </si>
  <si>
    <t>[厦门]易佰连锁旅店(厦门火车北站店)(91108802)</t>
  </si>
  <si>
    <t>陈德金</t>
  </si>
  <si>
    <t xml:space="preserve">17941665106	</t>
  </si>
  <si>
    <t>[长沙]长沙美琪轻奢酒店（芙蓉广场湘雅附一店）(92787791)</t>
  </si>
  <si>
    <t>特惠双床房&lt;2人入住&gt;</t>
  </si>
  <si>
    <t>颜秦</t>
  </si>
  <si>
    <t xml:space="preserve">17941691537	</t>
  </si>
  <si>
    <t>[武汉]麗枫酒店（武汉光谷二路店）(88228222)</t>
  </si>
  <si>
    <t>雅致大床房&lt;2人入住&gt;&lt;早餐&gt;</t>
  </si>
  <si>
    <t>欧阳林芳</t>
  </si>
  <si>
    <t xml:space="preserve">17941706721	</t>
  </si>
  <si>
    <t>[济南]斯维登服务公寓(济南大明湖北门店)(92780080)</t>
  </si>
  <si>
    <t>商务大床房&lt;2人入住&gt;</t>
  </si>
  <si>
    <t>孟现虎</t>
  </si>
  <si>
    <t xml:space="preserve">17941735870	</t>
  </si>
  <si>
    <t>[海口]浪琴海主题酒店(海口美苑路店)(88633993)</t>
  </si>
  <si>
    <t>影院大床房(无窗)&lt;2人入住&gt;</t>
  </si>
  <si>
    <t>王星</t>
  </si>
  <si>
    <t xml:space="preserve">2553205	</t>
  </si>
  <si>
    <t xml:space="preserve">17941765248	</t>
  </si>
  <si>
    <t>[高青]尚客优酒店(高青汽车站店)(82341219)</t>
  </si>
  <si>
    <t>时尚圆床房&lt;2人入住&gt;</t>
  </si>
  <si>
    <t>张宾</t>
  </si>
  <si>
    <t xml:space="preserve">(THK)YD05886220516154301434	</t>
  </si>
  <si>
    <t xml:space="preserve">17941809338	</t>
  </si>
  <si>
    <t>[容城]速8酒店(保定雄安新区容城中心店)(91109146)</t>
  </si>
  <si>
    <t>经济大床房&lt;2人入住&gt;</t>
  </si>
  <si>
    <t>孙鹤鸣</t>
  </si>
  <si>
    <t xml:space="preserve">2553238	</t>
  </si>
  <si>
    <t xml:space="preserve">17941817897	</t>
  </si>
  <si>
    <t>[苍南]苍南希曼·喜来登酒店(92778932)</t>
  </si>
  <si>
    <t>高级单间&lt;2人入住&gt;</t>
  </si>
  <si>
    <t>林危</t>
  </si>
  <si>
    <t xml:space="preserve">17941840748	</t>
  </si>
  <si>
    <t>[陆川]陆川锦华温泉酒店(91109434)</t>
  </si>
  <si>
    <t>标准双床房&lt;2人入住&gt;&lt;早餐&gt;</t>
  </si>
  <si>
    <t>邓诗成</t>
  </si>
  <si>
    <t xml:space="preserve">17941862418	</t>
  </si>
  <si>
    <t>陈丽</t>
  </si>
  <si>
    <t xml:space="preserve">17941896125	</t>
  </si>
  <si>
    <t>[深圳]深圳24小时经济酒店(91300593)</t>
  </si>
  <si>
    <t>时尚大床房&lt;2人入住&gt;</t>
  </si>
  <si>
    <t>龙祥</t>
  </si>
  <si>
    <t xml:space="preserve">17941939566	</t>
  </si>
  <si>
    <t>[济南]7天连锁酒店(济南莱芜新汽车站店)(83901535)</t>
  </si>
  <si>
    <t>经济房&lt;2人入住&gt;</t>
  </si>
  <si>
    <t>张勇</t>
  </si>
  <si>
    <t xml:space="preserve">17941938715	</t>
  </si>
  <si>
    <t>[郑州]贝壳酒店(郑州航海体育场中原福塔地铁站店)(80249157)</t>
  </si>
  <si>
    <t>时尚单人房&lt;2人入住&gt;</t>
  </si>
  <si>
    <t>张冲</t>
  </si>
  <si>
    <t xml:space="preserve">17941976797	</t>
  </si>
  <si>
    <t>[南京]速8酒店(南京中山科技园店)(88227870)</t>
  </si>
  <si>
    <t>经济大床房&lt;2人入住&gt;&lt;早餐&gt;</t>
  </si>
  <si>
    <t>王功庆</t>
  </si>
  <si>
    <t xml:space="preserve">17941987196	</t>
  </si>
  <si>
    <t>[桂林]桂林北桂酒店（高铁站两江四湖店)(92787820)</t>
  </si>
  <si>
    <t>观景大床房&lt;2人入住&gt;</t>
  </si>
  <si>
    <t>刘红杰,胡建</t>
  </si>
  <si>
    <t xml:space="preserve">17943700521	</t>
  </si>
  <si>
    <t>[南京]贝壳酒店(南京市雨花台区梅山镇汪海步行街店)(80251147)</t>
  </si>
  <si>
    <t>大床房,1.8m床&lt;2人入住&gt;</t>
  </si>
  <si>
    <t>张彬</t>
  </si>
  <si>
    <t xml:space="preserve">(GRT)76320401;	</t>
  </si>
  <si>
    <t xml:space="preserve">17944230723	</t>
  </si>
  <si>
    <t>[贵阳]贵阳金阳安逸酒店(81209210)</t>
  </si>
  <si>
    <t>商务双床房&lt;2人入住&gt;</t>
  </si>
  <si>
    <t>张丹丹</t>
  </si>
  <si>
    <t xml:space="preserve">17944593373	</t>
  </si>
  <si>
    <t>[潜江]城市便捷酒店(潜江龙虾城店)(92484090)</t>
  </si>
  <si>
    <t>陈昭</t>
  </si>
  <si>
    <t xml:space="preserve">R_0728004_2629735	</t>
  </si>
  <si>
    <t xml:space="preserve">17944760570	</t>
  </si>
  <si>
    <t>[香港]香港都会海逸酒店(Harbour Plaza Metropolis)(83901174)</t>
  </si>
  <si>
    <t>高级房&lt;2人入住&gt;</t>
  </si>
  <si>
    <t>YEUNG/KELVIN</t>
  </si>
  <si>
    <t>退单</t>
  </si>
  <si>
    <t xml:space="preserve">17925349049	</t>
  </si>
  <si>
    <t>[东莞]维也纳酒店(东莞塘厦花园街店)(68372622)</t>
  </si>
  <si>
    <t>标准大床房(无窗)&lt;2人入住&gt;</t>
  </si>
  <si>
    <t>叶万忠</t>
  </si>
  <si>
    <t>CA13744220602CNY</t>
  </si>
  <si>
    <t xml:space="preserve">17934925687	</t>
  </si>
  <si>
    <t>[昆明]OYO昆明居安客商务宾馆(92778388)</t>
  </si>
  <si>
    <t>小单间&lt;2人入住&gt;</t>
  </si>
  <si>
    <t>李雅然</t>
  </si>
  <si>
    <t xml:space="preserve">17936413340	</t>
  </si>
  <si>
    <t>段军红</t>
  </si>
  <si>
    <t xml:space="preserve">17936521115	</t>
  </si>
  <si>
    <t>[渭南]骏怡精选酒店(渭南临渭区万达广场汽车总站店)(77011697)</t>
  </si>
  <si>
    <t>范佳利</t>
  </si>
  <si>
    <t xml:space="preserve">(THK)YD04974220515103033212	</t>
  </si>
  <si>
    <t xml:space="preserve">17937242707	</t>
  </si>
  <si>
    <t>[海口]海口蓝庭城市度假酒店(85539179)</t>
  </si>
  <si>
    <t>地中海大床房&lt;2人入住&gt;</t>
  </si>
  <si>
    <t>邓辉</t>
  </si>
  <si>
    <t xml:space="preserve">17937412527	</t>
  </si>
  <si>
    <t>饶辉龙</t>
  </si>
  <si>
    <t xml:space="preserve">17937669218	</t>
  </si>
  <si>
    <t>[台北]台北北投天玥泉会馆(Beitou Hot Spring Resort)(80941594)</t>
  </si>
  <si>
    <t>经典双床房&lt;2人入住&gt;&lt;早餐&gt;</t>
  </si>
  <si>
    <t>CHEN/CHIAHSIANG</t>
  </si>
  <si>
    <t xml:space="preserve">1942504922	</t>
  </si>
  <si>
    <t xml:space="preserve">17940930532	</t>
  </si>
  <si>
    <t>[广州]依力精品主题酒店(广州市桥地铁站店)(91301341)</t>
  </si>
  <si>
    <t>雅致双床房&lt;2人入住&gt;</t>
  </si>
  <si>
    <t>侯官金</t>
  </si>
  <si>
    <t xml:space="preserve">17940943476	</t>
  </si>
  <si>
    <t xml:space="preserve">17941271949	</t>
  </si>
  <si>
    <t>[东莞]维也纳酒店（东莞虎门北栅店）(83901631)</t>
  </si>
  <si>
    <t>张伟</t>
  </si>
  <si>
    <t xml:space="preserve">17941333736	</t>
  </si>
  <si>
    <t>[西安]西安曼辰酒店(92779051)</t>
  </si>
  <si>
    <t>经典豪华大床房&lt;2人入住&gt;</t>
  </si>
  <si>
    <t>郝振军</t>
  </si>
  <si>
    <t xml:space="preserve">17941565182	</t>
  </si>
  <si>
    <t>[重庆]欣逸酒店(重庆北滨路万达广场店)(91301332)</t>
  </si>
  <si>
    <t>270度揽江·私人花园大床房&lt;2人入住&gt;</t>
  </si>
  <si>
    <t>刘勇德</t>
  </si>
  <si>
    <t xml:space="preserve">17944164531	</t>
  </si>
  <si>
    <t>[台中]台中企业家大饭店(The Enterpriser Hotel)(80941378)</t>
  </si>
  <si>
    <t>标准双人房&lt;2人入住&gt;&lt;早餐&gt;</t>
  </si>
  <si>
    <t>Tsai/CHIN YI</t>
  </si>
  <si>
    <t xml:space="preserve">0517	</t>
  </si>
  <si>
    <t xml:space="preserve">17944544101	</t>
  </si>
  <si>
    <t>LIN/TUNGHAO</t>
  </si>
  <si>
    <t xml:space="preserve">2553476	</t>
  </si>
  <si>
    <t xml:space="preserve">17945471447	</t>
  </si>
  <si>
    <t>[花莲]花莲布洛湾大饭店(Bulowan Hotel)(81210302)</t>
  </si>
  <si>
    <t>双人房&lt;2人入住&gt;</t>
  </si>
  <si>
    <t>CHEN/CHIEHI</t>
  </si>
  <si>
    <t xml:space="preserve">EXP-1943516508	</t>
  </si>
  <si>
    <t xml:space="preserve">17945526414	</t>
  </si>
  <si>
    <t>[广州]广州郡寓酒店式服务公寓(92777852)</t>
  </si>
  <si>
    <t>朱寺访</t>
  </si>
  <si>
    <t xml:space="preserve">17945592033	</t>
  </si>
  <si>
    <t>特大套房&lt;2人入住&gt;&lt;早餐&gt;</t>
  </si>
  <si>
    <t>吉金凤</t>
  </si>
  <si>
    <t xml:space="preserve">17945615225	</t>
  </si>
  <si>
    <t>[渭南]渭南奥汀金水酒店(88633939)</t>
  </si>
  <si>
    <t>丽致双床房&lt;2人入住&gt;</t>
  </si>
  <si>
    <t>郑明强</t>
  </si>
  <si>
    <t xml:space="preserve">2553827	</t>
  </si>
  <si>
    <t xml:space="preserve">17945646941	</t>
  </si>
  <si>
    <t>[曲靖]速8酒店(曲靖麒麟花园店)(91109111)</t>
  </si>
  <si>
    <t>经济单人房&lt;2人入住&gt;</t>
  </si>
  <si>
    <t>罗洪兵</t>
  </si>
  <si>
    <t xml:space="preserve">2553836	</t>
  </si>
  <si>
    <t xml:space="preserve">17945648904	</t>
  </si>
  <si>
    <t>[长沙县]喜月轻奢酒店(长沙县黄花国际机场店)(92779036)</t>
  </si>
  <si>
    <t>日系优享影院榻榻米房&lt;2人入住&gt;</t>
  </si>
  <si>
    <t>唐红娟</t>
  </si>
  <si>
    <t xml:space="preserve">2553838	</t>
  </si>
  <si>
    <t xml:space="preserve">17945702616	</t>
  </si>
  <si>
    <t>丽致大床房&lt;2人入住&gt;</t>
  </si>
  <si>
    <t>田志勇</t>
  </si>
  <si>
    <t xml:space="preserve">17945716453	</t>
  </si>
  <si>
    <t>李锦传</t>
  </si>
  <si>
    <t xml:space="preserve">17945751184	</t>
  </si>
  <si>
    <t>标准大床房&lt;2人入住&gt;&lt;早餐&gt;</t>
  </si>
  <si>
    <t>刘强</t>
  </si>
  <si>
    <t xml:space="preserve">17945751349	</t>
  </si>
  <si>
    <t xml:space="preserve">17945771460	</t>
  </si>
  <si>
    <t>[淮安]格林联盟酒店(淮安汽车南站大学城店)(77169880)</t>
  </si>
  <si>
    <t>特惠大床房(无窗)&lt;2人入住&gt;</t>
  </si>
  <si>
    <t>王标</t>
  </si>
  <si>
    <t xml:space="preserve">(GRT)76328751;	</t>
  </si>
  <si>
    <t xml:space="preserve">17945771115	</t>
  </si>
  <si>
    <t>[贵阳]景里风情湖酒店（贵阳花溪公园店）(92778740)</t>
  </si>
  <si>
    <t>元彪</t>
  </si>
  <si>
    <t xml:space="preserve">17945795190	</t>
  </si>
  <si>
    <t>xu/fangjiao</t>
  </si>
  <si>
    <t xml:space="preserve">17945821471	</t>
  </si>
  <si>
    <t>[成都]兰子酒店(成都新鸿路店)(92779711)</t>
  </si>
  <si>
    <t>孙振环</t>
  </si>
  <si>
    <t xml:space="preserve">2553916	</t>
  </si>
  <si>
    <t xml:space="preserve">17945823539	</t>
  </si>
  <si>
    <t xml:space="preserve">17945854823	</t>
  </si>
  <si>
    <t>彭传亮</t>
  </si>
  <si>
    <t xml:space="preserve">17945887970	</t>
  </si>
  <si>
    <t>陈银周</t>
  </si>
  <si>
    <t xml:space="preserve">17945907757	</t>
  </si>
  <si>
    <t>[合肥]合肥雅典娜假日酒店(92787079)</t>
  </si>
  <si>
    <t>武艳红,高骁</t>
  </si>
  <si>
    <t xml:space="preserve">2553958	</t>
  </si>
  <si>
    <t xml:space="preserve">17945909257	</t>
  </si>
  <si>
    <t>[秦皇岛]喆啡酒店(秦皇岛海港太阳城文化路店)(80248069)</t>
  </si>
  <si>
    <t>醇享大床房&lt;2人入住&gt;</t>
  </si>
  <si>
    <t>李航</t>
  </si>
  <si>
    <t xml:space="preserve">17945919923	</t>
  </si>
  <si>
    <t>[广州]莱客精品公寓（广州中山医东山口地铁站店）(85538967)</t>
  </si>
  <si>
    <t>花季主题单床房&lt;2人入住&gt;</t>
  </si>
  <si>
    <t>林燕娜</t>
  </si>
  <si>
    <t xml:space="preserve">17945931111	</t>
  </si>
  <si>
    <t>薰衣草双床房&lt;2人入住&gt;</t>
  </si>
  <si>
    <t xml:space="preserve">17945938549	</t>
  </si>
  <si>
    <t>[永顺]永顺司城山水温泉酒店(91109085)</t>
  </si>
  <si>
    <t>豪华标间&lt;2人入住&gt;</t>
  </si>
  <si>
    <t>黄荣</t>
  </si>
  <si>
    <t xml:space="preserve">2553978	</t>
  </si>
  <si>
    <t xml:space="preserve">17945966696	</t>
  </si>
  <si>
    <t>[厦门]厦门怡都酒店(92779491)</t>
  </si>
  <si>
    <t>简约大床房&lt;2人入住&gt;</t>
  </si>
  <si>
    <t>吴泓霖</t>
  </si>
  <si>
    <t xml:space="preserve">17945982069	</t>
  </si>
  <si>
    <t>[成都]成都梵泊公寓(92778049)</t>
  </si>
  <si>
    <t>尊享双卧套房&lt;2人入住&gt;</t>
  </si>
  <si>
    <t>邱晓虹</t>
  </si>
  <si>
    <t xml:space="preserve">17945989192	</t>
  </si>
  <si>
    <t>[东莞]东莞金喜鹊酒店(91300271)</t>
  </si>
  <si>
    <t>豪华单人房&lt;2人入住&gt;</t>
  </si>
  <si>
    <t>李卫波</t>
  </si>
  <si>
    <t xml:space="preserve">17946008820	</t>
  </si>
  <si>
    <t>[长沙]长沙艾巢主题酒店(92778308)</t>
  </si>
  <si>
    <t>宇宙星空系列&lt;2人入住&gt;</t>
  </si>
  <si>
    <t>黄仁杰</t>
  </si>
  <si>
    <t xml:space="preserve">2554008	</t>
  </si>
  <si>
    <t xml:space="preserve">17946007786	</t>
  </si>
  <si>
    <t>[上高]尚客优连锁酒店(上高万象广场店)(81209110)</t>
  </si>
  <si>
    <t>况瀛峰</t>
  </si>
  <si>
    <t xml:space="preserve">17946018634	</t>
  </si>
  <si>
    <t>[简阳]简阳逸居酒店(85540056)</t>
  </si>
  <si>
    <t>单间&lt;2人入住&gt;</t>
  </si>
  <si>
    <t>蒋林洋</t>
  </si>
  <si>
    <t xml:space="preserve">17946020666	</t>
  </si>
  <si>
    <t>[深圳]深圳源悦商务酒店（深圳北站壹城中心店）(85540246)</t>
  </si>
  <si>
    <t>特惠房&lt;2人入住&gt;</t>
  </si>
  <si>
    <t>余小龙</t>
  </si>
  <si>
    <t xml:space="preserve">17946041871	</t>
  </si>
  <si>
    <t>[洛阳]格林豪泰快捷酒店(洛阳龙门大道关林火车站店)(80895241)</t>
  </si>
  <si>
    <t>大床房（单窗）&lt;2人入住&gt;</t>
  </si>
  <si>
    <t>张峻笼</t>
  </si>
  <si>
    <t xml:space="preserve">(GRT)76331420;	</t>
  </si>
  <si>
    <t xml:space="preserve">17946049960	</t>
  </si>
  <si>
    <t xml:space="preserve">2554029	</t>
  </si>
  <si>
    <t xml:space="preserve">17946108468	</t>
  </si>
  <si>
    <t>刘玉红</t>
  </si>
  <si>
    <t xml:space="preserve">17946125238	</t>
  </si>
  <si>
    <t>[霸州]IU酒店(霸州步行街店)(80248345)</t>
  </si>
  <si>
    <t>小U·超级大床房&lt;2人入住&gt;</t>
  </si>
  <si>
    <t>韩欣光</t>
  </si>
  <si>
    <t xml:space="preserve">104424903744	</t>
  </si>
  <si>
    <t xml:space="preserve">17946132629	</t>
  </si>
  <si>
    <t>[南宁]新西里麓岚酒店(南宁安吉万达店)(92787273)</t>
  </si>
  <si>
    <t>麓享双床房&lt;2人入住&gt;</t>
  </si>
  <si>
    <t>谭杰波</t>
  </si>
  <si>
    <t xml:space="preserve">17946149713	</t>
  </si>
  <si>
    <t>[重庆]重庆达达酒店公寓(92778533)</t>
  </si>
  <si>
    <t>特惠经济房&lt;2人入住&gt;</t>
  </si>
  <si>
    <t>杨洁</t>
  </si>
  <si>
    <t xml:space="preserve">17946181584	</t>
  </si>
  <si>
    <t>[梧州]梧州月亮湖商务酒店(91109469)</t>
  </si>
  <si>
    <t>肖达洪</t>
  </si>
  <si>
    <t xml:space="preserve">17947883085	</t>
  </si>
  <si>
    <t>谢融冰</t>
  </si>
  <si>
    <t xml:space="preserve">2554131	</t>
  </si>
  <si>
    <t xml:space="preserve">17947971327	</t>
  </si>
  <si>
    <t>[兰州]兰州新德丽宾馆(92493345)</t>
  </si>
  <si>
    <t>马女米乃</t>
  </si>
  <si>
    <t xml:space="preserve">17947996876	</t>
  </si>
  <si>
    <t>[锦州]格林豪泰智选酒店(锦州港笔架山店)(80247791)</t>
  </si>
  <si>
    <t>石应均</t>
  </si>
  <si>
    <t xml:space="preserve">(GRT)76333362;	</t>
  </si>
  <si>
    <t xml:space="preserve">17948043712	</t>
  </si>
  <si>
    <t>[长沙]长沙唯忆精品酒店(南门口地铁站五一广场店)(92787774)</t>
  </si>
  <si>
    <t>尊享棋牌房&lt;2人入住&gt;&lt;早餐&gt;</t>
  </si>
  <si>
    <t>周德来</t>
  </si>
  <si>
    <t xml:space="preserve">2554156	</t>
  </si>
  <si>
    <t xml:space="preserve">17948081970	</t>
  </si>
  <si>
    <t>[昭通]7天酒店(昭通发达广场店)(80248254)</t>
  </si>
  <si>
    <t>廖攀</t>
  </si>
  <si>
    <t xml:space="preserve">17948161914	</t>
  </si>
  <si>
    <t>[临沂]格林豪泰智选酒店(临沂大学城店)(80249511)</t>
  </si>
  <si>
    <t>吕显浩</t>
  </si>
  <si>
    <t xml:space="preserve">2554180	</t>
  </si>
  <si>
    <t xml:space="preserve">(GRT)76333783;	</t>
  </si>
  <si>
    <t xml:space="preserve">17948214916	</t>
  </si>
  <si>
    <t>[广州]龙泉酒店（广州同和地铁站店）(91300107)</t>
  </si>
  <si>
    <t>雅致大床房(无窗)&lt;2人入住&gt;</t>
  </si>
  <si>
    <t>关丽媚</t>
  </si>
  <si>
    <t xml:space="preserve">17948424796	</t>
  </si>
  <si>
    <t>[深圳]深圳九龙宾馆(92778614)</t>
  </si>
  <si>
    <t>杨仁斌</t>
  </si>
  <si>
    <t xml:space="preserve">17948464767	</t>
  </si>
  <si>
    <t>[null](92777872)</t>
  </si>
  <si>
    <t xml:space="preserve">17948571128	</t>
  </si>
  <si>
    <t>[昆明]麗枫酒店(昆明滇池国际会展中心广福路店)(91108238)</t>
  </si>
  <si>
    <t>杨兴贵</t>
  </si>
  <si>
    <t xml:space="preserve">2554284	</t>
  </si>
  <si>
    <t xml:space="preserve">17948588634	</t>
  </si>
  <si>
    <t>地中海慢调房&lt;2人入住&gt;</t>
  </si>
  <si>
    <t>陈开平</t>
  </si>
  <si>
    <t xml:space="preserve">17948648534	</t>
  </si>
  <si>
    <t>[汕头]麗枫酒店(汕头海滨路观海长廊店)(85539985)</t>
  </si>
  <si>
    <t>海景大床房&lt;2人入住&gt;</t>
  </si>
  <si>
    <t>於志超</t>
  </si>
  <si>
    <t xml:space="preserve">17948826051	</t>
  </si>
  <si>
    <t>王传彬</t>
  </si>
  <si>
    <t xml:space="preserve">17948834118	</t>
  </si>
  <si>
    <t>邬承满</t>
  </si>
  <si>
    <t xml:space="preserve">17948832971	</t>
  </si>
  <si>
    <t>高凤秀</t>
  </si>
  <si>
    <t xml:space="preserve">17948887861	</t>
  </si>
  <si>
    <t>[长沙县]长沙县X范酒店(92780410)</t>
  </si>
  <si>
    <t>刘伊昊</t>
  </si>
  <si>
    <t xml:space="preserve">17949044111	</t>
  </si>
  <si>
    <t>姚茂松</t>
  </si>
  <si>
    <t xml:space="preserve">17949047949	</t>
  </si>
  <si>
    <t>[广州]麗枫酒店·广州东晓南地铁站店(85538702)</t>
  </si>
  <si>
    <t>雅致大床房&lt;2人入住&gt;</t>
  </si>
  <si>
    <t>刘洋</t>
  </si>
  <si>
    <t xml:space="preserve">17949064874	</t>
  </si>
  <si>
    <t>余姗</t>
  </si>
  <si>
    <t xml:space="preserve">2554408	</t>
  </si>
  <si>
    <t xml:space="preserve">17949087002	</t>
  </si>
  <si>
    <t>梁月明</t>
  </si>
  <si>
    <t xml:space="preserve">2554419	</t>
  </si>
  <si>
    <t xml:space="preserve">17949153953	</t>
  </si>
  <si>
    <t xml:space="preserve">17949199924	</t>
  </si>
  <si>
    <t>[南宁]天湖酒店（南宁火车站店）(88228330)</t>
  </si>
  <si>
    <t>刘潆键</t>
  </si>
  <si>
    <t xml:space="preserve">17949353819	</t>
  </si>
  <si>
    <t>姚玮</t>
  </si>
  <si>
    <t xml:space="preserve">2554471	</t>
  </si>
  <si>
    <t xml:space="preserve">17949398910	</t>
  </si>
  <si>
    <t>孙路晓</t>
  </si>
  <si>
    <t xml:space="preserve">2554487	</t>
  </si>
  <si>
    <t xml:space="preserve">17949405741	</t>
  </si>
  <si>
    <t>杨洲</t>
  </si>
  <si>
    <t xml:space="preserve">17949454071	</t>
  </si>
  <si>
    <t>[广州]逸米酒店(广州石井店)(91109181)</t>
  </si>
  <si>
    <t>新标准双人房&lt;2人入住&gt;</t>
  </si>
  <si>
    <t>刘三</t>
  </si>
  <si>
    <t xml:space="preserve">17949485253	</t>
  </si>
  <si>
    <t>王东付</t>
  </si>
  <si>
    <t xml:space="preserve">17949527074	</t>
  </si>
  <si>
    <t>[重庆]重庆小青蛙体育主题酒店(92788342)</t>
  </si>
  <si>
    <t>排球大床主题房&lt;2人入住&gt;</t>
  </si>
  <si>
    <t>黄友均</t>
  </si>
  <si>
    <t xml:space="preserve">17949571232	</t>
  </si>
  <si>
    <t>周万东</t>
  </si>
  <si>
    <t>，</t>
  </si>
  <si>
    <t xml:space="preserve"> 23676 CNY</t>
  </si>
  <si>
    <t>A220602101812481</t>
  </si>
  <si>
    <t>总计：23676元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</si>
  <si>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</si>
  <si>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</si>
  <si>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</si>
  <si>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</si>
  <si>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</si>
  <si>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</si>
  <si>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</si>
  <si>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</si>
  <si>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</si>
  <si>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</si>
  <si>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</si>
  <si>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</si>
  <si>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</si>
  <si>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</si>
  <si>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</si>
  <si>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</si>
  <si>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</si>
  <si>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</si>
  <si>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2022-05-17</t>
  </si>
  <si>
    <t>2554557</t>
  </si>
  <si>
    <t>兰子酒店(成都新鸿路店)</t>
  </si>
  <si>
    <t>2022-05-18</t>
  </si>
  <si>
    <t>退房日月结</t>
  </si>
  <si>
    <t>100.00</t>
  </si>
  <si>
    <t>RMB</t>
  </si>
  <si>
    <t>0</t>
  </si>
  <si>
    <t>0.00</t>
  </si>
  <si>
    <t>携程汇登国内直连</t>
  </si>
  <si>
    <t>01.011264</t>
  </si>
  <si>
    <t>2022-05-17 23:32:39</t>
  </si>
  <si>
    <t>否</t>
  </si>
  <si>
    <t>广州汇登信息科技有限公司</t>
  </si>
  <si>
    <t>直连</t>
  </si>
  <si>
    <t>2554538</t>
  </si>
  <si>
    <t>重庆小青蛙体育主题酒店</t>
  </si>
  <si>
    <t>137.00</t>
  </si>
  <si>
    <t>2022-05-17 23:13:24</t>
  </si>
  <si>
    <t>2554520</t>
  </si>
  <si>
    <t>永顺司城山水温泉酒店</t>
  </si>
  <si>
    <t>153.00</t>
  </si>
  <si>
    <t>2022-05-17 22:59:19</t>
  </si>
  <si>
    <t>2554506</t>
  </si>
  <si>
    <t>逸米酒店(广州石井店)</t>
  </si>
  <si>
    <t>118.00</t>
  </si>
  <si>
    <t>2022-05-17 22:46:02</t>
  </si>
  <si>
    <t>2554491</t>
  </si>
  <si>
    <t>昌盛快捷酒店</t>
  </si>
  <si>
    <t>139.00</t>
  </si>
  <si>
    <t>2022-05-17 22:30:23</t>
  </si>
  <si>
    <t>2554471</t>
  </si>
  <si>
    <t>云鲤酒店(杭州龙湖天街店)</t>
  </si>
  <si>
    <t>286.00</t>
  </si>
  <si>
    <t>2022-05-17 22:14:49</t>
  </si>
  <si>
    <t>2554428</t>
  </si>
  <si>
    <t>四喜商务酒店（长东店）</t>
  </si>
  <si>
    <t>谢勇</t>
  </si>
  <si>
    <t>91.00</t>
  </si>
  <si>
    <t>2022-05-17 21:16:30</t>
  </si>
  <si>
    <t>2554419</t>
  </si>
  <si>
    <t>易佰连锁旅店（厦门火车北站店）</t>
  </si>
  <si>
    <t>89.00</t>
  </si>
  <si>
    <t>2022-05-17 20:57:07</t>
  </si>
  <si>
    <t>2554408</t>
  </si>
  <si>
    <t>2022-05-17 20:51:10</t>
  </si>
  <si>
    <t>2554406</t>
  </si>
  <si>
    <t>2022-05-17 20:46:34</t>
  </si>
  <si>
    <t>2554405</t>
  </si>
  <si>
    <t>麗枫酒店·广州东晓南地铁站店</t>
  </si>
  <si>
    <t>239.00</t>
  </si>
  <si>
    <t>2022-05-17 20:45:02</t>
  </si>
  <si>
    <t>2554369</t>
  </si>
  <si>
    <t>长沙县X范酒店</t>
  </si>
  <si>
    <t>107.00</t>
  </si>
  <si>
    <t>2022-05-17 19:58:38</t>
  </si>
  <si>
    <t>2554356</t>
  </si>
  <si>
    <t>2022-05-17 19:46:14</t>
  </si>
  <si>
    <t>2554354</t>
  </si>
  <si>
    <t>深圳九龙宾馆</t>
  </si>
  <si>
    <t>92.00</t>
  </si>
  <si>
    <t>2022-05-17 19:42:57</t>
  </si>
  <si>
    <t>2554351</t>
  </si>
  <si>
    <t>东莞金喜鹊酒店</t>
  </si>
  <si>
    <t>128.00</t>
  </si>
  <si>
    <t>2022-05-17 19:40:23</t>
  </si>
  <si>
    <t>2554302</t>
  </si>
  <si>
    <t>麗枫酒店(汕头海滨路观海长廊店)</t>
  </si>
  <si>
    <t>257.00</t>
  </si>
  <si>
    <t>2022-05-17 18:49:50</t>
  </si>
  <si>
    <t>2554287</t>
  </si>
  <si>
    <t>海口蓝庭城市度假酒店</t>
  </si>
  <si>
    <t>110.00</t>
  </si>
  <si>
    <t>2022-05-17 18:33:09</t>
  </si>
  <si>
    <t>2554246</t>
  </si>
  <si>
    <t>2022-05-17 17:48:22</t>
  </si>
  <si>
    <t>2554198</t>
  </si>
  <si>
    <t>广州龙泉酒店</t>
  </si>
  <si>
    <t>159.00</t>
  </si>
  <si>
    <t>2022-05-17 16:52:07</t>
  </si>
  <si>
    <t>2554180</t>
  </si>
  <si>
    <t>格林豪泰智选酒店(临沂大学城店)</t>
  </si>
  <si>
    <t>127.00</t>
  </si>
  <si>
    <t>2022-05-17 16:39:08</t>
  </si>
  <si>
    <t>2554165</t>
  </si>
  <si>
    <t>7天酒店(昭通发达广场店)</t>
  </si>
  <si>
    <t>2022-05-17 16:25:28</t>
  </si>
  <si>
    <t>2554156</t>
  </si>
  <si>
    <t>长沙唯忆精品酒店</t>
  </si>
  <si>
    <t>214.00</t>
  </si>
  <si>
    <t>2022-05-17 16:20:13</t>
  </si>
  <si>
    <t>2554142</t>
  </si>
  <si>
    <t>格林豪泰智选酒店（锦州笔架山店）</t>
  </si>
  <si>
    <t>156.00</t>
  </si>
  <si>
    <t>2022-05-17 16:12:54</t>
  </si>
  <si>
    <t>2554131</t>
  </si>
  <si>
    <t>2022-05-17 15:59:45</t>
  </si>
  <si>
    <t>2554110</t>
  </si>
  <si>
    <t>梧州月亮湖商务酒店</t>
  </si>
  <si>
    <t>101.00</t>
  </si>
  <si>
    <t>2022-05-17 15:40:55</t>
  </si>
  <si>
    <t>2554081</t>
  </si>
  <si>
    <t>新西里麓岚酒店(南宁安吉万达店)</t>
  </si>
  <si>
    <t>211.00</t>
  </si>
  <si>
    <t>2022-05-17 15:04:21</t>
  </si>
  <si>
    <t>2554075</t>
  </si>
  <si>
    <t>IU酒店(霸州步行街店)</t>
  </si>
  <si>
    <t>142.00</t>
  </si>
  <si>
    <t>2022-05-17 14:59:11</t>
  </si>
  <si>
    <t>2554062</t>
  </si>
  <si>
    <t>深圳源悦商务酒店</t>
  </si>
  <si>
    <t>74.00</t>
  </si>
  <si>
    <t>2022-05-17 14:47:55</t>
  </si>
  <si>
    <t>2554029</t>
  </si>
  <si>
    <t>尚客优精选酒店（江西财经大学店）</t>
  </si>
  <si>
    <t>136.00</t>
  </si>
  <si>
    <t>2022-05-17 14:10:32</t>
  </si>
  <si>
    <t>2554027</t>
  </si>
  <si>
    <t>格林豪泰快捷酒店(洛阳龙门大道关林火车站店)</t>
  </si>
  <si>
    <t>2022-05-17 14:04:40</t>
  </si>
  <si>
    <t>2554018</t>
  </si>
  <si>
    <t>2022-05-17 13:52:14</t>
  </si>
  <si>
    <t>2554014</t>
  </si>
  <si>
    <t>简阳逸居酒店</t>
  </si>
  <si>
    <t>55.00</t>
  </si>
  <si>
    <t>2022-05-17 13:51:22</t>
  </si>
  <si>
    <t>2554010</t>
  </si>
  <si>
    <t>尚客优连锁酒店(上高万象广场店)</t>
  </si>
  <si>
    <t>98.00</t>
  </si>
  <si>
    <t>2022-05-17 13:46:34</t>
  </si>
  <si>
    <t>2554008</t>
  </si>
  <si>
    <t>长沙艾巢主题酒店</t>
  </si>
  <si>
    <t>2022-05-17 13:45:42</t>
  </si>
  <si>
    <t>2553999</t>
  </si>
  <si>
    <t>2022-05-17 13:34:23</t>
  </si>
  <si>
    <t>2553996</t>
  </si>
  <si>
    <t>成都梵泊公寓</t>
  </si>
  <si>
    <t>164.00</t>
  </si>
  <si>
    <t>2022-05-17 13:31:37</t>
  </si>
  <si>
    <t>2553989</t>
  </si>
  <si>
    <t>厦门怡都酒店</t>
  </si>
  <si>
    <t>2022-05-17 13:22:12</t>
  </si>
  <si>
    <t>2553978</t>
  </si>
  <si>
    <t>2022-05-17 13:07:15</t>
  </si>
  <si>
    <t>2553973</t>
  </si>
  <si>
    <t>广州尚客精品公寓</t>
  </si>
  <si>
    <t>171.00</t>
  </si>
  <si>
    <t>2022-05-17 13:03:36</t>
  </si>
  <si>
    <t>2553968</t>
  </si>
  <si>
    <t>150.00</t>
  </si>
  <si>
    <t>2022-05-17 12:58:16</t>
  </si>
  <si>
    <t>2553960</t>
  </si>
  <si>
    <t>喆啡酒店秦皇岛海港太阳城文化路店</t>
  </si>
  <si>
    <t>132.00</t>
  </si>
  <si>
    <t>2022-05-17 12:51:56</t>
  </si>
  <si>
    <t>2553958</t>
  </si>
  <si>
    <t>合肥雅典娜假日酒店</t>
  </si>
  <si>
    <t>290.00</t>
  </si>
  <si>
    <t>2022-05-17 12:51:07</t>
  </si>
  <si>
    <t>2553921</t>
  </si>
  <si>
    <t>麗枫酒店(厦门中山路步行街镇海路地铁站店)</t>
  </si>
  <si>
    <t>160.00</t>
  </si>
  <si>
    <t>2022-05-17 12:08:53</t>
  </si>
  <si>
    <t>2553916</t>
  </si>
  <si>
    <t>2022-05-17 12:08:11</t>
  </si>
  <si>
    <t>2553904</t>
  </si>
  <si>
    <t>xu fangjiao</t>
  </si>
  <si>
    <t>2022-05-17 11:52:11</t>
  </si>
  <si>
    <t>2553893</t>
  </si>
  <si>
    <t>格林联盟酒店(淮安汽车南站大学城店)</t>
  </si>
  <si>
    <t>93.00</t>
  </si>
  <si>
    <t>2022-05-17 11:39:36</t>
  </si>
  <si>
    <t>2553881</t>
  </si>
  <si>
    <t>老成都客栈(成都春熙路太古里店)</t>
  </si>
  <si>
    <t>66.00</t>
  </si>
  <si>
    <t>2022-05-17 11:28:25</t>
  </si>
  <si>
    <t>2553880</t>
  </si>
  <si>
    <t>速8酒店（南京中山科技园店）</t>
  </si>
  <si>
    <t>143.00</t>
  </si>
  <si>
    <t>2022-05-17 11:28:16</t>
  </si>
  <si>
    <t>2553862</t>
  </si>
  <si>
    <t>深圳24小时经济酒店</t>
  </si>
  <si>
    <t>108.00</t>
  </si>
  <si>
    <t>2022-05-17 11:09:40</t>
  </si>
  <si>
    <t>2553861</t>
  </si>
  <si>
    <t>渭南奥汀金水酒店</t>
  </si>
  <si>
    <t>111.00</t>
  </si>
  <si>
    <t>2022-05-17 11:03:40</t>
  </si>
  <si>
    <t>2553838</t>
  </si>
  <si>
    <t>喜月轻奢酒店(长沙县黄花国际机场店)</t>
  </si>
  <si>
    <t>121.00</t>
  </si>
  <si>
    <t>2022-05-17 10:40:31</t>
  </si>
  <si>
    <t>2553836</t>
  </si>
  <si>
    <t>速8酒店（曲靖麒麟花园店）</t>
  </si>
  <si>
    <t>2022-05-17 10:39:48</t>
  </si>
  <si>
    <t>2553827</t>
  </si>
  <si>
    <t>2022-05-17 10:26:14</t>
  </si>
  <si>
    <t>2553821</t>
  </si>
  <si>
    <t>134.00</t>
  </si>
  <si>
    <t>2022-05-17 10:17:47</t>
  </si>
  <si>
    <t>2553806</t>
  </si>
  <si>
    <t>广州郡寓酒店式服务公寓</t>
  </si>
  <si>
    <t>151.00</t>
  </si>
  <si>
    <t>2022-05-17 09:55:54</t>
  </si>
  <si>
    <t>2553793</t>
  </si>
  <si>
    <t>花莲布洛湾大饭店</t>
  </si>
  <si>
    <t>CHEN CHIEHI</t>
  </si>
  <si>
    <t>2022-05-17 09:49:40</t>
  </si>
  <si>
    <t>2022-05-16</t>
  </si>
  <si>
    <t>2553519</t>
  </si>
  <si>
    <t>香港都会海逸酒店</t>
  </si>
  <si>
    <t>YEUNG KELVIN</t>
  </si>
  <si>
    <t>307.00</t>
  </si>
  <si>
    <t>2022-05-16 22:52:31</t>
  </si>
  <si>
    <t>2553486</t>
  </si>
  <si>
    <t>城市便捷酒店(潜江龙虾城店)</t>
  </si>
  <si>
    <t>174.00</t>
  </si>
  <si>
    <t>2022-05-16 21:57:03</t>
  </si>
  <si>
    <t>2553476</t>
  </si>
  <si>
    <t>薆悦酒店(台中馆)</t>
  </si>
  <si>
    <t>LIN TUNGHAO</t>
  </si>
  <si>
    <t>272.00</t>
  </si>
  <si>
    <t>2022-05-16 21:46:28</t>
  </si>
  <si>
    <t>2553411</t>
  </si>
  <si>
    <t>安逸酒店</t>
  </si>
  <si>
    <t>126.00</t>
  </si>
  <si>
    <t>2022-05-16 20:09:20</t>
  </si>
  <si>
    <t>2553397</t>
  </si>
  <si>
    <t>台中企业家大饭店</t>
  </si>
  <si>
    <t>Tsai CHIN YI</t>
  </si>
  <si>
    <t>396.00</t>
  </si>
  <si>
    <t>2022-05-16 19:50:53</t>
  </si>
  <si>
    <t>2553346</t>
  </si>
  <si>
    <t>贝壳南京市雨花台区梅山镇汪海步行街酒店</t>
  </si>
  <si>
    <t>144.00</t>
  </si>
  <si>
    <t>2022-05-16 18:35:54</t>
  </si>
  <si>
    <t>2553316</t>
  </si>
  <si>
    <t>桂林北桂酒店</t>
  </si>
  <si>
    <t>162.00</t>
  </si>
  <si>
    <t>2022-05-16 17:55:55</t>
  </si>
  <si>
    <t>2553313</t>
  </si>
  <si>
    <t>147.00</t>
  </si>
  <si>
    <t>2022-05-16 17:51:22</t>
  </si>
  <si>
    <t>2553296</t>
  </si>
  <si>
    <t>7天连锁酒店（莱芜新汽车站店）</t>
  </si>
  <si>
    <t>2022-05-16 17:29:07</t>
  </si>
  <si>
    <t>2553295</t>
  </si>
  <si>
    <t>贝壳酒店（郑州中原福塔店）</t>
  </si>
  <si>
    <t>96.00</t>
  </si>
  <si>
    <t>2022-05-16 17:29:39</t>
  </si>
  <si>
    <t>2553278</t>
  </si>
  <si>
    <t>2022-05-16 17:05:03</t>
  </si>
  <si>
    <t>2553261</t>
  </si>
  <si>
    <t>快8连锁酒店(深圳松岗立业店)</t>
  </si>
  <si>
    <t>83.00</t>
  </si>
  <si>
    <t>2022-05-16 16:44:03</t>
  </si>
  <si>
    <t>2553252</t>
  </si>
  <si>
    <t>陆川锦华温泉酒店</t>
  </si>
  <si>
    <t>122.00</t>
  </si>
  <si>
    <t>2022-05-16 16:30:58</t>
  </si>
  <si>
    <t>2553244</t>
  </si>
  <si>
    <t>苍南希曼·喜来登酒店</t>
  </si>
  <si>
    <t>204.00</t>
  </si>
  <si>
    <t>2022-05-16 16:18:34</t>
  </si>
  <si>
    <t>2553238</t>
  </si>
  <si>
    <t>速8酒店（雄安新区容城中心店）</t>
  </si>
  <si>
    <t>95.00</t>
  </si>
  <si>
    <t>2022-05-16 16:11:34</t>
  </si>
  <si>
    <t>2553218</t>
  </si>
  <si>
    <t>尚客优酒店(高青汽车站店)</t>
  </si>
  <si>
    <t>106.00</t>
  </si>
  <si>
    <t>2022-05-16 15:43:07</t>
  </si>
  <si>
    <t>2553205</t>
  </si>
  <si>
    <t>浪琴海主题酒店(海口美苑路店)</t>
  </si>
  <si>
    <t>2022-05-16 15:23:49</t>
  </si>
  <si>
    <t>2553184</t>
  </si>
  <si>
    <t>斯维登服务公寓(济南大明湖北门店)</t>
  </si>
  <si>
    <t>161.00</t>
  </si>
  <si>
    <t>2022-05-16 15:04:30</t>
  </si>
  <si>
    <t>2553120</t>
  </si>
  <si>
    <t>重庆欣逸酒店</t>
  </si>
  <si>
    <t>413.00</t>
  </si>
  <si>
    <t>2022-05-16 13:54:13</t>
  </si>
  <si>
    <t>2553115</t>
  </si>
  <si>
    <t>88.00</t>
  </si>
  <si>
    <t>2022-05-16 13:49:31</t>
  </si>
  <si>
    <t>2553108</t>
  </si>
  <si>
    <t>汉庭优佳酒店(西安钟楼南门店)</t>
  </si>
  <si>
    <t>141.00</t>
  </si>
  <si>
    <t>-141</t>
  </si>
  <si>
    <t>2022-05-16 13:40:43</t>
  </si>
  <si>
    <t>2553107</t>
  </si>
  <si>
    <t>123.00</t>
  </si>
  <si>
    <t>2022-05-16 13:40:46</t>
  </si>
  <si>
    <t>2553098</t>
  </si>
  <si>
    <t>IU酒店(成都高新西区龙湖时代天街店)</t>
  </si>
  <si>
    <t>2022-05-16 13:33:14</t>
  </si>
  <si>
    <t>2553064</t>
  </si>
  <si>
    <t>李金昌</t>
  </si>
  <si>
    <t>2022-05-16 12:59:44</t>
  </si>
  <si>
    <t>2553041</t>
  </si>
  <si>
    <t>维也纳酒店（东莞虎门北栅店）</t>
  </si>
  <si>
    <t>389.00</t>
  </si>
  <si>
    <t>2022-05-16 12:31:08</t>
  </si>
  <si>
    <t>2553036</t>
  </si>
  <si>
    <t>香港艾度假日酒店(重庆长寿古镇店)</t>
  </si>
  <si>
    <t>167.00</t>
  </si>
  <si>
    <t>2022-05-16 12:26:35</t>
  </si>
  <si>
    <t>2553035</t>
  </si>
  <si>
    <t>2022-05-16 12:24:34</t>
  </si>
  <si>
    <t>2553033</t>
  </si>
  <si>
    <t>2022-05-16 12:22:20</t>
  </si>
  <si>
    <t>2553026</t>
  </si>
  <si>
    <t>常州好想家酒店式公寓</t>
  </si>
  <si>
    <t>马海波</t>
  </si>
  <si>
    <t>2022-05-16 12:17:30</t>
  </si>
  <si>
    <t>2553007</t>
  </si>
  <si>
    <t>2022-05-16 11:55:24</t>
  </si>
  <si>
    <t>2553005</t>
  </si>
  <si>
    <t>2022-05-16 11:55:16</t>
  </si>
  <si>
    <t>2552965</t>
  </si>
  <si>
    <t>广州依力精品主题酒店</t>
  </si>
  <si>
    <t>254.00</t>
  </si>
  <si>
    <t>2022-05-16 11:11:29</t>
  </si>
  <si>
    <t>2552953</t>
  </si>
  <si>
    <t>重庆远眺酒店</t>
  </si>
  <si>
    <t>汪林</t>
  </si>
  <si>
    <t>94.00</t>
  </si>
  <si>
    <t>2022-05-16 10:52:54</t>
  </si>
  <si>
    <t>2552952</t>
  </si>
  <si>
    <t>东莞领居·寓LINK B&amp;B酒店</t>
  </si>
  <si>
    <t>2022-05-16 10:52:58</t>
  </si>
  <si>
    <t>2552940</t>
  </si>
  <si>
    <t>喆啡酒店(广州天河北天润路店)</t>
  </si>
  <si>
    <t>146.00</t>
  </si>
  <si>
    <t>2022-05-16 10:39:47</t>
  </si>
  <si>
    <t>2552930</t>
  </si>
  <si>
    <t>安康百分百酒店</t>
  </si>
  <si>
    <t>69.00</t>
  </si>
  <si>
    <t>2022-05-16 10:27:09</t>
  </si>
  <si>
    <t>2552894</t>
  </si>
  <si>
    <t>IU酒店(郑州绿城广场地铁站店)</t>
  </si>
  <si>
    <t>186.00</t>
  </si>
  <si>
    <t>2022-05-16 09:38:50</t>
  </si>
  <si>
    <t>2552878</t>
  </si>
  <si>
    <t>2022-05-16 09:25:07</t>
  </si>
  <si>
    <t>2552866</t>
  </si>
  <si>
    <t>HSUEH YUCHING</t>
  </si>
  <si>
    <t>266.00</t>
  </si>
  <si>
    <t>2022-05-16 09:14:44</t>
  </si>
  <si>
    <t>2022-05-15</t>
  </si>
  <si>
    <t>2552447</t>
  </si>
  <si>
    <t>济南未来希悦公寓</t>
  </si>
  <si>
    <t>188.00</t>
  </si>
  <si>
    <t>2022-05-15 18:41:07</t>
  </si>
  <si>
    <t>2552435</t>
  </si>
  <si>
    <t>台北北投天玥泉会馆</t>
  </si>
  <si>
    <t>CHEN CHIAHSIANG</t>
  </si>
  <si>
    <t>2898.00</t>
  </si>
  <si>
    <t>2022-05-15 18:41:32</t>
  </si>
  <si>
    <t>2552415</t>
  </si>
  <si>
    <t>157.00</t>
  </si>
  <si>
    <t>2022-05-15 18:08:45</t>
  </si>
  <si>
    <t>2552161</t>
  </si>
  <si>
    <t>2022-05-15 14:38:13</t>
  </si>
  <si>
    <t>2552125</t>
  </si>
  <si>
    <t>320.00</t>
  </si>
  <si>
    <t>2022-05-15 14:14:02</t>
  </si>
  <si>
    <t>2551943</t>
  </si>
  <si>
    <t>惠州千集SKY酒店</t>
  </si>
  <si>
    <t>492.00</t>
  </si>
  <si>
    <t>2022-05-15 12:00:28</t>
  </si>
  <si>
    <t>2551847</t>
  </si>
  <si>
    <t>骏怡酒店(渭南万达店)</t>
  </si>
  <si>
    <t>366.00</t>
  </si>
  <si>
    <t>2022-05-15 10:31:10</t>
  </si>
  <si>
    <t>2551834</t>
  </si>
  <si>
    <t>尚客优连锁酒店(高唐东兴路店)</t>
  </si>
  <si>
    <t>200.00</t>
  </si>
  <si>
    <t>2022-05-15 10:16:37</t>
  </si>
  <si>
    <t>2551806</t>
  </si>
  <si>
    <t>393.00</t>
  </si>
  <si>
    <t>2022-05-15 09:37:19</t>
  </si>
  <si>
    <t>2022-05-14</t>
  </si>
  <si>
    <t>2551400</t>
  </si>
  <si>
    <t>郑州凯斯特商务酒店</t>
  </si>
  <si>
    <t>2022-05-14 20:49:07</t>
  </si>
  <si>
    <t>2551336</t>
  </si>
  <si>
    <t>昆明居安客商务宾馆</t>
  </si>
  <si>
    <t>236.00</t>
  </si>
  <si>
    <t>2022-05-14 19:40:51</t>
  </si>
  <si>
    <t>2551039</t>
  </si>
  <si>
    <t>城市便捷酒店(贵阳国际会展中心金融城店)</t>
  </si>
  <si>
    <t>323.01</t>
  </si>
  <si>
    <t>2022-05-14 15:17:00</t>
  </si>
  <si>
    <t>2550433</t>
  </si>
  <si>
    <t>昆明南强别院酒店</t>
  </si>
  <si>
    <t>410.00</t>
  </si>
  <si>
    <t>2022-05-14 08:39:24</t>
  </si>
  <si>
    <t>2022-05-13</t>
  </si>
  <si>
    <t>2549281</t>
  </si>
  <si>
    <t>尚客优精选酒店（西宁万达金街店）</t>
  </si>
  <si>
    <t>152.00</t>
  </si>
  <si>
    <t>2022-05-13 14:29:04</t>
  </si>
  <si>
    <t>2022-05-12</t>
  </si>
  <si>
    <t>2548188</t>
  </si>
  <si>
    <t>维也纳酒店(东莞塘厦花园街店)</t>
  </si>
  <si>
    <t>1111.98</t>
  </si>
  <si>
    <t>2022-05-12 19:01:27</t>
  </si>
  <si>
    <t>2547549</t>
  </si>
  <si>
    <t>WANG CHIHAO</t>
  </si>
  <si>
    <t>264.00</t>
  </si>
  <si>
    <t>2022-05-12 06:40:33</t>
  </si>
  <si>
    <t>2022-05-09</t>
  </si>
  <si>
    <t>2544459</t>
  </si>
  <si>
    <t>珠海横琴星乐度露营小镇</t>
  </si>
  <si>
    <t>1293.00</t>
  </si>
  <si>
    <t>2022-05-09 21:24:21</t>
  </si>
  <si>
    <t>2022-05-05</t>
  </si>
  <si>
    <t>2538514</t>
  </si>
  <si>
    <t>汉庭优佳酒店(北京燕莎使馆区店)</t>
  </si>
  <si>
    <t>256.00</t>
  </si>
  <si>
    <t>2022-05-05 16:30:07</t>
  </si>
  <si>
    <t>2022-05-03</t>
  </si>
  <si>
    <t>2535020</t>
  </si>
  <si>
    <t>探索私旅</t>
  </si>
  <si>
    <t>LIAO CHIENHUEI</t>
  </si>
  <si>
    <t>2022-05-03 10:07:55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</si>
</sst>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8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3" fillId="11" borderId="5" applyNumberFormat="0" applyFont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16" fillId="14" borderId="6" applyNumberFormat="0" applyAlignment="0" applyProtection="0">
      <alignment vertical="center"/>
    </xf>
    <xf numFmtId="0" fontId="20" fillId="14" borderId="1" applyNumberFormat="0" applyAlignment="0" applyProtection="0">
      <alignment vertical="center"/>
    </xf>
    <xf numFmtId="0" fontId="21" fillId="21" borderId="7" applyNumberFormat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58"/>
  <sheetViews>
    <sheetView topLeftCell="A55" workbookViewId="0">
      <selection activeCell="A55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44697</v>
      </c>
      <c r="G2" s="6">
        <v>44698</v>
      </c>
      <c r="H2" s="4">
        <v>1</v>
      </c>
      <c r="I2" s="4">
        <v>1</v>
      </c>
      <c r="J2" s="4">
        <v>1</v>
      </c>
      <c r="K2" s="4" t="s">
        <v>30</v>
      </c>
      <c r="L2" s="4">
        <v>394</v>
      </c>
      <c r="M2" s="4">
        <v>394</v>
      </c>
      <c r="N2" s="4" t="s">
        <v>31</v>
      </c>
      <c r="O2" s="4" t="s">
        <v>32</v>
      </c>
      <c r="P2" s="4" t="s">
        <v>33</v>
      </c>
      <c r="Q2" s="4">
        <v>0</v>
      </c>
      <c r="R2" s="7">
        <v>44684</v>
      </c>
      <c r="S2" s="6">
        <v>44713</v>
      </c>
      <c r="T2" s="4" t="s">
        <v>34</v>
      </c>
      <c r="U2" s="4">
        <v>394</v>
      </c>
      <c r="V2" s="4">
        <v>0</v>
      </c>
      <c r="W2" s="4">
        <v>0</v>
      </c>
      <c r="X2" s="4" t="s">
        <v>35</v>
      </c>
      <c r="Y2" s="4" t="s">
        <v>35</v>
      </c>
    </row>
    <row r="3" s="4" customFormat="1" spans="1:25">
      <c r="A3" s="4" t="s">
        <v>25</v>
      </c>
      <c r="B3" s="4" t="s">
        <v>26</v>
      </c>
      <c r="C3" s="4" t="s">
        <v>36</v>
      </c>
      <c r="D3" s="4" t="s">
        <v>28</v>
      </c>
      <c r="E3" s="4" t="s">
        <v>29</v>
      </c>
      <c r="F3" s="6">
        <v>44697</v>
      </c>
      <c r="G3" s="6">
        <v>44698</v>
      </c>
      <c r="H3" s="4">
        <v>1</v>
      </c>
      <c r="I3" s="4">
        <v>1</v>
      </c>
      <c r="J3" s="4">
        <v>1</v>
      </c>
      <c r="K3" s="4" t="s">
        <v>30</v>
      </c>
      <c r="L3" s="4">
        <v>-394</v>
      </c>
      <c r="M3" s="4">
        <v>-394</v>
      </c>
      <c r="N3" s="4" t="s">
        <v>31</v>
      </c>
      <c r="O3" s="4" t="s">
        <v>32</v>
      </c>
      <c r="P3" s="4" t="s">
        <v>33</v>
      </c>
      <c r="Q3" s="4">
        <v>0</v>
      </c>
      <c r="R3" s="7">
        <v>44684</v>
      </c>
      <c r="S3" s="6">
        <v>44713</v>
      </c>
      <c r="T3" s="4" t="s">
        <v>34</v>
      </c>
      <c r="U3" s="4">
        <v>-394</v>
      </c>
      <c r="V3" s="4">
        <v>0</v>
      </c>
      <c r="W3" s="4">
        <v>0</v>
      </c>
      <c r="X3" s="4" t="s">
        <v>35</v>
      </c>
      <c r="Y3" s="4" t="s">
        <v>35</v>
      </c>
    </row>
    <row r="4" s="4" customFormat="1" spans="1:25">
      <c r="A4" s="4" t="s">
        <v>37</v>
      </c>
      <c r="B4" s="4" t="s">
        <v>26</v>
      </c>
      <c r="C4" s="4" t="s">
        <v>27</v>
      </c>
      <c r="D4" s="4" t="s">
        <v>38</v>
      </c>
      <c r="E4" s="4" t="s">
        <v>39</v>
      </c>
      <c r="F4" s="6">
        <v>44696</v>
      </c>
      <c r="G4" s="6">
        <v>44698</v>
      </c>
      <c r="H4" s="4">
        <v>1</v>
      </c>
      <c r="I4" s="4">
        <v>2</v>
      </c>
      <c r="J4" s="4">
        <v>2</v>
      </c>
      <c r="K4" s="4" t="s">
        <v>30</v>
      </c>
      <c r="L4" s="4">
        <v>256</v>
      </c>
      <c r="M4" s="4">
        <v>256</v>
      </c>
      <c r="N4" s="4" t="s">
        <v>40</v>
      </c>
      <c r="O4" s="4" t="s">
        <v>32</v>
      </c>
      <c r="P4" s="4" t="s">
        <v>33</v>
      </c>
      <c r="Q4" s="4">
        <v>0</v>
      </c>
      <c r="R4" s="7">
        <v>44686</v>
      </c>
      <c r="S4" s="6">
        <v>44713</v>
      </c>
      <c r="T4" s="4" t="s">
        <v>34</v>
      </c>
      <c r="U4" s="4">
        <v>256</v>
      </c>
      <c r="V4" s="4">
        <v>0</v>
      </c>
      <c r="W4" s="4">
        <v>0</v>
      </c>
      <c r="X4" s="4" t="s">
        <v>35</v>
      </c>
      <c r="Y4" s="4" t="s">
        <v>41</v>
      </c>
    </row>
    <row r="5" s="4" customFormat="1" spans="1:25">
      <c r="A5" s="4" t="s">
        <v>42</v>
      </c>
      <c r="B5" s="4" t="s">
        <v>26</v>
      </c>
      <c r="C5" s="4" t="s">
        <v>27</v>
      </c>
      <c r="D5" s="4" t="s">
        <v>43</v>
      </c>
      <c r="E5" s="4" t="s">
        <v>44</v>
      </c>
      <c r="F5" s="6">
        <v>44696</v>
      </c>
      <c r="G5" s="6">
        <v>44698</v>
      </c>
      <c r="H5" s="4">
        <v>1</v>
      </c>
      <c r="I5" s="4">
        <v>2</v>
      </c>
      <c r="J5" s="4">
        <v>2</v>
      </c>
      <c r="K5" s="4" t="s">
        <v>30</v>
      </c>
      <c r="L5" s="4">
        <v>1293</v>
      </c>
      <c r="M5" s="4">
        <v>1293</v>
      </c>
      <c r="N5" s="4" t="s">
        <v>45</v>
      </c>
      <c r="O5" s="4" t="s">
        <v>32</v>
      </c>
      <c r="P5" s="4" t="s">
        <v>33</v>
      </c>
      <c r="Q5" s="4">
        <v>0</v>
      </c>
      <c r="R5" s="7">
        <v>44690</v>
      </c>
      <c r="S5" s="6">
        <v>44713</v>
      </c>
      <c r="T5" s="4" t="s">
        <v>34</v>
      </c>
      <c r="U5" s="4">
        <v>1293</v>
      </c>
      <c r="V5" s="4">
        <v>0</v>
      </c>
      <c r="W5" s="4">
        <v>0</v>
      </c>
      <c r="X5" s="4" t="s">
        <v>35</v>
      </c>
      <c r="Y5" s="4" t="s">
        <v>46</v>
      </c>
    </row>
    <row r="6" s="4" customFormat="1" spans="1:25">
      <c r="A6" s="4" t="s">
        <v>47</v>
      </c>
      <c r="B6" s="4" t="s">
        <v>26</v>
      </c>
      <c r="C6" s="4" t="s">
        <v>27</v>
      </c>
      <c r="D6" s="4" t="s">
        <v>48</v>
      </c>
      <c r="E6" s="4" t="s">
        <v>49</v>
      </c>
      <c r="F6" s="6">
        <v>44697</v>
      </c>
      <c r="G6" s="6">
        <v>44698</v>
      </c>
      <c r="H6" s="4">
        <v>1</v>
      </c>
      <c r="I6" s="4">
        <v>1</v>
      </c>
      <c r="J6" s="4">
        <v>1</v>
      </c>
      <c r="K6" s="4" t="s">
        <v>30</v>
      </c>
      <c r="L6" s="4">
        <v>264</v>
      </c>
      <c r="M6" s="4">
        <v>264</v>
      </c>
      <c r="N6" s="4" t="s">
        <v>50</v>
      </c>
      <c r="O6" s="4" t="s">
        <v>32</v>
      </c>
      <c r="P6" s="4" t="s">
        <v>33</v>
      </c>
      <c r="Q6" s="4">
        <v>0</v>
      </c>
      <c r="R6" s="7">
        <v>44693</v>
      </c>
      <c r="S6" s="6">
        <v>44713</v>
      </c>
      <c r="T6" s="4" t="s">
        <v>34</v>
      </c>
      <c r="U6" s="4">
        <v>264</v>
      </c>
      <c r="V6" s="4">
        <v>0</v>
      </c>
      <c r="W6" s="4">
        <v>0</v>
      </c>
      <c r="X6" s="4" t="s">
        <v>35</v>
      </c>
      <c r="Y6" s="4" t="s">
        <v>35</v>
      </c>
    </row>
    <row r="7" s="4" customFormat="1" spans="1:25">
      <c r="A7" s="4" t="s">
        <v>51</v>
      </c>
      <c r="B7" s="4" t="s">
        <v>26</v>
      </c>
      <c r="C7" s="4" t="s">
        <v>27</v>
      </c>
      <c r="D7" s="4" t="s">
        <v>52</v>
      </c>
      <c r="E7" s="4" t="s">
        <v>53</v>
      </c>
      <c r="F7" s="6">
        <v>44697</v>
      </c>
      <c r="G7" s="6">
        <v>44698</v>
      </c>
      <c r="H7" s="4">
        <v>1</v>
      </c>
      <c r="I7" s="4">
        <v>1</v>
      </c>
      <c r="J7" s="4">
        <v>1</v>
      </c>
      <c r="K7" s="4" t="s">
        <v>30</v>
      </c>
      <c r="L7" s="4">
        <v>152</v>
      </c>
      <c r="M7" s="4">
        <v>152</v>
      </c>
      <c r="N7" s="4" t="s">
        <v>54</v>
      </c>
      <c r="O7" s="4" t="s">
        <v>32</v>
      </c>
      <c r="P7" s="4" t="s">
        <v>33</v>
      </c>
      <c r="Q7" s="4">
        <v>0</v>
      </c>
      <c r="R7" s="7">
        <v>44694</v>
      </c>
      <c r="S7" s="6">
        <v>44713</v>
      </c>
      <c r="T7" s="4" t="s">
        <v>34</v>
      </c>
      <c r="U7" s="4">
        <v>152</v>
      </c>
      <c r="V7" s="4">
        <v>0</v>
      </c>
      <c r="W7" s="4">
        <v>0</v>
      </c>
      <c r="X7" s="4" t="s">
        <v>35</v>
      </c>
      <c r="Y7" s="4" t="s">
        <v>55</v>
      </c>
    </row>
    <row r="8" s="4" customFormat="1" spans="1:25">
      <c r="A8" s="4" t="s">
        <v>56</v>
      </c>
      <c r="B8" s="4" t="s">
        <v>26</v>
      </c>
      <c r="C8" s="4" t="s">
        <v>27</v>
      </c>
      <c r="D8" s="4" t="s">
        <v>57</v>
      </c>
      <c r="E8" s="4" t="s">
        <v>58</v>
      </c>
      <c r="F8" s="6">
        <v>44696</v>
      </c>
      <c r="G8" s="6">
        <v>44698</v>
      </c>
      <c r="H8" s="4">
        <v>1</v>
      </c>
      <c r="I8" s="4">
        <v>2</v>
      </c>
      <c r="J8" s="4">
        <v>2</v>
      </c>
      <c r="K8" s="4" t="s">
        <v>30</v>
      </c>
      <c r="L8" s="4">
        <v>410</v>
      </c>
      <c r="M8" s="4">
        <v>410</v>
      </c>
      <c r="N8" s="4" t="s">
        <v>59</v>
      </c>
      <c r="O8" s="4" t="s">
        <v>32</v>
      </c>
      <c r="P8" s="4" t="s">
        <v>33</v>
      </c>
      <c r="Q8" s="4">
        <v>0</v>
      </c>
      <c r="R8" s="7">
        <v>44695</v>
      </c>
      <c r="S8" s="6">
        <v>44713</v>
      </c>
      <c r="T8" s="4" t="s">
        <v>34</v>
      </c>
      <c r="U8" s="4">
        <v>410</v>
      </c>
      <c r="V8" s="4">
        <v>0</v>
      </c>
      <c r="W8" s="4">
        <v>0</v>
      </c>
      <c r="X8" s="4" t="s">
        <v>35</v>
      </c>
      <c r="Y8" s="4" t="s">
        <v>35</v>
      </c>
    </row>
    <row r="9" s="4" customFormat="1" spans="1:25">
      <c r="A9" s="4" t="s">
        <v>60</v>
      </c>
      <c r="B9" s="4" t="s">
        <v>26</v>
      </c>
      <c r="C9" s="4" t="s">
        <v>27</v>
      </c>
      <c r="D9" s="4" t="s">
        <v>61</v>
      </c>
      <c r="E9" s="4" t="s">
        <v>62</v>
      </c>
      <c r="F9" s="6">
        <v>44695</v>
      </c>
      <c r="G9" s="6">
        <v>44698</v>
      </c>
      <c r="H9" s="4">
        <v>1</v>
      </c>
      <c r="I9" s="4">
        <v>3</v>
      </c>
      <c r="J9" s="4">
        <v>3</v>
      </c>
      <c r="K9" s="4" t="s">
        <v>30</v>
      </c>
      <c r="L9" s="4">
        <v>323</v>
      </c>
      <c r="M9" s="4">
        <v>323</v>
      </c>
      <c r="N9" s="4" t="s">
        <v>63</v>
      </c>
      <c r="O9" s="4" t="s">
        <v>32</v>
      </c>
      <c r="P9" s="4" t="s">
        <v>33</v>
      </c>
      <c r="Q9" s="4">
        <v>0</v>
      </c>
      <c r="R9" s="7">
        <v>44695</v>
      </c>
      <c r="S9" s="6">
        <v>44713</v>
      </c>
      <c r="T9" s="4" t="s">
        <v>34</v>
      </c>
      <c r="U9" s="4">
        <v>323</v>
      </c>
      <c r="V9" s="4">
        <v>0</v>
      </c>
      <c r="W9" s="4">
        <v>0</v>
      </c>
      <c r="X9" s="4" t="s">
        <v>35</v>
      </c>
      <c r="Y9" s="4" t="s">
        <v>64</v>
      </c>
    </row>
    <row r="10" s="4" customFormat="1" spans="1:25">
      <c r="A10" s="4" t="s">
        <v>65</v>
      </c>
      <c r="B10" s="4" t="s">
        <v>26</v>
      </c>
      <c r="C10" s="4" t="s">
        <v>27</v>
      </c>
      <c r="D10" s="4" t="s">
        <v>66</v>
      </c>
      <c r="E10" s="4" t="s">
        <v>67</v>
      </c>
      <c r="F10" s="6">
        <v>44697</v>
      </c>
      <c r="G10" s="6">
        <v>44698</v>
      </c>
      <c r="H10" s="4">
        <v>1</v>
      </c>
      <c r="I10" s="4">
        <v>1</v>
      </c>
      <c r="J10" s="4">
        <v>1</v>
      </c>
      <c r="K10" s="4" t="s">
        <v>30</v>
      </c>
      <c r="L10" s="4">
        <v>95</v>
      </c>
      <c r="M10" s="4">
        <v>95</v>
      </c>
      <c r="N10" s="4" t="s">
        <v>68</v>
      </c>
      <c r="O10" s="4" t="s">
        <v>32</v>
      </c>
      <c r="P10" s="4" t="s">
        <v>33</v>
      </c>
      <c r="Q10" s="4">
        <v>0</v>
      </c>
      <c r="R10" s="7">
        <v>44695</v>
      </c>
      <c r="S10" s="6">
        <v>44713</v>
      </c>
      <c r="T10" s="4" t="s">
        <v>34</v>
      </c>
      <c r="U10" s="4">
        <v>95</v>
      </c>
      <c r="V10" s="4">
        <v>0</v>
      </c>
      <c r="W10" s="4">
        <v>0</v>
      </c>
      <c r="X10" s="4" t="s">
        <v>35</v>
      </c>
      <c r="Y10" s="4" t="s">
        <v>35</v>
      </c>
    </row>
    <row r="11" s="4" customFormat="1" spans="1:25">
      <c r="A11" s="4" t="s">
        <v>69</v>
      </c>
      <c r="B11" s="4" t="s">
        <v>26</v>
      </c>
      <c r="C11" s="4" t="s">
        <v>27</v>
      </c>
      <c r="D11" s="4" t="s">
        <v>70</v>
      </c>
      <c r="E11" s="4" t="s">
        <v>71</v>
      </c>
      <c r="F11" s="6">
        <v>44696</v>
      </c>
      <c r="G11" s="6">
        <v>44698</v>
      </c>
      <c r="H11" s="4">
        <v>1</v>
      </c>
      <c r="I11" s="4">
        <v>2</v>
      </c>
      <c r="J11" s="4">
        <v>2</v>
      </c>
      <c r="K11" s="4" t="s">
        <v>30</v>
      </c>
      <c r="L11" s="4">
        <v>200</v>
      </c>
      <c r="M11" s="4">
        <v>200</v>
      </c>
      <c r="N11" s="4" t="s">
        <v>72</v>
      </c>
      <c r="O11" s="4" t="s">
        <v>32</v>
      </c>
      <c r="P11" s="4" t="s">
        <v>33</v>
      </c>
      <c r="Q11" s="4">
        <v>0</v>
      </c>
      <c r="R11" s="7">
        <v>44696</v>
      </c>
      <c r="S11" s="6">
        <v>44713</v>
      </c>
      <c r="T11" s="4" t="s">
        <v>34</v>
      </c>
      <c r="U11" s="4">
        <v>200</v>
      </c>
      <c r="V11" s="4">
        <v>0</v>
      </c>
      <c r="W11" s="4">
        <v>0</v>
      </c>
      <c r="X11" s="4" t="s">
        <v>35</v>
      </c>
      <c r="Y11" s="4" t="s">
        <v>35</v>
      </c>
    </row>
    <row r="12" s="4" customFormat="1" spans="1:25">
      <c r="A12" s="4" t="s">
        <v>73</v>
      </c>
      <c r="B12" s="4" t="s">
        <v>26</v>
      </c>
      <c r="C12" s="4" t="s">
        <v>27</v>
      </c>
      <c r="D12" s="4" t="s">
        <v>74</v>
      </c>
      <c r="E12" s="4" t="s">
        <v>75</v>
      </c>
      <c r="F12" s="6">
        <v>44696</v>
      </c>
      <c r="G12" s="6">
        <v>44698</v>
      </c>
      <c r="H12" s="4">
        <v>2</v>
      </c>
      <c r="I12" s="4">
        <v>2</v>
      </c>
      <c r="J12" s="4">
        <v>4</v>
      </c>
      <c r="K12" s="4" t="s">
        <v>30</v>
      </c>
      <c r="L12" s="4">
        <v>492</v>
      </c>
      <c r="M12" s="4">
        <v>492</v>
      </c>
      <c r="N12" s="4" t="s">
        <v>76</v>
      </c>
      <c r="O12" s="4" t="s">
        <v>32</v>
      </c>
      <c r="P12" s="4" t="s">
        <v>33</v>
      </c>
      <c r="Q12" s="4">
        <v>0</v>
      </c>
      <c r="R12" s="7">
        <v>44696</v>
      </c>
      <c r="S12" s="6">
        <v>44713</v>
      </c>
      <c r="T12" s="4" t="s">
        <v>34</v>
      </c>
      <c r="U12" s="4">
        <v>492</v>
      </c>
      <c r="V12" s="4">
        <v>0</v>
      </c>
      <c r="W12" s="4">
        <v>0</v>
      </c>
      <c r="X12" s="4" t="s">
        <v>77</v>
      </c>
      <c r="Y12" s="4" t="s">
        <v>35</v>
      </c>
    </row>
    <row r="13" s="4" customFormat="1" spans="1:25">
      <c r="A13" s="4" t="s">
        <v>78</v>
      </c>
      <c r="B13" s="4" t="s">
        <v>26</v>
      </c>
      <c r="C13" s="4" t="s">
        <v>27</v>
      </c>
      <c r="D13" s="4" t="s">
        <v>79</v>
      </c>
      <c r="E13" s="4" t="s">
        <v>80</v>
      </c>
      <c r="F13" s="6">
        <v>44696</v>
      </c>
      <c r="G13" s="6">
        <v>44698</v>
      </c>
      <c r="H13" s="4">
        <v>1</v>
      </c>
      <c r="I13" s="4">
        <v>2</v>
      </c>
      <c r="J13" s="4">
        <v>2</v>
      </c>
      <c r="K13" s="4" t="s">
        <v>30</v>
      </c>
      <c r="L13" s="4">
        <v>320</v>
      </c>
      <c r="M13" s="4">
        <v>320</v>
      </c>
      <c r="N13" s="4" t="s">
        <v>81</v>
      </c>
      <c r="O13" s="4" t="s">
        <v>32</v>
      </c>
      <c r="P13" s="4" t="s">
        <v>33</v>
      </c>
      <c r="Q13" s="4">
        <v>0</v>
      </c>
      <c r="R13" s="7">
        <v>44696</v>
      </c>
      <c r="S13" s="6">
        <v>44713</v>
      </c>
      <c r="T13" s="4" t="s">
        <v>34</v>
      </c>
      <c r="U13" s="4">
        <v>320</v>
      </c>
      <c r="V13" s="4">
        <v>0</v>
      </c>
      <c r="W13" s="4">
        <v>0</v>
      </c>
      <c r="X13" s="4" t="s">
        <v>35</v>
      </c>
      <c r="Y13" s="4" t="s">
        <v>35</v>
      </c>
    </row>
    <row r="14" s="4" customFormat="1" spans="1:25">
      <c r="A14" s="4" t="s">
        <v>82</v>
      </c>
      <c r="B14" s="4" t="s">
        <v>26</v>
      </c>
      <c r="C14" s="4" t="s">
        <v>27</v>
      </c>
      <c r="D14" s="4" t="s">
        <v>83</v>
      </c>
      <c r="E14" s="4" t="s">
        <v>84</v>
      </c>
      <c r="F14" s="6">
        <v>44697</v>
      </c>
      <c r="G14" s="6">
        <v>44698</v>
      </c>
      <c r="H14" s="4">
        <v>1</v>
      </c>
      <c r="I14" s="4">
        <v>1</v>
      </c>
      <c r="J14" s="4">
        <v>1</v>
      </c>
      <c r="K14" s="4" t="s">
        <v>30</v>
      </c>
      <c r="L14" s="4">
        <v>157</v>
      </c>
      <c r="M14" s="4">
        <v>157</v>
      </c>
      <c r="N14" s="4" t="s">
        <v>85</v>
      </c>
      <c r="O14" s="4" t="s">
        <v>32</v>
      </c>
      <c r="P14" s="4" t="s">
        <v>33</v>
      </c>
      <c r="Q14" s="4">
        <v>0</v>
      </c>
      <c r="R14" s="7">
        <v>44696</v>
      </c>
      <c r="S14" s="6">
        <v>44713</v>
      </c>
      <c r="T14" s="4" t="s">
        <v>34</v>
      </c>
      <c r="U14" s="4">
        <v>157</v>
      </c>
      <c r="V14" s="4">
        <v>0</v>
      </c>
      <c r="W14" s="4">
        <v>0</v>
      </c>
      <c r="X14" s="4" t="s">
        <v>35</v>
      </c>
      <c r="Y14" s="4" t="s">
        <v>35</v>
      </c>
    </row>
    <row r="15" s="4" customFormat="1" spans="1:25">
      <c r="A15" s="4" t="s">
        <v>86</v>
      </c>
      <c r="B15" s="4" t="s">
        <v>26</v>
      </c>
      <c r="C15" s="4" t="s">
        <v>27</v>
      </c>
      <c r="D15" s="4" t="s">
        <v>87</v>
      </c>
      <c r="E15" s="4" t="s">
        <v>88</v>
      </c>
      <c r="F15" s="6">
        <v>44696</v>
      </c>
      <c r="G15" s="6">
        <v>44698</v>
      </c>
      <c r="H15" s="4">
        <v>1</v>
      </c>
      <c r="I15" s="4">
        <v>2</v>
      </c>
      <c r="J15" s="4">
        <v>2</v>
      </c>
      <c r="K15" s="4" t="s">
        <v>30</v>
      </c>
      <c r="L15" s="4">
        <v>188</v>
      </c>
      <c r="M15" s="4">
        <v>188</v>
      </c>
      <c r="N15" s="4" t="s">
        <v>89</v>
      </c>
      <c r="O15" s="4" t="s">
        <v>32</v>
      </c>
      <c r="P15" s="4" t="s">
        <v>33</v>
      </c>
      <c r="Q15" s="4">
        <v>0</v>
      </c>
      <c r="R15" s="7">
        <v>44696</v>
      </c>
      <c r="S15" s="6">
        <v>44713</v>
      </c>
      <c r="T15" s="4" t="s">
        <v>34</v>
      </c>
      <c r="U15" s="4">
        <v>188</v>
      </c>
      <c r="V15" s="4">
        <v>0</v>
      </c>
      <c r="W15" s="4">
        <v>0</v>
      </c>
      <c r="X15" s="4" t="s">
        <v>35</v>
      </c>
      <c r="Y15" s="4" t="s">
        <v>35</v>
      </c>
    </row>
    <row r="16" s="4" customFormat="1" spans="1:25">
      <c r="A16" s="4" t="s">
        <v>90</v>
      </c>
      <c r="B16" s="4" t="s">
        <v>26</v>
      </c>
      <c r="C16" s="4" t="s">
        <v>27</v>
      </c>
      <c r="D16" s="4" t="s">
        <v>91</v>
      </c>
      <c r="E16" s="4" t="s">
        <v>53</v>
      </c>
      <c r="F16" s="6">
        <v>44697</v>
      </c>
      <c r="G16" s="6">
        <v>44698</v>
      </c>
      <c r="H16" s="4">
        <v>1</v>
      </c>
      <c r="I16" s="4">
        <v>1</v>
      </c>
      <c r="J16" s="4">
        <v>1</v>
      </c>
      <c r="K16" s="4" t="s">
        <v>30</v>
      </c>
      <c r="L16" s="4">
        <v>118</v>
      </c>
      <c r="M16" s="4">
        <v>118</v>
      </c>
      <c r="N16" s="4" t="s">
        <v>92</v>
      </c>
      <c r="O16" s="4" t="s">
        <v>32</v>
      </c>
      <c r="P16" s="4" t="s">
        <v>33</v>
      </c>
      <c r="Q16" s="4">
        <v>0</v>
      </c>
      <c r="R16" s="7">
        <v>44697</v>
      </c>
      <c r="S16" s="6">
        <v>44713</v>
      </c>
      <c r="T16" s="4" t="s">
        <v>34</v>
      </c>
      <c r="U16" s="4">
        <v>118</v>
      </c>
      <c r="V16" s="4">
        <v>0</v>
      </c>
      <c r="W16" s="4">
        <v>0</v>
      </c>
      <c r="X16" s="4" t="s">
        <v>35</v>
      </c>
      <c r="Y16" s="4" t="s">
        <v>93</v>
      </c>
    </row>
    <row r="17" s="4" customFormat="1" spans="1:25">
      <c r="A17" s="4" t="s">
        <v>94</v>
      </c>
      <c r="B17" s="4" t="s">
        <v>26</v>
      </c>
      <c r="C17" s="4" t="s">
        <v>27</v>
      </c>
      <c r="D17" s="4" t="s">
        <v>48</v>
      </c>
      <c r="E17" s="4" t="s">
        <v>49</v>
      </c>
      <c r="F17" s="6">
        <v>44697</v>
      </c>
      <c r="G17" s="6">
        <v>44698</v>
      </c>
      <c r="H17" s="4">
        <v>1</v>
      </c>
      <c r="I17" s="4">
        <v>1</v>
      </c>
      <c r="J17" s="4">
        <v>1</v>
      </c>
      <c r="K17" s="4" t="s">
        <v>30</v>
      </c>
      <c r="L17" s="4">
        <v>266</v>
      </c>
      <c r="M17" s="4">
        <v>266</v>
      </c>
      <c r="N17" s="4" t="s">
        <v>95</v>
      </c>
      <c r="O17" s="4" t="s">
        <v>32</v>
      </c>
      <c r="P17" s="4" t="s">
        <v>33</v>
      </c>
      <c r="Q17" s="4">
        <v>0</v>
      </c>
      <c r="R17" s="7">
        <v>44697</v>
      </c>
      <c r="S17" s="6">
        <v>44713</v>
      </c>
      <c r="T17" s="4" t="s">
        <v>34</v>
      </c>
      <c r="U17" s="4">
        <v>266</v>
      </c>
      <c r="V17" s="4">
        <v>0</v>
      </c>
      <c r="W17" s="4">
        <v>0</v>
      </c>
      <c r="X17" s="4" t="s">
        <v>35</v>
      </c>
      <c r="Y17" s="4" t="s">
        <v>35</v>
      </c>
    </row>
    <row r="18" s="4" customFormat="1" spans="1:25">
      <c r="A18" s="4" t="s">
        <v>96</v>
      </c>
      <c r="B18" s="4" t="s">
        <v>26</v>
      </c>
      <c r="C18" s="4" t="s">
        <v>27</v>
      </c>
      <c r="D18" s="4" t="s">
        <v>97</v>
      </c>
      <c r="E18" s="4" t="s">
        <v>98</v>
      </c>
      <c r="F18" s="6">
        <v>44697</v>
      </c>
      <c r="G18" s="6">
        <v>44698</v>
      </c>
      <c r="H18" s="4">
        <v>1</v>
      </c>
      <c r="I18" s="4">
        <v>1</v>
      </c>
      <c r="J18" s="4">
        <v>1</v>
      </c>
      <c r="K18" s="4" t="s">
        <v>30</v>
      </c>
      <c r="L18" s="4">
        <v>66</v>
      </c>
      <c r="M18" s="4">
        <v>66</v>
      </c>
      <c r="N18" s="4" t="s">
        <v>99</v>
      </c>
      <c r="O18" s="4" t="s">
        <v>32</v>
      </c>
      <c r="P18" s="4" t="s">
        <v>33</v>
      </c>
      <c r="Q18" s="4">
        <v>0</v>
      </c>
      <c r="R18" s="7">
        <v>44697</v>
      </c>
      <c r="S18" s="6">
        <v>44713</v>
      </c>
      <c r="T18" s="4" t="s">
        <v>34</v>
      </c>
      <c r="U18" s="4">
        <v>66</v>
      </c>
      <c r="V18" s="4">
        <v>0</v>
      </c>
      <c r="W18" s="4">
        <v>0</v>
      </c>
      <c r="X18" s="4" t="s">
        <v>35</v>
      </c>
      <c r="Y18" s="4" t="s">
        <v>35</v>
      </c>
    </row>
    <row r="19" s="4" customFormat="1" spans="1:25">
      <c r="A19" s="4" t="s">
        <v>100</v>
      </c>
      <c r="B19" s="4" t="s">
        <v>26</v>
      </c>
      <c r="C19" s="4" t="s">
        <v>27</v>
      </c>
      <c r="D19" s="4" t="s">
        <v>101</v>
      </c>
      <c r="E19" s="4" t="s">
        <v>102</v>
      </c>
      <c r="F19" s="6">
        <v>44697</v>
      </c>
      <c r="G19" s="6">
        <v>44698</v>
      </c>
      <c r="H19" s="4">
        <v>1</v>
      </c>
      <c r="I19" s="4">
        <v>1</v>
      </c>
      <c r="J19" s="4">
        <v>1</v>
      </c>
      <c r="K19" s="4" t="s">
        <v>30</v>
      </c>
      <c r="L19" s="4">
        <v>101</v>
      </c>
      <c r="M19" s="4">
        <v>101</v>
      </c>
      <c r="N19" s="4" t="s">
        <v>103</v>
      </c>
      <c r="O19" s="4" t="s">
        <v>32</v>
      </c>
      <c r="P19" s="4" t="s">
        <v>33</v>
      </c>
      <c r="Q19" s="4">
        <v>0</v>
      </c>
      <c r="R19" s="7">
        <v>44697</v>
      </c>
      <c r="S19" s="6">
        <v>44713</v>
      </c>
      <c r="T19" s="4" t="s">
        <v>34</v>
      </c>
      <c r="U19" s="4">
        <v>101</v>
      </c>
      <c r="V19" s="4">
        <v>0</v>
      </c>
      <c r="W19" s="4">
        <v>0</v>
      </c>
      <c r="X19" s="4" t="s">
        <v>35</v>
      </c>
      <c r="Y19" s="4" t="s">
        <v>35</v>
      </c>
    </row>
    <row r="20" s="4" customFormat="1" spans="1:25">
      <c r="A20" s="4" t="s">
        <v>104</v>
      </c>
      <c r="B20" s="4" t="s">
        <v>26</v>
      </c>
      <c r="C20" s="4" t="s">
        <v>27</v>
      </c>
      <c r="D20" s="4" t="s">
        <v>105</v>
      </c>
      <c r="E20" s="4" t="s">
        <v>106</v>
      </c>
      <c r="F20" s="6">
        <v>44697</v>
      </c>
      <c r="G20" s="6">
        <v>44698</v>
      </c>
      <c r="H20" s="4">
        <v>1</v>
      </c>
      <c r="I20" s="4">
        <v>1</v>
      </c>
      <c r="J20" s="4">
        <v>1</v>
      </c>
      <c r="K20" s="4" t="s">
        <v>30</v>
      </c>
      <c r="L20" s="4">
        <v>186</v>
      </c>
      <c r="M20" s="4">
        <v>186</v>
      </c>
      <c r="N20" s="4" t="s">
        <v>107</v>
      </c>
      <c r="O20" s="4" t="s">
        <v>32</v>
      </c>
      <c r="P20" s="4" t="s">
        <v>33</v>
      </c>
      <c r="Q20" s="4">
        <v>0</v>
      </c>
      <c r="R20" s="7">
        <v>44697</v>
      </c>
      <c r="S20" s="6">
        <v>44713</v>
      </c>
      <c r="T20" s="4" t="s">
        <v>34</v>
      </c>
      <c r="U20" s="4">
        <v>186</v>
      </c>
      <c r="V20" s="4">
        <v>0</v>
      </c>
      <c r="W20" s="4">
        <v>0</v>
      </c>
      <c r="X20" s="4" t="s">
        <v>35</v>
      </c>
      <c r="Y20" s="4" t="s">
        <v>108</v>
      </c>
    </row>
    <row r="21" s="4" customFormat="1" spans="1:25">
      <c r="A21" s="4" t="s">
        <v>100</v>
      </c>
      <c r="B21" s="4" t="s">
        <v>26</v>
      </c>
      <c r="C21" s="4" t="s">
        <v>36</v>
      </c>
      <c r="D21" s="4" t="s">
        <v>101</v>
      </c>
      <c r="E21" s="4" t="s">
        <v>102</v>
      </c>
      <c r="F21" s="6">
        <v>44697</v>
      </c>
      <c r="G21" s="6">
        <v>44698</v>
      </c>
      <c r="H21" s="4">
        <v>1</v>
      </c>
      <c r="I21" s="4">
        <v>1</v>
      </c>
      <c r="J21" s="4">
        <v>1</v>
      </c>
      <c r="K21" s="4" t="s">
        <v>30</v>
      </c>
      <c r="L21" s="4">
        <v>-101</v>
      </c>
      <c r="M21" s="4">
        <v>-101</v>
      </c>
      <c r="N21" s="4" t="s">
        <v>103</v>
      </c>
      <c r="O21" s="4" t="s">
        <v>32</v>
      </c>
      <c r="P21" s="4" t="s">
        <v>33</v>
      </c>
      <c r="Q21" s="4">
        <v>0</v>
      </c>
      <c r="R21" s="7">
        <v>44697</v>
      </c>
      <c r="S21" s="6">
        <v>44713</v>
      </c>
      <c r="T21" s="4" t="s">
        <v>34</v>
      </c>
      <c r="U21" s="4">
        <v>-101</v>
      </c>
      <c r="V21" s="4">
        <v>0</v>
      </c>
      <c r="W21" s="4">
        <v>0</v>
      </c>
      <c r="X21" s="4" t="s">
        <v>35</v>
      </c>
      <c r="Y21" s="4" t="s">
        <v>35</v>
      </c>
    </row>
    <row r="22" s="4" customFormat="1" spans="1:25">
      <c r="A22" s="4" t="s">
        <v>109</v>
      </c>
      <c r="B22" s="4" t="s">
        <v>26</v>
      </c>
      <c r="C22" s="4" t="s">
        <v>27</v>
      </c>
      <c r="D22" s="4" t="s">
        <v>110</v>
      </c>
      <c r="E22" s="4" t="s">
        <v>111</v>
      </c>
      <c r="F22" s="6">
        <v>44697</v>
      </c>
      <c r="G22" s="6">
        <v>44698</v>
      </c>
      <c r="H22" s="4">
        <v>1</v>
      </c>
      <c r="I22" s="4">
        <v>1</v>
      </c>
      <c r="J22" s="4">
        <v>1</v>
      </c>
      <c r="K22" s="4" t="s">
        <v>30</v>
      </c>
      <c r="L22" s="4">
        <v>69</v>
      </c>
      <c r="M22" s="4">
        <v>69</v>
      </c>
      <c r="N22" s="4" t="s">
        <v>112</v>
      </c>
      <c r="O22" s="4" t="s">
        <v>32</v>
      </c>
      <c r="P22" s="4" t="s">
        <v>33</v>
      </c>
      <c r="Q22" s="4">
        <v>0</v>
      </c>
      <c r="R22" s="7">
        <v>44697</v>
      </c>
      <c r="S22" s="6">
        <v>44713</v>
      </c>
      <c r="T22" s="4" t="s">
        <v>34</v>
      </c>
      <c r="U22" s="4">
        <v>69</v>
      </c>
      <c r="V22" s="4">
        <v>0</v>
      </c>
      <c r="W22" s="4">
        <v>0</v>
      </c>
      <c r="X22" s="4" t="s">
        <v>35</v>
      </c>
      <c r="Y22" s="4" t="s">
        <v>35</v>
      </c>
    </row>
    <row r="23" s="4" customFormat="1" spans="1:25">
      <c r="A23" s="4" t="s">
        <v>113</v>
      </c>
      <c r="B23" s="4" t="s">
        <v>26</v>
      </c>
      <c r="C23" s="4" t="s">
        <v>27</v>
      </c>
      <c r="D23" s="4" t="s">
        <v>83</v>
      </c>
      <c r="E23" s="4" t="s">
        <v>84</v>
      </c>
      <c r="F23" s="6">
        <v>44697</v>
      </c>
      <c r="G23" s="6">
        <v>44698</v>
      </c>
      <c r="H23" s="4">
        <v>1</v>
      </c>
      <c r="I23" s="4">
        <v>1</v>
      </c>
      <c r="J23" s="4">
        <v>1</v>
      </c>
      <c r="K23" s="4" t="s">
        <v>30</v>
      </c>
      <c r="L23" s="4">
        <v>146</v>
      </c>
      <c r="M23" s="4">
        <v>146</v>
      </c>
      <c r="N23" s="4" t="s">
        <v>114</v>
      </c>
      <c r="O23" s="4" t="s">
        <v>32</v>
      </c>
      <c r="P23" s="4" t="s">
        <v>33</v>
      </c>
      <c r="Q23" s="4">
        <v>0</v>
      </c>
      <c r="R23" s="7">
        <v>44697</v>
      </c>
      <c r="S23" s="6">
        <v>44713</v>
      </c>
      <c r="T23" s="4" t="s">
        <v>34</v>
      </c>
      <c r="U23" s="4">
        <v>146</v>
      </c>
      <c r="V23" s="4">
        <v>0</v>
      </c>
      <c r="W23" s="4">
        <v>0</v>
      </c>
      <c r="X23" s="4" t="s">
        <v>35</v>
      </c>
      <c r="Y23" s="4" t="s">
        <v>35</v>
      </c>
    </row>
    <row r="24" s="4" customFormat="1" spans="1:25">
      <c r="A24" s="4" t="s">
        <v>115</v>
      </c>
      <c r="B24" s="4" t="s">
        <v>26</v>
      </c>
      <c r="C24" s="4" t="s">
        <v>27</v>
      </c>
      <c r="D24" s="4" t="s">
        <v>116</v>
      </c>
      <c r="E24" s="4" t="s">
        <v>117</v>
      </c>
      <c r="F24" s="6">
        <v>44697</v>
      </c>
      <c r="G24" s="6">
        <v>44698</v>
      </c>
      <c r="H24" s="4">
        <v>1</v>
      </c>
      <c r="I24" s="4">
        <v>1</v>
      </c>
      <c r="J24" s="4">
        <v>1</v>
      </c>
      <c r="K24" s="4" t="s">
        <v>30</v>
      </c>
      <c r="L24" s="4">
        <v>143</v>
      </c>
      <c r="M24" s="4">
        <v>143</v>
      </c>
      <c r="N24" s="4" t="s">
        <v>118</v>
      </c>
      <c r="O24" s="4" t="s">
        <v>32</v>
      </c>
      <c r="P24" s="4" t="s">
        <v>33</v>
      </c>
      <c r="Q24" s="4">
        <v>0</v>
      </c>
      <c r="R24" s="7">
        <v>44697</v>
      </c>
      <c r="S24" s="6">
        <v>44713</v>
      </c>
      <c r="T24" s="4" t="s">
        <v>34</v>
      </c>
      <c r="U24" s="4">
        <v>143</v>
      </c>
      <c r="V24" s="4">
        <v>0</v>
      </c>
      <c r="W24" s="4">
        <v>0</v>
      </c>
      <c r="X24" s="4" t="s">
        <v>35</v>
      </c>
      <c r="Y24" s="4" t="s">
        <v>35</v>
      </c>
    </row>
    <row r="25" s="4" customFormat="1" spans="1:25">
      <c r="A25" s="4" t="s">
        <v>115</v>
      </c>
      <c r="B25" s="4" t="s">
        <v>26</v>
      </c>
      <c r="C25" s="4" t="s">
        <v>36</v>
      </c>
      <c r="D25" s="4" t="s">
        <v>116</v>
      </c>
      <c r="E25" s="4" t="s">
        <v>117</v>
      </c>
      <c r="F25" s="6">
        <v>44697</v>
      </c>
      <c r="G25" s="6">
        <v>44698</v>
      </c>
      <c r="H25" s="4">
        <v>1</v>
      </c>
      <c r="I25" s="4">
        <v>1</v>
      </c>
      <c r="J25" s="4">
        <v>1</v>
      </c>
      <c r="K25" s="4" t="s">
        <v>30</v>
      </c>
      <c r="L25" s="4">
        <v>-143</v>
      </c>
      <c r="M25" s="4">
        <v>-143</v>
      </c>
      <c r="N25" s="4" t="s">
        <v>118</v>
      </c>
      <c r="O25" s="4" t="s">
        <v>32</v>
      </c>
      <c r="P25" s="4" t="s">
        <v>33</v>
      </c>
      <c r="Q25" s="4">
        <v>0</v>
      </c>
      <c r="R25" s="7">
        <v>44697</v>
      </c>
      <c r="S25" s="6">
        <v>44713</v>
      </c>
      <c r="T25" s="4" t="s">
        <v>34</v>
      </c>
      <c r="U25" s="4">
        <v>-143</v>
      </c>
      <c r="V25" s="4">
        <v>0</v>
      </c>
      <c r="W25" s="4">
        <v>0</v>
      </c>
      <c r="X25" s="4" t="s">
        <v>35</v>
      </c>
      <c r="Y25" s="4" t="s">
        <v>35</v>
      </c>
    </row>
    <row r="26" s="4" customFormat="1" spans="1:25">
      <c r="A26" s="4" t="s">
        <v>119</v>
      </c>
      <c r="B26" s="4" t="s">
        <v>26</v>
      </c>
      <c r="C26" s="4" t="s">
        <v>27</v>
      </c>
      <c r="D26" s="4" t="s">
        <v>120</v>
      </c>
      <c r="E26" s="4"/>
      <c r="F26" s="6">
        <v>44697</v>
      </c>
      <c r="G26" s="6">
        <v>44698</v>
      </c>
      <c r="H26" s="4">
        <v>0</v>
      </c>
      <c r="I26" s="4">
        <v>1</v>
      </c>
      <c r="J26" s="4">
        <v>0</v>
      </c>
      <c r="K26" s="4" t="s">
        <v>30</v>
      </c>
      <c r="L26" s="4">
        <v>94</v>
      </c>
      <c r="M26" s="4">
        <v>94</v>
      </c>
      <c r="N26" s="4"/>
      <c r="O26" s="4" t="s">
        <v>32</v>
      </c>
      <c r="P26" s="4" t="s">
        <v>33</v>
      </c>
      <c r="Q26" s="4">
        <v>0</v>
      </c>
      <c r="R26" s="7">
        <v>44697</v>
      </c>
      <c r="S26" s="6">
        <v>44713</v>
      </c>
      <c r="T26" s="4" t="s">
        <v>34</v>
      </c>
      <c r="U26" s="4">
        <v>94</v>
      </c>
      <c r="V26" s="4">
        <v>0</v>
      </c>
      <c r="W26" s="4">
        <v>0</v>
      </c>
      <c r="X26" s="4" t="s">
        <v>35</v>
      </c>
      <c r="Y26" s="4" t="s">
        <v>35</v>
      </c>
    </row>
    <row r="27" s="4" customFormat="1" spans="1:25">
      <c r="A27" s="4" t="s">
        <v>121</v>
      </c>
      <c r="B27" s="4" t="s">
        <v>26</v>
      </c>
      <c r="C27" s="4" t="s">
        <v>27</v>
      </c>
      <c r="D27" s="4" t="s">
        <v>122</v>
      </c>
      <c r="E27" s="4" t="s">
        <v>123</v>
      </c>
      <c r="F27" s="6">
        <v>44697</v>
      </c>
      <c r="G27" s="6">
        <v>44698</v>
      </c>
      <c r="H27" s="4">
        <v>1</v>
      </c>
      <c r="I27" s="4">
        <v>1</v>
      </c>
      <c r="J27" s="4">
        <v>1</v>
      </c>
      <c r="K27" s="4" t="s">
        <v>30</v>
      </c>
      <c r="L27" s="4">
        <v>121</v>
      </c>
      <c r="M27" s="4">
        <v>121</v>
      </c>
      <c r="N27" s="4" t="s">
        <v>124</v>
      </c>
      <c r="O27" s="4" t="s">
        <v>32</v>
      </c>
      <c r="P27" s="4" t="s">
        <v>33</v>
      </c>
      <c r="Q27" s="4">
        <v>0</v>
      </c>
      <c r="R27" s="7">
        <v>44697</v>
      </c>
      <c r="S27" s="6">
        <v>44713</v>
      </c>
      <c r="T27" s="4" t="s">
        <v>34</v>
      </c>
      <c r="U27" s="4">
        <v>121</v>
      </c>
      <c r="V27" s="4">
        <v>0</v>
      </c>
      <c r="W27" s="4">
        <v>0</v>
      </c>
      <c r="X27" s="4" t="s">
        <v>35</v>
      </c>
      <c r="Y27" s="4" t="s">
        <v>35</v>
      </c>
    </row>
    <row r="28" s="4" customFormat="1" spans="1:25">
      <c r="A28" s="4" t="s">
        <v>125</v>
      </c>
      <c r="B28" s="4" t="s">
        <v>26</v>
      </c>
      <c r="C28" s="4" t="s">
        <v>27</v>
      </c>
      <c r="D28" s="4" t="s">
        <v>120</v>
      </c>
      <c r="E28" s="4"/>
      <c r="F28" s="6">
        <v>44697</v>
      </c>
      <c r="G28" s="6">
        <v>44698</v>
      </c>
      <c r="H28" s="4">
        <v>0</v>
      </c>
      <c r="I28" s="4">
        <v>1</v>
      </c>
      <c r="J28" s="4">
        <v>0</v>
      </c>
      <c r="K28" s="4" t="s">
        <v>30</v>
      </c>
      <c r="L28" s="4">
        <v>74</v>
      </c>
      <c r="M28" s="4">
        <v>74</v>
      </c>
      <c r="N28" s="4"/>
      <c r="O28" s="4" t="s">
        <v>32</v>
      </c>
      <c r="P28" s="4" t="s">
        <v>33</v>
      </c>
      <c r="Q28" s="4">
        <v>0</v>
      </c>
      <c r="R28" s="7">
        <v>44697</v>
      </c>
      <c r="S28" s="6">
        <v>44713</v>
      </c>
      <c r="T28" s="4" t="s">
        <v>34</v>
      </c>
      <c r="U28" s="4">
        <v>74</v>
      </c>
      <c r="V28" s="4">
        <v>0</v>
      </c>
      <c r="W28" s="4">
        <v>0</v>
      </c>
      <c r="X28" s="4" t="s">
        <v>35</v>
      </c>
      <c r="Y28" s="4" t="s">
        <v>35</v>
      </c>
    </row>
    <row r="29" s="4" customFormat="1" spans="1:25">
      <c r="A29" s="4" t="s">
        <v>125</v>
      </c>
      <c r="B29" s="4" t="s">
        <v>26</v>
      </c>
      <c r="C29" s="4" t="s">
        <v>36</v>
      </c>
      <c r="D29" s="4" t="s">
        <v>120</v>
      </c>
      <c r="E29" s="4"/>
      <c r="F29" s="6">
        <v>44697</v>
      </c>
      <c r="G29" s="6">
        <v>44698</v>
      </c>
      <c r="H29" s="4">
        <v>0</v>
      </c>
      <c r="I29" s="4">
        <v>1</v>
      </c>
      <c r="J29" s="4">
        <v>0</v>
      </c>
      <c r="K29" s="4" t="s">
        <v>30</v>
      </c>
      <c r="L29" s="4">
        <v>-74</v>
      </c>
      <c r="M29" s="4">
        <v>-74</v>
      </c>
      <c r="N29" s="4"/>
      <c r="O29" s="4" t="s">
        <v>32</v>
      </c>
      <c r="P29" s="4" t="s">
        <v>33</v>
      </c>
      <c r="Q29" s="4">
        <v>0</v>
      </c>
      <c r="R29" s="7">
        <v>44697</v>
      </c>
      <c r="S29" s="6">
        <v>44713</v>
      </c>
      <c r="T29" s="4" t="s">
        <v>34</v>
      </c>
      <c r="U29" s="4">
        <v>-74</v>
      </c>
      <c r="V29" s="4">
        <v>0</v>
      </c>
      <c r="W29" s="4">
        <v>0</v>
      </c>
      <c r="X29" s="4" t="s">
        <v>35</v>
      </c>
      <c r="Y29" s="4" t="s">
        <v>35</v>
      </c>
    </row>
    <row r="30" s="4" customFormat="1" spans="1:25">
      <c r="A30" s="4" t="s">
        <v>126</v>
      </c>
      <c r="B30" s="4" t="s">
        <v>26</v>
      </c>
      <c r="C30" s="4" t="s">
        <v>27</v>
      </c>
      <c r="D30" s="4" t="s">
        <v>127</v>
      </c>
      <c r="E30" s="4" t="s">
        <v>128</v>
      </c>
      <c r="F30" s="6">
        <v>44697</v>
      </c>
      <c r="G30" s="6">
        <v>44698</v>
      </c>
      <c r="H30" s="4">
        <v>1</v>
      </c>
      <c r="I30" s="4">
        <v>1</v>
      </c>
      <c r="J30" s="4">
        <v>1</v>
      </c>
      <c r="K30" s="4" t="s">
        <v>30</v>
      </c>
      <c r="L30" s="4">
        <v>64</v>
      </c>
      <c r="M30" s="4">
        <v>64</v>
      </c>
      <c r="N30" s="4" t="s">
        <v>129</v>
      </c>
      <c r="O30" s="4" t="s">
        <v>32</v>
      </c>
      <c r="P30" s="4" t="s">
        <v>33</v>
      </c>
      <c r="Q30" s="4">
        <v>0</v>
      </c>
      <c r="R30" s="7">
        <v>44697</v>
      </c>
      <c r="S30" s="6">
        <v>44713</v>
      </c>
      <c r="T30" s="4" t="s">
        <v>34</v>
      </c>
      <c r="U30" s="4">
        <v>64</v>
      </c>
      <c r="V30" s="4">
        <v>0</v>
      </c>
      <c r="W30" s="4">
        <v>0</v>
      </c>
      <c r="X30" s="4" t="s">
        <v>35</v>
      </c>
      <c r="Y30" s="4" t="s">
        <v>35</v>
      </c>
    </row>
    <row r="31" s="4" customFormat="1" spans="1:25">
      <c r="A31" s="4" t="s">
        <v>126</v>
      </c>
      <c r="B31" s="4" t="s">
        <v>26</v>
      </c>
      <c r="C31" s="4" t="s">
        <v>36</v>
      </c>
      <c r="D31" s="4" t="s">
        <v>127</v>
      </c>
      <c r="E31" s="4" t="s">
        <v>128</v>
      </c>
      <c r="F31" s="6">
        <v>44697</v>
      </c>
      <c r="G31" s="6">
        <v>44698</v>
      </c>
      <c r="H31" s="4">
        <v>1</v>
      </c>
      <c r="I31" s="4">
        <v>1</v>
      </c>
      <c r="J31" s="4">
        <v>1</v>
      </c>
      <c r="K31" s="4" t="s">
        <v>30</v>
      </c>
      <c r="L31" s="4">
        <v>-64</v>
      </c>
      <c r="M31" s="4">
        <v>-64</v>
      </c>
      <c r="N31" s="4" t="s">
        <v>129</v>
      </c>
      <c r="O31" s="4" t="s">
        <v>32</v>
      </c>
      <c r="P31" s="4" t="s">
        <v>33</v>
      </c>
      <c r="Q31" s="4">
        <v>0</v>
      </c>
      <c r="R31" s="7">
        <v>44697</v>
      </c>
      <c r="S31" s="6">
        <v>44713</v>
      </c>
      <c r="T31" s="4" t="s">
        <v>34</v>
      </c>
      <c r="U31" s="4">
        <v>-64</v>
      </c>
      <c r="V31" s="4">
        <v>0</v>
      </c>
      <c r="W31" s="4">
        <v>0</v>
      </c>
      <c r="X31" s="4" t="s">
        <v>35</v>
      </c>
      <c r="Y31" s="4" t="s">
        <v>35</v>
      </c>
    </row>
    <row r="32" s="4" customFormat="1" spans="1:25">
      <c r="A32" s="4" t="s">
        <v>130</v>
      </c>
      <c r="B32" s="4" t="s">
        <v>26</v>
      </c>
      <c r="C32" s="4" t="s">
        <v>27</v>
      </c>
      <c r="D32" s="4" t="s">
        <v>131</v>
      </c>
      <c r="E32" s="4" t="s">
        <v>132</v>
      </c>
      <c r="F32" s="6">
        <v>44697</v>
      </c>
      <c r="G32" s="6">
        <v>44698</v>
      </c>
      <c r="H32" s="4">
        <v>1</v>
      </c>
      <c r="I32" s="4">
        <v>1</v>
      </c>
      <c r="J32" s="4">
        <v>1</v>
      </c>
      <c r="K32" s="4" t="s">
        <v>30</v>
      </c>
      <c r="L32" s="4">
        <v>136</v>
      </c>
      <c r="M32" s="4">
        <v>136</v>
      </c>
      <c r="N32" s="4" t="s">
        <v>133</v>
      </c>
      <c r="O32" s="4" t="s">
        <v>32</v>
      </c>
      <c r="P32" s="4" t="s">
        <v>33</v>
      </c>
      <c r="Q32" s="4">
        <v>0</v>
      </c>
      <c r="R32" s="7">
        <v>44697</v>
      </c>
      <c r="S32" s="6">
        <v>44713</v>
      </c>
      <c r="T32" s="4" t="s">
        <v>34</v>
      </c>
      <c r="U32" s="4">
        <v>136</v>
      </c>
      <c r="V32" s="4">
        <v>0</v>
      </c>
      <c r="W32" s="4">
        <v>0</v>
      </c>
      <c r="X32" s="4" t="s">
        <v>35</v>
      </c>
      <c r="Y32" s="4" t="s">
        <v>35</v>
      </c>
    </row>
    <row r="33" s="4" customFormat="1" spans="1:25">
      <c r="A33" s="4" t="s">
        <v>134</v>
      </c>
      <c r="B33" s="4" t="s">
        <v>26</v>
      </c>
      <c r="C33" s="4" t="s">
        <v>27</v>
      </c>
      <c r="D33" s="4" t="s">
        <v>135</v>
      </c>
      <c r="E33" s="4" t="s">
        <v>136</v>
      </c>
      <c r="F33" s="6">
        <v>44697</v>
      </c>
      <c r="G33" s="6">
        <v>44698</v>
      </c>
      <c r="H33" s="4">
        <v>1</v>
      </c>
      <c r="I33" s="4">
        <v>1</v>
      </c>
      <c r="J33" s="4">
        <v>1</v>
      </c>
      <c r="K33" s="4" t="s">
        <v>30</v>
      </c>
      <c r="L33" s="4">
        <v>83</v>
      </c>
      <c r="M33" s="4">
        <v>83</v>
      </c>
      <c r="N33" s="4" t="s">
        <v>137</v>
      </c>
      <c r="O33" s="4" t="s">
        <v>32</v>
      </c>
      <c r="P33" s="4" t="s">
        <v>33</v>
      </c>
      <c r="Q33" s="4">
        <v>0</v>
      </c>
      <c r="R33" s="7">
        <v>44697</v>
      </c>
      <c r="S33" s="6">
        <v>44713</v>
      </c>
      <c r="T33" s="4" t="s">
        <v>34</v>
      </c>
      <c r="U33" s="4">
        <v>83</v>
      </c>
      <c r="V33" s="4">
        <v>0</v>
      </c>
      <c r="W33" s="4">
        <v>0</v>
      </c>
      <c r="X33" s="4" t="s">
        <v>35</v>
      </c>
      <c r="Y33" s="4" t="s">
        <v>35</v>
      </c>
    </row>
    <row r="34" s="4" customFormat="1" spans="1:25">
      <c r="A34" s="4" t="s">
        <v>138</v>
      </c>
      <c r="B34" s="4" t="s">
        <v>26</v>
      </c>
      <c r="C34" s="4" t="s">
        <v>27</v>
      </c>
      <c r="D34" s="4" t="s">
        <v>139</v>
      </c>
      <c r="E34" s="4"/>
      <c r="F34" s="6">
        <v>44697</v>
      </c>
      <c r="G34" s="6">
        <v>44698</v>
      </c>
      <c r="H34" s="4">
        <v>0</v>
      </c>
      <c r="I34" s="4">
        <v>1</v>
      </c>
      <c r="J34" s="4">
        <v>0</v>
      </c>
      <c r="K34" s="4" t="s">
        <v>30</v>
      </c>
      <c r="L34" s="4">
        <v>83</v>
      </c>
      <c r="M34" s="4">
        <v>83</v>
      </c>
      <c r="N34" s="4"/>
      <c r="O34" s="4" t="s">
        <v>32</v>
      </c>
      <c r="P34" s="4" t="s">
        <v>33</v>
      </c>
      <c r="Q34" s="4">
        <v>0</v>
      </c>
      <c r="R34" s="7">
        <v>44697</v>
      </c>
      <c r="S34" s="6">
        <v>44713</v>
      </c>
      <c r="T34" s="4" t="s">
        <v>34</v>
      </c>
      <c r="U34" s="4">
        <v>83</v>
      </c>
      <c r="V34" s="4">
        <v>0</v>
      </c>
      <c r="W34" s="4">
        <v>0</v>
      </c>
      <c r="X34" s="4" t="s">
        <v>35</v>
      </c>
      <c r="Y34" s="4" t="s">
        <v>35</v>
      </c>
    </row>
    <row r="35" s="4" customFormat="1" spans="1:25">
      <c r="A35" s="4" t="s">
        <v>140</v>
      </c>
      <c r="B35" s="4" t="s">
        <v>26</v>
      </c>
      <c r="C35" s="4" t="s">
        <v>27</v>
      </c>
      <c r="D35" s="4" t="s">
        <v>141</v>
      </c>
      <c r="E35" s="4" t="s">
        <v>142</v>
      </c>
      <c r="F35" s="6">
        <v>44697</v>
      </c>
      <c r="G35" s="6">
        <v>44698</v>
      </c>
      <c r="H35" s="4">
        <v>1</v>
      </c>
      <c r="I35" s="4">
        <v>1</v>
      </c>
      <c r="J35" s="4">
        <v>1</v>
      </c>
      <c r="K35" s="4" t="s">
        <v>30</v>
      </c>
      <c r="L35" s="4">
        <v>108</v>
      </c>
      <c r="M35" s="4">
        <v>108</v>
      </c>
      <c r="N35" s="4" t="s">
        <v>143</v>
      </c>
      <c r="O35" s="4" t="s">
        <v>32</v>
      </c>
      <c r="P35" s="4" t="s">
        <v>33</v>
      </c>
      <c r="Q35" s="4">
        <v>0</v>
      </c>
      <c r="R35" s="7">
        <v>44697</v>
      </c>
      <c r="S35" s="6">
        <v>44713</v>
      </c>
      <c r="T35" s="4" t="s">
        <v>34</v>
      </c>
      <c r="U35" s="4">
        <v>108</v>
      </c>
      <c r="V35" s="4">
        <v>0</v>
      </c>
      <c r="W35" s="4">
        <v>0</v>
      </c>
      <c r="X35" s="4" t="s">
        <v>35</v>
      </c>
      <c r="Y35" s="4" t="s">
        <v>35</v>
      </c>
    </row>
    <row r="36" s="4" customFormat="1" spans="1:25">
      <c r="A36" s="4" t="s">
        <v>144</v>
      </c>
      <c r="B36" s="4" t="s">
        <v>26</v>
      </c>
      <c r="C36" s="4" t="s">
        <v>27</v>
      </c>
      <c r="D36" s="4" t="s">
        <v>145</v>
      </c>
      <c r="E36" s="4" t="s">
        <v>146</v>
      </c>
      <c r="F36" s="6">
        <v>44697</v>
      </c>
      <c r="G36" s="6">
        <v>44698</v>
      </c>
      <c r="H36" s="4">
        <v>1</v>
      </c>
      <c r="I36" s="4">
        <v>1</v>
      </c>
      <c r="J36" s="4">
        <v>1</v>
      </c>
      <c r="K36" s="4" t="s">
        <v>30</v>
      </c>
      <c r="L36" s="4">
        <v>286</v>
      </c>
      <c r="M36" s="4">
        <v>286</v>
      </c>
      <c r="N36" s="4" t="s">
        <v>147</v>
      </c>
      <c r="O36" s="4" t="s">
        <v>32</v>
      </c>
      <c r="P36" s="4" t="s">
        <v>33</v>
      </c>
      <c r="Q36" s="4">
        <v>0</v>
      </c>
      <c r="R36" s="7">
        <v>44697</v>
      </c>
      <c r="S36" s="6">
        <v>44713</v>
      </c>
      <c r="T36" s="4" t="s">
        <v>34</v>
      </c>
      <c r="U36" s="4">
        <v>286</v>
      </c>
      <c r="V36" s="4">
        <v>0</v>
      </c>
      <c r="W36" s="4">
        <v>0</v>
      </c>
      <c r="X36" s="4" t="s">
        <v>35</v>
      </c>
      <c r="Y36" s="4" t="s">
        <v>35</v>
      </c>
    </row>
    <row r="37" s="4" customFormat="1" spans="1:25">
      <c r="A37" s="4" t="s">
        <v>148</v>
      </c>
      <c r="B37" s="4" t="s">
        <v>26</v>
      </c>
      <c r="C37" s="4" t="s">
        <v>27</v>
      </c>
      <c r="D37" s="4" t="s">
        <v>149</v>
      </c>
      <c r="E37" s="4" t="s">
        <v>150</v>
      </c>
      <c r="F37" s="6">
        <v>44697</v>
      </c>
      <c r="G37" s="6">
        <v>44698</v>
      </c>
      <c r="H37" s="4">
        <v>1</v>
      </c>
      <c r="I37" s="4">
        <v>1</v>
      </c>
      <c r="J37" s="4">
        <v>1</v>
      </c>
      <c r="K37" s="4" t="s">
        <v>30</v>
      </c>
      <c r="L37" s="4">
        <v>167</v>
      </c>
      <c r="M37" s="4">
        <v>167</v>
      </c>
      <c r="N37" s="4" t="s">
        <v>151</v>
      </c>
      <c r="O37" s="4" t="s">
        <v>32</v>
      </c>
      <c r="P37" s="4" t="s">
        <v>33</v>
      </c>
      <c r="Q37" s="4">
        <v>0</v>
      </c>
      <c r="R37" s="7">
        <v>44697</v>
      </c>
      <c r="S37" s="6">
        <v>44713</v>
      </c>
      <c r="T37" s="4" t="s">
        <v>34</v>
      </c>
      <c r="U37" s="4">
        <v>167</v>
      </c>
      <c r="V37" s="4">
        <v>0</v>
      </c>
      <c r="W37" s="4">
        <v>0</v>
      </c>
      <c r="X37" s="4" t="s">
        <v>35</v>
      </c>
      <c r="Y37" s="4" t="s">
        <v>35</v>
      </c>
    </row>
    <row r="38" s="4" customFormat="1" spans="1:25">
      <c r="A38" s="4" t="s">
        <v>152</v>
      </c>
      <c r="B38" s="4" t="s">
        <v>26</v>
      </c>
      <c r="C38" s="4" t="s">
        <v>27</v>
      </c>
      <c r="D38" s="4" t="s">
        <v>153</v>
      </c>
      <c r="E38" s="4"/>
      <c r="F38" s="6">
        <v>44697</v>
      </c>
      <c r="G38" s="6">
        <v>44698</v>
      </c>
      <c r="H38" s="4">
        <v>0</v>
      </c>
      <c r="I38" s="4">
        <v>1</v>
      </c>
      <c r="J38" s="4">
        <v>0</v>
      </c>
      <c r="K38" s="4" t="s">
        <v>30</v>
      </c>
      <c r="L38" s="4">
        <v>91</v>
      </c>
      <c r="M38" s="4">
        <v>91</v>
      </c>
      <c r="N38" s="4"/>
      <c r="O38" s="4" t="s">
        <v>32</v>
      </c>
      <c r="P38" s="4" t="s">
        <v>33</v>
      </c>
      <c r="Q38" s="4">
        <v>0</v>
      </c>
      <c r="R38" s="7">
        <v>44697</v>
      </c>
      <c r="S38" s="6">
        <v>44713</v>
      </c>
      <c r="T38" s="4" t="s">
        <v>34</v>
      </c>
      <c r="U38" s="4">
        <v>91</v>
      </c>
      <c r="V38" s="4">
        <v>0</v>
      </c>
      <c r="W38" s="4">
        <v>0</v>
      </c>
      <c r="X38" s="4" t="s">
        <v>35</v>
      </c>
      <c r="Y38" s="4" t="s">
        <v>35</v>
      </c>
    </row>
    <row r="39" s="4" customFormat="1" spans="1:25">
      <c r="A39" s="4" t="s">
        <v>154</v>
      </c>
      <c r="B39" s="4" t="s">
        <v>26</v>
      </c>
      <c r="C39" s="4" t="s">
        <v>27</v>
      </c>
      <c r="D39" s="4" t="s">
        <v>155</v>
      </c>
      <c r="E39" s="4"/>
      <c r="F39" s="6">
        <v>44697</v>
      </c>
      <c r="G39" s="6">
        <v>44698</v>
      </c>
      <c r="H39" s="4">
        <v>0</v>
      </c>
      <c r="I39" s="4">
        <v>1</v>
      </c>
      <c r="J39" s="4">
        <v>0</v>
      </c>
      <c r="K39" s="4" t="s">
        <v>30</v>
      </c>
      <c r="L39" s="4">
        <v>121</v>
      </c>
      <c r="M39" s="4">
        <v>121</v>
      </c>
      <c r="N39" s="4"/>
      <c r="O39" s="4" t="s">
        <v>32</v>
      </c>
      <c r="P39" s="4" t="s">
        <v>33</v>
      </c>
      <c r="Q39" s="4">
        <v>0</v>
      </c>
      <c r="R39" s="7">
        <v>44697</v>
      </c>
      <c r="S39" s="6">
        <v>44713</v>
      </c>
      <c r="T39" s="4" t="s">
        <v>34</v>
      </c>
      <c r="U39" s="4">
        <v>121</v>
      </c>
      <c r="V39" s="4">
        <v>0</v>
      </c>
      <c r="W39" s="4">
        <v>0</v>
      </c>
      <c r="X39" s="4" t="s">
        <v>35</v>
      </c>
      <c r="Y39" s="4" t="s">
        <v>35</v>
      </c>
    </row>
    <row r="40" s="4" customFormat="1" spans="1:25">
      <c r="A40" s="4" t="s">
        <v>156</v>
      </c>
      <c r="B40" s="4" t="s">
        <v>26</v>
      </c>
      <c r="C40" s="4" t="s">
        <v>27</v>
      </c>
      <c r="D40" s="4" t="s">
        <v>141</v>
      </c>
      <c r="E40" s="4" t="s">
        <v>142</v>
      </c>
      <c r="F40" s="6">
        <v>44697</v>
      </c>
      <c r="G40" s="6">
        <v>44698</v>
      </c>
      <c r="H40" s="4">
        <v>1</v>
      </c>
      <c r="I40" s="4">
        <v>1</v>
      </c>
      <c r="J40" s="4">
        <v>1</v>
      </c>
      <c r="K40" s="4" t="s">
        <v>30</v>
      </c>
      <c r="L40" s="4">
        <v>108</v>
      </c>
      <c r="M40" s="4">
        <v>108</v>
      </c>
      <c r="N40" s="4" t="s">
        <v>157</v>
      </c>
      <c r="O40" s="4" t="s">
        <v>32</v>
      </c>
      <c r="P40" s="4" t="s">
        <v>33</v>
      </c>
      <c r="Q40" s="4">
        <v>0</v>
      </c>
      <c r="R40" s="7">
        <v>44697</v>
      </c>
      <c r="S40" s="6">
        <v>44713</v>
      </c>
      <c r="T40" s="4" t="s">
        <v>34</v>
      </c>
      <c r="U40" s="4">
        <v>108</v>
      </c>
      <c r="V40" s="4">
        <v>0</v>
      </c>
      <c r="W40" s="4">
        <v>0</v>
      </c>
      <c r="X40" s="4" t="s">
        <v>158</v>
      </c>
      <c r="Y40" s="4" t="s">
        <v>35</v>
      </c>
    </row>
    <row r="41" s="4" customFormat="1" spans="1:25">
      <c r="A41" s="4" t="s">
        <v>159</v>
      </c>
      <c r="B41" s="4" t="s">
        <v>26</v>
      </c>
      <c r="C41" s="4" t="s">
        <v>27</v>
      </c>
      <c r="D41" s="4" t="s">
        <v>160</v>
      </c>
      <c r="E41" s="4" t="s">
        <v>161</v>
      </c>
      <c r="F41" s="6">
        <v>44697</v>
      </c>
      <c r="G41" s="6">
        <v>44698</v>
      </c>
      <c r="H41" s="4">
        <v>1</v>
      </c>
      <c r="I41" s="4">
        <v>1</v>
      </c>
      <c r="J41" s="4">
        <v>1</v>
      </c>
      <c r="K41" s="4" t="s">
        <v>30</v>
      </c>
      <c r="L41" s="4">
        <v>123</v>
      </c>
      <c r="M41" s="4">
        <v>123</v>
      </c>
      <c r="N41" s="4" t="s">
        <v>162</v>
      </c>
      <c r="O41" s="4" t="s">
        <v>32</v>
      </c>
      <c r="P41" s="4" t="s">
        <v>33</v>
      </c>
      <c r="Q41" s="4">
        <v>0</v>
      </c>
      <c r="R41" s="7">
        <v>44697</v>
      </c>
      <c r="S41" s="6">
        <v>44713</v>
      </c>
      <c r="T41" s="4" t="s">
        <v>34</v>
      </c>
      <c r="U41" s="4">
        <v>123</v>
      </c>
      <c r="V41" s="4">
        <v>0</v>
      </c>
      <c r="W41" s="4">
        <v>0</v>
      </c>
      <c r="X41" s="4" t="s">
        <v>35</v>
      </c>
      <c r="Y41" s="4" t="s">
        <v>35</v>
      </c>
    </row>
    <row r="42" s="4" customFormat="1" spans="1:25">
      <c r="A42" s="4" t="s">
        <v>163</v>
      </c>
      <c r="B42" s="4" t="s">
        <v>26</v>
      </c>
      <c r="C42" s="4" t="s">
        <v>27</v>
      </c>
      <c r="D42" s="4" t="s">
        <v>164</v>
      </c>
      <c r="E42" s="4" t="s">
        <v>165</v>
      </c>
      <c r="F42" s="6">
        <v>44697</v>
      </c>
      <c r="G42" s="6">
        <v>44698</v>
      </c>
      <c r="H42" s="4">
        <v>1</v>
      </c>
      <c r="I42" s="4">
        <v>1</v>
      </c>
      <c r="J42" s="4">
        <v>1</v>
      </c>
      <c r="K42" s="4" t="s">
        <v>30</v>
      </c>
      <c r="L42" s="4">
        <v>141</v>
      </c>
      <c r="M42" s="4">
        <v>141</v>
      </c>
      <c r="N42" s="4" t="s">
        <v>166</v>
      </c>
      <c r="O42" s="4" t="s">
        <v>32</v>
      </c>
      <c r="P42" s="4" t="s">
        <v>33</v>
      </c>
      <c r="Q42" s="4">
        <v>0</v>
      </c>
      <c r="R42" s="7">
        <v>44697</v>
      </c>
      <c r="S42" s="6">
        <v>44713</v>
      </c>
      <c r="T42" s="4" t="s">
        <v>34</v>
      </c>
      <c r="U42" s="4">
        <v>141</v>
      </c>
      <c r="V42" s="4">
        <v>0</v>
      </c>
      <c r="W42" s="4">
        <v>0</v>
      </c>
      <c r="X42" s="4" t="s">
        <v>35</v>
      </c>
      <c r="Y42" s="4" t="s">
        <v>167</v>
      </c>
    </row>
    <row r="43" s="4" customFormat="1" spans="1:25">
      <c r="A43" s="4" t="s">
        <v>168</v>
      </c>
      <c r="B43" s="4" t="s">
        <v>26</v>
      </c>
      <c r="C43" s="4" t="s">
        <v>27</v>
      </c>
      <c r="D43" s="4" t="s">
        <v>169</v>
      </c>
      <c r="E43" s="4" t="s">
        <v>39</v>
      </c>
      <c r="F43" s="6">
        <v>44697</v>
      </c>
      <c r="G43" s="6">
        <v>44698</v>
      </c>
      <c r="H43" s="4">
        <v>1</v>
      </c>
      <c r="I43" s="4">
        <v>1</v>
      </c>
      <c r="J43" s="4">
        <v>1</v>
      </c>
      <c r="K43" s="4" t="s">
        <v>30</v>
      </c>
      <c r="L43" s="4">
        <v>88</v>
      </c>
      <c r="M43" s="4">
        <v>88</v>
      </c>
      <c r="N43" s="4" t="s">
        <v>170</v>
      </c>
      <c r="O43" s="4" t="s">
        <v>32</v>
      </c>
      <c r="P43" s="4" t="s">
        <v>33</v>
      </c>
      <c r="Q43" s="4">
        <v>0</v>
      </c>
      <c r="R43" s="7">
        <v>44697</v>
      </c>
      <c r="S43" s="6">
        <v>44713</v>
      </c>
      <c r="T43" s="4" t="s">
        <v>34</v>
      </c>
      <c r="U43" s="4">
        <v>88</v>
      </c>
      <c r="V43" s="4">
        <v>0</v>
      </c>
      <c r="W43" s="4">
        <v>0</v>
      </c>
      <c r="X43" s="4" t="s">
        <v>35</v>
      </c>
      <c r="Y43" s="4" t="s">
        <v>35</v>
      </c>
    </row>
    <row r="44" s="4" customFormat="1" spans="1:25">
      <c r="A44" s="4" t="s">
        <v>163</v>
      </c>
      <c r="B44" s="4" t="s">
        <v>26</v>
      </c>
      <c r="C44" s="4" t="s">
        <v>36</v>
      </c>
      <c r="D44" s="4" t="s">
        <v>164</v>
      </c>
      <c r="E44" s="4" t="s">
        <v>165</v>
      </c>
      <c r="F44" s="6">
        <v>44697</v>
      </c>
      <c r="G44" s="6">
        <v>44698</v>
      </c>
      <c r="H44" s="4">
        <v>1</v>
      </c>
      <c r="I44" s="4">
        <v>1</v>
      </c>
      <c r="J44" s="4">
        <v>1</v>
      </c>
      <c r="K44" s="4" t="s">
        <v>30</v>
      </c>
      <c r="L44" s="4">
        <v>-141</v>
      </c>
      <c r="M44" s="4">
        <v>-141</v>
      </c>
      <c r="N44" s="4" t="s">
        <v>166</v>
      </c>
      <c r="O44" s="4" t="s">
        <v>32</v>
      </c>
      <c r="P44" s="4" t="s">
        <v>33</v>
      </c>
      <c r="Q44" s="4">
        <v>0</v>
      </c>
      <c r="R44" s="7">
        <v>44697</v>
      </c>
      <c r="S44" s="6">
        <v>44713</v>
      </c>
      <c r="T44" s="4" t="s">
        <v>34</v>
      </c>
      <c r="U44" s="4">
        <v>-141</v>
      </c>
      <c r="V44" s="4">
        <v>0</v>
      </c>
      <c r="W44" s="4">
        <v>0</v>
      </c>
      <c r="X44" s="4" t="s">
        <v>35</v>
      </c>
      <c r="Y44" s="4" t="s">
        <v>167</v>
      </c>
    </row>
    <row r="45" s="4" customFormat="1" spans="1:25">
      <c r="A45" s="4" t="s">
        <v>171</v>
      </c>
      <c r="B45" s="4" t="s">
        <v>26</v>
      </c>
      <c r="C45" s="4" t="s">
        <v>27</v>
      </c>
      <c r="D45" s="4" t="s">
        <v>172</v>
      </c>
      <c r="E45" s="4" t="s">
        <v>173</v>
      </c>
      <c r="F45" s="6">
        <v>44697</v>
      </c>
      <c r="G45" s="6">
        <v>44698</v>
      </c>
      <c r="H45" s="4">
        <v>1</v>
      </c>
      <c r="I45" s="4">
        <v>1</v>
      </c>
      <c r="J45" s="4">
        <v>1</v>
      </c>
      <c r="K45" s="4" t="s">
        <v>30</v>
      </c>
      <c r="L45" s="4">
        <v>117</v>
      </c>
      <c r="M45" s="4">
        <v>117</v>
      </c>
      <c r="N45" s="4" t="s">
        <v>174</v>
      </c>
      <c r="O45" s="4" t="s">
        <v>32</v>
      </c>
      <c r="P45" s="4" t="s">
        <v>33</v>
      </c>
      <c r="Q45" s="4">
        <v>0</v>
      </c>
      <c r="R45" s="7">
        <v>44697</v>
      </c>
      <c r="S45" s="6">
        <v>44713</v>
      </c>
      <c r="T45" s="4" t="s">
        <v>34</v>
      </c>
      <c r="U45" s="4">
        <v>117</v>
      </c>
      <c r="V45" s="4">
        <v>0</v>
      </c>
      <c r="W45" s="4">
        <v>0</v>
      </c>
      <c r="X45" s="4" t="s">
        <v>35</v>
      </c>
      <c r="Y45" s="4" t="s">
        <v>35</v>
      </c>
    </row>
    <row r="46" s="4" customFormat="1" spans="1:25">
      <c r="A46" s="4" t="s">
        <v>175</v>
      </c>
      <c r="B46" s="4" t="s">
        <v>26</v>
      </c>
      <c r="C46" s="4" t="s">
        <v>27</v>
      </c>
      <c r="D46" s="4" t="s">
        <v>176</v>
      </c>
      <c r="E46" s="4" t="s">
        <v>177</v>
      </c>
      <c r="F46" s="6">
        <v>44697</v>
      </c>
      <c r="G46" s="6">
        <v>44698</v>
      </c>
      <c r="H46" s="4">
        <v>1</v>
      </c>
      <c r="I46" s="4">
        <v>1</v>
      </c>
      <c r="J46" s="4">
        <v>1</v>
      </c>
      <c r="K46" s="4" t="s">
        <v>30</v>
      </c>
      <c r="L46" s="4">
        <v>265</v>
      </c>
      <c r="M46" s="4">
        <v>265</v>
      </c>
      <c r="N46" s="4" t="s">
        <v>178</v>
      </c>
      <c r="O46" s="4" t="s">
        <v>32</v>
      </c>
      <c r="P46" s="4" t="s">
        <v>33</v>
      </c>
      <c r="Q46" s="4">
        <v>0</v>
      </c>
      <c r="R46" s="7">
        <v>44697</v>
      </c>
      <c r="S46" s="6">
        <v>44713</v>
      </c>
      <c r="T46" s="4" t="s">
        <v>34</v>
      </c>
      <c r="U46" s="4">
        <v>265</v>
      </c>
      <c r="V46" s="4">
        <v>0</v>
      </c>
      <c r="W46" s="4">
        <v>0</v>
      </c>
      <c r="X46" s="4" t="s">
        <v>35</v>
      </c>
      <c r="Y46" s="4" t="s">
        <v>35</v>
      </c>
    </row>
    <row r="47" s="4" customFormat="1" spans="1:25">
      <c r="A47" s="4" t="s">
        <v>154</v>
      </c>
      <c r="B47" s="4" t="s">
        <v>26</v>
      </c>
      <c r="C47" s="4" t="s">
        <v>36</v>
      </c>
      <c r="D47" s="4" t="s">
        <v>155</v>
      </c>
      <c r="E47" s="4"/>
      <c r="F47" s="6">
        <v>44697</v>
      </c>
      <c r="G47" s="6">
        <v>44698</v>
      </c>
      <c r="H47" s="4">
        <v>0</v>
      </c>
      <c r="I47" s="4">
        <v>1</v>
      </c>
      <c r="J47" s="4">
        <v>0</v>
      </c>
      <c r="K47" s="4" t="s">
        <v>30</v>
      </c>
      <c r="L47" s="4">
        <v>-121</v>
      </c>
      <c r="M47" s="4">
        <v>-121</v>
      </c>
      <c r="N47" s="4"/>
      <c r="O47" s="4" t="s">
        <v>32</v>
      </c>
      <c r="P47" s="4" t="s">
        <v>33</v>
      </c>
      <c r="Q47" s="4">
        <v>0</v>
      </c>
      <c r="R47" s="7">
        <v>44697</v>
      </c>
      <c r="S47" s="6">
        <v>44713</v>
      </c>
      <c r="T47" s="4" t="s">
        <v>34</v>
      </c>
      <c r="U47" s="4">
        <v>-121</v>
      </c>
      <c r="V47" s="4">
        <v>0</v>
      </c>
      <c r="W47" s="4">
        <v>0</v>
      </c>
      <c r="X47" s="4" t="s">
        <v>35</v>
      </c>
      <c r="Y47" s="4" t="s">
        <v>35</v>
      </c>
    </row>
    <row r="48" s="4" customFormat="1" spans="1:25">
      <c r="A48" s="4" t="s">
        <v>179</v>
      </c>
      <c r="B48" s="4" t="s">
        <v>26</v>
      </c>
      <c r="C48" s="4" t="s">
        <v>27</v>
      </c>
      <c r="D48" s="4" t="s">
        <v>180</v>
      </c>
      <c r="E48" s="4" t="s">
        <v>181</v>
      </c>
      <c r="F48" s="6">
        <v>44697</v>
      </c>
      <c r="G48" s="6">
        <v>44698</v>
      </c>
      <c r="H48" s="4">
        <v>1</v>
      </c>
      <c r="I48" s="4">
        <v>1</v>
      </c>
      <c r="J48" s="4">
        <v>1</v>
      </c>
      <c r="K48" s="4" t="s">
        <v>30</v>
      </c>
      <c r="L48" s="4">
        <v>161</v>
      </c>
      <c r="M48" s="4">
        <v>161</v>
      </c>
      <c r="N48" s="4" t="s">
        <v>182</v>
      </c>
      <c r="O48" s="4" t="s">
        <v>32</v>
      </c>
      <c r="P48" s="4" t="s">
        <v>33</v>
      </c>
      <c r="Q48" s="4">
        <v>0</v>
      </c>
      <c r="R48" s="7">
        <v>44697</v>
      </c>
      <c r="S48" s="6">
        <v>44713</v>
      </c>
      <c r="T48" s="4" t="s">
        <v>34</v>
      </c>
      <c r="U48" s="4">
        <v>161</v>
      </c>
      <c r="V48" s="4">
        <v>0</v>
      </c>
      <c r="W48" s="4">
        <v>0</v>
      </c>
      <c r="X48" s="4" t="s">
        <v>35</v>
      </c>
      <c r="Y48" s="4" t="s">
        <v>35</v>
      </c>
    </row>
    <row r="49" s="4" customFormat="1" spans="1:25">
      <c r="A49" s="4" t="s">
        <v>90</v>
      </c>
      <c r="B49" s="4" t="s">
        <v>26</v>
      </c>
      <c r="C49" s="4" t="s">
        <v>36</v>
      </c>
      <c r="D49" s="4" t="s">
        <v>91</v>
      </c>
      <c r="E49" s="4" t="s">
        <v>53</v>
      </c>
      <c r="F49" s="6">
        <v>44697</v>
      </c>
      <c r="G49" s="6">
        <v>44698</v>
      </c>
      <c r="H49" s="4">
        <v>1</v>
      </c>
      <c r="I49" s="4">
        <v>1</v>
      </c>
      <c r="J49" s="4">
        <v>1</v>
      </c>
      <c r="K49" s="4" t="s">
        <v>30</v>
      </c>
      <c r="L49" s="4">
        <v>-118</v>
      </c>
      <c r="M49" s="4">
        <v>-118</v>
      </c>
      <c r="N49" s="4" t="s">
        <v>92</v>
      </c>
      <c r="O49" s="4" t="s">
        <v>32</v>
      </c>
      <c r="P49" s="4" t="s">
        <v>33</v>
      </c>
      <c r="Q49" s="4">
        <v>0</v>
      </c>
      <c r="R49" s="7">
        <v>44697</v>
      </c>
      <c r="S49" s="6">
        <v>44713</v>
      </c>
      <c r="T49" s="4" t="s">
        <v>34</v>
      </c>
      <c r="U49" s="4">
        <v>-118</v>
      </c>
      <c r="V49" s="4">
        <v>0</v>
      </c>
      <c r="W49" s="4">
        <v>0</v>
      </c>
      <c r="X49" s="4" t="s">
        <v>35</v>
      </c>
      <c r="Y49" s="4" t="s">
        <v>93</v>
      </c>
    </row>
    <row r="50" s="4" customFormat="1" spans="1:25">
      <c r="A50" s="4" t="s">
        <v>183</v>
      </c>
      <c r="B50" s="4" t="s">
        <v>26</v>
      </c>
      <c r="C50" s="4" t="s">
        <v>27</v>
      </c>
      <c r="D50" s="4" t="s">
        <v>184</v>
      </c>
      <c r="E50" s="4" t="s">
        <v>185</v>
      </c>
      <c r="F50" s="6">
        <v>44697</v>
      </c>
      <c r="G50" s="6">
        <v>44698</v>
      </c>
      <c r="H50" s="4">
        <v>1</v>
      </c>
      <c r="I50" s="4">
        <v>1</v>
      </c>
      <c r="J50" s="4">
        <v>1</v>
      </c>
      <c r="K50" s="4" t="s">
        <v>30</v>
      </c>
      <c r="L50" s="4">
        <v>118</v>
      </c>
      <c r="M50" s="4">
        <v>118</v>
      </c>
      <c r="N50" s="4" t="s">
        <v>186</v>
      </c>
      <c r="O50" s="4" t="s">
        <v>32</v>
      </c>
      <c r="P50" s="4" t="s">
        <v>33</v>
      </c>
      <c r="Q50" s="4">
        <v>0</v>
      </c>
      <c r="R50" s="7">
        <v>44697</v>
      </c>
      <c r="S50" s="6">
        <v>44713</v>
      </c>
      <c r="T50" s="4" t="s">
        <v>34</v>
      </c>
      <c r="U50" s="4">
        <v>118</v>
      </c>
      <c r="V50" s="4">
        <v>0</v>
      </c>
      <c r="W50" s="4">
        <v>0</v>
      </c>
      <c r="X50" s="4" t="s">
        <v>187</v>
      </c>
      <c r="Y50" s="4" t="s">
        <v>35</v>
      </c>
    </row>
    <row r="51" s="4" customFormat="1" spans="1:25">
      <c r="A51" s="4" t="s">
        <v>188</v>
      </c>
      <c r="B51" s="4" t="s">
        <v>26</v>
      </c>
      <c r="C51" s="4" t="s">
        <v>27</v>
      </c>
      <c r="D51" s="4" t="s">
        <v>189</v>
      </c>
      <c r="E51" s="4" t="s">
        <v>190</v>
      </c>
      <c r="F51" s="6">
        <v>44697</v>
      </c>
      <c r="G51" s="6">
        <v>44698</v>
      </c>
      <c r="H51" s="4">
        <v>1</v>
      </c>
      <c r="I51" s="4">
        <v>1</v>
      </c>
      <c r="J51" s="4">
        <v>1</v>
      </c>
      <c r="K51" s="4" t="s">
        <v>30</v>
      </c>
      <c r="L51" s="4">
        <v>106</v>
      </c>
      <c r="M51" s="4">
        <v>106</v>
      </c>
      <c r="N51" s="4" t="s">
        <v>191</v>
      </c>
      <c r="O51" s="4" t="s">
        <v>32</v>
      </c>
      <c r="P51" s="4" t="s">
        <v>33</v>
      </c>
      <c r="Q51" s="4">
        <v>0</v>
      </c>
      <c r="R51" s="7">
        <v>44697</v>
      </c>
      <c r="S51" s="6">
        <v>44713</v>
      </c>
      <c r="T51" s="4" t="s">
        <v>34</v>
      </c>
      <c r="U51" s="4">
        <v>106</v>
      </c>
      <c r="V51" s="4">
        <v>0</v>
      </c>
      <c r="W51" s="4">
        <v>0</v>
      </c>
      <c r="X51" s="4" t="s">
        <v>35</v>
      </c>
      <c r="Y51" s="4" t="s">
        <v>192</v>
      </c>
    </row>
    <row r="52" s="4" customFormat="1" spans="1:25">
      <c r="A52" s="4" t="s">
        <v>193</v>
      </c>
      <c r="B52" s="4" t="s">
        <v>26</v>
      </c>
      <c r="C52" s="4" t="s">
        <v>27</v>
      </c>
      <c r="D52" s="4" t="s">
        <v>194</v>
      </c>
      <c r="E52" s="4" t="s">
        <v>195</v>
      </c>
      <c r="F52" s="6">
        <v>44697</v>
      </c>
      <c r="G52" s="6">
        <v>44698</v>
      </c>
      <c r="H52" s="4">
        <v>1</v>
      </c>
      <c r="I52" s="4">
        <v>1</v>
      </c>
      <c r="J52" s="4">
        <v>1</v>
      </c>
      <c r="K52" s="4" t="s">
        <v>30</v>
      </c>
      <c r="L52" s="4">
        <v>95</v>
      </c>
      <c r="M52" s="4">
        <v>95</v>
      </c>
      <c r="N52" s="4" t="s">
        <v>196</v>
      </c>
      <c r="O52" s="4" t="s">
        <v>32</v>
      </c>
      <c r="P52" s="4" t="s">
        <v>33</v>
      </c>
      <c r="Q52" s="4">
        <v>0</v>
      </c>
      <c r="R52" s="7">
        <v>44697</v>
      </c>
      <c r="S52" s="6">
        <v>44713</v>
      </c>
      <c r="T52" s="4" t="s">
        <v>34</v>
      </c>
      <c r="U52" s="4">
        <v>95</v>
      </c>
      <c r="V52" s="4">
        <v>0</v>
      </c>
      <c r="W52" s="4">
        <v>0</v>
      </c>
      <c r="X52" s="4" t="s">
        <v>197</v>
      </c>
      <c r="Y52" s="4" t="s">
        <v>35</v>
      </c>
    </row>
    <row r="53" s="4" customFormat="1" spans="1:25">
      <c r="A53" s="4" t="s">
        <v>198</v>
      </c>
      <c r="B53" s="4" t="s">
        <v>26</v>
      </c>
      <c r="C53" s="4" t="s">
        <v>27</v>
      </c>
      <c r="D53" s="4" t="s">
        <v>199</v>
      </c>
      <c r="E53" s="4" t="s">
        <v>200</v>
      </c>
      <c r="F53" s="6">
        <v>44697</v>
      </c>
      <c r="G53" s="6">
        <v>44698</v>
      </c>
      <c r="H53" s="4">
        <v>1</v>
      </c>
      <c r="I53" s="4">
        <v>1</v>
      </c>
      <c r="J53" s="4">
        <v>1</v>
      </c>
      <c r="K53" s="4" t="s">
        <v>30</v>
      </c>
      <c r="L53" s="4">
        <v>204</v>
      </c>
      <c r="M53" s="4">
        <v>204</v>
      </c>
      <c r="N53" s="4" t="s">
        <v>201</v>
      </c>
      <c r="O53" s="4" t="s">
        <v>32</v>
      </c>
      <c r="P53" s="4" t="s">
        <v>33</v>
      </c>
      <c r="Q53" s="4">
        <v>0</v>
      </c>
      <c r="R53" s="7">
        <v>44697</v>
      </c>
      <c r="S53" s="6">
        <v>44713</v>
      </c>
      <c r="T53" s="4" t="s">
        <v>34</v>
      </c>
      <c r="U53" s="4">
        <v>204</v>
      </c>
      <c r="V53" s="4">
        <v>0</v>
      </c>
      <c r="W53" s="4">
        <v>0</v>
      </c>
      <c r="X53" s="4" t="s">
        <v>35</v>
      </c>
      <c r="Y53" s="4" t="s">
        <v>35</v>
      </c>
    </row>
    <row r="54" s="4" customFormat="1" spans="1:25">
      <c r="A54" s="4" t="s">
        <v>202</v>
      </c>
      <c r="B54" s="4" t="s">
        <v>26</v>
      </c>
      <c r="C54" s="4" t="s">
        <v>27</v>
      </c>
      <c r="D54" s="4" t="s">
        <v>203</v>
      </c>
      <c r="E54" s="4" t="s">
        <v>204</v>
      </c>
      <c r="F54" s="6">
        <v>44697</v>
      </c>
      <c r="G54" s="6">
        <v>44698</v>
      </c>
      <c r="H54" s="4">
        <v>1</v>
      </c>
      <c r="I54" s="4">
        <v>1</v>
      </c>
      <c r="J54" s="4">
        <v>1</v>
      </c>
      <c r="K54" s="4" t="s">
        <v>30</v>
      </c>
      <c r="L54" s="4">
        <v>122</v>
      </c>
      <c r="M54" s="4">
        <v>122</v>
      </c>
      <c r="N54" s="4" t="s">
        <v>205</v>
      </c>
      <c r="O54" s="4" t="s">
        <v>32</v>
      </c>
      <c r="P54" s="4" t="s">
        <v>33</v>
      </c>
      <c r="Q54" s="4">
        <v>0</v>
      </c>
      <c r="R54" s="7">
        <v>44697</v>
      </c>
      <c r="S54" s="6">
        <v>44713</v>
      </c>
      <c r="T54" s="4" t="s">
        <v>34</v>
      </c>
      <c r="U54" s="4">
        <v>122</v>
      </c>
      <c r="V54" s="4">
        <v>0</v>
      </c>
      <c r="W54" s="4">
        <v>0</v>
      </c>
      <c r="X54" s="4" t="s">
        <v>35</v>
      </c>
      <c r="Y54" s="4" t="s">
        <v>35</v>
      </c>
    </row>
    <row r="55" s="4" customFormat="1" spans="1:25">
      <c r="A55" s="4" t="s">
        <v>206</v>
      </c>
      <c r="B55" s="4" t="s">
        <v>26</v>
      </c>
      <c r="C55" s="4" t="s">
        <v>27</v>
      </c>
      <c r="D55" s="4" t="s">
        <v>135</v>
      </c>
      <c r="E55" s="4" t="s">
        <v>136</v>
      </c>
      <c r="F55" s="6">
        <v>44697</v>
      </c>
      <c r="G55" s="6">
        <v>44698</v>
      </c>
      <c r="H55" s="4">
        <v>1</v>
      </c>
      <c r="I55" s="4">
        <v>1</v>
      </c>
      <c r="J55" s="4">
        <v>1</v>
      </c>
      <c r="K55" s="4" t="s">
        <v>30</v>
      </c>
      <c r="L55" s="4">
        <v>83</v>
      </c>
      <c r="M55" s="4">
        <v>83</v>
      </c>
      <c r="N55" s="4" t="s">
        <v>207</v>
      </c>
      <c r="O55" s="4" t="s">
        <v>32</v>
      </c>
      <c r="P55" s="4" t="s">
        <v>33</v>
      </c>
      <c r="Q55" s="4">
        <v>0</v>
      </c>
      <c r="R55" s="7">
        <v>44697</v>
      </c>
      <c r="S55" s="6">
        <v>44713</v>
      </c>
      <c r="T55" s="4" t="s">
        <v>34</v>
      </c>
      <c r="U55" s="4">
        <v>83</v>
      </c>
      <c r="V55" s="4">
        <v>0</v>
      </c>
      <c r="W55" s="4">
        <v>0</v>
      </c>
      <c r="X55" s="4" t="s">
        <v>35</v>
      </c>
      <c r="Y55" s="4" t="s">
        <v>35</v>
      </c>
    </row>
    <row r="56" s="4" customFormat="1" spans="1:25">
      <c r="A56" s="4" t="s">
        <v>208</v>
      </c>
      <c r="B56" s="4" t="s">
        <v>26</v>
      </c>
      <c r="C56" s="4" t="s">
        <v>27</v>
      </c>
      <c r="D56" s="4" t="s">
        <v>209</v>
      </c>
      <c r="E56" s="4" t="s">
        <v>210</v>
      </c>
      <c r="F56" s="6">
        <v>44697</v>
      </c>
      <c r="G56" s="6">
        <v>44698</v>
      </c>
      <c r="H56" s="4">
        <v>1</v>
      </c>
      <c r="I56" s="4">
        <v>1</v>
      </c>
      <c r="J56" s="4">
        <v>1</v>
      </c>
      <c r="K56" s="4" t="s">
        <v>30</v>
      </c>
      <c r="L56" s="4">
        <v>108</v>
      </c>
      <c r="M56" s="4">
        <v>108</v>
      </c>
      <c r="N56" s="4" t="s">
        <v>211</v>
      </c>
      <c r="O56" s="4" t="s">
        <v>32</v>
      </c>
      <c r="P56" s="4" t="s">
        <v>33</v>
      </c>
      <c r="Q56" s="4">
        <v>0</v>
      </c>
      <c r="R56" s="7">
        <v>44697</v>
      </c>
      <c r="S56" s="6">
        <v>44713</v>
      </c>
      <c r="T56" s="4" t="s">
        <v>34</v>
      </c>
      <c r="U56" s="4">
        <v>108</v>
      </c>
      <c r="V56" s="4">
        <v>0</v>
      </c>
      <c r="W56" s="4">
        <v>0</v>
      </c>
      <c r="X56" s="4" t="s">
        <v>35</v>
      </c>
      <c r="Y56" s="4" t="s">
        <v>35</v>
      </c>
    </row>
    <row r="57" s="4" customFormat="1" spans="1:25">
      <c r="A57" s="4" t="s">
        <v>212</v>
      </c>
      <c r="B57" s="4" t="s">
        <v>26</v>
      </c>
      <c r="C57" s="4" t="s">
        <v>27</v>
      </c>
      <c r="D57" s="4" t="s">
        <v>213</v>
      </c>
      <c r="E57" s="4" t="s">
        <v>214</v>
      </c>
      <c r="F57" s="6">
        <v>44697</v>
      </c>
      <c r="G57" s="6">
        <v>44698</v>
      </c>
      <c r="H57" s="4">
        <v>1</v>
      </c>
      <c r="I57" s="4">
        <v>1</v>
      </c>
      <c r="J57" s="4">
        <v>1</v>
      </c>
      <c r="K57" s="4" t="s">
        <v>30</v>
      </c>
      <c r="L57" s="4">
        <v>91</v>
      </c>
      <c r="M57" s="4">
        <v>91</v>
      </c>
      <c r="N57" s="4" t="s">
        <v>215</v>
      </c>
      <c r="O57" s="4" t="s">
        <v>32</v>
      </c>
      <c r="P57" s="4" t="s">
        <v>33</v>
      </c>
      <c r="Q57" s="4">
        <v>0</v>
      </c>
      <c r="R57" s="7">
        <v>44697</v>
      </c>
      <c r="S57" s="6">
        <v>44713</v>
      </c>
      <c r="T57" s="4" t="s">
        <v>34</v>
      </c>
      <c r="U57" s="4">
        <v>91</v>
      </c>
      <c r="V57" s="4">
        <v>0</v>
      </c>
      <c r="W57" s="4">
        <v>0</v>
      </c>
      <c r="X57" s="4" t="s">
        <v>35</v>
      </c>
      <c r="Y57" s="4" t="s">
        <v>35</v>
      </c>
    </row>
    <row r="58" s="4" customFormat="1" spans="1:25">
      <c r="A58" s="4" t="s">
        <v>216</v>
      </c>
      <c r="B58" s="4" t="s">
        <v>26</v>
      </c>
      <c r="C58" s="4" t="s">
        <v>27</v>
      </c>
      <c r="D58" s="4" t="s">
        <v>217</v>
      </c>
      <c r="E58" s="4" t="s">
        <v>218</v>
      </c>
      <c r="F58" s="6">
        <v>44697</v>
      </c>
      <c r="G58" s="6">
        <v>44698</v>
      </c>
      <c r="H58" s="4">
        <v>1</v>
      </c>
      <c r="I58" s="4">
        <v>1</v>
      </c>
      <c r="J58" s="4">
        <v>1</v>
      </c>
      <c r="K58" s="4" t="s">
        <v>30</v>
      </c>
      <c r="L58" s="4">
        <v>96</v>
      </c>
      <c r="M58" s="4">
        <v>96</v>
      </c>
      <c r="N58" s="4" t="s">
        <v>219</v>
      </c>
      <c r="O58" s="4" t="s">
        <v>32</v>
      </c>
      <c r="P58" s="4" t="s">
        <v>33</v>
      </c>
      <c r="Q58" s="4">
        <v>0</v>
      </c>
      <c r="R58" s="7">
        <v>44697</v>
      </c>
      <c r="S58" s="6">
        <v>44713</v>
      </c>
      <c r="T58" s="4" t="s">
        <v>34</v>
      </c>
      <c r="U58" s="4">
        <v>96</v>
      </c>
      <c r="V58" s="4">
        <v>0</v>
      </c>
      <c r="W58" s="4">
        <v>107</v>
      </c>
      <c r="X58" s="4" t="s">
        <v>35</v>
      </c>
      <c r="Y58" s="4" t="s">
        <v>35</v>
      </c>
    </row>
    <row r="59" s="4" customFormat="1" spans="1:25">
      <c r="A59" s="4" t="s">
        <v>220</v>
      </c>
      <c r="B59" s="4" t="s">
        <v>26</v>
      </c>
      <c r="C59" s="4" t="s">
        <v>27</v>
      </c>
      <c r="D59" s="4" t="s">
        <v>221</v>
      </c>
      <c r="E59" s="4" t="s">
        <v>222</v>
      </c>
      <c r="F59" s="6">
        <v>44697</v>
      </c>
      <c r="G59" s="6">
        <v>44698</v>
      </c>
      <c r="H59" s="4">
        <v>1</v>
      </c>
      <c r="I59" s="4">
        <v>1</v>
      </c>
      <c r="J59" s="4">
        <v>1</v>
      </c>
      <c r="K59" s="4" t="s">
        <v>30</v>
      </c>
      <c r="L59" s="4">
        <v>147</v>
      </c>
      <c r="M59" s="4">
        <v>147</v>
      </c>
      <c r="N59" s="4" t="s">
        <v>223</v>
      </c>
      <c r="O59" s="4" t="s">
        <v>32</v>
      </c>
      <c r="P59" s="4" t="s">
        <v>33</v>
      </c>
      <c r="Q59" s="4">
        <v>0</v>
      </c>
      <c r="R59" s="7">
        <v>44697</v>
      </c>
      <c r="S59" s="6">
        <v>44713</v>
      </c>
      <c r="T59" s="4" t="s">
        <v>34</v>
      </c>
      <c r="U59" s="4">
        <v>147</v>
      </c>
      <c r="V59" s="4">
        <v>0</v>
      </c>
      <c r="W59" s="4">
        <v>0</v>
      </c>
      <c r="X59" s="4" t="s">
        <v>35</v>
      </c>
      <c r="Y59" s="4" t="s">
        <v>35</v>
      </c>
    </row>
    <row r="60" s="4" customFormat="1" spans="1:25">
      <c r="A60" s="4" t="s">
        <v>224</v>
      </c>
      <c r="B60" s="4" t="s">
        <v>26</v>
      </c>
      <c r="C60" s="4" t="s">
        <v>27</v>
      </c>
      <c r="D60" s="4" t="s">
        <v>225</v>
      </c>
      <c r="E60" s="4" t="s">
        <v>226</v>
      </c>
      <c r="F60" s="6">
        <v>44697</v>
      </c>
      <c r="G60" s="6">
        <v>44698</v>
      </c>
      <c r="H60" s="4">
        <v>2</v>
      </c>
      <c r="I60" s="4">
        <v>1</v>
      </c>
      <c r="J60" s="4">
        <v>2</v>
      </c>
      <c r="K60" s="4" t="s">
        <v>30</v>
      </c>
      <c r="L60" s="4">
        <v>162</v>
      </c>
      <c r="M60" s="4">
        <v>162</v>
      </c>
      <c r="N60" s="4" t="s">
        <v>227</v>
      </c>
      <c r="O60" s="4" t="s">
        <v>32</v>
      </c>
      <c r="P60" s="4" t="s">
        <v>33</v>
      </c>
      <c r="Q60" s="4">
        <v>0</v>
      </c>
      <c r="R60" s="7">
        <v>44697</v>
      </c>
      <c r="S60" s="6">
        <v>44713</v>
      </c>
      <c r="T60" s="4" t="s">
        <v>34</v>
      </c>
      <c r="U60" s="4">
        <v>162</v>
      </c>
      <c r="V60" s="4">
        <v>0</v>
      </c>
      <c r="W60" s="4">
        <v>0</v>
      </c>
      <c r="X60" s="4" t="s">
        <v>35</v>
      </c>
      <c r="Y60" s="4" t="s">
        <v>35</v>
      </c>
    </row>
    <row r="61" s="4" customFormat="1" spans="1:25">
      <c r="A61" s="4" t="s">
        <v>171</v>
      </c>
      <c r="B61" s="4" t="s">
        <v>26</v>
      </c>
      <c r="C61" s="4" t="s">
        <v>36</v>
      </c>
      <c r="D61" s="4" t="s">
        <v>172</v>
      </c>
      <c r="E61" s="4" t="s">
        <v>173</v>
      </c>
      <c r="F61" s="6">
        <v>44697</v>
      </c>
      <c r="G61" s="6">
        <v>44698</v>
      </c>
      <c r="H61" s="4">
        <v>1</v>
      </c>
      <c r="I61" s="4">
        <v>1</v>
      </c>
      <c r="J61" s="4">
        <v>1</v>
      </c>
      <c r="K61" s="4" t="s">
        <v>30</v>
      </c>
      <c r="L61" s="4">
        <v>-117</v>
      </c>
      <c r="M61" s="4">
        <v>-117</v>
      </c>
      <c r="N61" s="4" t="s">
        <v>174</v>
      </c>
      <c r="O61" s="4" t="s">
        <v>32</v>
      </c>
      <c r="P61" s="4" t="s">
        <v>33</v>
      </c>
      <c r="Q61" s="4">
        <v>0</v>
      </c>
      <c r="R61" s="7">
        <v>44697</v>
      </c>
      <c r="S61" s="6">
        <v>44713</v>
      </c>
      <c r="T61" s="4" t="s">
        <v>34</v>
      </c>
      <c r="U61" s="4">
        <v>-117</v>
      </c>
      <c r="V61" s="4">
        <v>0</v>
      </c>
      <c r="W61" s="4">
        <v>0</v>
      </c>
      <c r="X61" s="4" t="s">
        <v>35</v>
      </c>
      <c r="Y61" s="4" t="s">
        <v>35</v>
      </c>
    </row>
    <row r="62" s="4" customFormat="1" spans="1:25">
      <c r="A62" s="4" t="s">
        <v>228</v>
      </c>
      <c r="B62" s="4" t="s">
        <v>26</v>
      </c>
      <c r="C62" s="4" t="s">
        <v>27</v>
      </c>
      <c r="D62" s="4" t="s">
        <v>229</v>
      </c>
      <c r="E62" s="4" t="s">
        <v>230</v>
      </c>
      <c r="F62" s="6">
        <v>44697</v>
      </c>
      <c r="G62" s="6">
        <v>44698</v>
      </c>
      <c r="H62" s="4">
        <v>1</v>
      </c>
      <c r="I62" s="4">
        <v>1</v>
      </c>
      <c r="J62" s="4">
        <v>1</v>
      </c>
      <c r="K62" s="4" t="s">
        <v>30</v>
      </c>
      <c r="L62" s="4">
        <v>144</v>
      </c>
      <c r="M62" s="4">
        <v>144</v>
      </c>
      <c r="N62" s="4" t="s">
        <v>231</v>
      </c>
      <c r="O62" s="4" t="s">
        <v>32</v>
      </c>
      <c r="P62" s="4" t="s">
        <v>33</v>
      </c>
      <c r="Q62" s="4">
        <v>0</v>
      </c>
      <c r="R62" s="7">
        <v>44697</v>
      </c>
      <c r="S62" s="6">
        <v>44713</v>
      </c>
      <c r="T62" s="4" t="s">
        <v>34</v>
      </c>
      <c r="U62" s="4">
        <v>144</v>
      </c>
      <c r="V62" s="4">
        <v>0</v>
      </c>
      <c r="W62" s="4">
        <v>0</v>
      </c>
      <c r="X62" s="4" t="s">
        <v>35</v>
      </c>
      <c r="Y62" s="4" t="s">
        <v>232</v>
      </c>
    </row>
    <row r="63" s="4" customFormat="1" spans="1:25">
      <c r="A63" s="4" t="s">
        <v>233</v>
      </c>
      <c r="B63" s="4" t="s">
        <v>26</v>
      </c>
      <c r="C63" s="4" t="s">
        <v>27</v>
      </c>
      <c r="D63" s="4" t="s">
        <v>234</v>
      </c>
      <c r="E63" s="4" t="s">
        <v>235</v>
      </c>
      <c r="F63" s="6">
        <v>44697</v>
      </c>
      <c r="G63" s="6">
        <v>44698</v>
      </c>
      <c r="H63" s="4">
        <v>1</v>
      </c>
      <c r="I63" s="4">
        <v>1</v>
      </c>
      <c r="J63" s="4">
        <v>1</v>
      </c>
      <c r="K63" s="4" t="s">
        <v>30</v>
      </c>
      <c r="L63" s="4">
        <v>126</v>
      </c>
      <c r="M63" s="4">
        <v>126</v>
      </c>
      <c r="N63" s="4" t="s">
        <v>236</v>
      </c>
      <c r="O63" s="4" t="s">
        <v>32</v>
      </c>
      <c r="P63" s="4" t="s">
        <v>33</v>
      </c>
      <c r="Q63" s="4">
        <v>0</v>
      </c>
      <c r="R63" s="7">
        <v>44697</v>
      </c>
      <c r="S63" s="6">
        <v>44713</v>
      </c>
      <c r="T63" s="4" t="s">
        <v>34</v>
      </c>
      <c r="U63" s="4">
        <v>126</v>
      </c>
      <c r="V63" s="4">
        <v>0</v>
      </c>
      <c r="W63" s="4">
        <v>0</v>
      </c>
      <c r="X63" s="4" t="s">
        <v>35</v>
      </c>
      <c r="Y63" s="4" t="s">
        <v>35</v>
      </c>
    </row>
    <row r="64" s="4" customFormat="1" spans="1:25">
      <c r="A64" s="4" t="s">
        <v>237</v>
      </c>
      <c r="B64" s="4" t="s">
        <v>26</v>
      </c>
      <c r="C64" s="4" t="s">
        <v>27</v>
      </c>
      <c r="D64" s="4" t="s">
        <v>238</v>
      </c>
      <c r="E64" s="4" t="s">
        <v>235</v>
      </c>
      <c r="F64" s="6">
        <v>44697</v>
      </c>
      <c r="G64" s="6">
        <v>44698</v>
      </c>
      <c r="H64" s="4">
        <v>1</v>
      </c>
      <c r="I64" s="4">
        <v>1</v>
      </c>
      <c r="J64" s="4">
        <v>1</v>
      </c>
      <c r="K64" s="4" t="s">
        <v>30</v>
      </c>
      <c r="L64" s="4">
        <v>174</v>
      </c>
      <c r="M64" s="4">
        <v>174</v>
      </c>
      <c r="N64" s="4" t="s">
        <v>239</v>
      </c>
      <c r="O64" s="4" t="s">
        <v>32</v>
      </c>
      <c r="P64" s="4" t="s">
        <v>33</v>
      </c>
      <c r="Q64" s="4">
        <v>0</v>
      </c>
      <c r="R64" s="7">
        <v>44697</v>
      </c>
      <c r="S64" s="6">
        <v>44713</v>
      </c>
      <c r="T64" s="4" t="s">
        <v>34</v>
      </c>
      <c r="U64" s="4">
        <v>174</v>
      </c>
      <c r="V64" s="4">
        <v>0</v>
      </c>
      <c r="W64" s="4">
        <v>0</v>
      </c>
      <c r="X64" s="4" t="s">
        <v>35</v>
      </c>
      <c r="Y64" s="4" t="s">
        <v>240</v>
      </c>
    </row>
    <row r="65" s="4" customFormat="1" spans="1:25">
      <c r="A65" s="4" t="s">
        <v>241</v>
      </c>
      <c r="B65" s="4" t="s">
        <v>26</v>
      </c>
      <c r="C65" s="4" t="s">
        <v>27</v>
      </c>
      <c r="D65" s="4" t="s">
        <v>242</v>
      </c>
      <c r="E65" s="4" t="s">
        <v>243</v>
      </c>
      <c r="F65" s="6">
        <v>44697</v>
      </c>
      <c r="G65" s="6">
        <v>44698</v>
      </c>
      <c r="H65" s="4">
        <v>1</v>
      </c>
      <c r="I65" s="4">
        <v>1</v>
      </c>
      <c r="J65" s="4">
        <v>1</v>
      </c>
      <c r="K65" s="4" t="s">
        <v>30</v>
      </c>
      <c r="L65" s="4">
        <v>307</v>
      </c>
      <c r="M65" s="4">
        <v>307</v>
      </c>
      <c r="N65" s="4" t="s">
        <v>244</v>
      </c>
      <c r="O65" s="4" t="s">
        <v>32</v>
      </c>
      <c r="P65" s="4" t="s">
        <v>33</v>
      </c>
      <c r="Q65" s="4">
        <v>0</v>
      </c>
      <c r="R65" s="7">
        <v>44697</v>
      </c>
      <c r="S65" s="6">
        <v>44713</v>
      </c>
      <c r="T65" s="4" t="s">
        <v>34</v>
      </c>
      <c r="U65" s="4">
        <v>307</v>
      </c>
      <c r="V65" s="4">
        <v>0</v>
      </c>
      <c r="W65" s="4">
        <v>0</v>
      </c>
      <c r="X65" s="4" t="s">
        <v>35</v>
      </c>
      <c r="Y65" s="4" t="s">
        <v>35</v>
      </c>
    </row>
    <row r="66" s="4" customFormat="1" spans="1:25">
      <c r="A66" s="4" t="s">
        <v>175</v>
      </c>
      <c r="B66" s="4" t="s">
        <v>26</v>
      </c>
      <c r="C66" s="4" t="s">
        <v>245</v>
      </c>
      <c r="D66" s="4" t="s">
        <v>176</v>
      </c>
      <c r="E66" s="4" t="s">
        <v>177</v>
      </c>
      <c r="F66" s="6">
        <v>44697</v>
      </c>
      <c r="G66" s="6">
        <v>44698</v>
      </c>
      <c r="H66" s="4">
        <v>1</v>
      </c>
      <c r="I66" s="4">
        <v>1</v>
      </c>
      <c r="J66" s="4">
        <v>1</v>
      </c>
      <c r="K66" s="4" t="s">
        <v>30</v>
      </c>
      <c r="L66" s="4">
        <v>-265</v>
      </c>
      <c r="M66" s="4">
        <v>-265</v>
      </c>
      <c r="N66" s="4" t="s">
        <v>178</v>
      </c>
      <c r="O66" s="4" t="s">
        <v>32</v>
      </c>
      <c r="P66" s="4" t="s">
        <v>33</v>
      </c>
      <c r="Q66" s="4">
        <v>0</v>
      </c>
      <c r="R66" s="7">
        <v>44697</v>
      </c>
      <c r="S66" s="6">
        <v>44713</v>
      </c>
      <c r="T66" s="4" t="s">
        <v>34</v>
      </c>
      <c r="U66" s="4">
        <v>-265</v>
      </c>
      <c r="V66" s="4">
        <v>0</v>
      </c>
      <c r="W66" s="4">
        <v>0</v>
      </c>
      <c r="X66" s="4" t="s">
        <v>35</v>
      </c>
      <c r="Y66" s="4" t="s">
        <v>35</v>
      </c>
    </row>
    <row r="67" s="4" customFormat="1" spans="1:25">
      <c r="A67" s="4" t="s">
        <v>246</v>
      </c>
      <c r="B67" s="4" t="s">
        <v>26</v>
      </c>
      <c r="C67" s="4" t="s">
        <v>27</v>
      </c>
      <c r="D67" s="4" t="s">
        <v>247</v>
      </c>
      <c r="E67" s="4" t="s">
        <v>248</v>
      </c>
      <c r="F67" s="6">
        <v>44693</v>
      </c>
      <c r="G67" s="6">
        <v>44699</v>
      </c>
      <c r="H67" s="4">
        <v>1</v>
      </c>
      <c r="I67" s="4">
        <v>6</v>
      </c>
      <c r="J67" s="4">
        <v>6</v>
      </c>
      <c r="K67" s="4" t="s">
        <v>30</v>
      </c>
      <c r="L67" s="4">
        <v>1112</v>
      </c>
      <c r="M67" s="4">
        <v>1112</v>
      </c>
      <c r="N67" s="4" t="s">
        <v>249</v>
      </c>
      <c r="O67" s="4" t="s">
        <v>250</v>
      </c>
      <c r="P67" s="4" t="s">
        <v>33</v>
      </c>
      <c r="Q67" s="4">
        <v>0</v>
      </c>
      <c r="R67" s="7">
        <v>44693</v>
      </c>
      <c r="S67" s="6">
        <v>44714</v>
      </c>
      <c r="T67" s="4" t="s">
        <v>34</v>
      </c>
      <c r="U67" s="4">
        <v>1112</v>
      </c>
      <c r="V67" s="4">
        <v>0</v>
      </c>
      <c r="W67" s="4">
        <v>0</v>
      </c>
      <c r="X67" s="4" t="s">
        <v>35</v>
      </c>
      <c r="Y67" s="4" t="s">
        <v>35</v>
      </c>
    </row>
    <row r="68" s="4" customFormat="1" spans="1:25">
      <c r="A68" s="4" t="s">
        <v>251</v>
      </c>
      <c r="B68" s="4" t="s">
        <v>26</v>
      </c>
      <c r="C68" s="4" t="s">
        <v>27</v>
      </c>
      <c r="D68" s="4" t="s">
        <v>252</v>
      </c>
      <c r="E68" s="4" t="s">
        <v>253</v>
      </c>
      <c r="F68" s="6">
        <v>44695</v>
      </c>
      <c r="G68" s="6">
        <v>44699</v>
      </c>
      <c r="H68" s="4">
        <v>1</v>
      </c>
      <c r="I68" s="4">
        <v>4</v>
      </c>
      <c r="J68" s="4">
        <v>4</v>
      </c>
      <c r="K68" s="4" t="s">
        <v>30</v>
      </c>
      <c r="L68" s="4">
        <v>236</v>
      </c>
      <c r="M68" s="4">
        <v>236</v>
      </c>
      <c r="N68" s="4" t="s">
        <v>254</v>
      </c>
      <c r="O68" s="4" t="s">
        <v>250</v>
      </c>
      <c r="P68" s="4" t="s">
        <v>33</v>
      </c>
      <c r="Q68" s="4">
        <v>0</v>
      </c>
      <c r="R68" s="7">
        <v>44695</v>
      </c>
      <c r="S68" s="6">
        <v>44714</v>
      </c>
      <c r="T68" s="4" t="s">
        <v>34</v>
      </c>
      <c r="U68" s="4">
        <v>236</v>
      </c>
      <c r="V68" s="4">
        <v>0</v>
      </c>
      <c r="W68" s="4">
        <v>0</v>
      </c>
      <c r="X68" s="4" t="s">
        <v>35</v>
      </c>
      <c r="Y68" s="4" t="s">
        <v>35</v>
      </c>
    </row>
    <row r="69" s="4" customFormat="1" spans="1:25">
      <c r="A69" s="4" t="s">
        <v>255</v>
      </c>
      <c r="B69" s="4" t="s">
        <v>26</v>
      </c>
      <c r="C69" s="4" t="s">
        <v>27</v>
      </c>
      <c r="D69" s="4" t="s">
        <v>131</v>
      </c>
      <c r="E69" s="4" t="s">
        <v>132</v>
      </c>
      <c r="F69" s="6">
        <v>44696</v>
      </c>
      <c r="G69" s="6">
        <v>44699</v>
      </c>
      <c r="H69" s="4">
        <v>1</v>
      </c>
      <c r="I69" s="4">
        <v>3</v>
      </c>
      <c r="J69" s="4">
        <v>3</v>
      </c>
      <c r="K69" s="4" t="s">
        <v>30</v>
      </c>
      <c r="L69" s="4">
        <v>393</v>
      </c>
      <c r="M69" s="4">
        <v>393</v>
      </c>
      <c r="N69" s="4" t="s">
        <v>256</v>
      </c>
      <c r="O69" s="4" t="s">
        <v>250</v>
      </c>
      <c r="P69" s="4" t="s">
        <v>33</v>
      </c>
      <c r="Q69" s="4">
        <v>0</v>
      </c>
      <c r="R69" s="7">
        <v>44696</v>
      </c>
      <c r="S69" s="6">
        <v>44714</v>
      </c>
      <c r="T69" s="4" t="s">
        <v>34</v>
      </c>
      <c r="U69" s="4">
        <v>393</v>
      </c>
      <c r="V69" s="4">
        <v>0</v>
      </c>
      <c r="W69" s="4">
        <v>0</v>
      </c>
      <c r="X69" s="4" t="s">
        <v>35</v>
      </c>
      <c r="Y69" s="4" t="s">
        <v>35</v>
      </c>
    </row>
    <row r="70" s="4" customFormat="1" spans="1:25">
      <c r="A70" s="4" t="s">
        <v>257</v>
      </c>
      <c r="B70" s="4" t="s">
        <v>26</v>
      </c>
      <c r="C70" s="4" t="s">
        <v>27</v>
      </c>
      <c r="D70" s="4" t="s">
        <v>258</v>
      </c>
      <c r="E70" s="4" t="s">
        <v>132</v>
      </c>
      <c r="F70" s="6">
        <v>44696</v>
      </c>
      <c r="G70" s="6">
        <v>44699</v>
      </c>
      <c r="H70" s="4">
        <v>1</v>
      </c>
      <c r="I70" s="4">
        <v>3</v>
      </c>
      <c r="J70" s="4">
        <v>3</v>
      </c>
      <c r="K70" s="4" t="s">
        <v>30</v>
      </c>
      <c r="L70" s="4">
        <v>366</v>
      </c>
      <c r="M70" s="4">
        <v>366</v>
      </c>
      <c r="N70" s="4" t="s">
        <v>259</v>
      </c>
      <c r="O70" s="4" t="s">
        <v>250</v>
      </c>
      <c r="P70" s="4" t="s">
        <v>33</v>
      </c>
      <c r="Q70" s="4">
        <v>0</v>
      </c>
      <c r="R70" s="7">
        <v>44696</v>
      </c>
      <c r="S70" s="6">
        <v>44714</v>
      </c>
      <c r="T70" s="4" t="s">
        <v>34</v>
      </c>
      <c r="U70" s="4">
        <v>366</v>
      </c>
      <c r="V70" s="4">
        <v>0</v>
      </c>
      <c r="W70" s="4">
        <v>0</v>
      </c>
      <c r="X70" s="4" t="s">
        <v>35</v>
      </c>
      <c r="Y70" s="4" t="s">
        <v>260</v>
      </c>
    </row>
    <row r="71" s="4" customFormat="1" spans="1:25">
      <c r="A71" s="4" t="s">
        <v>261</v>
      </c>
      <c r="B71" s="4" t="s">
        <v>26</v>
      </c>
      <c r="C71" s="4" t="s">
        <v>27</v>
      </c>
      <c r="D71" s="4" t="s">
        <v>262</v>
      </c>
      <c r="E71" s="4" t="s">
        <v>263</v>
      </c>
      <c r="F71" s="6">
        <v>44697</v>
      </c>
      <c r="G71" s="6">
        <v>44699</v>
      </c>
      <c r="H71" s="4">
        <v>1</v>
      </c>
      <c r="I71" s="4">
        <v>2</v>
      </c>
      <c r="J71" s="4">
        <v>2</v>
      </c>
      <c r="K71" s="4" t="s">
        <v>30</v>
      </c>
      <c r="L71" s="4">
        <v>272</v>
      </c>
      <c r="M71" s="4">
        <v>272</v>
      </c>
      <c r="N71" s="4" t="s">
        <v>264</v>
      </c>
      <c r="O71" s="4" t="s">
        <v>250</v>
      </c>
      <c r="P71" s="4" t="s">
        <v>33</v>
      </c>
      <c r="Q71" s="4">
        <v>0</v>
      </c>
      <c r="R71" s="7">
        <v>44696</v>
      </c>
      <c r="S71" s="6">
        <v>44714</v>
      </c>
      <c r="T71" s="4" t="s">
        <v>34</v>
      </c>
      <c r="U71" s="4">
        <v>272</v>
      </c>
      <c r="V71" s="4">
        <v>0</v>
      </c>
      <c r="W71" s="4">
        <v>0</v>
      </c>
      <c r="X71" s="4" t="s">
        <v>35</v>
      </c>
      <c r="Y71" s="4" t="s">
        <v>35</v>
      </c>
    </row>
    <row r="72" s="4" customFormat="1" spans="1:25">
      <c r="A72" s="4" t="s">
        <v>265</v>
      </c>
      <c r="B72" s="4" t="s">
        <v>26</v>
      </c>
      <c r="C72" s="4" t="s">
        <v>27</v>
      </c>
      <c r="D72" s="4" t="s">
        <v>83</v>
      </c>
      <c r="E72" s="4" t="s">
        <v>84</v>
      </c>
      <c r="F72" s="6">
        <v>44698</v>
      </c>
      <c r="G72" s="6">
        <v>44699</v>
      </c>
      <c r="H72" s="4">
        <v>1</v>
      </c>
      <c r="I72" s="4">
        <v>1</v>
      </c>
      <c r="J72" s="4">
        <v>1</v>
      </c>
      <c r="K72" s="4" t="s">
        <v>30</v>
      </c>
      <c r="L72" s="4">
        <v>157</v>
      </c>
      <c r="M72" s="4">
        <v>157</v>
      </c>
      <c r="N72" s="4" t="s">
        <v>266</v>
      </c>
      <c r="O72" s="4" t="s">
        <v>250</v>
      </c>
      <c r="P72" s="4" t="s">
        <v>33</v>
      </c>
      <c r="Q72" s="4">
        <v>0</v>
      </c>
      <c r="R72" s="7">
        <v>44696</v>
      </c>
      <c r="S72" s="6">
        <v>44714</v>
      </c>
      <c r="T72" s="4" t="s">
        <v>34</v>
      </c>
      <c r="U72" s="4">
        <v>157</v>
      </c>
      <c r="V72" s="4">
        <v>0</v>
      </c>
      <c r="W72" s="4">
        <v>0</v>
      </c>
      <c r="X72" s="4" t="s">
        <v>35</v>
      </c>
      <c r="Y72" s="4" t="s">
        <v>35</v>
      </c>
    </row>
    <row r="73" s="4" customFormat="1" spans="1:25">
      <c r="A73" s="4" t="s">
        <v>267</v>
      </c>
      <c r="B73" s="4" t="s">
        <v>26</v>
      </c>
      <c r="C73" s="4" t="s">
        <v>27</v>
      </c>
      <c r="D73" s="4" t="s">
        <v>268</v>
      </c>
      <c r="E73" s="4" t="s">
        <v>269</v>
      </c>
      <c r="F73" s="6">
        <v>44696</v>
      </c>
      <c r="G73" s="6">
        <v>44699</v>
      </c>
      <c r="H73" s="4">
        <v>1</v>
      </c>
      <c r="I73" s="4">
        <v>3</v>
      </c>
      <c r="J73" s="4">
        <v>3</v>
      </c>
      <c r="K73" s="4" t="s">
        <v>30</v>
      </c>
      <c r="L73" s="4">
        <v>2898</v>
      </c>
      <c r="M73" s="4">
        <v>2898</v>
      </c>
      <c r="N73" s="4" t="s">
        <v>270</v>
      </c>
      <c r="O73" s="4" t="s">
        <v>250</v>
      </c>
      <c r="P73" s="4" t="s">
        <v>33</v>
      </c>
      <c r="Q73" s="4">
        <v>0</v>
      </c>
      <c r="R73" s="7">
        <v>44696</v>
      </c>
      <c r="S73" s="6">
        <v>44714</v>
      </c>
      <c r="T73" s="4" t="s">
        <v>34</v>
      </c>
      <c r="U73" s="4">
        <v>2898</v>
      </c>
      <c r="V73" s="4">
        <v>0</v>
      </c>
      <c r="W73" s="4">
        <v>0</v>
      </c>
      <c r="X73" s="4" t="s">
        <v>35</v>
      </c>
      <c r="Y73" s="4" t="s">
        <v>271</v>
      </c>
    </row>
    <row r="74" s="4" customFormat="1" spans="1:25">
      <c r="A74" s="4" t="s">
        <v>265</v>
      </c>
      <c r="B74" s="4" t="s">
        <v>26</v>
      </c>
      <c r="C74" s="4" t="s">
        <v>36</v>
      </c>
      <c r="D74" s="4" t="s">
        <v>83</v>
      </c>
      <c r="E74" s="4" t="s">
        <v>84</v>
      </c>
      <c r="F74" s="6">
        <v>44698</v>
      </c>
      <c r="G74" s="6">
        <v>44699</v>
      </c>
      <c r="H74" s="4">
        <v>1</v>
      </c>
      <c r="I74" s="4">
        <v>1</v>
      </c>
      <c r="J74" s="4">
        <v>1</v>
      </c>
      <c r="K74" s="4" t="s">
        <v>30</v>
      </c>
      <c r="L74" s="4">
        <v>-157</v>
      </c>
      <c r="M74" s="4">
        <v>-157</v>
      </c>
      <c r="N74" s="4" t="s">
        <v>266</v>
      </c>
      <c r="O74" s="4" t="s">
        <v>250</v>
      </c>
      <c r="P74" s="4" t="s">
        <v>33</v>
      </c>
      <c r="Q74" s="4">
        <v>0</v>
      </c>
      <c r="R74" s="7">
        <v>44696</v>
      </c>
      <c r="S74" s="6">
        <v>44714</v>
      </c>
      <c r="T74" s="4" t="s">
        <v>34</v>
      </c>
      <c r="U74" s="4">
        <v>-157</v>
      </c>
      <c r="V74" s="4">
        <v>0</v>
      </c>
      <c r="W74" s="4">
        <v>0</v>
      </c>
      <c r="X74" s="4" t="s">
        <v>35</v>
      </c>
      <c r="Y74" s="4" t="s">
        <v>35</v>
      </c>
    </row>
    <row r="75" s="4" customFormat="1" spans="1:25">
      <c r="A75" s="4" t="s">
        <v>272</v>
      </c>
      <c r="B75" s="4" t="s">
        <v>26</v>
      </c>
      <c r="C75" s="4" t="s">
        <v>27</v>
      </c>
      <c r="D75" s="4" t="s">
        <v>273</v>
      </c>
      <c r="E75" s="4" t="s">
        <v>274</v>
      </c>
      <c r="F75" s="6">
        <v>44697</v>
      </c>
      <c r="G75" s="6">
        <v>44699</v>
      </c>
      <c r="H75" s="4">
        <v>1</v>
      </c>
      <c r="I75" s="4">
        <v>2</v>
      </c>
      <c r="J75" s="4">
        <v>2</v>
      </c>
      <c r="K75" s="4" t="s">
        <v>30</v>
      </c>
      <c r="L75" s="4">
        <v>254</v>
      </c>
      <c r="M75" s="4">
        <v>254</v>
      </c>
      <c r="N75" s="4" t="s">
        <v>275</v>
      </c>
      <c r="O75" s="4" t="s">
        <v>250</v>
      </c>
      <c r="P75" s="4" t="s">
        <v>33</v>
      </c>
      <c r="Q75" s="4">
        <v>0</v>
      </c>
      <c r="R75" s="7">
        <v>44697</v>
      </c>
      <c r="S75" s="6">
        <v>44714</v>
      </c>
      <c r="T75" s="4" t="s">
        <v>34</v>
      </c>
      <c r="U75" s="4">
        <v>254</v>
      </c>
      <c r="V75" s="4">
        <v>0</v>
      </c>
      <c r="W75" s="4">
        <v>0</v>
      </c>
      <c r="X75" s="4" t="s">
        <v>35</v>
      </c>
      <c r="Y75" s="4" t="s">
        <v>35</v>
      </c>
    </row>
    <row r="76" s="4" customFormat="1" spans="1:25">
      <c r="A76" s="4" t="s">
        <v>276</v>
      </c>
      <c r="B76" s="4" t="s">
        <v>26</v>
      </c>
      <c r="C76" s="4" t="s">
        <v>27</v>
      </c>
      <c r="D76" s="4" t="s">
        <v>273</v>
      </c>
      <c r="E76" s="4" t="s">
        <v>274</v>
      </c>
      <c r="F76" s="6">
        <v>44697</v>
      </c>
      <c r="G76" s="6">
        <v>44699</v>
      </c>
      <c r="H76" s="4">
        <v>1</v>
      </c>
      <c r="I76" s="4">
        <v>2</v>
      </c>
      <c r="J76" s="4">
        <v>2</v>
      </c>
      <c r="K76" s="4" t="s">
        <v>30</v>
      </c>
      <c r="L76" s="4">
        <v>254</v>
      </c>
      <c r="M76" s="4">
        <v>254</v>
      </c>
      <c r="N76" s="4" t="s">
        <v>275</v>
      </c>
      <c r="O76" s="4" t="s">
        <v>250</v>
      </c>
      <c r="P76" s="4" t="s">
        <v>33</v>
      </c>
      <c r="Q76" s="4">
        <v>0</v>
      </c>
      <c r="R76" s="7">
        <v>44697</v>
      </c>
      <c r="S76" s="6">
        <v>44714</v>
      </c>
      <c r="T76" s="4" t="s">
        <v>34</v>
      </c>
      <c r="U76" s="4">
        <v>254</v>
      </c>
      <c r="V76" s="4">
        <v>0</v>
      </c>
      <c r="W76" s="4">
        <v>0</v>
      </c>
      <c r="X76" s="4" t="s">
        <v>35</v>
      </c>
      <c r="Y76" s="4" t="s">
        <v>35</v>
      </c>
    </row>
    <row r="77" s="4" customFormat="1" spans="1:25">
      <c r="A77" s="4" t="s">
        <v>272</v>
      </c>
      <c r="B77" s="4" t="s">
        <v>26</v>
      </c>
      <c r="C77" s="4" t="s">
        <v>36</v>
      </c>
      <c r="D77" s="4" t="s">
        <v>273</v>
      </c>
      <c r="E77" s="4" t="s">
        <v>274</v>
      </c>
      <c r="F77" s="6">
        <v>44697</v>
      </c>
      <c r="G77" s="6">
        <v>44699</v>
      </c>
      <c r="H77" s="4">
        <v>1</v>
      </c>
      <c r="I77" s="4">
        <v>2</v>
      </c>
      <c r="J77" s="4">
        <v>2</v>
      </c>
      <c r="K77" s="4" t="s">
        <v>30</v>
      </c>
      <c r="L77" s="4">
        <v>-254</v>
      </c>
      <c r="M77" s="4">
        <v>-254</v>
      </c>
      <c r="N77" s="4" t="s">
        <v>275</v>
      </c>
      <c r="O77" s="4" t="s">
        <v>250</v>
      </c>
      <c r="P77" s="4" t="s">
        <v>33</v>
      </c>
      <c r="Q77" s="4">
        <v>0</v>
      </c>
      <c r="R77" s="7">
        <v>44697</v>
      </c>
      <c r="S77" s="6">
        <v>44714</v>
      </c>
      <c r="T77" s="4" t="s">
        <v>34</v>
      </c>
      <c r="U77" s="4">
        <v>-254</v>
      </c>
      <c r="V77" s="4">
        <v>0</v>
      </c>
      <c r="W77" s="4">
        <v>0</v>
      </c>
      <c r="X77" s="4" t="s">
        <v>35</v>
      </c>
      <c r="Y77" s="4" t="s">
        <v>35</v>
      </c>
    </row>
    <row r="78" s="4" customFormat="1" spans="1:25">
      <c r="A78" s="4" t="s">
        <v>277</v>
      </c>
      <c r="B78" s="4" t="s">
        <v>26</v>
      </c>
      <c r="C78" s="4" t="s">
        <v>27</v>
      </c>
      <c r="D78" s="4" t="s">
        <v>278</v>
      </c>
      <c r="E78" s="4" t="s">
        <v>248</v>
      </c>
      <c r="F78" s="6">
        <v>44697</v>
      </c>
      <c r="G78" s="6">
        <v>44699</v>
      </c>
      <c r="H78" s="4">
        <v>1</v>
      </c>
      <c r="I78" s="4">
        <v>2</v>
      </c>
      <c r="J78" s="4">
        <v>2</v>
      </c>
      <c r="K78" s="4" t="s">
        <v>30</v>
      </c>
      <c r="L78" s="4">
        <v>389</v>
      </c>
      <c r="M78" s="4">
        <v>389</v>
      </c>
      <c r="N78" s="4" t="s">
        <v>279</v>
      </c>
      <c r="O78" s="4" t="s">
        <v>250</v>
      </c>
      <c r="P78" s="4" t="s">
        <v>33</v>
      </c>
      <c r="Q78" s="4">
        <v>0</v>
      </c>
      <c r="R78" s="7">
        <v>44697</v>
      </c>
      <c r="S78" s="6">
        <v>44714</v>
      </c>
      <c r="T78" s="4" t="s">
        <v>34</v>
      </c>
      <c r="U78" s="4">
        <v>389</v>
      </c>
      <c r="V78" s="4">
        <v>0</v>
      </c>
      <c r="W78" s="4">
        <v>0</v>
      </c>
      <c r="X78" s="4" t="s">
        <v>35</v>
      </c>
      <c r="Y78" s="4" t="s">
        <v>35</v>
      </c>
    </row>
    <row r="79" s="4" customFormat="1" spans="1:25">
      <c r="A79" s="4" t="s">
        <v>280</v>
      </c>
      <c r="B79" s="4" t="s">
        <v>26</v>
      </c>
      <c r="C79" s="4" t="s">
        <v>27</v>
      </c>
      <c r="D79" s="4" t="s">
        <v>281</v>
      </c>
      <c r="E79" s="4" t="s">
        <v>282</v>
      </c>
      <c r="F79" s="6">
        <v>44697</v>
      </c>
      <c r="G79" s="6">
        <v>44699</v>
      </c>
      <c r="H79" s="4">
        <v>1</v>
      </c>
      <c r="I79" s="4">
        <v>2</v>
      </c>
      <c r="J79" s="4">
        <v>2</v>
      </c>
      <c r="K79" s="4" t="s">
        <v>30</v>
      </c>
      <c r="L79" s="4">
        <v>272</v>
      </c>
      <c r="M79" s="4">
        <v>272</v>
      </c>
      <c r="N79" s="4" t="s">
        <v>283</v>
      </c>
      <c r="O79" s="4" t="s">
        <v>250</v>
      </c>
      <c r="P79" s="4" t="s">
        <v>33</v>
      </c>
      <c r="Q79" s="4">
        <v>0</v>
      </c>
      <c r="R79" s="7">
        <v>44697</v>
      </c>
      <c r="S79" s="6">
        <v>44714</v>
      </c>
      <c r="T79" s="4" t="s">
        <v>34</v>
      </c>
      <c r="U79" s="4">
        <v>272</v>
      </c>
      <c r="V79" s="4">
        <v>0</v>
      </c>
      <c r="W79" s="4">
        <v>0</v>
      </c>
      <c r="X79" s="4" t="s">
        <v>35</v>
      </c>
      <c r="Y79" s="4" t="s">
        <v>35</v>
      </c>
    </row>
    <row r="80" s="4" customFormat="1" spans="1:25">
      <c r="A80" s="4" t="s">
        <v>280</v>
      </c>
      <c r="B80" s="4" t="s">
        <v>26</v>
      </c>
      <c r="C80" s="4" t="s">
        <v>36</v>
      </c>
      <c r="D80" s="4" t="s">
        <v>281</v>
      </c>
      <c r="E80" s="4" t="s">
        <v>282</v>
      </c>
      <c r="F80" s="6">
        <v>44697</v>
      </c>
      <c r="G80" s="6">
        <v>44699</v>
      </c>
      <c r="H80" s="4">
        <v>1</v>
      </c>
      <c r="I80" s="4">
        <v>2</v>
      </c>
      <c r="J80" s="4">
        <v>2</v>
      </c>
      <c r="K80" s="4" t="s">
        <v>30</v>
      </c>
      <c r="L80" s="4">
        <v>-272</v>
      </c>
      <c r="M80" s="4">
        <v>-272</v>
      </c>
      <c r="N80" s="4" t="s">
        <v>283</v>
      </c>
      <c r="O80" s="4" t="s">
        <v>250</v>
      </c>
      <c r="P80" s="4" t="s">
        <v>33</v>
      </c>
      <c r="Q80" s="4">
        <v>0</v>
      </c>
      <c r="R80" s="7">
        <v>44697</v>
      </c>
      <c r="S80" s="6">
        <v>44714</v>
      </c>
      <c r="T80" s="4" t="s">
        <v>34</v>
      </c>
      <c r="U80" s="4">
        <v>-272</v>
      </c>
      <c r="V80" s="4">
        <v>0</v>
      </c>
      <c r="W80" s="4">
        <v>0</v>
      </c>
      <c r="X80" s="4" t="s">
        <v>35</v>
      </c>
      <c r="Y80" s="4" t="s">
        <v>35</v>
      </c>
    </row>
    <row r="81" s="4" customFormat="1" spans="1:25">
      <c r="A81" s="4" t="s">
        <v>284</v>
      </c>
      <c r="B81" s="4" t="s">
        <v>26</v>
      </c>
      <c r="C81" s="4" t="s">
        <v>27</v>
      </c>
      <c r="D81" s="4" t="s">
        <v>285</v>
      </c>
      <c r="E81" s="4" t="s">
        <v>286</v>
      </c>
      <c r="F81" s="6">
        <v>44698</v>
      </c>
      <c r="G81" s="6">
        <v>44699</v>
      </c>
      <c r="H81" s="4">
        <v>1</v>
      </c>
      <c r="I81" s="4">
        <v>1</v>
      </c>
      <c r="J81" s="4">
        <v>1</v>
      </c>
      <c r="K81" s="4" t="s">
        <v>30</v>
      </c>
      <c r="L81" s="4">
        <v>413</v>
      </c>
      <c r="M81" s="4">
        <v>413</v>
      </c>
      <c r="N81" s="4" t="s">
        <v>287</v>
      </c>
      <c r="O81" s="4" t="s">
        <v>250</v>
      </c>
      <c r="P81" s="4" t="s">
        <v>33</v>
      </c>
      <c r="Q81" s="4">
        <v>0</v>
      </c>
      <c r="R81" s="7">
        <v>44697</v>
      </c>
      <c r="S81" s="6">
        <v>44714</v>
      </c>
      <c r="T81" s="4" t="s">
        <v>34</v>
      </c>
      <c r="U81" s="4">
        <v>413</v>
      </c>
      <c r="V81" s="4">
        <v>0</v>
      </c>
      <c r="W81" s="4">
        <v>0</v>
      </c>
      <c r="X81" s="4" t="s">
        <v>35</v>
      </c>
      <c r="Y81" s="4" t="s">
        <v>35</v>
      </c>
    </row>
    <row r="82" s="4" customFormat="1" spans="1:25">
      <c r="A82" s="4" t="s">
        <v>288</v>
      </c>
      <c r="B82" s="4" t="s">
        <v>26</v>
      </c>
      <c r="C82" s="4" t="s">
        <v>27</v>
      </c>
      <c r="D82" s="4" t="s">
        <v>289</v>
      </c>
      <c r="E82" s="4" t="s">
        <v>290</v>
      </c>
      <c r="F82" s="6">
        <v>44697</v>
      </c>
      <c r="G82" s="6">
        <v>44699</v>
      </c>
      <c r="H82" s="4">
        <v>1</v>
      </c>
      <c r="I82" s="4">
        <v>2</v>
      </c>
      <c r="J82" s="4">
        <v>2</v>
      </c>
      <c r="K82" s="4" t="s">
        <v>30</v>
      </c>
      <c r="L82" s="4">
        <v>396</v>
      </c>
      <c r="M82" s="4">
        <v>396</v>
      </c>
      <c r="N82" s="4" t="s">
        <v>291</v>
      </c>
      <c r="O82" s="4" t="s">
        <v>250</v>
      </c>
      <c r="P82" s="4" t="s">
        <v>33</v>
      </c>
      <c r="Q82" s="4">
        <v>0</v>
      </c>
      <c r="R82" s="7">
        <v>44697</v>
      </c>
      <c r="S82" s="6">
        <v>44714</v>
      </c>
      <c r="T82" s="4" t="s">
        <v>34</v>
      </c>
      <c r="U82" s="4">
        <v>396</v>
      </c>
      <c r="V82" s="4">
        <v>0</v>
      </c>
      <c r="W82" s="4">
        <v>0</v>
      </c>
      <c r="X82" s="4" t="s">
        <v>35</v>
      </c>
      <c r="Y82" s="4" t="s">
        <v>292</v>
      </c>
    </row>
    <row r="83" s="4" customFormat="1" spans="1:25">
      <c r="A83" s="4" t="s">
        <v>293</v>
      </c>
      <c r="B83" s="4" t="s">
        <v>26</v>
      </c>
      <c r="C83" s="4" t="s">
        <v>27</v>
      </c>
      <c r="D83" s="4" t="s">
        <v>48</v>
      </c>
      <c r="E83" s="4" t="s">
        <v>49</v>
      </c>
      <c r="F83" s="6">
        <v>44698</v>
      </c>
      <c r="G83" s="6">
        <v>44699</v>
      </c>
      <c r="H83" s="4">
        <v>1</v>
      </c>
      <c r="I83" s="4">
        <v>1</v>
      </c>
      <c r="J83" s="4">
        <v>1</v>
      </c>
      <c r="K83" s="4" t="s">
        <v>30</v>
      </c>
      <c r="L83" s="4">
        <v>272</v>
      </c>
      <c r="M83" s="4">
        <v>272</v>
      </c>
      <c r="N83" s="4" t="s">
        <v>294</v>
      </c>
      <c r="O83" s="4" t="s">
        <v>250</v>
      </c>
      <c r="P83" s="4" t="s">
        <v>33</v>
      </c>
      <c r="Q83" s="4">
        <v>0</v>
      </c>
      <c r="R83" s="7">
        <v>44697</v>
      </c>
      <c r="S83" s="6">
        <v>44714</v>
      </c>
      <c r="T83" s="4" t="s">
        <v>34</v>
      </c>
      <c r="U83" s="4">
        <v>272</v>
      </c>
      <c r="V83" s="4">
        <v>0</v>
      </c>
      <c r="W83" s="4">
        <v>0</v>
      </c>
      <c r="X83" s="4" t="s">
        <v>295</v>
      </c>
      <c r="Y83" s="4" t="s">
        <v>35</v>
      </c>
    </row>
    <row r="84" s="4" customFormat="1" spans="1:25">
      <c r="A84" s="4" t="s">
        <v>296</v>
      </c>
      <c r="B84" s="4" t="s">
        <v>26</v>
      </c>
      <c r="C84" s="4" t="s">
        <v>27</v>
      </c>
      <c r="D84" s="4" t="s">
        <v>297</v>
      </c>
      <c r="E84" s="4" t="s">
        <v>298</v>
      </c>
      <c r="F84" s="6">
        <v>44698</v>
      </c>
      <c r="G84" s="6">
        <v>44699</v>
      </c>
      <c r="H84" s="4">
        <v>1</v>
      </c>
      <c r="I84" s="4">
        <v>1</v>
      </c>
      <c r="J84" s="4">
        <v>1</v>
      </c>
      <c r="K84" s="4" t="s">
        <v>30</v>
      </c>
      <c r="L84" s="4">
        <v>159</v>
      </c>
      <c r="M84" s="4">
        <v>159</v>
      </c>
      <c r="N84" s="4" t="s">
        <v>299</v>
      </c>
      <c r="O84" s="4" t="s">
        <v>250</v>
      </c>
      <c r="P84" s="4" t="s">
        <v>33</v>
      </c>
      <c r="Q84" s="4">
        <v>0</v>
      </c>
      <c r="R84" s="7">
        <v>44698</v>
      </c>
      <c r="S84" s="6">
        <v>44714</v>
      </c>
      <c r="T84" s="4" t="s">
        <v>34</v>
      </c>
      <c r="U84" s="4">
        <v>159</v>
      </c>
      <c r="V84" s="4">
        <v>0</v>
      </c>
      <c r="W84" s="4">
        <v>0</v>
      </c>
      <c r="X84" s="4" t="s">
        <v>35</v>
      </c>
      <c r="Y84" s="4" t="s">
        <v>300</v>
      </c>
    </row>
    <row r="85" s="4" customFormat="1" spans="1:25">
      <c r="A85" s="4" t="s">
        <v>301</v>
      </c>
      <c r="B85" s="4" t="s">
        <v>26</v>
      </c>
      <c r="C85" s="4" t="s">
        <v>27</v>
      </c>
      <c r="D85" s="4" t="s">
        <v>302</v>
      </c>
      <c r="E85" s="4" t="s">
        <v>165</v>
      </c>
      <c r="F85" s="6">
        <v>44698</v>
      </c>
      <c r="G85" s="6">
        <v>44699</v>
      </c>
      <c r="H85" s="4">
        <v>1</v>
      </c>
      <c r="I85" s="4">
        <v>1</v>
      </c>
      <c r="J85" s="4">
        <v>1</v>
      </c>
      <c r="K85" s="4" t="s">
        <v>30</v>
      </c>
      <c r="L85" s="4">
        <v>151</v>
      </c>
      <c r="M85" s="4">
        <v>151</v>
      </c>
      <c r="N85" s="4" t="s">
        <v>303</v>
      </c>
      <c r="O85" s="4" t="s">
        <v>250</v>
      </c>
      <c r="P85" s="4" t="s">
        <v>33</v>
      </c>
      <c r="Q85" s="4">
        <v>0</v>
      </c>
      <c r="R85" s="7">
        <v>44698</v>
      </c>
      <c r="S85" s="6">
        <v>44714</v>
      </c>
      <c r="T85" s="4" t="s">
        <v>34</v>
      </c>
      <c r="U85" s="4">
        <v>151</v>
      </c>
      <c r="V85" s="4">
        <v>0</v>
      </c>
      <c r="W85" s="4">
        <v>0</v>
      </c>
      <c r="X85" s="4" t="s">
        <v>35</v>
      </c>
      <c r="Y85" s="4" t="s">
        <v>35</v>
      </c>
    </row>
    <row r="86" s="4" customFormat="1" spans="1:25">
      <c r="A86" s="4" t="s">
        <v>304</v>
      </c>
      <c r="B86" s="4" t="s">
        <v>26</v>
      </c>
      <c r="C86" s="4" t="s">
        <v>27</v>
      </c>
      <c r="D86" s="4" t="s">
        <v>97</v>
      </c>
      <c r="E86" s="4" t="s">
        <v>305</v>
      </c>
      <c r="F86" s="6">
        <v>44698</v>
      </c>
      <c r="G86" s="6">
        <v>44699</v>
      </c>
      <c r="H86" s="4">
        <v>1</v>
      </c>
      <c r="I86" s="4">
        <v>1</v>
      </c>
      <c r="J86" s="4">
        <v>1</v>
      </c>
      <c r="K86" s="4" t="s">
        <v>30</v>
      </c>
      <c r="L86" s="4">
        <v>134</v>
      </c>
      <c r="M86" s="4">
        <v>134</v>
      </c>
      <c r="N86" s="4" t="s">
        <v>306</v>
      </c>
      <c r="O86" s="4" t="s">
        <v>250</v>
      </c>
      <c r="P86" s="4" t="s">
        <v>33</v>
      </c>
      <c r="Q86" s="4">
        <v>0</v>
      </c>
      <c r="R86" s="7">
        <v>44698</v>
      </c>
      <c r="S86" s="6">
        <v>44714</v>
      </c>
      <c r="T86" s="4" t="s">
        <v>34</v>
      </c>
      <c r="U86" s="4">
        <v>134</v>
      </c>
      <c r="V86" s="4">
        <v>0</v>
      </c>
      <c r="W86" s="4">
        <v>0</v>
      </c>
      <c r="X86" s="4" t="s">
        <v>35</v>
      </c>
      <c r="Y86" s="4" t="s">
        <v>35</v>
      </c>
    </row>
    <row r="87" s="4" customFormat="1" spans="1:25">
      <c r="A87" s="4" t="s">
        <v>307</v>
      </c>
      <c r="B87" s="4" t="s">
        <v>26</v>
      </c>
      <c r="C87" s="4" t="s">
        <v>27</v>
      </c>
      <c r="D87" s="4" t="s">
        <v>308</v>
      </c>
      <c r="E87" s="4" t="s">
        <v>309</v>
      </c>
      <c r="F87" s="6">
        <v>44698</v>
      </c>
      <c r="G87" s="6">
        <v>44699</v>
      </c>
      <c r="H87" s="4">
        <v>1</v>
      </c>
      <c r="I87" s="4">
        <v>1</v>
      </c>
      <c r="J87" s="4">
        <v>1</v>
      </c>
      <c r="K87" s="4" t="s">
        <v>30</v>
      </c>
      <c r="L87" s="4">
        <v>111</v>
      </c>
      <c r="M87" s="4">
        <v>111</v>
      </c>
      <c r="N87" s="4" t="s">
        <v>310</v>
      </c>
      <c r="O87" s="4" t="s">
        <v>250</v>
      </c>
      <c r="P87" s="4" t="s">
        <v>33</v>
      </c>
      <c r="Q87" s="4">
        <v>0</v>
      </c>
      <c r="R87" s="7">
        <v>44698</v>
      </c>
      <c r="S87" s="6">
        <v>44714</v>
      </c>
      <c r="T87" s="4" t="s">
        <v>34</v>
      </c>
      <c r="U87" s="4">
        <v>111</v>
      </c>
      <c r="V87" s="4">
        <v>0</v>
      </c>
      <c r="W87" s="4">
        <v>0</v>
      </c>
      <c r="X87" s="4" t="s">
        <v>311</v>
      </c>
      <c r="Y87" s="4" t="s">
        <v>35</v>
      </c>
    </row>
    <row r="88" s="4" customFormat="1" spans="1:25">
      <c r="A88" s="4" t="s">
        <v>312</v>
      </c>
      <c r="B88" s="4" t="s">
        <v>26</v>
      </c>
      <c r="C88" s="4" t="s">
        <v>27</v>
      </c>
      <c r="D88" s="4" t="s">
        <v>313</v>
      </c>
      <c r="E88" s="4" t="s">
        <v>314</v>
      </c>
      <c r="F88" s="6">
        <v>44698</v>
      </c>
      <c r="G88" s="6">
        <v>44699</v>
      </c>
      <c r="H88" s="4">
        <v>1</v>
      </c>
      <c r="I88" s="4">
        <v>1</v>
      </c>
      <c r="J88" s="4">
        <v>1</v>
      </c>
      <c r="K88" s="4" t="s">
        <v>30</v>
      </c>
      <c r="L88" s="4">
        <v>92</v>
      </c>
      <c r="M88" s="4">
        <v>92</v>
      </c>
      <c r="N88" s="4" t="s">
        <v>315</v>
      </c>
      <c r="O88" s="4" t="s">
        <v>250</v>
      </c>
      <c r="P88" s="4" t="s">
        <v>33</v>
      </c>
      <c r="Q88" s="4">
        <v>0</v>
      </c>
      <c r="R88" s="7">
        <v>44698</v>
      </c>
      <c r="S88" s="6">
        <v>44714</v>
      </c>
      <c r="T88" s="4" t="s">
        <v>34</v>
      </c>
      <c r="U88" s="4">
        <v>92</v>
      </c>
      <c r="V88" s="4">
        <v>0</v>
      </c>
      <c r="W88" s="4">
        <v>0</v>
      </c>
      <c r="X88" s="4" t="s">
        <v>316</v>
      </c>
      <c r="Y88" s="4" t="s">
        <v>35</v>
      </c>
    </row>
    <row r="89" s="4" customFormat="1" spans="1:25">
      <c r="A89" s="4" t="s">
        <v>317</v>
      </c>
      <c r="B89" s="4" t="s">
        <v>26</v>
      </c>
      <c r="C89" s="4" t="s">
        <v>27</v>
      </c>
      <c r="D89" s="4" t="s">
        <v>318</v>
      </c>
      <c r="E89" s="4" t="s">
        <v>319</v>
      </c>
      <c r="F89" s="6">
        <v>44698</v>
      </c>
      <c r="G89" s="6">
        <v>44699</v>
      </c>
      <c r="H89" s="4">
        <v>1</v>
      </c>
      <c r="I89" s="4">
        <v>1</v>
      </c>
      <c r="J89" s="4">
        <v>1</v>
      </c>
      <c r="K89" s="4" t="s">
        <v>30</v>
      </c>
      <c r="L89" s="4">
        <v>121</v>
      </c>
      <c r="M89" s="4">
        <v>121</v>
      </c>
      <c r="N89" s="4" t="s">
        <v>320</v>
      </c>
      <c r="O89" s="4" t="s">
        <v>250</v>
      </c>
      <c r="P89" s="4" t="s">
        <v>33</v>
      </c>
      <c r="Q89" s="4">
        <v>0</v>
      </c>
      <c r="R89" s="7">
        <v>44698</v>
      </c>
      <c r="S89" s="6">
        <v>44714</v>
      </c>
      <c r="T89" s="4" t="s">
        <v>34</v>
      </c>
      <c r="U89" s="4">
        <v>121</v>
      </c>
      <c r="V89" s="4">
        <v>0</v>
      </c>
      <c r="W89" s="4">
        <v>0</v>
      </c>
      <c r="X89" s="4" t="s">
        <v>321</v>
      </c>
      <c r="Y89" s="4" t="s">
        <v>35</v>
      </c>
    </row>
    <row r="90" s="4" customFormat="1" spans="1:25">
      <c r="A90" s="4" t="s">
        <v>312</v>
      </c>
      <c r="B90" s="4" t="s">
        <v>26</v>
      </c>
      <c r="C90" s="4" t="s">
        <v>36</v>
      </c>
      <c r="D90" s="4" t="s">
        <v>313</v>
      </c>
      <c r="E90" s="4" t="s">
        <v>314</v>
      </c>
      <c r="F90" s="6">
        <v>44698</v>
      </c>
      <c r="G90" s="6">
        <v>44699</v>
      </c>
      <c r="H90" s="4">
        <v>1</v>
      </c>
      <c r="I90" s="4">
        <v>1</v>
      </c>
      <c r="J90" s="4">
        <v>1</v>
      </c>
      <c r="K90" s="4" t="s">
        <v>30</v>
      </c>
      <c r="L90" s="4">
        <v>-92</v>
      </c>
      <c r="M90" s="4">
        <v>-92</v>
      </c>
      <c r="N90" s="4" t="s">
        <v>315</v>
      </c>
      <c r="O90" s="4" t="s">
        <v>250</v>
      </c>
      <c r="P90" s="4" t="s">
        <v>33</v>
      </c>
      <c r="Q90" s="4">
        <v>0</v>
      </c>
      <c r="R90" s="7">
        <v>44698</v>
      </c>
      <c r="S90" s="6">
        <v>44714</v>
      </c>
      <c r="T90" s="4" t="s">
        <v>34</v>
      </c>
      <c r="U90" s="4">
        <v>-92</v>
      </c>
      <c r="V90" s="4">
        <v>0</v>
      </c>
      <c r="W90" s="4">
        <v>0</v>
      </c>
      <c r="X90" s="4" t="s">
        <v>316</v>
      </c>
      <c r="Y90" s="4" t="s">
        <v>35</v>
      </c>
    </row>
    <row r="91" s="4" customFormat="1" spans="1:25">
      <c r="A91" s="4" t="s">
        <v>322</v>
      </c>
      <c r="B91" s="4" t="s">
        <v>26</v>
      </c>
      <c r="C91" s="4" t="s">
        <v>27</v>
      </c>
      <c r="D91" s="4" t="s">
        <v>308</v>
      </c>
      <c r="E91" s="4" t="s">
        <v>323</v>
      </c>
      <c r="F91" s="6">
        <v>44698</v>
      </c>
      <c r="G91" s="6">
        <v>44699</v>
      </c>
      <c r="H91" s="4">
        <v>1</v>
      </c>
      <c r="I91" s="4">
        <v>1</v>
      </c>
      <c r="J91" s="4">
        <v>1</v>
      </c>
      <c r="K91" s="4" t="s">
        <v>30</v>
      </c>
      <c r="L91" s="4">
        <v>111</v>
      </c>
      <c r="M91" s="4">
        <v>111</v>
      </c>
      <c r="N91" s="4" t="s">
        <v>324</v>
      </c>
      <c r="O91" s="4" t="s">
        <v>250</v>
      </c>
      <c r="P91" s="4" t="s">
        <v>33</v>
      </c>
      <c r="Q91" s="4">
        <v>0</v>
      </c>
      <c r="R91" s="7">
        <v>44698</v>
      </c>
      <c r="S91" s="6">
        <v>44714</v>
      </c>
      <c r="T91" s="4" t="s">
        <v>34</v>
      </c>
      <c r="U91" s="4">
        <v>111</v>
      </c>
      <c r="V91" s="4">
        <v>0</v>
      </c>
      <c r="W91" s="4">
        <v>0</v>
      </c>
      <c r="X91" s="4" t="s">
        <v>35</v>
      </c>
      <c r="Y91" s="4" t="s">
        <v>35</v>
      </c>
    </row>
    <row r="92" s="4" customFormat="1" spans="1:25">
      <c r="A92" s="4" t="s">
        <v>325</v>
      </c>
      <c r="B92" s="4" t="s">
        <v>26</v>
      </c>
      <c r="C92" s="4" t="s">
        <v>27</v>
      </c>
      <c r="D92" s="4" t="s">
        <v>209</v>
      </c>
      <c r="E92" s="4" t="s">
        <v>210</v>
      </c>
      <c r="F92" s="6">
        <v>44698</v>
      </c>
      <c r="G92" s="6">
        <v>44699</v>
      </c>
      <c r="H92" s="4">
        <v>1</v>
      </c>
      <c r="I92" s="4">
        <v>1</v>
      </c>
      <c r="J92" s="4">
        <v>1</v>
      </c>
      <c r="K92" s="4" t="s">
        <v>30</v>
      </c>
      <c r="L92" s="4">
        <v>108</v>
      </c>
      <c r="M92" s="4">
        <v>108</v>
      </c>
      <c r="N92" s="4" t="s">
        <v>326</v>
      </c>
      <c r="O92" s="4" t="s">
        <v>250</v>
      </c>
      <c r="P92" s="4" t="s">
        <v>33</v>
      </c>
      <c r="Q92" s="4">
        <v>0</v>
      </c>
      <c r="R92" s="7">
        <v>44698</v>
      </c>
      <c r="S92" s="6">
        <v>44714</v>
      </c>
      <c r="T92" s="4" t="s">
        <v>34</v>
      </c>
      <c r="U92" s="4">
        <v>108</v>
      </c>
      <c r="V92" s="4">
        <v>0</v>
      </c>
      <c r="W92" s="4">
        <v>0</v>
      </c>
      <c r="X92" s="4" t="s">
        <v>35</v>
      </c>
      <c r="Y92" s="4" t="s">
        <v>35</v>
      </c>
    </row>
    <row r="93" s="4" customFormat="1" spans="1:25">
      <c r="A93" s="4" t="s">
        <v>327</v>
      </c>
      <c r="B93" s="4" t="s">
        <v>26</v>
      </c>
      <c r="C93" s="4" t="s">
        <v>27</v>
      </c>
      <c r="D93" s="4" t="s">
        <v>221</v>
      </c>
      <c r="E93" s="4" t="s">
        <v>328</v>
      </c>
      <c r="F93" s="6">
        <v>44698</v>
      </c>
      <c r="G93" s="6">
        <v>44699</v>
      </c>
      <c r="H93" s="4">
        <v>1</v>
      </c>
      <c r="I93" s="4">
        <v>1</v>
      </c>
      <c r="J93" s="4">
        <v>1</v>
      </c>
      <c r="K93" s="4" t="s">
        <v>30</v>
      </c>
      <c r="L93" s="4">
        <v>143</v>
      </c>
      <c r="M93" s="4">
        <v>143</v>
      </c>
      <c r="N93" s="4" t="s">
        <v>329</v>
      </c>
      <c r="O93" s="4" t="s">
        <v>250</v>
      </c>
      <c r="P93" s="4" t="s">
        <v>33</v>
      </c>
      <c r="Q93" s="4">
        <v>0</v>
      </c>
      <c r="R93" s="7">
        <v>44698</v>
      </c>
      <c r="S93" s="6">
        <v>44714</v>
      </c>
      <c r="T93" s="4" t="s">
        <v>34</v>
      </c>
      <c r="U93" s="4">
        <v>143</v>
      </c>
      <c r="V93" s="4">
        <v>0</v>
      </c>
      <c r="W93" s="4">
        <v>0</v>
      </c>
      <c r="X93" s="4" t="s">
        <v>35</v>
      </c>
      <c r="Y93" s="4" t="s">
        <v>35</v>
      </c>
    </row>
    <row r="94" s="4" customFormat="1" spans="1:25">
      <c r="A94" s="4" t="s">
        <v>330</v>
      </c>
      <c r="B94" s="4" t="s">
        <v>26</v>
      </c>
      <c r="C94" s="4" t="s">
        <v>27</v>
      </c>
      <c r="D94" s="4" t="s">
        <v>97</v>
      </c>
      <c r="E94" s="4" t="s">
        <v>98</v>
      </c>
      <c r="F94" s="6">
        <v>44698</v>
      </c>
      <c r="G94" s="6">
        <v>44699</v>
      </c>
      <c r="H94" s="4">
        <v>1</v>
      </c>
      <c r="I94" s="4">
        <v>1</v>
      </c>
      <c r="J94" s="4">
        <v>1</v>
      </c>
      <c r="K94" s="4" t="s">
        <v>30</v>
      </c>
      <c r="L94" s="4">
        <v>66</v>
      </c>
      <c r="M94" s="4">
        <v>66</v>
      </c>
      <c r="N94" s="4" t="s">
        <v>99</v>
      </c>
      <c r="O94" s="4" t="s">
        <v>250</v>
      </c>
      <c r="P94" s="4" t="s">
        <v>33</v>
      </c>
      <c r="Q94" s="4">
        <v>0</v>
      </c>
      <c r="R94" s="7">
        <v>44698</v>
      </c>
      <c r="S94" s="6">
        <v>44714</v>
      </c>
      <c r="T94" s="4" t="s">
        <v>34</v>
      </c>
      <c r="U94" s="4">
        <v>66</v>
      </c>
      <c r="V94" s="4">
        <v>0</v>
      </c>
      <c r="W94" s="4">
        <v>0</v>
      </c>
      <c r="X94" s="4" t="s">
        <v>35</v>
      </c>
      <c r="Y94" s="4" t="s">
        <v>35</v>
      </c>
    </row>
    <row r="95" s="4" customFormat="1" spans="1:25">
      <c r="A95" s="4" t="s">
        <v>331</v>
      </c>
      <c r="B95" s="4" t="s">
        <v>26</v>
      </c>
      <c r="C95" s="4" t="s">
        <v>27</v>
      </c>
      <c r="D95" s="4" t="s">
        <v>332</v>
      </c>
      <c r="E95" s="4" t="s">
        <v>333</v>
      </c>
      <c r="F95" s="6">
        <v>44698</v>
      </c>
      <c r="G95" s="6">
        <v>44699</v>
      </c>
      <c r="H95" s="4">
        <v>1</v>
      </c>
      <c r="I95" s="4">
        <v>1</v>
      </c>
      <c r="J95" s="4">
        <v>1</v>
      </c>
      <c r="K95" s="4" t="s">
        <v>30</v>
      </c>
      <c r="L95" s="4">
        <v>93</v>
      </c>
      <c r="M95" s="4">
        <v>93</v>
      </c>
      <c r="N95" s="4" t="s">
        <v>334</v>
      </c>
      <c r="O95" s="4" t="s">
        <v>250</v>
      </c>
      <c r="P95" s="4" t="s">
        <v>33</v>
      </c>
      <c r="Q95" s="4">
        <v>0</v>
      </c>
      <c r="R95" s="7">
        <v>44698</v>
      </c>
      <c r="S95" s="6">
        <v>44714</v>
      </c>
      <c r="T95" s="4" t="s">
        <v>34</v>
      </c>
      <c r="U95" s="4">
        <v>93</v>
      </c>
      <c r="V95" s="4">
        <v>0</v>
      </c>
      <c r="W95" s="4">
        <v>0</v>
      </c>
      <c r="X95" s="4" t="s">
        <v>35</v>
      </c>
      <c r="Y95" s="4" t="s">
        <v>335</v>
      </c>
    </row>
    <row r="96" s="4" customFormat="1" spans="1:25">
      <c r="A96" s="4" t="s">
        <v>336</v>
      </c>
      <c r="B96" s="4" t="s">
        <v>26</v>
      </c>
      <c r="C96" s="4" t="s">
        <v>27</v>
      </c>
      <c r="D96" s="4" t="s">
        <v>337</v>
      </c>
      <c r="E96" s="4" t="s">
        <v>132</v>
      </c>
      <c r="F96" s="6">
        <v>44698</v>
      </c>
      <c r="G96" s="6">
        <v>44699</v>
      </c>
      <c r="H96" s="4">
        <v>1</v>
      </c>
      <c r="I96" s="4">
        <v>1</v>
      </c>
      <c r="J96" s="4">
        <v>1</v>
      </c>
      <c r="K96" s="4" t="s">
        <v>30</v>
      </c>
      <c r="L96" s="4">
        <v>151</v>
      </c>
      <c r="M96" s="4">
        <v>151</v>
      </c>
      <c r="N96" s="4" t="s">
        <v>338</v>
      </c>
      <c r="O96" s="4" t="s">
        <v>250</v>
      </c>
      <c r="P96" s="4" t="s">
        <v>33</v>
      </c>
      <c r="Q96" s="4">
        <v>0</v>
      </c>
      <c r="R96" s="7">
        <v>44698</v>
      </c>
      <c r="S96" s="6">
        <v>44714</v>
      </c>
      <c r="T96" s="4" t="s">
        <v>34</v>
      </c>
      <c r="U96" s="4">
        <v>151</v>
      </c>
      <c r="V96" s="4">
        <v>0</v>
      </c>
      <c r="W96" s="4">
        <v>0</v>
      </c>
      <c r="X96" s="4" t="s">
        <v>35</v>
      </c>
      <c r="Y96" s="4" t="s">
        <v>35</v>
      </c>
    </row>
    <row r="97" s="4" customFormat="1" spans="1:25">
      <c r="A97" s="4" t="s">
        <v>336</v>
      </c>
      <c r="B97" s="4" t="s">
        <v>26</v>
      </c>
      <c r="C97" s="4" t="s">
        <v>36</v>
      </c>
      <c r="D97" s="4" t="s">
        <v>337</v>
      </c>
      <c r="E97" s="4" t="s">
        <v>132</v>
      </c>
      <c r="F97" s="6">
        <v>44698</v>
      </c>
      <c r="G97" s="6">
        <v>44699</v>
      </c>
      <c r="H97" s="4">
        <v>1</v>
      </c>
      <c r="I97" s="4">
        <v>1</v>
      </c>
      <c r="J97" s="4">
        <v>1</v>
      </c>
      <c r="K97" s="4" t="s">
        <v>30</v>
      </c>
      <c r="L97" s="4">
        <v>-151</v>
      </c>
      <c r="M97" s="4">
        <v>-151</v>
      </c>
      <c r="N97" s="4" t="s">
        <v>338</v>
      </c>
      <c r="O97" s="4" t="s">
        <v>250</v>
      </c>
      <c r="P97" s="4" t="s">
        <v>33</v>
      </c>
      <c r="Q97" s="4">
        <v>0</v>
      </c>
      <c r="R97" s="7">
        <v>44698</v>
      </c>
      <c r="S97" s="6">
        <v>44714</v>
      </c>
      <c r="T97" s="4" t="s">
        <v>34</v>
      </c>
      <c r="U97" s="4">
        <v>-151</v>
      </c>
      <c r="V97" s="4">
        <v>0</v>
      </c>
      <c r="W97" s="4">
        <v>0</v>
      </c>
      <c r="X97" s="4" t="s">
        <v>35</v>
      </c>
      <c r="Y97" s="4" t="s">
        <v>35</v>
      </c>
    </row>
    <row r="98" s="4" customFormat="1" spans="1:25">
      <c r="A98" s="4" t="s">
        <v>339</v>
      </c>
      <c r="B98" s="4" t="s">
        <v>26</v>
      </c>
      <c r="C98" s="4" t="s">
        <v>27</v>
      </c>
      <c r="D98" s="4" t="s">
        <v>145</v>
      </c>
      <c r="E98" s="4" t="s">
        <v>146</v>
      </c>
      <c r="F98" s="6">
        <v>44698</v>
      </c>
      <c r="G98" s="6">
        <v>44699</v>
      </c>
      <c r="H98" s="4">
        <v>1</v>
      </c>
      <c r="I98" s="4">
        <v>1</v>
      </c>
      <c r="J98" s="4">
        <v>1</v>
      </c>
      <c r="K98" s="4" t="s">
        <v>30</v>
      </c>
      <c r="L98" s="4">
        <v>286</v>
      </c>
      <c r="M98" s="4">
        <v>286</v>
      </c>
      <c r="N98" s="4" t="s">
        <v>340</v>
      </c>
      <c r="O98" s="4" t="s">
        <v>250</v>
      </c>
      <c r="P98" s="4" t="s">
        <v>33</v>
      </c>
      <c r="Q98" s="4">
        <v>0</v>
      </c>
      <c r="R98" s="7">
        <v>44698</v>
      </c>
      <c r="S98" s="6">
        <v>44714</v>
      </c>
      <c r="T98" s="4" t="s">
        <v>34</v>
      </c>
      <c r="U98" s="4">
        <v>286</v>
      </c>
      <c r="V98" s="4">
        <v>0</v>
      </c>
      <c r="W98" s="4">
        <v>0</v>
      </c>
      <c r="X98" s="4" t="s">
        <v>35</v>
      </c>
      <c r="Y98" s="4" t="s">
        <v>35</v>
      </c>
    </row>
    <row r="99" s="4" customFormat="1" spans="1:25">
      <c r="A99" s="4" t="s">
        <v>341</v>
      </c>
      <c r="B99" s="4" t="s">
        <v>26</v>
      </c>
      <c r="C99" s="4" t="s">
        <v>27</v>
      </c>
      <c r="D99" s="4" t="s">
        <v>342</v>
      </c>
      <c r="E99" s="4" t="s">
        <v>210</v>
      </c>
      <c r="F99" s="6">
        <v>44698</v>
      </c>
      <c r="G99" s="6">
        <v>44699</v>
      </c>
      <c r="H99" s="4">
        <v>1</v>
      </c>
      <c r="I99" s="4">
        <v>1</v>
      </c>
      <c r="J99" s="4">
        <v>1</v>
      </c>
      <c r="K99" s="4" t="s">
        <v>30</v>
      </c>
      <c r="L99" s="4">
        <v>100</v>
      </c>
      <c r="M99" s="4">
        <v>100</v>
      </c>
      <c r="N99" s="4" t="s">
        <v>343</v>
      </c>
      <c r="O99" s="4" t="s">
        <v>250</v>
      </c>
      <c r="P99" s="4" t="s">
        <v>33</v>
      </c>
      <c r="Q99" s="4">
        <v>0</v>
      </c>
      <c r="R99" s="7">
        <v>44698</v>
      </c>
      <c r="S99" s="6">
        <v>44714</v>
      </c>
      <c r="T99" s="4" t="s">
        <v>34</v>
      </c>
      <c r="U99" s="4">
        <v>100</v>
      </c>
      <c r="V99" s="4">
        <v>0</v>
      </c>
      <c r="W99" s="4">
        <v>0</v>
      </c>
      <c r="X99" s="4" t="s">
        <v>344</v>
      </c>
      <c r="Y99" s="4" t="s">
        <v>35</v>
      </c>
    </row>
    <row r="100" s="4" customFormat="1" spans="1:25">
      <c r="A100" s="4" t="s">
        <v>345</v>
      </c>
      <c r="B100" s="4" t="s">
        <v>26</v>
      </c>
      <c r="C100" s="4" t="s">
        <v>27</v>
      </c>
      <c r="D100" s="4" t="s">
        <v>79</v>
      </c>
      <c r="E100" s="4" t="s">
        <v>80</v>
      </c>
      <c r="F100" s="6">
        <v>44698</v>
      </c>
      <c r="G100" s="6">
        <v>44699</v>
      </c>
      <c r="H100" s="4">
        <v>1</v>
      </c>
      <c r="I100" s="4">
        <v>1</v>
      </c>
      <c r="J100" s="4">
        <v>1</v>
      </c>
      <c r="K100" s="4" t="s">
        <v>30</v>
      </c>
      <c r="L100" s="4">
        <v>160</v>
      </c>
      <c r="M100" s="4">
        <v>160</v>
      </c>
      <c r="N100" s="4" t="s">
        <v>81</v>
      </c>
      <c r="O100" s="4" t="s">
        <v>250</v>
      </c>
      <c r="P100" s="4" t="s">
        <v>33</v>
      </c>
      <c r="Q100" s="4">
        <v>0</v>
      </c>
      <c r="R100" s="7">
        <v>44698</v>
      </c>
      <c r="S100" s="6">
        <v>44714</v>
      </c>
      <c r="T100" s="4" t="s">
        <v>34</v>
      </c>
      <c r="U100" s="4">
        <v>160</v>
      </c>
      <c r="V100" s="4">
        <v>0</v>
      </c>
      <c r="W100" s="4">
        <v>0</v>
      </c>
      <c r="X100" s="4" t="s">
        <v>35</v>
      </c>
      <c r="Y100" s="4" t="s">
        <v>35</v>
      </c>
    </row>
    <row r="101" s="4" customFormat="1" spans="1:25">
      <c r="A101" s="4" t="s">
        <v>346</v>
      </c>
      <c r="B101" s="4" t="s">
        <v>26</v>
      </c>
      <c r="C101" s="4" t="s">
        <v>27</v>
      </c>
      <c r="D101" s="4" t="s">
        <v>66</v>
      </c>
      <c r="E101" s="4" t="s">
        <v>67</v>
      </c>
      <c r="F101" s="6">
        <v>44698</v>
      </c>
      <c r="G101" s="6">
        <v>44699</v>
      </c>
      <c r="H101" s="4">
        <v>1</v>
      </c>
      <c r="I101" s="4">
        <v>1</v>
      </c>
      <c r="J101" s="4">
        <v>1</v>
      </c>
      <c r="K101" s="4" t="s">
        <v>30</v>
      </c>
      <c r="L101" s="4">
        <v>95</v>
      </c>
      <c r="M101" s="4">
        <v>95</v>
      </c>
      <c r="N101" s="4" t="s">
        <v>347</v>
      </c>
      <c r="O101" s="4" t="s">
        <v>250</v>
      </c>
      <c r="P101" s="4" t="s">
        <v>33</v>
      </c>
      <c r="Q101" s="4">
        <v>0</v>
      </c>
      <c r="R101" s="7">
        <v>44698</v>
      </c>
      <c r="S101" s="6">
        <v>44714</v>
      </c>
      <c r="T101" s="4" t="s">
        <v>34</v>
      </c>
      <c r="U101" s="4">
        <v>95</v>
      </c>
      <c r="V101" s="4">
        <v>0</v>
      </c>
      <c r="W101" s="4">
        <v>0</v>
      </c>
      <c r="X101" s="4" t="s">
        <v>35</v>
      </c>
      <c r="Y101" s="4" t="s">
        <v>35</v>
      </c>
    </row>
    <row r="102" s="4" customFormat="1" spans="1:25">
      <c r="A102" s="4" t="s">
        <v>348</v>
      </c>
      <c r="B102" s="4" t="s">
        <v>26</v>
      </c>
      <c r="C102" s="4" t="s">
        <v>27</v>
      </c>
      <c r="D102" s="4" t="s">
        <v>217</v>
      </c>
      <c r="E102" s="4" t="s">
        <v>218</v>
      </c>
      <c r="F102" s="6">
        <v>44698</v>
      </c>
      <c r="G102" s="6">
        <v>44699</v>
      </c>
      <c r="H102" s="4">
        <v>1</v>
      </c>
      <c r="I102" s="4">
        <v>1</v>
      </c>
      <c r="J102" s="4">
        <v>1</v>
      </c>
      <c r="K102" s="4" t="s">
        <v>30</v>
      </c>
      <c r="L102" s="4">
        <v>103</v>
      </c>
      <c r="M102" s="4">
        <v>103</v>
      </c>
      <c r="N102" s="4" t="s">
        <v>349</v>
      </c>
      <c r="O102" s="4" t="s">
        <v>250</v>
      </c>
      <c r="P102" s="4" t="s">
        <v>33</v>
      </c>
      <c r="Q102" s="4">
        <v>0</v>
      </c>
      <c r="R102" s="7">
        <v>44698</v>
      </c>
      <c r="S102" s="6">
        <v>44714</v>
      </c>
      <c r="T102" s="4" t="s">
        <v>34</v>
      </c>
      <c r="U102" s="4">
        <v>103</v>
      </c>
      <c r="V102" s="4">
        <v>0</v>
      </c>
      <c r="W102" s="4">
        <v>0</v>
      </c>
      <c r="X102" s="4" t="s">
        <v>35</v>
      </c>
      <c r="Y102" s="4" t="s">
        <v>35</v>
      </c>
    </row>
    <row r="103" s="4" customFormat="1" spans="1:25">
      <c r="A103" s="4" t="s">
        <v>350</v>
      </c>
      <c r="B103" s="4" t="s">
        <v>26</v>
      </c>
      <c r="C103" s="4" t="s">
        <v>27</v>
      </c>
      <c r="D103" s="4" t="s">
        <v>351</v>
      </c>
      <c r="E103" s="4" t="s">
        <v>49</v>
      </c>
      <c r="F103" s="6">
        <v>44698</v>
      </c>
      <c r="G103" s="6">
        <v>44699</v>
      </c>
      <c r="H103" s="4">
        <v>2</v>
      </c>
      <c r="I103" s="4">
        <v>1</v>
      </c>
      <c r="J103" s="4">
        <v>2</v>
      </c>
      <c r="K103" s="4" t="s">
        <v>30</v>
      </c>
      <c r="L103" s="4">
        <v>290</v>
      </c>
      <c r="M103" s="4">
        <v>290</v>
      </c>
      <c r="N103" s="4" t="s">
        <v>352</v>
      </c>
      <c r="O103" s="4" t="s">
        <v>250</v>
      </c>
      <c r="P103" s="4" t="s">
        <v>33</v>
      </c>
      <c r="Q103" s="4">
        <v>0</v>
      </c>
      <c r="R103" s="7">
        <v>44698</v>
      </c>
      <c r="S103" s="6">
        <v>44714</v>
      </c>
      <c r="T103" s="4" t="s">
        <v>34</v>
      </c>
      <c r="U103" s="4">
        <v>290</v>
      </c>
      <c r="V103" s="4">
        <v>0</v>
      </c>
      <c r="W103" s="4">
        <v>0</v>
      </c>
      <c r="X103" s="4" t="s">
        <v>353</v>
      </c>
      <c r="Y103" s="4" t="s">
        <v>35</v>
      </c>
    </row>
    <row r="104" s="4" customFormat="1" spans="1:25">
      <c r="A104" s="4" t="s">
        <v>354</v>
      </c>
      <c r="B104" s="4" t="s">
        <v>26</v>
      </c>
      <c r="C104" s="4" t="s">
        <v>27</v>
      </c>
      <c r="D104" s="4" t="s">
        <v>355</v>
      </c>
      <c r="E104" s="4" t="s">
        <v>356</v>
      </c>
      <c r="F104" s="6">
        <v>44698</v>
      </c>
      <c r="G104" s="6">
        <v>44699</v>
      </c>
      <c r="H104" s="4">
        <v>1</v>
      </c>
      <c r="I104" s="4">
        <v>1</v>
      </c>
      <c r="J104" s="4">
        <v>1</v>
      </c>
      <c r="K104" s="4" t="s">
        <v>30</v>
      </c>
      <c r="L104" s="4">
        <v>132</v>
      </c>
      <c r="M104" s="4">
        <v>132</v>
      </c>
      <c r="N104" s="4" t="s">
        <v>357</v>
      </c>
      <c r="O104" s="4" t="s">
        <v>250</v>
      </c>
      <c r="P104" s="4" t="s">
        <v>33</v>
      </c>
      <c r="Q104" s="4">
        <v>0</v>
      </c>
      <c r="R104" s="7">
        <v>44698</v>
      </c>
      <c r="S104" s="6">
        <v>44714</v>
      </c>
      <c r="T104" s="4" t="s">
        <v>34</v>
      </c>
      <c r="U104" s="4">
        <v>132</v>
      </c>
      <c r="V104" s="4">
        <v>0</v>
      </c>
      <c r="W104" s="4">
        <v>0</v>
      </c>
      <c r="X104" s="4" t="s">
        <v>35</v>
      </c>
      <c r="Y104" s="4" t="s">
        <v>35</v>
      </c>
    </row>
    <row r="105" s="4" customFormat="1" spans="1:25">
      <c r="A105" s="4" t="s">
        <v>358</v>
      </c>
      <c r="B105" s="4" t="s">
        <v>26</v>
      </c>
      <c r="C105" s="4" t="s">
        <v>27</v>
      </c>
      <c r="D105" s="4" t="s">
        <v>359</v>
      </c>
      <c r="E105" s="4" t="s">
        <v>360</v>
      </c>
      <c r="F105" s="6">
        <v>44698</v>
      </c>
      <c r="G105" s="6">
        <v>44699</v>
      </c>
      <c r="H105" s="4">
        <v>1</v>
      </c>
      <c r="I105" s="4">
        <v>1</v>
      </c>
      <c r="J105" s="4">
        <v>1</v>
      </c>
      <c r="K105" s="4" t="s">
        <v>30</v>
      </c>
      <c r="L105" s="4">
        <v>150</v>
      </c>
      <c r="M105" s="4">
        <v>150</v>
      </c>
      <c r="N105" s="4" t="s">
        <v>361</v>
      </c>
      <c r="O105" s="4" t="s">
        <v>250</v>
      </c>
      <c r="P105" s="4" t="s">
        <v>33</v>
      </c>
      <c r="Q105" s="4">
        <v>0</v>
      </c>
      <c r="R105" s="7">
        <v>44698</v>
      </c>
      <c r="S105" s="6">
        <v>44714</v>
      </c>
      <c r="T105" s="4" t="s">
        <v>34</v>
      </c>
      <c r="U105" s="4">
        <v>150</v>
      </c>
      <c r="V105" s="4">
        <v>0</v>
      </c>
      <c r="W105" s="4">
        <v>0</v>
      </c>
      <c r="X105" s="4" t="s">
        <v>35</v>
      </c>
      <c r="Y105" s="4" t="s">
        <v>35</v>
      </c>
    </row>
    <row r="106" s="4" customFormat="1" spans="1:25">
      <c r="A106" s="4" t="s">
        <v>362</v>
      </c>
      <c r="B106" s="4" t="s">
        <v>26</v>
      </c>
      <c r="C106" s="4" t="s">
        <v>27</v>
      </c>
      <c r="D106" s="4" t="s">
        <v>359</v>
      </c>
      <c r="E106" s="4" t="s">
        <v>363</v>
      </c>
      <c r="F106" s="6">
        <v>44698</v>
      </c>
      <c r="G106" s="6">
        <v>44699</v>
      </c>
      <c r="H106" s="4">
        <v>1</v>
      </c>
      <c r="I106" s="4">
        <v>1</v>
      </c>
      <c r="J106" s="4">
        <v>1</v>
      </c>
      <c r="K106" s="4" t="s">
        <v>30</v>
      </c>
      <c r="L106" s="4">
        <v>171</v>
      </c>
      <c r="M106" s="4">
        <v>171</v>
      </c>
      <c r="N106" s="4" t="s">
        <v>361</v>
      </c>
      <c r="O106" s="4" t="s">
        <v>250</v>
      </c>
      <c r="P106" s="4" t="s">
        <v>33</v>
      </c>
      <c r="Q106" s="4">
        <v>0</v>
      </c>
      <c r="R106" s="7">
        <v>44698</v>
      </c>
      <c r="S106" s="6">
        <v>44714</v>
      </c>
      <c r="T106" s="4" t="s">
        <v>34</v>
      </c>
      <c r="U106" s="4">
        <v>171</v>
      </c>
      <c r="V106" s="4">
        <v>0</v>
      </c>
      <c r="W106" s="4">
        <v>0</v>
      </c>
      <c r="X106" s="4" t="s">
        <v>35</v>
      </c>
      <c r="Y106" s="4" t="s">
        <v>35</v>
      </c>
    </row>
    <row r="107" s="4" customFormat="1" spans="1:25">
      <c r="A107" s="4" t="s">
        <v>364</v>
      </c>
      <c r="B107" s="4" t="s">
        <v>26</v>
      </c>
      <c r="C107" s="4" t="s">
        <v>27</v>
      </c>
      <c r="D107" s="4" t="s">
        <v>365</v>
      </c>
      <c r="E107" s="4" t="s">
        <v>366</v>
      </c>
      <c r="F107" s="6">
        <v>44698</v>
      </c>
      <c r="G107" s="6">
        <v>44699</v>
      </c>
      <c r="H107" s="4">
        <v>1</v>
      </c>
      <c r="I107" s="4">
        <v>1</v>
      </c>
      <c r="J107" s="4">
        <v>1</v>
      </c>
      <c r="K107" s="4" t="s">
        <v>30</v>
      </c>
      <c r="L107" s="4">
        <v>153</v>
      </c>
      <c r="M107" s="4">
        <v>153</v>
      </c>
      <c r="N107" s="4" t="s">
        <v>367</v>
      </c>
      <c r="O107" s="4" t="s">
        <v>250</v>
      </c>
      <c r="P107" s="4" t="s">
        <v>33</v>
      </c>
      <c r="Q107" s="4">
        <v>0</v>
      </c>
      <c r="R107" s="7">
        <v>44698</v>
      </c>
      <c r="S107" s="6">
        <v>44714</v>
      </c>
      <c r="T107" s="4" t="s">
        <v>34</v>
      </c>
      <c r="U107" s="4">
        <v>153</v>
      </c>
      <c r="V107" s="4">
        <v>0</v>
      </c>
      <c r="W107" s="4">
        <v>0</v>
      </c>
      <c r="X107" s="4" t="s">
        <v>368</v>
      </c>
      <c r="Y107" s="4" t="s">
        <v>35</v>
      </c>
    </row>
    <row r="108" s="4" customFormat="1" spans="1:25">
      <c r="A108" s="4" t="s">
        <v>369</v>
      </c>
      <c r="B108" s="4" t="s">
        <v>26</v>
      </c>
      <c r="C108" s="4" t="s">
        <v>27</v>
      </c>
      <c r="D108" s="4" t="s">
        <v>370</v>
      </c>
      <c r="E108" s="4" t="s">
        <v>371</v>
      </c>
      <c r="F108" s="6">
        <v>44698</v>
      </c>
      <c r="G108" s="6">
        <v>44699</v>
      </c>
      <c r="H108" s="4">
        <v>1</v>
      </c>
      <c r="I108" s="4">
        <v>1</v>
      </c>
      <c r="J108" s="4">
        <v>1</v>
      </c>
      <c r="K108" s="4" t="s">
        <v>30</v>
      </c>
      <c r="L108" s="4">
        <v>127</v>
      </c>
      <c r="M108" s="4">
        <v>127</v>
      </c>
      <c r="N108" s="4" t="s">
        <v>372</v>
      </c>
      <c r="O108" s="4" t="s">
        <v>250</v>
      </c>
      <c r="P108" s="4" t="s">
        <v>33</v>
      </c>
      <c r="Q108" s="4">
        <v>0</v>
      </c>
      <c r="R108" s="7">
        <v>44698</v>
      </c>
      <c r="S108" s="6">
        <v>44714</v>
      </c>
      <c r="T108" s="4" t="s">
        <v>34</v>
      </c>
      <c r="U108" s="4">
        <v>127</v>
      </c>
      <c r="V108" s="4">
        <v>0</v>
      </c>
      <c r="W108" s="4">
        <v>0</v>
      </c>
      <c r="X108" s="4" t="s">
        <v>35</v>
      </c>
      <c r="Y108" s="4" t="s">
        <v>35</v>
      </c>
    </row>
    <row r="109" s="4" customFormat="1" spans="1:25">
      <c r="A109" s="4" t="s">
        <v>373</v>
      </c>
      <c r="B109" s="4" t="s">
        <v>26</v>
      </c>
      <c r="C109" s="4" t="s">
        <v>27</v>
      </c>
      <c r="D109" s="4" t="s">
        <v>374</v>
      </c>
      <c r="E109" s="4" t="s">
        <v>375</v>
      </c>
      <c r="F109" s="6">
        <v>44698</v>
      </c>
      <c r="G109" s="6">
        <v>44699</v>
      </c>
      <c r="H109" s="4">
        <v>1</v>
      </c>
      <c r="I109" s="4">
        <v>1</v>
      </c>
      <c r="J109" s="4">
        <v>1</v>
      </c>
      <c r="K109" s="4" t="s">
        <v>30</v>
      </c>
      <c r="L109" s="4">
        <v>164</v>
      </c>
      <c r="M109" s="4">
        <v>164</v>
      </c>
      <c r="N109" s="4" t="s">
        <v>376</v>
      </c>
      <c r="O109" s="4" t="s">
        <v>250</v>
      </c>
      <c r="P109" s="4" t="s">
        <v>33</v>
      </c>
      <c r="Q109" s="4">
        <v>0</v>
      </c>
      <c r="R109" s="7">
        <v>44698</v>
      </c>
      <c r="S109" s="6">
        <v>44714</v>
      </c>
      <c r="T109" s="4" t="s">
        <v>34</v>
      </c>
      <c r="U109" s="4">
        <v>164</v>
      </c>
      <c r="V109" s="4">
        <v>0</v>
      </c>
      <c r="W109" s="4">
        <v>0</v>
      </c>
      <c r="X109" s="4" t="s">
        <v>35</v>
      </c>
      <c r="Y109" s="4" t="s">
        <v>35</v>
      </c>
    </row>
    <row r="110" s="4" customFormat="1" spans="1:25">
      <c r="A110" s="4" t="s">
        <v>377</v>
      </c>
      <c r="B110" s="4" t="s">
        <v>26</v>
      </c>
      <c r="C110" s="4" t="s">
        <v>27</v>
      </c>
      <c r="D110" s="4" t="s">
        <v>378</v>
      </c>
      <c r="E110" s="4" t="s">
        <v>379</v>
      </c>
      <c r="F110" s="6">
        <v>44698</v>
      </c>
      <c r="G110" s="6">
        <v>44699</v>
      </c>
      <c r="H110" s="4">
        <v>1</v>
      </c>
      <c r="I110" s="4">
        <v>1</v>
      </c>
      <c r="J110" s="4">
        <v>1</v>
      </c>
      <c r="K110" s="4" t="s">
        <v>30</v>
      </c>
      <c r="L110" s="4">
        <v>128</v>
      </c>
      <c r="M110" s="4">
        <v>128</v>
      </c>
      <c r="N110" s="4" t="s">
        <v>380</v>
      </c>
      <c r="O110" s="4" t="s">
        <v>250</v>
      </c>
      <c r="P110" s="4" t="s">
        <v>33</v>
      </c>
      <c r="Q110" s="4">
        <v>0</v>
      </c>
      <c r="R110" s="7">
        <v>44698</v>
      </c>
      <c r="S110" s="6">
        <v>44714</v>
      </c>
      <c r="T110" s="4" t="s">
        <v>34</v>
      </c>
      <c r="U110" s="4">
        <v>128</v>
      </c>
      <c r="V110" s="4">
        <v>0</v>
      </c>
      <c r="W110" s="4">
        <v>0</v>
      </c>
      <c r="X110" s="4" t="s">
        <v>35</v>
      </c>
      <c r="Y110" s="4" t="s">
        <v>35</v>
      </c>
    </row>
    <row r="111" s="4" customFormat="1" spans="1:25">
      <c r="A111" s="4" t="s">
        <v>381</v>
      </c>
      <c r="B111" s="4" t="s">
        <v>26</v>
      </c>
      <c r="C111" s="4" t="s">
        <v>27</v>
      </c>
      <c r="D111" s="4" t="s">
        <v>382</v>
      </c>
      <c r="E111" s="4" t="s">
        <v>383</v>
      </c>
      <c r="F111" s="6">
        <v>44698</v>
      </c>
      <c r="G111" s="6">
        <v>44699</v>
      </c>
      <c r="H111" s="4">
        <v>1</v>
      </c>
      <c r="I111" s="4">
        <v>1</v>
      </c>
      <c r="J111" s="4">
        <v>1</v>
      </c>
      <c r="K111" s="4" t="s">
        <v>30</v>
      </c>
      <c r="L111" s="4">
        <v>89</v>
      </c>
      <c r="M111" s="4">
        <v>89</v>
      </c>
      <c r="N111" s="4" t="s">
        <v>384</v>
      </c>
      <c r="O111" s="4" t="s">
        <v>250</v>
      </c>
      <c r="P111" s="4" t="s">
        <v>33</v>
      </c>
      <c r="Q111" s="4">
        <v>0</v>
      </c>
      <c r="R111" s="7">
        <v>44698</v>
      </c>
      <c r="S111" s="6">
        <v>44714</v>
      </c>
      <c r="T111" s="4" t="s">
        <v>34</v>
      </c>
      <c r="U111" s="4">
        <v>89</v>
      </c>
      <c r="V111" s="4">
        <v>0</v>
      </c>
      <c r="W111" s="4">
        <v>0</v>
      </c>
      <c r="X111" s="4" t="s">
        <v>385</v>
      </c>
      <c r="Y111" s="4" t="s">
        <v>35</v>
      </c>
    </row>
    <row r="112" s="4" customFormat="1" spans="1:25">
      <c r="A112" s="4" t="s">
        <v>386</v>
      </c>
      <c r="B112" s="4" t="s">
        <v>26</v>
      </c>
      <c r="C112" s="4" t="s">
        <v>27</v>
      </c>
      <c r="D112" s="4" t="s">
        <v>387</v>
      </c>
      <c r="E112" s="4" t="s">
        <v>62</v>
      </c>
      <c r="F112" s="6">
        <v>44698</v>
      </c>
      <c r="G112" s="6">
        <v>44699</v>
      </c>
      <c r="H112" s="4">
        <v>1</v>
      </c>
      <c r="I112" s="4">
        <v>1</v>
      </c>
      <c r="J112" s="4">
        <v>1</v>
      </c>
      <c r="K112" s="4" t="s">
        <v>30</v>
      </c>
      <c r="L112" s="4">
        <v>98</v>
      </c>
      <c r="M112" s="4">
        <v>98</v>
      </c>
      <c r="N112" s="4" t="s">
        <v>388</v>
      </c>
      <c r="O112" s="4" t="s">
        <v>250</v>
      </c>
      <c r="P112" s="4" t="s">
        <v>33</v>
      </c>
      <c r="Q112" s="4">
        <v>0</v>
      </c>
      <c r="R112" s="7">
        <v>44698</v>
      </c>
      <c r="S112" s="6">
        <v>44714</v>
      </c>
      <c r="T112" s="4" t="s">
        <v>34</v>
      </c>
      <c r="U112" s="4">
        <v>98</v>
      </c>
      <c r="V112" s="4">
        <v>0</v>
      </c>
      <c r="W112" s="4">
        <v>0</v>
      </c>
      <c r="X112" s="4" t="s">
        <v>35</v>
      </c>
      <c r="Y112" s="4" t="s">
        <v>35</v>
      </c>
    </row>
    <row r="113" s="4" customFormat="1" spans="1:25">
      <c r="A113" s="4" t="s">
        <v>389</v>
      </c>
      <c r="B113" s="4" t="s">
        <v>26</v>
      </c>
      <c r="C113" s="4" t="s">
        <v>27</v>
      </c>
      <c r="D113" s="4" t="s">
        <v>390</v>
      </c>
      <c r="E113" s="4" t="s">
        <v>391</v>
      </c>
      <c r="F113" s="6">
        <v>44698</v>
      </c>
      <c r="G113" s="6">
        <v>44699</v>
      </c>
      <c r="H113" s="4">
        <v>1</v>
      </c>
      <c r="I113" s="4">
        <v>1</v>
      </c>
      <c r="J113" s="4">
        <v>1</v>
      </c>
      <c r="K113" s="4" t="s">
        <v>30</v>
      </c>
      <c r="L113" s="4">
        <v>55</v>
      </c>
      <c r="M113" s="4">
        <v>55</v>
      </c>
      <c r="N113" s="4" t="s">
        <v>392</v>
      </c>
      <c r="O113" s="4" t="s">
        <v>250</v>
      </c>
      <c r="P113" s="4" t="s">
        <v>33</v>
      </c>
      <c r="Q113" s="4">
        <v>0</v>
      </c>
      <c r="R113" s="7">
        <v>44698</v>
      </c>
      <c r="S113" s="6">
        <v>44714</v>
      </c>
      <c r="T113" s="4" t="s">
        <v>34</v>
      </c>
      <c r="U113" s="4">
        <v>55</v>
      </c>
      <c r="V113" s="4">
        <v>0</v>
      </c>
      <c r="W113" s="4">
        <v>0</v>
      </c>
      <c r="X113" s="4" t="s">
        <v>35</v>
      </c>
      <c r="Y113" s="4" t="s">
        <v>35</v>
      </c>
    </row>
    <row r="114" s="4" customFormat="1" spans="1:25">
      <c r="A114" s="4" t="s">
        <v>393</v>
      </c>
      <c r="B114" s="4" t="s">
        <v>26</v>
      </c>
      <c r="C114" s="4" t="s">
        <v>27</v>
      </c>
      <c r="D114" s="4" t="s">
        <v>394</v>
      </c>
      <c r="E114" s="4" t="s">
        <v>395</v>
      </c>
      <c r="F114" s="6">
        <v>44698</v>
      </c>
      <c r="G114" s="6">
        <v>44699</v>
      </c>
      <c r="H114" s="4">
        <v>1</v>
      </c>
      <c r="I114" s="4">
        <v>1</v>
      </c>
      <c r="J114" s="4">
        <v>1</v>
      </c>
      <c r="K114" s="4" t="s">
        <v>30</v>
      </c>
      <c r="L114" s="4">
        <v>74</v>
      </c>
      <c r="M114" s="4">
        <v>74</v>
      </c>
      <c r="N114" s="4" t="s">
        <v>396</v>
      </c>
      <c r="O114" s="4" t="s">
        <v>250</v>
      </c>
      <c r="P114" s="4" t="s">
        <v>33</v>
      </c>
      <c r="Q114" s="4">
        <v>0</v>
      </c>
      <c r="R114" s="7">
        <v>44698</v>
      </c>
      <c r="S114" s="6">
        <v>44714</v>
      </c>
      <c r="T114" s="4" t="s">
        <v>34</v>
      </c>
      <c r="U114" s="4">
        <v>74</v>
      </c>
      <c r="V114" s="4">
        <v>0</v>
      </c>
      <c r="W114" s="4">
        <v>0</v>
      </c>
      <c r="X114" s="4" t="s">
        <v>35</v>
      </c>
      <c r="Y114" s="4" t="s">
        <v>35</v>
      </c>
    </row>
    <row r="115" s="4" customFormat="1" spans="1:25">
      <c r="A115" s="4" t="s">
        <v>397</v>
      </c>
      <c r="B115" s="4" t="s">
        <v>26</v>
      </c>
      <c r="C115" s="4" t="s">
        <v>27</v>
      </c>
      <c r="D115" s="4" t="s">
        <v>398</v>
      </c>
      <c r="E115" s="4" t="s">
        <v>399</v>
      </c>
      <c r="F115" s="6">
        <v>44698</v>
      </c>
      <c r="G115" s="6">
        <v>44699</v>
      </c>
      <c r="H115" s="4">
        <v>1</v>
      </c>
      <c r="I115" s="4">
        <v>1</v>
      </c>
      <c r="J115" s="4">
        <v>1</v>
      </c>
      <c r="K115" s="4" t="s">
        <v>30</v>
      </c>
      <c r="L115" s="4">
        <v>118</v>
      </c>
      <c r="M115" s="4">
        <v>118</v>
      </c>
      <c r="N115" s="4" t="s">
        <v>400</v>
      </c>
      <c r="O115" s="4" t="s">
        <v>250</v>
      </c>
      <c r="P115" s="4" t="s">
        <v>33</v>
      </c>
      <c r="Q115" s="4">
        <v>0</v>
      </c>
      <c r="R115" s="7">
        <v>44698</v>
      </c>
      <c r="S115" s="6">
        <v>44714</v>
      </c>
      <c r="T115" s="4" t="s">
        <v>34</v>
      </c>
      <c r="U115" s="4">
        <v>118</v>
      </c>
      <c r="V115" s="4">
        <v>0</v>
      </c>
      <c r="W115" s="4">
        <v>0</v>
      </c>
      <c r="X115" s="4" t="s">
        <v>35</v>
      </c>
      <c r="Y115" s="4" t="s">
        <v>401</v>
      </c>
    </row>
    <row r="116" s="4" customFormat="1" spans="1:25">
      <c r="A116" s="4" t="s">
        <v>402</v>
      </c>
      <c r="B116" s="4" t="s">
        <v>26</v>
      </c>
      <c r="C116" s="4" t="s">
        <v>27</v>
      </c>
      <c r="D116" s="4" t="s">
        <v>131</v>
      </c>
      <c r="E116" s="4" t="s">
        <v>132</v>
      </c>
      <c r="F116" s="6">
        <v>44698</v>
      </c>
      <c r="G116" s="6">
        <v>44699</v>
      </c>
      <c r="H116" s="4">
        <v>1</v>
      </c>
      <c r="I116" s="4">
        <v>1</v>
      </c>
      <c r="J116" s="4">
        <v>1</v>
      </c>
      <c r="K116" s="4" t="s">
        <v>30</v>
      </c>
      <c r="L116" s="4">
        <v>136</v>
      </c>
      <c r="M116" s="4">
        <v>136</v>
      </c>
      <c r="N116" s="4" t="s">
        <v>133</v>
      </c>
      <c r="O116" s="4" t="s">
        <v>250</v>
      </c>
      <c r="P116" s="4" t="s">
        <v>33</v>
      </c>
      <c r="Q116" s="4">
        <v>0</v>
      </c>
      <c r="R116" s="7">
        <v>44698</v>
      </c>
      <c r="S116" s="6">
        <v>44714</v>
      </c>
      <c r="T116" s="4" t="s">
        <v>34</v>
      </c>
      <c r="U116" s="4">
        <v>136</v>
      </c>
      <c r="V116" s="4">
        <v>0</v>
      </c>
      <c r="W116" s="4">
        <v>0</v>
      </c>
      <c r="X116" s="4" t="s">
        <v>403</v>
      </c>
      <c r="Y116" s="4" t="s">
        <v>35</v>
      </c>
    </row>
    <row r="117" s="4" customFormat="1" spans="1:25">
      <c r="A117" s="4" t="s">
        <v>404</v>
      </c>
      <c r="B117" s="4" t="s">
        <v>26</v>
      </c>
      <c r="C117" s="4" t="s">
        <v>27</v>
      </c>
      <c r="D117" s="4" t="s">
        <v>394</v>
      </c>
      <c r="E117" s="4" t="s">
        <v>395</v>
      </c>
      <c r="F117" s="6">
        <v>44698</v>
      </c>
      <c r="G117" s="6">
        <v>44699</v>
      </c>
      <c r="H117" s="4">
        <v>1</v>
      </c>
      <c r="I117" s="4">
        <v>1</v>
      </c>
      <c r="J117" s="4">
        <v>1</v>
      </c>
      <c r="K117" s="4" t="s">
        <v>30</v>
      </c>
      <c r="L117" s="4">
        <v>74</v>
      </c>
      <c r="M117" s="4">
        <v>74</v>
      </c>
      <c r="N117" s="4" t="s">
        <v>405</v>
      </c>
      <c r="O117" s="4" t="s">
        <v>250</v>
      </c>
      <c r="P117" s="4" t="s">
        <v>33</v>
      </c>
      <c r="Q117" s="4">
        <v>0</v>
      </c>
      <c r="R117" s="7">
        <v>44698</v>
      </c>
      <c r="S117" s="6">
        <v>44714</v>
      </c>
      <c r="T117" s="4" t="s">
        <v>34</v>
      </c>
      <c r="U117" s="4">
        <v>74</v>
      </c>
      <c r="V117" s="4">
        <v>0</v>
      </c>
      <c r="W117" s="4">
        <v>0</v>
      </c>
      <c r="X117" s="4" t="s">
        <v>35</v>
      </c>
      <c r="Y117" s="4" t="s">
        <v>35</v>
      </c>
    </row>
    <row r="118" s="4" customFormat="1" spans="1:25">
      <c r="A118" s="4" t="s">
        <v>348</v>
      </c>
      <c r="B118" s="4" t="s">
        <v>26</v>
      </c>
      <c r="C118" s="4" t="s">
        <v>36</v>
      </c>
      <c r="D118" s="4" t="s">
        <v>217</v>
      </c>
      <c r="E118" s="4" t="s">
        <v>218</v>
      </c>
      <c r="F118" s="6">
        <v>44698</v>
      </c>
      <c r="G118" s="6">
        <v>44699</v>
      </c>
      <c r="H118" s="4">
        <v>1</v>
      </c>
      <c r="I118" s="4">
        <v>1</v>
      </c>
      <c r="J118" s="4">
        <v>1</v>
      </c>
      <c r="K118" s="4" t="s">
        <v>30</v>
      </c>
      <c r="L118" s="4">
        <v>-103</v>
      </c>
      <c r="M118" s="4">
        <v>-103</v>
      </c>
      <c r="N118" s="4" t="s">
        <v>349</v>
      </c>
      <c r="O118" s="4" t="s">
        <v>250</v>
      </c>
      <c r="P118" s="4" t="s">
        <v>33</v>
      </c>
      <c r="Q118" s="4">
        <v>0</v>
      </c>
      <c r="R118" s="7">
        <v>44698</v>
      </c>
      <c r="S118" s="6">
        <v>44714</v>
      </c>
      <c r="T118" s="4" t="s">
        <v>34</v>
      </c>
      <c r="U118" s="4">
        <v>-103</v>
      </c>
      <c r="V118" s="4">
        <v>0</v>
      </c>
      <c r="W118" s="4">
        <v>0</v>
      </c>
      <c r="X118" s="4" t="s">
        <v>35</v>
      </c>
      <c r="Y118" s="4" t="s">
        <v>35</v>
      </c>
    </row>
    <row r="119" s="4" customFormat="1" spans="1:25">
      <c r="A119" s="4" t="s">
        <v>406</v>
      </c>
      <c r="B119" s="4" t="s">
        <v>26</v>
      </c>
      <c r="C119" s="4" t="s">
        <v>27</v>
      </c>
      <c r="D119" s="4" t="s">
        <v>407</v>
      </c>
      <c r="E119" s="4" t="s">
        <v>408</v>
      </c>
      <c r="F119" s="6">
        <v>44698</v>
      </c>
      <c r="G119" s="6">
        <v>44699</v>
      </c>
      <c r="H119" s="4">
        <v>1</v>
      </c>
      <c r="I119" s="4">
        <v>1</v>
      </c>
      <c r="J119" s="4">
        <v>1</v>
      </c>
      <c r="K119" s="4" t="s">
        <v>30</v>
      </c>
      <c r="L119" s="4">
        <v>142</v>
      </c>
      <c r="M119" s="4">
        <v>142</v>
      </c>
      <c r="N119" s="4" t="s">
        <v>409</v>
      </c>
      <c r="O119" s="4" t="s">
        <v>250</v>
      </c>
      <c r="P119" s="4" t="s">
        <v>33</v>
      </c>
      <c r="Q119" s="4">
        <v>0</v>
      </c>
      <c r="R119" s="7">
        <v>44698</v>
      </c>
      <c r="S119" s="6">
        <v>44714</v>
      </c>
      <c r="T119" s="4" t="s">
        <v>34</v>
      </c>
      <c r="U119" s="4">
        <v>142</v>
      </c>
      <c r="V119" s="4">
        <v>0</v>
      </c>
      <c r="W119" s="4">
        <v>0</v>
      </c>
      <c r="X119" s="4" t="s">
        <v>35</v>
      </c>
      <c r="Y119" s="4" t="s">
        <v>410</v>
      </c>
    </row>
    <row r="120" s="4" customFormat="1" spans="1:25">
      <c r="A120" s="4" t="s">
        <v>411</v>
      </c>
      <c r="B120" s="4" t="s">
        <v>26</v>
      </c>
      <c r="C120" s="4" t="s">
        <v>27</v>
      </c>
      <c r="D120" s="4" t="s">
        <v>412</v>
      </c>
      <c r="E120" s="4" t="s">
        <v>413</v>
      </c>
      <c r="F120" s="6">
        <v>44698</v>
      </c>
      <c r="G120" s="6">
        <v>44699</v>
      </c>
      <c r="H120" s="4">
        <v>1</v>
      </c>
      <c r="I120" s="4">
        <v>1</v>
      </c>
      <c r="J120" s="4">
        <v>1</v>
      </c>
      <c r="K120" s="4" t="s">
        <v>30</v>
      </c>
      <c r="L120" s="4">
        <v>211</v>
      </c>
      <c r="M120" s="4">
        <v>211</v>
      </c>
      <c r="N120" s="4" t="s">
        <v>414</v>
      </c>
      <c r="O120" s="4" t="s">
        <v>250</v>
      </c>
      <c r="P120" s="4" t="s">
        <v>33</v>
      </c>
      <c r="Q120" s="4">
        <v>0</v>
      </c>
      <c r="R120" s="7">
        <v>44698</v>
      </c>
      <c r="S120" s="6">
        <v>44714</v>
      </c>
      <c r="T120" s="4" t="s">
        <v>34</v>
      </c>
      <c r="U120" s="4">
        <v>211</v>
      </c>
      <c r="V120" s="4">
        <v>0</v>
      </c>
      <c r="W120" s="4">
        <v>0</v>
      </c>
      <c r="X120" s="4" t="s">
        <v>35</v>
      </c>
      <c r="Y120" s="4" t="s">
        <v>35</v>
      </c>
    </row>
    <row r="121" s="4" customFormat="1" spans="1:25">
      <c r="A121" s="4" t="s">
        <v>415</v>
      </c>
      <c r="B121" s="4" t="s">
        <v>26</v>
      </c>
      <c r="C121" s="4" t="s">
        <v>27</v>
      </c>
      <c r="D121" s="4" t="s">
        <v>416</v>
      </c>
      <c r="E121" s="4" t="s">
        <v>417</v>
      </c>
      <c r="F121" s="6">
        <v>44698</v>
      </c>
      <c r="G121" s="6">
        <v>44699</v>
      </c>
      <c r="H121" s="4">
        <v>1</v>
      </c>
      <c r="I121" s="4">
        <v>1</v>
      </c>
      <c r="J121" s="4">
        <v>1</v>
      </c>
      <c r="K121" s="4" t="s">
        <v>30</v>
      </c>
      <c r="L121" s="4">
        <v>69</v>
      </c>
      <c r="M121" s="4">
        <v>69</v>
      </c>
      <c r="N121" s="4" t="s">
        <v>418</v>
      </c>
      <c r="O121" s="4" t="s">
        <v>250</v>
      </c>
      <c r="P121" s="4" t="s">
        <v>33</v>
      </c>
      <c r="Q121" s="4">
        <v>0</v>
      </c>
      <c r="R121" s="7">
        <v>44698</v>
      </c>
      <c r="S121" s="6">
        <v>44714</v>
      </c>
      <c r="T121" s="4" t="s">
        <v>34</v>
      </c>
      <c r="U121" s="4">
        <v>69</v>
      </c>
      <c r="V121" s="4">
        <v>0</v>
      </c>
      <c r="W121" s="4">
        <v>0</v>
      </c>
      <c r="X121" s="4" t="s">
        <v>35</v>
      </c>
      <c r="Y121" s="4" t="s">
        <v>35</v>
      </c>
    </row>
    <row r="122" s="4" customFormat="1" spans="1:25">
      <c r="A122" s="4" t="s">
        <v>419</v>
      </c>
      <c r="B122" s="4" t="s">
        <v>26</v>
      </c>
      <c r="C122" s="4" t="s">
        <v>27</v>
      </c>
      <c r="D122" s="4" t="s">
        <v>420</v>
      </c>
      <c r="E122" s="4" t="s">
        <v>128</v>
      </c>
      <c r="F122" s="6">
        <v>44698</v>
      </c>
      <c r="G122" s="6">
        <v>44699</v>
      </c>
      <c r="H122" s="4">
        <v>1</v>
      </c>
      <c r="I122" s="4">
        <v>1</v>
      </c>
      <c r="J122" s="4">
        <v>1</v>
      </c>
      <c r="K122" s="4" t="s">
        <v>30</v>
      </c>
      <c r="L122" s="4">
        <v>101</v>
      </c>
      <c r="M122" s="4">
        <v>101</v>
      </c>
      <c r="N122" s="4" t="s">
        <v>421</v>
      </c>
      <c r="O122" s="4" t="s">
        <v>250</v>
      </c>
      <c r="P122" s="4" t="s">
        <v>33</v>
      </c>
      <c r="Q122" s="4">
        <v>0</v>
      </c>
      <c r="R122" s="7">
        <v>44698</v>
      </c>
      <c r="S122" s="6">
        <v>44714</v>
      </c>
      <c r="T122" s="4" t="s">
        <v>34</v>
      </c>
      <c r="U122" s="4">
        <v>101</v>
      </c>
      <c r="V122" s="4">
        <v>0</v>
      </c>
      <c r="W122" s="4">
        <v>0</v>
      </c>
      <c r="X122" s="4" t="s">
        <v>35</v>
      </c>
      <c r="Y122" s="4" t="s">
        <v>35</v>
      </c>
    </row>
    <row r="123" s="4" customFormat="1" spans="1:25">
      <c r="A123" s="4" t="s">
        <v>415</v>
      </c>
      <c r="B123" s="4" t="s">
        <v>26</v>
      </c>
      <c r="C123" s="4" t="s">
        <v>36</v>
      </c>
      <c r="D123" s="4" t="s">
        <v>416</v>
      </c>
      <c r="E123" s="4" t="s">
        <v>417</v>
      </c>
      <c r="F123" s="6">
        <v>44698</v>
      </c>
      <c r="G123" s="6">
        <v>44699</v>
      </c>
      <c r="H123" s="4">
        <v>1</v>
      </c>
      <c r="I123" s="4">
        <v>1</v>
      </c>
      <c r="J123" s="4">
        <v>1</v>
      </c>
      <c r="K123" s="4" t="s">
        <v>30</v>
      </c>
      <c r="L123" s="4">
        <v>-69</v>
      </c>
      <c r="M123" s="4">
        <v>-69</v>
      </c>
      <c r="N123" s="4" t="s">
        <v>418</v>
      </c>
      <c r="O123" s="4" t="s">
        <v>250</v>
      </c>
      <c r="P123" s="4" t="s">
        <v>33</v>
      </c>
      <c r="Q123" s="4">
        <v>0</v>
      </c>
      <c r="R123" s="7">
        <v>44698</v>
      </c>
      <c r="S123" s="6">
        <v>44714</v>
      </c>
      <c r="T123" s="4" t="s">
        <v>34</v>
      </c>
      <c r="U123" s="4">
        <v>-69</v>
      </c>
      <c r="V123" s="4">
        <v>0</v>
      </c>
      <c r="W123" s="4">
        <v>0</v>
      </c>
      <c r="X123" s="4" t="s">
        <v>35</v>
      </c>
      <c r="Y123" s="4" t="s">
        <v>35</v>
      </c>
    </row>
    <row r="124" s="4" customFormat="1" spans="1:25">
      <c r="A124" s="4" t="s">
        <v>422</v>
      </c>
      <c r="B124" s="4" t="s">
        <v>26</v>
      </c>
      <c r="C124" s="4" t="s">
        <v>27</v>
      </c>
      <c r="D124" s="4" t="s">
        <v>145</v>
      </c>
      <c r="E124" s="4" t="s">
        <v>146</v>
      </c>
      <c r="F124" s="6">
        <v>44698</v>
      </c>
      <c r="G124" s="6">
        <v>44699</v>
      </c>
      <c r="H124" s="4">
        <v>1</v>
      </c>
      <c r="I124" s="4">
        <v>1</v>
      </c>
      <c r="J124" s="4">
        <v>1</v>
      </c>
      <c r="K124" s="4" t="s">
        <v>30</v>
      </c>
      <c r="L124" s="4">
        <v>286</v>
      </c>
      <c r="M124" s="4">
        <v>286</v>
      </c>
      <c r="N124" s="4" t="s">
        <v>423</v>
      </c>
      <c r="O124" s="4" t="s">
        <v>250</v>
      </c>
      <c r="P124" s="4" t="s">
        <v>33</v>
      </c>
      <c r="Q124" s="4">
        <v>0</v>
      </c>
      <c r="R124" s="7">
        <v>44698</v>
      </c>
      <c r="S124" s="6">
        <v>44714</v>
      </c>
      <c r="T124" s="4" t="s">
        <v>34</v>
      </c>
      <c r="U124" s="4">
        <v>286</v>
      </c>
      <c r="V124" s="4">
        <v>0</v>
      </c>
      <c r="W124" s="4">
        <v>0</v>
      </c>
      <c r="X124" s="4" t="s">
        <v>424</v>
      </c>
      <c r="Y124" s="4" t="s">
        <v>35</v>
      </c>
    </row>
    <row r="125" s="4" customFormat="1" spans="1:25">
      <c r="A125" s="4" t="s">
        <v>425</v>
      </c>
      <c r="B125" s="4" t="s">
        <v>26</v>
      </c>
      <c r="C125" s="4" t="s">
        <v>27</v>
      </c>
      <c r="D125" s="4" t="s">
        <v>426</v>
      </c>
      <c r="E125" s="4" t="s">
        <v>111</v>
      </c>
      <c r="F125" s="6">
        <v>44698</v>
      </c>
      <c r="G125" s="6">
        <v>44699</v>
      </c>
      <c r="H125" s="4">
        <v>1</v>
      </c>
      <c r="I125" s="4">
        <v>1</v>
      </c>
      <c r="J125" s="4">
        <v>1</v>
      </c>
      <c r="K125" s="4" t="s">
        <v>30</v>
      </c>
      <c r="L125" s="4">
        <v>128</v>
      </c>
      <c r="M125" s="4">
        <v>128</v>
      </c>
      <c r="N125" s="4" t="s">
        <v>427</v>
      </c>
      <c r="O125" s="4" t="s">
        <v>250</v>
      </c>
      <c r="P125" s="4" t="s">
        <v>33</v>
      </c>
      <c r="Q125" s="4">
        <v>0</v>
      </c>
      <c r="R125" s="7">
        <v>44698</v>
      </c>
      <c r="S125" s="6">
        <v>44714</v>
      </c>
      <c r="T125" s="4" t="s">
        <v>34</v>
      </c>
      <c r="U125" s="4">
        <v>128</v>
      </c>
      <c r="V125" s="4">
        <v>0</v>
      </c>
      <c r="W125" s="4">
        <v>0</v>
      </c>
      <c r="X125" s="4" t="s">
        <v>35</v>
      </c>
      <c r="Y125" s="4" t="s">
        <v>35</v>
      </c>
    </row>
    <row r="126" s="4" customFormat="1" spans="1:25">
      <c r="A126" s="4" t="s">
        <v>428</v>
      </c>
      <c r="B126" s="4" t="s">
        <v>26</v>
      </c>
      <c r="C126" s="4" t="s">
        <v>27</v>
      </c>
      <c r="D126" s="4" t="s">
        <v>429</v>
      </c>
      <c r="E126" s="4" t="s">
        <v>181</v>
      </c>
      <c r="F126" s="6">
        <v>44698</v>
      </c>
      <c r="G126" s="6">
        <v>44699</v>
      </c>
      <c r="H126" s="4">
        <v>1</v>
      </c>
      <c r="I126" s="4">
        <v>1</v>
      </c>
      <c r="J126" s="4">
        <v>1</v>
      </c>
      <c r="K126" s="4" t="s">
        <v>30</v>
      </c>
      <c r="L126" s="4">
        <v>156</v>
      </c>
      <c r="M126" s="4">
        <v>156</v>
      </c>
      <c r="N126" s="4" t="s">
        <v>430</v>
      </c>
      <c r="O126" s="4" t="s">
        <v>250</v>
      </c>
      <c r="P126" s="4" t="s">
        <v>33</v>
      </c>
      <c r="Q126" s="4">
        <v>0</v>
      </c>
      <c r="R126" s="7">
        <v>44698</v>
      </c>
      <c r="S126" s="6">
        <v>44714</v>
      </c>
      <c r="T126" s="4" t="s">
        <v>34</v>
      </c>
      <c r="U126" s="4">
        <v>156</v>
      </c>
      <c r="V126" s="4">
        <v>0</v>
      </c>
      <c r="W126" s="4">
        <v>0</v>
      </c>
      <c r="X126" s="4" t="s">
        <v>35</v>
      </c>
      <c r="Y126" s="4" t="s">
        <v>431</v>
      </c>
    </row>
    <row r="127" s="4" customFormat="1" spans="1:25">
      <c r="A127" s="4" t="s">
        <v>432</v>
      </c>
      <c r="B127" s="4" t="s">
        <v>26</v>
      </c>
      <c r="C127" s="4" t="s">
        <v>27</v>
      </c>
      <c r="D127" s="4" t="s">
        <v>433</v>
      </c>
      <c r="E127" s="4" t="s">
        <v>434</v>
      </c>
      <c r="F127" s="6">
        <v>44698</v>
      </c>
      <c r="G127" s="6">
        <v>44699</v>
      </c>
      <c r="H127" s="4">
        <v>1</v>
      </c>
      <c r="I127" s="4">
        <v>1</v>
      </c>
      <c r="J127" s="4">
        <v>1</v>
      </c>
      <c r="K127" s="4" t="s">
        <v>30</v>
      </c>
      <c r="L127" s="4">
        <v>214</v>
      </c>
      <c r="M127" s="4">
        <v>214</v>
      </c>
      <c r="N127" s="4" t="s">
        <v>435</v>
      </c>
      <c r="O127" s="4" t="s">
        <v>250</v>
      </c>
      <c r="P127" s="4" t="s">
        <v>33</v>
      </c>
      <c r="Q127" s="4">
        <v>0</v>
      </c>
      <c r="R127" s="7">
        <v>44698</v>
      </c>
      <c r="S127" s="6">
        <v>44714</v>
      </c>
      <c r="T127" s="4" t="s">
        <v>34</v>
      </c>
      <c r="U127" s="4">
        <v>214</v>
      </c>
      <c r="V127" s="4">
        <v>0</v>
      </c>
      <c r="W127" s="4">
        <v>0</v>
      </c>
      <c r="X127" s="4" t="s">
        <v>436</v>
      </c>
      <c r="Y127" s="4" t="s">
        <v>35</v>
      </c>
    </row>
    <row r="128" s="4" customFormat="1" spans="1:25">
      <c r="A128" s="4" t="s">
        <v>437</v>
      </c>
      <c r="B128" s="4" t="s">
        <v>26</v>
      </c>
      <c r="C128" s="4" t="s">
        <v>27</v>
      </c>
      <c r="D128" s="4" t="s">
        <v>438</v>
      </c>
      <c r="E128" s="4" t="s">
        <v>214</v>
      </c>
      <c r="F128" s="6">
        <v>44698</v>
      </c>
      <c r="G128" s="6">
        <v>44699</v>
      </c>
      <c r="H128" s="4">
        <v>1</v>
      </c>
      <c r="I128" s="4">
        <v>1</v>
      </c>
      <c r="J128" s="4">
        <v>1</v>
      </c>
      <c r="K128" s="4" t="s">
        <v>30</v>
      </c>
      <c r="L128" s="4">
        <v>91</v>
      </c>
      <c r="M128" s="4">
        <v>91</v>
      </c>
      <c r="N128" s="4" t="s">
        <v>439</v>
      </c>
      <c r="O128" s="4" t="s">
        <v>250</v>
      </c>
      <c r="P128" s="4" t="s">
        <v>33</v>
      </c>
      <c r="Q128" s="4">
        <v>0</v>
      </c>
      <c r="R128" s="7">
        <v>44698</v>
      </c>
      <c r="S128" s="6">
        <v>44714</v>
      </c>
      <c r="T128" s="4" t="s">
        <v>34</v>
      </c>
      <c r="U128" s="4">
        <v>91</v>
      </c>
      <c r="V128" s="4">
        <v>0</v>
      </c>
      <c r="W128" s="4">
        <v>0</v>
      </c>
      <c r="X128" s="4" t="s">
        <v>35</v>
      </c>
      <c r="Y128" s="4" t="s">
        <v>35</v>
      </c>
    </row>
    <row r="129" s="4" customFormat="1" spans="1:25">
      <c r="A129" s="4" t="s">
        <v>440</v>
      </c>
      <c r="B129" s="4" t="s">
        <v>26</v>
      </c>
      <c r="C129" s="4" t="s">
        <v>27</v>
      </c>
      <c r="D129" s="4" t="s">
        <v>441</v>
      </c>
      <c r="E129" s="4" t="s">
        <v>165</v>
      </c>
      <c r="F129" s="6">
        <v>44698</v>
      </c>
      <c r="G129" s="6">
        <v>44699</v>
      </c>
      <c r="H129" s="4">
        <v>1</v>
      </c>
      <c r="I129" s="4">
        <v>1</v>
      </c>
      <c r="J129" s="4">
        <v>1</v>
      </c>
      <c r="K129" s="4" t="s">
        <v>30</v>
      </c>
      <c r="L129" s="4">
        <v>127</v>
      </c>
      <c r="M129" s="4">
        <v>127</v>
      </c>
      <c r="N129" s="4" t="s">
        <v>442</v>
      </c>
      <c r="O129" s="4" t="s">
        <v>250</v>
      </c>
      <c r="P129" s="4" t="s">
        <v>33</v>
      </c>
      <c r="Q129" s="4">
        <v>0</v>
      </c>
      <c r="R129" s="7">
        <v>44698</v>
      </c>
      <c r="S129" s="6">
        <v>44714</v>
      </c>
      <c r="T129" s="4" t="s">
        <v>34</v>
      </c>
      <c r="U129" s="4">
        <v>127</v>
      </c>
      <c r="V129" s="4">
        <v>0</v>
      </c>
      <c r="W129" s="4">
        <v>0</v>
      </c>
      <c r="X129" s="4" t="s">
        <v>443</v>
      </c>
      <c r="Y129" s="4" t="s">
        <v>444</v>
      </c>
    </row>
    <row r="130" s="4" customFormat="1" spans="1:25">
      <c r="A130" s="4" t="s">
        <v>425</v>
      </c>
      <c r="B130" s="4" t="s">
        <v>26</v>
      </c>
      <c r="C130" s="4" t="s">
        <v>36</v>
      </c>
      <c r="D130" s="4" t="s">
        <v>426</v>
      </c>
      <c r="E130" s="4" t="s">
        <v>111</v>
      </c>
      <c r="F130" s="6">
        <v>44698</v>
      </c>
      <c r="G130" s="6">
        <v>44699</v>
      </c>
      <c r="H130" s="4">
        <v>1</v>
      </c>
      <c r="I130" s="4">
        <v>1</v>
      </c>
      <c r="J130" s="4">
        <v>1</v>
      </c>
      <c r="K130" s="4" t="s">
        <v>30</v>
      </c>
      <c r="L130" s="4">
        <v>-128</v>
      </c>
      <c r="M130" s="4">
        <v>-128</v>
      </c>
      <c r="N130" s="4" t="s">
        <v>427</v>
      </c>
      <c r="O130" s="4" t="s">
        <v>250</v>
      </c>
      <c r="P130" s="4" t="s">
        <v>33</v>
      </c>
      <c r="Q130" s="4">
        <v>0</v>
      </c>
      <c r="R130" s="7">
        <v>44698</v>
      </c>
      <c r="S130" s="6">
        <v>44714</v>
      </c>
      <c r="T130" s="4" t="s">
        <v>34</v>
      </c>
      <c r="U130" s="4">
        <v>-128</v>
      </c>
      <c r="V130" s="4">
        <v>0</v>
      </c>
      <c r="W130" s="4">
        <v>0</v>
      </c>
      <c r="X130" s="4" t="s">
        <v>35</v>
      </c>
      <c r="Y130" s="4" t="s">
        <v>35</v>
      </c>
    </row>
    <row r="131" s="4" customFormat="1" spans="1:25">
      <c r="A131" s="4" t="s">
        <v>445</v>
      </c>
      <c r="B131" s="4" t="s">
        <v>26</v>
      </c>
      <c r="C131" s="4" t="s">
        <v>27</v>
      </c>
      <c r="D131" s="4" t="s">
        <v>446</v>
      </c>
      <c r="E131" s="4" t="s">
        <v>447</v>
      </c>
      <c r="F131" s="6">
        <v>44698</v>
      </c>
      <c r="G131" s="6">
        <v>44699</v>
      </c>
      <c r="H131" s="4">
        <v>1</v>
      </c>
      <c r="I131" s="4">
        <v>1</v>
      </c>
      <c r="J131" s="4">
        <v>1</v>
      </c>
      <c r="K131" s="4" t="s">
        <v>30</v>
      </c>
      <c r="L131" s="4">
        <v>159</v>
      </c>
      <c r="M131" s="4">
        <v>159</v>
      </c>
      <c r="N131" s="4" t="s">
        <v>448</v>
      </c>
      <c r="O131" s="4" t="s">
        <v>250</v>
      </c>
      <c r="P131" s="4" t="s">
        <v>33</v>
      </c>
      <c r="Q131" s="4">
        <v>0</v>
      </c>
      <c r="R131" s="7">
        <v>44698</v>
      </c>
      <c r="S131" s="6">
        <v>44714</v>
      </c>
      <c r="T131" s="4" t="s">
        <v>34</v>
      </c>
      <c r="U131" s="4">
        <v>159</v>
      </c>
      <c r="V131" s="4">
        <v>0</v>
      </c>
      <c r="W131" s="4">
        <v>0</v>
      </c>
      <c r="X131" s="4" t="s">
        <v>35</v>
      </c>
      <c r="Y131" s="4" t="s">
        <v>35</v>
      </c>
    </row>
    <row r="132" s="4" customFormat="1" spans="1:25">
      <c r="A132" s="4" t="s">
        <v>449</v>
      </c>
      <c r="B132" s="4" t="s">
        <v>26</v>
      </c>
      <c r="C132" s="4" t="s">
        <v>27</v>
      </c>
      <c r="D132" s="4" t="s">
        <v>450</v>
      </c>
      <c r="E132" s="4" t="s">
        <v>29</v>
      </c>
      <c r="F132" s="6">
        <v>44698</v>
      </c>
      <c r="G132" s="6">
        <v>44699</v>
      </c>
      <c r="H132" s="4">
        <v>1</v>
      </c>
      <c r="I132" s="4">
        <v>1</v>
      </c>
      <c r="J132" s="4">
        <v>1</v>
      </c>
      <c r="K132" s="4" t="s">
        <v>30</v>
      </c>
      <c r="L132" s="4">
        <v>100</v>
      </c>
      <c r="M132" s="4">
        <v>100</v>
      </c>
      <c r="N132" s="4" t="s">
        <v>451</v>
      </c>
      <c r="O132" s="4" t="s">
        <v>250</v>
      </c>
      <c r="P132" s="4" t="s">
        <v>33</v>
      </c>
      <c r="Q132" s="4">
        <v>0</v>
      </c>
      <c r="R132" s="7">
        <v>44698</v>
      </c>
      <c r="S132" s="6">
        <v>44714</v>
      </c>
      <c r="T132" s="4" t="s">
        <v>34</v>
      </c>
      <c r="U132" s="4">
        <v>100</v>
      </c>
      <c r="V132" s="4">
        <v>0</v>
      </c>
      <c r="W132" s="4">
        <v>0</v>
      </c>
      <c r="X132" s="4" t="s">
        <v>35</v>
      </c>
      <c r="Y132" s="4" t="s">
        <v>35</v>
      </c>
    </row>
    <row r="133" s="4" customFormat="1" spans="1:25">
      <c r="A133" s="4" t="s">
        <v>452</v>
      </c>
      <c r="B133" s="4" t="s">
        <v>26</v>
      </c>
      <c r="C133" s="4" t="s">
        <v>27</v>
      </c>
      <c r="D133" s="4" t="s">
        <v>453</v>
      </c>
      <c r="E133" s="4"/>
      <c r="F133" s="6">
        <v>44698</v>
      </c>
      <c r="G133" s="6">
        <v>44699</v>
      </c>
      <c r="H133" s="4">
        <v>0</v>
      </c>
      <c r="I133" s="4">
        <v>1</v>
      </c>
      <c r="J133" s="4">
        <v>0</v>
      </c>
      <c r="K133" s="4" t="s">
        <v>30</v>
      </c>
      <c r="L133" s="4">
        <v>65</v>
      </c>
      <c r="M133" s="4">
        <v>65</v>
      </c>
      <c r="N133" s="4"/>
      <c r="O133" s="4" t="s">
        <v>250</v>
      </c>
      <c r="P133" s="4" t="s">
        <v>33</v>
      </c>
      <c r="Q133" s="4">
        <v>0</v>
      </c>
      <c r="R133" s="7">
        <v>44698</v>
      </c>
      <c r="S133" s="6">
        <v>44714</v>
      </c>
      <c r="T133" s="4" t="s">
        <v>34</v>
      </c>
      <c r="U133" s="4">
        <v>65</v>
      </c>
      <c r="V133" s="4">
        <v>0</v>
      </c>
      <c r="W133" s="4">
        <v>0</v>
      </c>
      <c r="X133" s="4" t="s">
        <v>35</v>
      </c>
      <c r="Y133" s="4" t="s">
        <v>35</v>
      </c>
    </row>
    <row r="134" s="4" customFormat="1" spans="1:25">
      <c r="A134" s="4" t="s">
        <v>454</v>
      </c>
      <c r="B134" s="4" t="s">
        <v>26</v>
      </c>
      <c r="C134" s="4" t="s">
        <v>27</v>
      </c>
      <c r="D134" s="4" t="s">
        <v>455</v>
      </c>
      <c r="E134" s="4" t="s">
        <v>204</v>
      </c>
      <c r="F134" s="6">
        <v>44698</v>
      </c>
      <c r="G134" s="6">
        <v>44699</v>
      </c>
      <c r="H134" s="4">
        <v>1</v>
      </c>
      <c r="I134" s="4">
        <v>1</v>
      </c>
      <c r="J134" s="4">
        <v>1</v>
      </c>
      <c r="K134" s="4" t="s">
        <v>30</v>
      </c>
      <c r="L134" s="4">
        <v>221</v>
      </c>
      <c r="M134" s="4">
        <v>221</v>
      </c>
      <c r="N134" s="4" t="s">
        <v>456</v>
      </c>
      <c r="O134" s="4" t="s">
        <v>250</v>
      </c>
      <c r="P134" s="4" t="s">
        <v>33</v>
      </c>
      <c r="Q134" s="4">
        <v>0</v>
      </c>
      <c r="R134" s="7">
        <v>44698</v>
      </c>
      <c r="S134" s="6">
        <v>44714</v>
      </c>
      <c r="T134" s="4" t="s">
        <v>34</v>
      </c>
      <c r="U134" s="4">
        <v>221</v>
      </c>
      <c r="V134" s="4">
        <v>0</v>
      </c>
      <c r="W134" s="4">
        <v>0</v>
      </c>
      <c r="X134" s="4" t="s">
        <v>457</v>
      </c>
      <c r="Y134" s="4" t="s">
        <v>35</v>
      </c>
    </row>
    <row r="135" s="4" customFormat="1" spans="1:25">
      <c r="A135" s="4" t="s">
        <v>458</v>
      </c>
      <c r="B135" s="4" t="s">
        <v>26</v>
      </c>
      <c r="C135" s="4" t="s">
        <v>27</v>
      </c>
      <c r="D135" s="4" t="s">
        <v>262</v>
      </c>
      <c r="E135" s="4" t="s">
        <v>459</v>
      </c>
      <c r="F135" s="6">
        <v>44698</v>
      </c>
      <c r="G135" s="6">
        <v>44699</v>
      </c>
      <c r="H135" s="4">
        <v>1</v>
      </c>
      <c r="I135" s="4">
        <v>1</v>
      </c>
      <c r="J135" s="4">
        <v>1</v>
      </c>
      <c r="K135" s="4" t="s">
        <v>30</v>
      </c>
      <c r="L135" s="4">
        <v>110</v>
      </c>
      <c r="M135" s="4">
        <v>110</v>
      </c>
      <c r="N135" s="4" t="s">
        <v>460</v>
      </c>
      <c r="O135" s="4" t="s">
        <v>250</v>
      </c>
      <c r="P135" s="4" t="s">
        <v>33</v>
      </c>
      <c r="Q135" s="4">
        <v>0</v>
      </c>
      <c r="R135" s="7">
        <v>44698</v>
      </c>
      <c r="S135" s="6">
        <v>44714</v>
      </c>
      <c r="T135" s="4" t="s">
        <v>34</v>
      </c>
      <c r="U135" s="4">
        <v>110</v>
      </c>
      <c r="V135" s="4">
        <v>0</v>
      </c>
      <c r="W135" s="4">
        <v>0</v>
      </c>
      <c r="X135" s="4" t="s">
        <v>35</v>
      </c>
      <c r="Y135" s="4" t="s">
        <v>35</v>
      </c>
    </row>
    <row r="136" s="4" customFormat="1" spans="1:25">
      <c r="A136" s="4" t="s">
        <v>454</v>
      </c>
      <c r="B136" s="4" t="s">
        <v>26</v>
      </c>
      <c r="C136" s="4" t="s">
        <v>36</v>
      </c>
      <c r="D136" s="4" t="s">
        <v>455</v>
      </c>
      <c r="E136" s="4" t="s">
        <v>204</v>
      </c>
      <c r="F136" s="6">
        <v>44698</v>
      </c>
      <c r="G136" s="6">
        <v>44699</v>
      </c>
      <c r="H136" s="4">
        <v>1</v>
      </c>
      <c r="I136" s="4">
        <v>1</v>
      </c>
      <c r="J136" s="4">
        <v>1</v>
      </c>
      <c r="K136" s="4" t="s">
        <v>30</v>
      </c>
      <c r="L136" s="4">
        <v>-221</v>
      </c>
      <c r="M136" s="4">
        <v>-221</v>
      </c>
      <c r="N136" s="4" t="s">
        <v>456</v>
      </c>
      <c r="O136" s="4" t="s">
        <v>250</v>
      </c>
      <c r="P136" s="4" t="s">
        <v>33</v>
      </c>
      <c r="Q136" s="4">
        <v>0</v>
      </c>
      <c r="R136" s="7">
        <v>44698</v>
      </c>
      <c r="S136" s="6">
        <v>44714</v>
      </c>
      <c r="T136" s="4" t="s">
        <v>34</v>
      </c>
      <c r="U136" s="4">
        <v>-221</v>
      </c>
      <c r="V136" s="4">
        <v>0</v>
      </c>
      <c r="W136" s="4">
        <v>0</v>
      </c>
      <c r="X136" s="4" t="s">
        <v>457</v>
      </c>
      <c r="Y136" s="4" t="s">
        <v>35</v>
      </c>
    </row>
    <row r="137" s="4" customFormat="1" spans="1:25">
      <c r="A137" s="4" t="s">
        <v>346</v>
      </c>
      <c r="B137" s="4" t="s">
        <v>26</v>
      </c>
      <c r="C137" s="4" t="s">
        <v>36</v>
      </c>
      <c r="D137" s="4" t="s">
        <v>66</v>
      </c>
      <c r="E137" s="4" t="s">
        <v>67</v>
      </c>
      <c r="F137" s="6">
        <v>44698</v>
      </c>
      <c r="G137" s="6">
        <v>44699</v>
      </c>
      <c r="H137" s="4">
        <v>1</v>
      </c>
      <c r="I137" s="4">
        <v>1</v>
      </c>
      <c r="J137" s="4">
        <v>1</v>
      </c>
      <c r="K137" s="4" t="s">
        <v>30</v>
      </c>
      <c r="L137" s="4">
        <v>-95</v>
      </c>
      <c r="M137" s="4">
        <v>-95</v>
      </c>
      <c r="N137" s="4" t="s">
        <v>347</v>
      </c>
      <c r="O137" s="4" t="s">
        <v>250</v>
      </c>
      <c r="P137" s="4" t="s">
        <v>33</v>
      </c>
      <c r="Q137" s="4">
        <v>0</v>
      </c>
      <c r="R137" s="7">
        <v>44698</v>
      </c>
      <c r="S137" s="6">
        <v>44714</v>
      </c>
      <c r="T137" s="4" t="s">
        <v>34</v>
      </c>
      <c r="U137" s="4">
        <v>-95</v>
      </c>
      <c r="V137" s="4">
        <v>0</v>
      </c>
      <c r="W137" s="4">
        <v>0</v>
      </c>
      <c r="X137" s="4" t="s">
        <v>35</v>
      </c>
      <c r="Y137" s="4" t="s">
        <v>35</v>
      </c>
    </row>
    <row r="138" s="4" customFormat="1" spans="1:25">
      <c r="A138" s="4" t="s">
        <v>461</v>
      </c>
      <c r="B138" s="4" t="s">
        <v>26</v>
      </c>
      <c r="C138" s="4" t="s">
        <v>27</v>
      </c>
      <c r="D138" s="4" t="s">
        <v>462</v>
      </c>
      <c r="E138" s="4" t="s">
        <v>463</v>
      </c>
      <c r="F138" s="6">
        <v>44698</v>
      </c>
      <c r="G138" s="6">
        <v>44699</v>
      </c>
      <c r="H138" s="4">
        <v>1</v>
      </c>
      <c r="I138" s="4">
        <v>1</v>
      </c>
      <c r="J138" s="4">
        <v>1</v>
      </c>
      <c r="K138" s="4" t="s">
        <v>30</v>
      </c>
      <c r="L138" s="4">
        <v>257</v>
      </c>
      <c r="M138" s="4">
        <v>257</v>
      </c>
      <c r="N138" s="4" t="s">
        <v>464</v>
      </c>
      <c r="O138" s="4" t="s">
        <v>250</v>
      </c>
      <c r="P138" s="4" t="s">
        <v>33</v>
      </c>
      <c r="Q138" s="4">
        <v>0</v>
      </c>
      <c r="R138" s="7">
        <v>44698</v>
      </c>
      <c r="S138" s="6">
        <v>44714</v>
      </c>
      <c r="T138" s="4" t="s">
        <v>34</v>
      </c>
      <c r="U138" s="4">
        <v>257</v>
      </c>
      <c r="V138" s="4">
        <v>0</v>
      </c>
      <c r="W138" s="4">
        <v>0</v>
      </c>
      <c r="X138" s="4" t="s">
        <v>35</v>
      </c>
      <c r="Y138" s="4" t="s">
        <v>35</v>
      </c>
    </row>
    <row r="139" s="4" customFormat="1" spans="1:25">
      <c r="A139" s="4" t="s">
        <v>465</v>
      </c>
      <c r="B139" s="4" t="s">
        <v>26</v>
      </c>
      <c r="C139" s="4" t="s">
        <v>27</v>
      </c>
      <c r="D139" s="4" t="s">
        <v>378</v>
      </c>
      <c r="E139" s="4" t="s">
        <v>379</v>
      </c>
      <c r="F139" s="6">
        <v>44698</v>
      </c>
      <c r="G139" s="6">
        <v>44699</v>
      </c>
      <c r="H139" s="4">
        <v>1</v>
      </c>
      <c r="I139" s="4">
        <v>1</v>
      </c>
      <c r="J139" s="4">
        <v>1</v>
      </c>
      <c r="K139" s="4" t="s">
        <v>30</v>
      </c>
      <c r="L139" s="4">
        <v>128</v>
      </c>
      <c r="M139" s="4">
        <v>128</v>
      </c>
      <c r="N139" s="4" t="s">
        <v>466</v>
      </c>
      <c r="O139" s="4" t="s">
        <v>250</v>
      </c>
      <c r="P139" s="4" t="s">
        <v>33</v>
      </c>
      <c r="Q139" s="4">
        <v>0</v>
      </c>
      <c r="R139" s="7">
        <v>44698</v>
      </c>
      <c r="S139" s="6">
        <v>44714</v>
      </c>
      <c r="T139" s="4" t="s">
        <v>34</v>
      </c>
      <c r="U139" s="4">
        <v>128</v>
      </c>
      <c r="V139" s="4">
        <v>0</v>
      </c>
      <c r="W139" s="4">
        <v>0</v>
      </c>
      <c r="X139" s="4" t="s">
        <v>35</v>
      </c>
      <c r="Y139" s="4" t="s">
        <v>35</v>
      </c>
    </row>
    <row r="140" s="4" customFormat="1" spans="1:25">
      <c r="A140" s="4" t="s">
        <v>467</v>
      </c>
      <c r="B140" s="4" t="s">
        <v>26</v>
      </c>
      <c r="C140" s="4" t="s">
        <v>27</v>
      </c>
      <c r="D140" s="4" t="s">
        <v>450</v>
      </c>
      <c r="E140" s="4" t="s">
        <v>161</v>
      </c>
      <c r="F140" s="6">
        <v>44698</v>
      </c>
      <c r="G140" s="6">
        <v>44699</v>
      </c>
      <c r="H140" s="4">
        <v>1</v>
      </c>
      <c r="I140" s="4">
        <v>1</v>
      </c>
      <c r="J140" s="4">
        <v>1</v>
      </c>
      <c r="K140" s="4" t="s">
        <v>30</v>
      </c>
      <c r="L140" s="4">
        <v>92</v>
      </c>
      <c r="M140" s="4">
        <v>92</v>
      </c>
      <c r="N140" s="4" t="s">
        <v>468</v>
      </c>
      <c r="O140" s="4" t="s">
        <v>250</v>
      </c>
      <c r="P140" s="4" t="s">
        <v>33</v>
      </c>
      <c r="Q140" s="4">
        <v>0</v>
      </c>
      <c r="R140" s="7">
        <v>44698</v>
      </c>
      <c r="S140" s="6">
        <v>44714</v>
      </c>
      <c r="T140" s="4" t="s">
        <v>34</v>
      </c>
      <c r="U140" s="4">
        <v>92</v>
      </c>
      <c r="V140" s="4">
        <v>0</v>
      </c>
      <c r="W140" s="4">
        <v>0</v>
      </c>
      <c r="X140" s="4" t="s">
        <v>35</v>
      </c>
      <c r="Y140" s="4" t="s">
        <v>35</v>
      </c>
    </row>
    <row r="141" s="4" customFormat="1" spans="1:25">
      <c r="A141" s="4" t="s">
        <v>469</v>
      </c>
      <c r="B141" s="4" t="s">
        <v>26</v>
      </c>
      <c r="C141" s="4" t="s">
        <v>27</v>
      </c>
      <c r="D141" s="4" t="s">
        <v>145</v>
      </c>
      <c r="E141" s="4" t="s">
        <v>146</v>
      </c>
      <c r="F141" s="6">
        <v>44698</v>
      </c>
      <c r="G141" s="6">
        <v>44699</v>
      </c>
      <c r="H141" s="4">
        <v>1</v>
      </c>
      <c r="I141" s="4">
        <v>1</v>
      </c>
      <c r="J141" s="4">
        <v>1</v>
      </c>
      <c r="K141" s="4" t="s">
        <v>30</v>
      </c>
      <c r="L141" s="4">
        <v>286</v>
      </c>
      <c r="M141" s="4">
        <v>286</v>
      </c>
      <c r="N141" s="4" t="s">
        <v>470</v>
      </c>
      <c r="O141" s="4" t="s">
        <v>250</v>
      </c>
      <c r="P141" s="4" t="s">
        <v>33</v>
      </c>
      <c r="Q141" s="4">
        <v>0</v>
      </c>
      <c r="R141" s="7">
        <v>44698</v>
      </c>
      <c r="S141" s="6">
        <v>44714</v>
      </c>
      <c r="T141" s="4" t="s">
        <v>34</v>
      </c>
      <c r="U141" s="4">
        <v>286</v>
      </c>
      <c r="V141" s="4">
        <v>0</v>
      </c>
      <c r="W141" s="4">
        <v>0</v>
      </c>
      <c r="X141" s="4" t="s">
        <v>35</v>
      </c>
      <c r="Y141" s="4" t="s">
        <v>35</v>
      </c>
    </row>
    <row r="142" s="4" customFormat="1" spans="1:25">
      <c r="A142" s="4" t="s">
        <v>471</v>
      </c>
      <c r="B142" s="4" t="s">
        <v>26</v>
      </c>
      <c r="C142" s="4" t="s">
        <v>27</v>
      </c>
      <c r="D142" s="4" t="s">
        <v>472</v>
      </c>
      <c r="E142" s="4" t="s">
        <v>173</v>
      </c>
      <c r="F142" s="6">
        <v>44698</v>
      </c>
      <c r="G142" s="6">
        <v>44699</v>
      </c>
      <c r="H142" s="4">
        <v>1</v>
      </c>
      <c r="I142" s="4">
        <v>1</v>
      </c>
      <c r="J142" s="4">
        <v>1</v>
      </c>
      <c r="K142" s="4" t="s">
        <v>30</v>
      </c>
      <c r="L142" s="4">
        <v>107</v>
      </c>
      <c r="M142" s="4">
        <v>107</v>
      </c>
      <c r="N142" s="4" t="s">
        <v>473</v>
      </c>
      <c r="O142" s="4" t="s">
        <v>250</v>
      </c>
      <c r="P142" s="4" t="s">
        <v>33</v>
      </c>
      <c r="Q142" s="4">
        <v>0</v>
      </c>
      <c r="R142" s="7">
        <v>44698</v>
      </c>
      <c r="S142" s="6">
        <v>44714</v>
      </c>
      <c r="T142" s="4" t="s">
        <v>34</v>
      </c>
      <c r="U142" s="4">
        <v>107</v>
      </c>
      <c r="V142" s="4">
        <v>0</v>
      </c>
      <c r="W142" s="4">
        <v>0</v>
      </c>
      <c r="X142" s="4" t="s">
        <v>35</v>
      </c>
      <c r="Y142" s="4" t="s">
        <v>35</v>
      </c>
    </row>
    <row r="143" s="4" customFormat="1" spans="1:25">
      <c r="A143" s="4" t="s">
        <v>474</v>
      </c>
      <c r="B143" s="4" t="s">
        <v>26</v>
      </c>
      <c r="C143" s="4" t="s">
        <v>27</v>
      </c>
      <c r="D143" s="4" t="s">
        <v>365</v>
      </c>
      <c r="E143" s="4" t="s">
        <v>366</v>
      </c>
      <c r="F143" s="6">
        <v>44698</v>
      </c>
      <c r="G143" s="6">
        <v>44699</v>
      </c>
      <c r="H143" s="4">
        <v>1</v>
      </c>
      <c r="I143" s="4">
        <v>1</v>
      </c>
      <c r="J143" s="4">
        <v>1</v>
      </c>
      <c r="K143" s="4" t="s">
        <v>30</v>
      </c>
      <c r="L143" s="4">
        <v>153</v>
      </c>
      <c r="M143" s="4">
        <v>153</v>
      </c>
      <c r="N143" s="4" t="s">
        <v>475</v>
      </c>
      <c r="O143" s="4" t="s">
        <v>250</v>
      </c>
      <c r="P143" s="4" t="s">
        <v>33</v>
      </c>
      <c r="Q143" s="4">
        <v>0</v>
      </c>
      <c r="R143" s="7">
        <v>44698</v>
      </c>
      <c r="S143" s="6">
        <v>44714</v>
      </c>
      <c r="T143" s="4" t="s">
        <v>34</v>
      </c>
      <c r="U143" s="4">
        <v>153</v>
      </c>
      <c r="V143" s="4">
        <v>0</v>
      </c>
      <c r="W143" s="4">
        <v>0</v>
      </c>
      <c r="X143" s="4" t="s">
        <v>35</v>
      </c>
      <c r="Y143" s="4" t="s">
        <v>35</v>
      </c>
    </row>
    <row r="144" s="4" customFormat="1" spans="1:25">
      <c r="A144" s="4" t="s">
        <v>476</v>
      </c>
      <c r="B144" s="4" t="s">
        <v>26</v>
      </c>
      <c r="C144" s="4" t="s">
        <v>27</v>
      </c>
      <c r="D144" s="4" t="s">
        <v>477</v>
      </c>
      <c r="E144" s="4" t="s">
        <v>478</v>
      </c>
      <c r="F144" s="6">
        <v>44698</v>
      </c>
      <c r="G144" s="6">
        <v>44699</v>
      </c>
      <c r="H144" s="4">
        <v>1</v>
      </c>
      <c r="I144" s="4">
        <v>1</v>
      </c>
      <c r="J144" s="4">
        <v>1</v>
      </c>
      <c r="K144" s="4" t="s">
        <v>30</v>
      </c>
      <c r="L144" s="4">
        <v>239</v>
      </c>
      <c r="M144" s="4">
        <v>239</v>
      </c>
      <c r="N144" s="4" t="s">
        <v>479</v>
      </c>
      <c r="O144" s="4" t="s">
        <v>250</v>
      </c>
      <c r="P144" s="4" t="s">
        <v>33</v>
      </c>
      <c r="Q144" s="4">
        <v>0</v>
      </c>
      <c r="R144" s="7">
        <v>44698</v>
      </c>
      <c r="S144" s="6">
        <v>44714</v>
      </c>
      <c r="T144" s="4" t="s">
        <v>34</v>
      </c>
      <c r="U144" s="4">
        <v>239</v>
      </c>
      <c r="V144" s="4">
        <v>0</v>
      </c>
      <c r="W144" s="4">
        <v>0</v>
      </c>
      <c r="X144" s="4" t="s">
        <v>35</v>
      </c>
      <c r="Y144" s="4" t="s">
        <v>35</v>
      </c>
    </row>
    <row r="145" s="4" customFormat="1" spans="1:25">
      <c r="A145" s="4" t="s">
        <v>480</v>
      </c>
      <c r="B145" s="4" t="s">
        <v>26</v>
      </c>
      <c r="C145" s="4" t="s">
        <v>27</v>
      </c>
      <c r="D145" s="4" t="s">
        <v>145</v>
      </c>
      <c r="E145" s="4" t="s">
        <v>146</v>
      </c>
      <c r="F145" s="6">
        <v>44698</v>
      </c>
      <c r="G145" s="6">
        <v>44699</v>
      </c>
      <c r="H145" s="4">
        <v>1</v>
      </c>
      <c r="I145" s="4">
        <v>1</v>
      </c>
      <c r="J145" s="4">
        <v>1</v>
      </c>
      <c r="K145" s="4" t="s">
        <v>30</v>
      </c>
      <c r="L145" s="4">
        <v>286</v>
      </c>
      <c r="M145" s="4">
        <v>286</v>
      </c>
      <c r="N145" s="4" t="s">
        <v>481</v>
      </c>
      <c r="O145" s="4" t="s">
        <v>250</v>
      </c>
      <c r="P145" s="4" t="s">
        <v>33</v>
      </c>
      <c r="Q145" s="4">
        <v>0</v>
      </c>
      <c r="R145" s="7">
        <v>44698</v>
      </c>
      <c r="S145" s="6">
        <v>44714</v>
      </c>
      <c r="T145" s="4" t="s">
        <v>34</v>
      </c>
      <c r="U145" s="4">
        <v>286</v>
      </c>
      <c r="V145" s="4">
        <v>0</v>
      </c>
      <c r="W145" s="4">
        <v>0</v>
      </c>
      <c r="X145" s="4" t="s">
        <v>482</v>
      </c>
      <c r="Y145" s="4" t="s">
        <v>35</v>
      </c>
    </row>
    <row r="146" s="4" customFormat="1" spans="1:25">
      <c r="A146" s="4" t="s">
        <v>483</v>
      </c>
      <c r="B146" s="4" t="s">
        <v>26</v>
      </c>
      <c r="C146" s="4" t="s">
        <v>27</v>
      </c>
      <c r="D146" s="4" t="s">
        <v>169</v>
      </c>
      <c r="E146" s="4" t="s">
        <v>39</v>
      </c>
      <c r="F146" s="6">
        <v>44698</v>
      </c>
      <c r="G146" s="6">
        <v>44699</v>
      </c>
      <c r="H146" s="4">
        <v>1</v>
      </c>
      <c r="I146" s="4">
        <v>1</v>
      </c>
      <c r="J146" s="4">
        <v>1</v>
      </c>
      <c r="K146" s="4" t="s">
        <v>30</v>
      </c>
      <c r="L146" s="4">
        <v>89</v>
      </c>
      <c r="M146" s="4">
        <v>89</v>
      </c>
      <c r="N146" s="4" t="s">
        <v>484</v>
      </c>
      <c r="O146" s="4" t="s">
        <v>250</v>
      </c>
      <c r="P146" s="4" t="s">
        <v>33</v>
      </c>
      <c r="Q146" s="4">
        <v>0</v>
      </c>
      <c r="R146" s="7">
        <v>44698</v>
      </c>
      <c r="S146" s="6">
        <v>44714</v>
      </c>
      <c r="T146" s="4" t="s">
        <v>34</v>
      </c>
      <c r="U146" s="4">
        <v>89</v>
      </c>
      <c r="V146" s="4">
        <v>0</v>
      </c>
      <c r="W146" s="4">
        <v>0</v>
      </c>
      <c r="X146" s="4" t="s">
        <v>485</v>
      </c>
      <c r="Y146" s="4" t="s">
        <v>35</v>
      </c>
    </row>
    <row r="147" s="4" customFormat="1" spans="1:25">
      <c r="A147" s="4" t="s">
        <v>452</v>
      </c>
      <c r="B147" s="4" t="s">
        <v>26</v>
      </c>
      <c r="C147" s="4" t="s">
        <v>36</v>
      </c>
      <c r="D147" s="4" t="s">
        <v>453</v>
      </c>
      <c r="E147" s="4"/>
      <c r="F147" s="6">
        <v>44698</v>
      </c>
      <c r="G147" s="6">
        <v>44699</v>
      </c>
      <c r="H147" s="4">
        <v>0</v>
      </c>
      <c r="I147" s="4">
        <v>1</v>
      </c>
      <c r="J147" s="4">
        <v>0</v>
      </c>
      <c r="K147" s="4" t="s">
        <v>30</v>
      </c>
      <c r="L147" s="4">
        <v>-65</v>
      </c>
      <c r="M147" s="4">
        <v>-65</v>
      </c>
      <c r="N147" s="4"/>
      <c r="O147" s="4" t="s">
        <v>250</v>
      </c>
      <c r="P147" s="4" t="s">
        <v>33</v>
      </c>
      <c r="Q147" s="4">
        <v>0</v>
      </c>
      <c r="R147" s="7">
        <v>44698</v>
      </c>
      <c r="S147" s="6">
        <v>44714</v>
      </c>
      <c r="T147" s="4" t="s">
        <v>34</v>
      </c>
      <c r="U147" s="4">
        <v>-65</v>
      </c>
      <c r="V147" s="4">
        <v>0</v>
      </c>
      <c r="W147" s="4">
        <v>0</v>
      </c>
      <c r="X147" s="4" t="s">
        <v>35</v>
      </c>
      <c r="Y147" s="4" t="s">
        <v>35</v>
      </c>
    </row>
    <row r="148" s="4" customFormat="1" spans="1:25">
      <c r="A148" s="4" t="s">
        <v>486</v>
      </c>
      <c r="B148" s="4" t="s">
        <v>26</v>
      </c>
      <c r="C148" s="4" t="s">
        <v>27</v>
      </c>
      <c r="D148" s="4" t="s">
        <v>153</v>
      </c>
      <c r="E148" s="4"/>
      <c r="F148" s="6">
        <v>44698</v>
      </c>
      <c r="G148" s="6">
        <v>44699</v>
      </c>
      <c r="H148" s="4">
        <v>0</v>
      </c>
      <c r="I148" s="4">
        <v>1</v>
      </c>
      <c r="J148" s="4">
        <v>0</v>
      </c>
      <c r="K148" s="4" t="s">
        <v>30</v>
      </c>
      <c r="L148" s="4">
        <v>91</v>
      </c>
      <c r="M148" s="4">
        <v>91</v>
      </c>
      <c r="N148" s="4"/>
      <c r="O148" s="4" t="s">
        <v>250</v>
      </c>
      <c r="P148" s="4" t="s">
        <v>33</v>
      </c>
      <c r="Q148" s="4">
        <v>0</v>
      </c>
      <c r="R148" s="7">
        <v>44698</v>
      </c>
      <c r="S148" s="6">
        <v>44714</v>
      </c>
      <c r="T148" s="4" t="s">
        <v>34</v>
      </c>
      <c r="U148" s="4">
        <v>91</v>
      </c>
      <c r="V148" s="4">
        <v>0</v>
      </c>
      <c r="W148" s="4">
        <v>0</v>
      </c>
      <c r="X148" s="4" t="s">
        <v>35</v>
      </c>
      <c r="Y148" s="4" t="s">
        <v>35</v>
      </c>
    </row>
    <row r="149" s="4" customFormat="1" spans="1:25">
      <c r="A149" s="4" t="s">
        <v>487</v>
      </c>
      <c r="B149" s="4" t="s">
        <v>26</v>
      </c>
      <c r="C149" s="4" t="s">
        <v>27</v>
      </c>
      <c r="D149" s="4" t="s">
        <v>488</v>
      </c>
      <c r="E149" s="4" t="s">
        <v>117</v>
      </c>
      <c r="F149" s="6">
        <v>44698</v>
      </c>
      <c r="G149" s="6">
        <v>44699</v>
      </c>
      <c r="H149" s="4">
        <v>1</v>
      </c>
      <c r="I149" s="4">
        <v>1</v>
      </c>
      <c r="J149" s="4">
        <v>1</v>
      </c>
      <c r="K149" s="4" t="s">
        <v>30</v>
      </c>
      <c r="L149" s="4">
        <v>102</v>
      </c>
      <c r="M149" s="4">
        <v>102</v>
      </c>
      <c r="N149" s="4" t="s">
        <v>489</v>
      </c>
      <c r="O149" s="4" t="s">
        <v>250</v>
      </c>
      <c r="P149" s="4" t="s">
        <v>33</v>
      </c>
      <c r="Q149" s="4">
        <v>0</v>
      </c>
      <c r="R149" s="7">
        <v>44698</v>
      </c>
      <c r="S149" s="6">
        <v>44714</v>
      </c>
      <c r="T149" s="4" t="s">
        <v>34</v>
      </c>
      <c r="U149" s="4">
        <v>102</v>
      </c>
      <c r="V149" s="4">
        <v>0</v>
      </c>
      <c r="W149" s="4">
        <v>0</v>
      </c>
      <c r="X149" s="4" t="s">
        <v>35</v>
      </c>
      <c r="Y149" s="4" t="s">
        <v>35</v>
      </c>
    </row>
    <row r="150" s="4" customFormat="1" spans="1:25">
      <c r="A150" s="4" t="s">
        <v>487</v>
      </c>
      <c r="B150" s="4" t="s">
        <v>26</v>
      </c>
      <c r="C150" s="4" t="s">
        <v>36</v>
      </c>
      <c r="D150" s="4" t="s">
        <v>488</v>
      </c>
      <c r="E150" s="4" t="s">
        <v>117</v>
      </c>
      <c r="F150" s="6">
        <v>44698</v>
      </c>
      <c r="G150" s="6">
        <v>44699</v>
      </c>
      <c r="H150" s="4">
        <v>1</v>
      </c>
      <c r="I150" s="4">
        <v>1</v>
      </c>
      <c r="J150" s="4">
        <v>1</v>
      </c>
      <c r="K150" s="4" t="s">
        <v>30</v>
      </c>
      <c r="L150" s="4">
        <v>-102</v>
      </c>
      <c r="M150" s="4">
        <v>-102</v>
      </c>
      <c r="N150" s="4" t="s">
        <v>489</v>
      </c>
      <c r="O150" s="4" t="s">
        <v>250</v>
      </c>
      <c r="P150" s="4" t="s">
        <v>33</v>
      </c>
      <c r="Q150" s="4">
        <v>0</v>
      </c>
      <c r="R150" s="7">
        <v>44698</v>
      </c>
      <c r="S150" s="6">
        <v>44714</v>
      </c>
      <c r="T150" s="4" t="s">
        <v>34</v>
      </c>
      <c r="U150" s="4">
        <v>-102</v>
      </c>
      <c r="V150" s="4">
        <v>0</v>
      </c>
      <c r="W150" s="4">
        <v>0</v>
      </c>
      <c r="X150" s="4" t="s">
        <v>35</v>
      </c>
      <c r="Y150" s="4" t="s">
        <v>35</v>
      </c>
    </row>
    <row r="151" s="4" customFormat="1" spans="1:25">
      <c r="A151" s="4" t="s">
        <v>490</v>
      </c>
      <c r="B151" s="4" t="s">
        <v>26</v>
      </c>
      <c r="C151" s="4" t="s">
        <v>27</v>
      </c>
      <c r="D151" s="4" t="s">
        <v>145</v>
      </c>
      <c r="E151" s="4" t="s">
        <v>146</v>
      </c>
      <c r="F151" s="6">
        <v>44698</v>
      </c>
      <c r="G151" s="6">
        <v>44699</v>
      </c>
      <c r="H151" s="4">
        <v>1</v>
      </c>
      <c r="I151" s="4">
        <v>1</v>
      </c>
      <c r="J151" s="4">
        <v>1</v>
      </c>
      <c r="K151" s="4" t="s">
        <v>30</v>
      </c>
      <c r="L151" s="4">
        <v>286</v>
      </c>
      <c r="M151" s="4">
        <v>286</v>
      </c>
      <c r="N151" s="4" t="s">
        <v>491</v>
      </c>
      <c r="O151" s="4" t="s">
        <v>250</v>
      </c>
      <c r="P151" s="4" t="s">
        <v>33</v>
      </c>
      <c r="Q151" s="4">
        <v>0</v>
      </c>
      <c r="R151" s="7">
        <v>44698</v>
      </c>
      <c r="S151" s="6">
        <v>44714</v>
      </c>
      <c r="T151" s="4" t="s">
        <v>34</v>
      </c>
      <c r="U151" s="4">
        <v>286</v>
      </c>
      <c r="V151" s="4">
        <v>0</v>
      </c>
      <c r="W151" s="4">
        <v>0</v>
      </c>
      <c r="X151" s="4" t="s">
        <v>492</v>
      </c>
      <c r="Y151" s="4" t="s">
        <v>35</v>
      </c>
    </row>
    <row r="152" s="4" customFormat="1" spans="1:25">
      <c r="A152" s="4" t="s">
        <v>493</v>
      </c>
      <c r="B152" s="4" t="s">
        <v>26</v>
      </c>
      <c r="C152" s="4" t="s">
        <v>27</v>
      </c>
      <c r="D152" s="4" t="s">
        <v>387</v>
      </c>
      <c r="E152" s="4" t="s">
        <v>62</v>
      </c>
      <c r="F152" s="6">
        <v>44698</v>
      </c>
      <c r="G152" s="6">
        <v>44699</v>
      </c>
      <c r="H152" s="4">
        <v>1</v>
      </c>
      <c r="I152" s="4">
        <v>1</v>
      </c>
      <c r="J152" s="4">
        <v>1</v>
      </c>
      <c r="K152" s="4" t="s">
        <v>30</v>
      </c>
      <c r="L152" s="4">
        <v>98</v>
      </c>
      <c r="M152" s="4">
        <v>98</v>
      </c>
      <c r="N152" s="4" t="s">
        <v>494</v>
      </c>
      <c r="O152" s="4" t="s">
        <v>250</v>
      </c>
      <c r="P152" s="4" t="s">
        <v>33</v>
      </c>
      <c r="Q152" s="4">
        <v>0</v>
      </c>
      <c r="R152" s="7">
        <v>44698</v>
      </c>
      <c r="S152" s="6">
        <v>44714</v>
      </c>
      <c r="T152" s="4" t="s">
        <v>34</v>
      </c>
      <c r="U152" s="4">
        <v>98</v>
      </c>
      <c r="V152" s="4">
        <v>0</v>
      </c>
      <c r="W152" s="4">
        <v>0</v>
      </c>
      <c r="X152" s="4" t="s">
        <v>495</v>
      </c>
      <c r="Y152" s="4" t="s">
        <v>35</v>
      </c>
    </row>
    <row r="153" s="4" customFormat="1" spans="1:25">
      <c r="A153" s="4" t="s">
        <v>496</v>
      </c>
      <c r="B153" s="4" t="s">
        <v>26</v>
      </c>
      <c r="C153" s="4" t="s">
        <v>27</v>
      </c>
      <c r="D153" s="4" t="s">
        <v>160</v>
      </c>
      <c r="E153" s="4" t="s">
        <v>379</v>
      </c>
      <c r="F153" s="6">
        <v>44698</v>
      </c>
      <c r="G153" s="6">
        <v>44699</v>
      </c>
      <c r="H153" s="4">
        <v>1</v>
      </c>
      <c r="I153" s="4">
        <v>1</v>
      </c>
      <c r="J153" s="4">
        <v>1</v>
      </c>
      <c r="K153" s="4" t="s">
        <v>30</v>
      </c>
      <c r="L153" s="4">
        <v>139</v>
      </c>
      <c r="M153" s="4">
        <v>139</v>
      </c>
      <c r="N153" s="4" t="s">
        <v>497</v>
      </c>
      <c r="O153" s="4" t="s">
        <v>250</v>
      </c>
      <c r="P153" s="4" t="s">
        <v>33</v>
      </c>
      <c r="Q153" s="4">
        <v>0</v>
      </c>
      <c r="R153" s="7">
        <v>44698</v>
      </c>
      <c r="S153" s="6">
        <v>44714</v>
      </c>
      <c r="T153" s="4" t="s">
        <v>34</v>
      </c>
      <c r="U153" s="4">
        <v>139</v>
      </c>
      <c r="V153" s="4">
        <v>0</v>
      </c>
      <c r="W153" s="4">
        <v>0</v>
      </c>
      <c r="X153" s="4" t="s">
        <v>35</v>
      </c>
      <c r="Y153" s="4" t="s">
        <v>35</v>
      </c>
    </row>
    <row r="154" s="4" customFormat="1" spans="1:25">
      <c r="A154" s="4" t="s">
        <v>493</v>
      </c>
      <c r="B154" s="4" t="s">
        <v>26</v>
      </c>
      <c r="C154" s="4" t="s">
        <v>36</v>
      </c>
      <c r="D154" s="4" t="s">
        <v>387</v>
      </c>
      <c r="E154" s="4" t="s">
        <v>62</v>
      </c>
      <c r="F154" s="6">
        <v>44698</v>
      </c>
      <c r="G154" s="6">
        <v>44699</v>
      </c>
      <c r="H154" s="4">
        <v>1</v>
      </c>
      <c r="I154" s="4">
        <v>1</v>
      </c>
      <c r="J154" s="4">
        <v>1</v>
      </c>
      <c r="K154" s="4" t="s">
        <v>30</v>
      </c>
      <c r="L154" s="4">
        <v>-98</v>
      </c>
      <c r="M154" s="4">
        <v>-98</v>
      </c>
      <c r="N154" s="4" t="s">
        <v>494</v>
      </c>
      <c r="O154" s="4" t="s">
        <v>250</v>
      </c>
      <c r="P154" s="4" t="s">
        <v>33</v>
      </c>
      <c r="Q154" s="4">
        <v>0</v>
      </c>
      <c r="R154" s="7">
        <v>44698</v>
      </c>
      <c r="S154" s="6">
        <v>44714</v>
      </c>
      <c r="T154" s="4" t="s">
        <v>34</v>
      </c>
      <c r="U154" s="4">
        <v>-98</v>
      </c>
      <c r="V154" s="4">
        <v>0</v>
      </c>
      <c r="W154" s="4">
        <v>0</v>
      </c>
      <c r="X154" s="4" t="s">
        <v>495</v>
      </c>
      <c r="Y154" s="4" t="s">
        <v>35</v>
      </c>
    </row>
    <row r="155" s="4" customFormat="1" spans="1:25">
      <c r="A155" s="4" t="s">
        <v>498</v>
      </c>
      <c r="B155" s="4" t="s">
        <v>26</v>
      </c>
      <c r="C155" s="4" t="s">
        <v>27</v>
      </c>
      <c r="D155" s="4" t="s">
        <v>499</v>
      </c>
      <c r="E155" s="4" t="s">
        <v>500</v>
      </c>
      <c r="F155" s="6">
        <v>44698</v>
      </c>
      <c r="G155" s="6">
        <v>44699</v>
      </c>
      <c r="H155" s="4">
        <v>1</v>
      </c>
      <c r="I155" s="4">
        <v>1</v>
      </c>
      <c r="J155" s="4">
        <v>1</v>
      </c>
      <c r="K155" s="4" t="s">
        <v>30</v>
      </c>
      <c r="L155" s="4">
        <v>118</v>
      </c>
      <c r="M155" s="4">
        <v>118</v>
      </c>
      <c r="N155" s="4" t="s">
        <v>501</v>
      </c>
      <c r="O155" s="4" t="s">
        <v>250</v>
      </c>
      <c r="P155" s="4" t="s">
        <v>33</v>
      </c>
      <c r="Q155" s="4">
        <v>0</v>
      </c>
      <c r="R155" s="7">
        <v>44698</v>
      </c>
      <c r="S155" s="6">
        <v>44714</v>
      </c>
      <c r="T155" s="4" t="s">
        <v>34</v>
      </c>
      <c r="U155" s="4">
        <v>118</v>
      </c>
      <c r="V155" s="4">
        <v>0</v>
      </c>
      <c r="W155" s="4">
        <v>0</v>
      </c>
      <c r="X155" s="4" t="s">
        <v>35</v>
      </c>
      <c r="Y155" s="4" t="s">
        <v>35</v>
      </c>
    </row>
    <row r="156" s="4" customFormat="1" spans="1:25">
      <c r="A156" s="4" t="s">
        <v>502</v>
      </c>
      <c r="B156" s="4" t="s">
        <v>26</v>
      </c>
      <c r="C156" s="4" t="s">
        <v>27</v>
      </c>
      <c r="D156" s="4" t="s">
        <v>365</v>
      </c>
      <c r="E156" s="4" t="s">
        <v>366</v>
      </c>
      <c r="F156" s="6">
        <v>44698</v>
      </c>
      <c r="G156" s="6">
        <v>44699</v>
      </c>
      <c r="H156" s="4">
        <v>1</v>
      </c>
      <c r="I156" s="4">
        <v>1</v>
      </c>
      <c r="J156" s="4">
        <v>1</v>
      </c>
      <c r="K156" s="4" t="s">
        <v>30</v>
      </c>
      <c r="L156" s="4">
        <v>153</v>
      </c>
      <c r="M156" s="4">
        <v>153</v>
      </c>
      <c r="N156" s="4" t="s">
        <v>503</v>
      </c>
      <c r="O156" s="4" t="s">
        <v>250</v>
      </c>
      <c r="P156" s="4" t="s">
        <v>33</v>
      </c>
      <c r="Q156" s="4">
        <v>0</v>
      </c>
      <c r="R156" s="7">
        <v>44698</v>
      </c>
      <c r="S156" s="6">
        <v>44714</v>
      </c>
      <c r="T156" s="4" t="s">
        <v>34</v>
      </c>
      <c r="U156" s="4">
        <v>153</v>
      </c>
      <c r="V156" s="4">
        <v>0</v>
      </c>
      <c r="W156" s="4">
        <v>0</v>
      </c>
      <c r="X156" s="4" t="s">
        <v>35</v>
      </c>
      <c r="Y156" s="4" t="s">
        <v>35</v>
      </c>
    </row>
    <row r="157" s="4" customFormat="1" spans="1:25">
      <c r="A157" s="4" t="s">
        <v>504</v>
      </c>
      <c r="B157" s="4" t="s">
        <v>26</v>
      </c>
      <c r="C157" s="4" t="s">
        <v>27</v>
      </c>
      <c r="D157" s="4" t="s">
        <v>505</v>
      </c>
      <c r="E157" s="4" t="s">
        <v>506</v>
      </c>
      <c r="F157" s="6">
        <v>44698</v>
      </c>
      <c r="G157" s="6">
        <v>44699</v>
      </c>
      <c r="H157" s="4">
        <v>1</v>
      </c>
      <c r="I157" s="4">
        <v>1</v>
      </c>
      <c r="J157" s="4">
        <v>1</v>
      </c>
      <c r="K157" s="4" t="s">
        <v>30</v>
      </c>
      <c r="L157" s="4">
        <v>137</v>
      </c>
      <c r="M157" s="4">
        <v>137</v>
      </c>
      <c r="N157" s="4" t="s">
        <v>507</v>
      </c>
      <c r="O157" s="4" t="s">
        <v>250</v>
      </c>
      <c r="P157" s="4" t="s">
        <v>33</v>
      </c>
      <c r="Q157" s="4">
        <v>0</v>
      </c>
      <c r="R157" s="7">
        <v>44698</v>
      </c>
      <c r="S157" s="6">
        <v>44714</v>
      </c>
      <c r="T157" s="4" t="s">
        <v>34</v>
      </c>
      <c r="U157" s="4">
        <v>137</v>
      </c>
      <c r="V157" s="4">
        <v>0</v>
      </c>
      <c r="W157" s="4">
        <v>0</v>
      </c>
      <c r="X157" s="4" t="s">
        <v>35</v>
      </c>
      <c r="Y157" s="4" t="s">
        <v>35</v>
      </c>
    </row>
    <row r="158" s="4" customFormat="1" spans="1:25">
      <c r="A158" s="4" t="s">
        <v>508</v>
      </c>
      <c r="B158" s="4" t="s">
        <v>26</v>
      </c>
      <c r="C158" s="4" t="s">
        <v>27</v>
      </c>
      <c r="D158" s="4" t="s">
        <v>342</v>
      </c>
      <c r="E158" s="4" t="s">
        <v>210</v>
      </c>
      <c r="F158" s="6">
        <v>44698</v>
      </c>
      <c r="G158" s="6">
        <v>44699</v>
      </c>
      <c r="H158" s="4">
        <v>1</v>
      </c>
      <c r="I158" s="4">
        <v>1</v>
      </c>
      <c r="J158" s="4">
        <v>1</v>
      </c>
      <c r="K158" s="4" t="s">
        <v>30</v>
      </c>
      <c r="L158" s="4">
        <v>100</v>
      </c>
      <c r="M158" s="4">
        <v>100</v>
      </c>
      <c r="N158" s="4" t="s">
        <v>509</v>
      </c>
      <c r="O158" s="4" t="s">
        <v>250</v>
      </c>
      <c r="P158" s="4" t="s">
        <v>33</v>
      </c>
      <c r="Q158" s="4">
        <v>0</v>
      </c>
      <c r="R158" s="7">
        <v>44698</v>
      </c>
      <c r="S158" s="6">
        <v>44714</v>
      </c>
      <c r="T158" s="4" t="s">
        <v>34</v>
      </c>
      <c r="U158" s="4">
        <v>100</v>
      </c>
      <c r="V158" s="4">
        <v>0</v>
      </c>
      <c r="W158" s="4">
        <v>0</v>
      </c>
      <c r="X158" s="4" t="s">
        <v>35</v>
      </c>
      <c r="Y158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43"/>
  <sheetViews>
    <sheetView tabSelected="1" workbookViewId="0">
      <selection activeCell="A142" sqref="A142:A143"/>
    </sheetView>
  </sheetViews>
  <sheetFormatPr defaultColWidth="9" defaultRowHeight="13.5"/>
  <cols>
    <col min="1" max="1" width="12.625" style="4"/>
    <col min="2" max="3" width="10.375" style="4"/>
    <col min="4" max="16358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510</v>
      </c>
    </row>
    <row r="2" s="4" customFormat="1" hidden="1" spans="1:9">
      <c r="A2" s="5">
        <v>17884507634</v>
      </c>
      <c r="B2" s="6">
        <v>44697</v>
      </c>
      <c r="C2" s="6">
        <v>44698</v>
      </c>
      <c r="D2" s="4">
        <v>0</v>
      </c>
      <c r="E2" s="4" t="str">
        <f>VLOOKUP(A2,HOP!A:L,12,0)</f>
        <v>0.00</v>
      </c>
      <c r="F2" s="4" t="str">
        <f>VLOOKUP(A2,HOP!A:C,3,0)</f>
        <v>2535020</v>
      </c>
      <c r="G2" s="4">
        <f>D2-E2</f>
        <v>0</v>
      </c>
      <c r="H2" s="4" t="str">
        <f>$H$1&amp;F2</f>
        <v>，2535020</v>
      </c>
      <c r="I2" s="4" t="str">
        <f>VLOOKUP(A2,HOP!A:U,21,0)</f>
        <v>直连</v>
      </c>
    </row>
    <row r="3" s="4" customFormat="1" hidden="1" spans="1:9">
      <c r="A3" s="5">
        <v>17894565231</v>
      </c>
      <c r="B3" s="6">
        <v>44696</v>
      </c>
      <c r="C3" s="6">
        <v>44698</v>
      </c>
      <c r="D3" s="4">
        <v>256</v>
      </c>
      <c r="E3" s="4" t="str">
        <f>VLOOKUP(A3,HOP!A:L,12,0)</f>
        <v>256.00</v>
      </c>
      <c r="F3" s="4" t="str">
        <f>VLOOKUP(A3,HOP!A:C,3,0)</f>
        <v>2538514</v>
      </c>
      <c r="G3" s="4">
        <f t="shared" ref="G3:G34" si="0">D3-E3</f>
        <v>0</v>
      </c>
      <c r="H3" s="4" t="str">
        <f t="shared" ref="H3:H34" si="1">$H$1&amp;F3</f>
        <v>，2538514</v>
      </c>
      <c r="I3" s="4" t="str">
        <f>VLOOKUP(A3,HOP!A:U,21,0)</f>
        <v>直连</v>
      </c>
    </row>
    <row r="4" s="4" customFormat="1" hidden="1" spans="1:9">
      <c r="A4" s="5">
        <v>17912507785</v>
      </c>
      <c r="B4" s="6">
        <v>44696</v>
      </c>
      <c r="C4" s="6">
        <v>44698</v>
      </c>
      <c r="D4" s="4">
        <v>1293</v>
      </c>
      <c r="E4" s="4" t="str">
        <f>VLOOKUP(A4,HOP!A:L,12,0)</f>
        <v>1293.00</v>
      </c>
      <c r="F4" s="4" t="str">
        <f>VLOOKUP(A4,HOP!A:C,3,0)</f>
        <v>2544459</v>
      </c>
      <c r="G4" s="4">
        <f t="shared" si="0"/>
        <v>0</v>
      </c>
      <c r="H4" s="4" t="str">
        <f t="shared" si="1"/>
        <v>，2544459</v>
      </c>
      <c r="I4" s="4" t="str">
        <f>VLOOKUP(A4,HOP!A:U,21,0)</f>
        <v>直连</v>
      </c>
    </row>
    <row r="5" s="4" customFormat="1" hidden="1" spans="1:9">
      <c r="A5" s="5">
        <v>17921196355</v>
      </c>
      <c r="B5" s="6">
        <v>44697</v>
      </c>
      <c r="C5" s="6">
        <v>44698</v>
      </c>
      <c r="D5" s="4">
        <v>264</v>
      </c>
      <c r="E5" s="4" t="str">
        <f>VLOOKUP(A5,HOP!A:L,12,0)</f>
        <v>264.00</v>
      </c>
      <c r="F5" s="4" t="str">
        <f>VLOOKUP(A5,HOP!A:C,3,0)</f>
        <v>2547549</v>
      </c>
      <c r="G5" s="4">
        <f t="shared" si="0"/>
        <v>0</v>
      </c>
      <c r="H5" s="4" t="str">
        <f t="shared" si="1"/>
        <v>，2547549</v>
      </c>
      <c r="I5" s="4" t="str">
        <f>VLOOKUP(A5,HOP!A:U,21,0)</f>
        <v>直连</v>
      </c>
    </row>
    <row r="6" s="4" customFormat="1" hidden="1" spans="1:9">
      <c r="A6" s="5">
        <v>17927507729</v>
      </c>
      <c r="B6" s="6">
        <v>44697</v>
      </c>
      <c r="C6" s="6">
        <v>44698</v>
      </c>
      <c r="D6" s="4">
        <v>152</v>
      </c>
      <c r="E6" s="4" t="str">
        <f>VLOOKUP(A6,HOP!A:L,12,0)</f>
        <v>152.00</v>
      </c>
      <c r="F6" s="4" t="str">
        <f>VLOOKUP(A6,HOP!A:C,3,0)</f>
        <v>2549281</v>
      </c>
      <c r="G6" s="4">
        <f t="shared" si="0"/>
        <v>0</v>
      </c>
      <c r="H6" s="4" t="str">
        <f t="shared" si="1"/>
        <v>，2549281</v>
      </c>
      <c r="I6" s="4" t="str">
        <f>VLOOKUP(A6,HOP!A:U,21,0)</f>
        <v>直连</v>
      </c>
    </row>
    <row r="7" s="4" customFormat="1" hidden="1" spans="1:9">
      <c r="A7" s="5">
        <v>17931958081</v>
      </c>
      <c r="B7" s="6">
        <v>44696</v>
      </c>
      <c r="C7" s="6">
        <v>44698</v>
      </c>
      <c r="D7" s="4">
        <v>410</v>
      </c>
      <c r="E7" s="4" t="str">
        <f>VLOOKUP(A7,HOP!A:L,12,0)</f>
        <v>410.00</v>
      </c>
      <c r="F7" s="4" t="str">
        <f>VLOOKUP(A7,HOP!A:C,3,0)</f>
        <v>2550433</v>
      </c>
      <c r="G7" s="4">
        <f t="shared" si="0"/>
        <v>0</v>
      </c>
      <c r="H7" s="4" t="str">
        <f t="shared" si="1"/>
        <v>，2550433</v>
      </c>
      <c r="I7" s="4" t="str">
        <f>VLOOKUP(A7,HOP!A:U,21,0)</f>
        <v>直连</v>
      </c>
    </row>
    <row r="8" s="4" customFormat="1" spans="1:9">
      <c r="A8" s="5">
        <v>17932944095</v>
      </c>
      <c r="B8" s="6">
        <v>44695</v>
      </c>
      <c r="C8" s="6">
        <v>44698</v>
      </c>
      <c r="D8" s="4">
        <v>323</v>
      </c>
      <c r="E8" s="4" t="str">
        <f>VLOOKUP(A8,HOP!A:L,12,0)</f>
        <v>323.01</v>
      </c>
      <c r="F8" s="4" t="str">
        <f>VLOOKUP(A8,HOP!A:C,3,0)</f>
        <v>2551039</v>
      </c>
      <c r="G8" s="4">
        <f t="shared" si="0"/>
        <v>-0.00999999999999091</v>
      </c>
      <c r="H8" s="4" t="str">
        <f t="shared" si="1"/>
        <v>，2551039</v>
      </c>
      <c r="I8" s="4" t="str">
        <f>VLOOKUP(A8,HOP!A:U,21,0)</f>
        <v>直连</v>
      </c>
    </row>
    <row r="9" s="4" customFormat="1" hidden="1" spans="1:9">
      <c r="A9" s="5">
        <v>17935345551</v>
      </c>
      <c r="B9" s="6">
        <v>44697</v>
      </c>
      <c r="C9" s="6">
        <v>44698</v>
      </c>
      <c r="D9" s="4">
        <v>95</v>
      </c>
      <c r="E9" s="4" t="str">
        <f>VLOOKUP(A9,HOP!A:L,12,0)</f>
        <v>95.00</v>
      </c>
      <c r="F9" s="4" t="str">
        <f>VLOOKUP(A9,HOP!A:C,3,0)</f>
        <v>2551400</v>
      </c>
      <c r="G9" s="4">
        <f t="shared" si="0"/>
        <v>0</v>
      </c>
      <c r="H9" s="4" t="str">
        <f t="shared" si="1"/>
        <v>，2551400</v>
      </c>
      <c r="I9" s="4" t="str">
        <f>VLOOKUP(A9,HOP!A:U,21,0)</f>
        <v>直连</v>
      </c>
    </row>
    <row r="10" s="4" customFormat="1" hidden="1" spans="1:9">
      <c r="A10" s="5">
        <v>17936490103</v>
      </c>
      <c r="B10" s="6">
        <v>44696</v>
      </c>
      <c r="C10" s="6">
        <v>44698</v>
      </c>
      <c r="D10" s="4">
        <v>200</v>
      </c>
      <c r="E10" s="4" t="str">
        <f>VLOOKUP(A10,HOP!A:L,12,0)</f>
        <v>200.00</v>
      </c>
      <c r="F10" s="4" t="str">
        <f>VLOOKUP(A10,HOP!A:C,3,0)</f>
        <v>2551834</v>
      </c>
      <c r="G10" s="4">
        <f t="shared" si="0"/>
        <v>0</v>
      </c>
      <c r="H10" s="4" t="str">
        <f t="shared" si="1"/>
        <v>，2551834</v>
      </c>
      <c r="I10" s="4" t="str">
        <f>VLOOKUP(A10,HOP!A:U,21,0)</f>
        <v>直连</v>
      </c>
    </row>
    <row r="11" s="4" customFormat="1" hidden="1" spans="1:9">
      <c r="A11" s="5">
        <v>17936763041</v>
      </c>
      <c r="B11" s="6">
        <v>44696</v>
      </c>
      <c r="C11" s="6">
        <v>44698</v>
      </c>
      <c r="D11" s="4">
        <v>492</v>
      </c>
      <c r="E11" s="4" t="str">
        <f>VLOOKUP(A11,HOP!A:L,12,0)</f>
        <v>492.00</v>
      </c>
      <c r="F11" s="4" t="str">
        <f>VLOOKUP(A11,HOP!A:C,3,0)</f>
        <v>2551943</v>
      </c>
      <c r="G11" s="4">
        <f t="shared" si="0"/>
        <v>0</v>
      </c>
      <c r="H11" s="4" t="str">
        <f t="shared" si="1"/>
        <v>，2551943</v>
      </c>
      <c r="I11" s="4" t="str">
        <f>VLOOKUP(A11,HOP!A:U,21,0)</f>
        <v>直连</v>
      </c>
    </row>
    <row r="12" s="4" customFormat="1" hidden="1" spans="1:9">
      <c r="A12" s="5">
        <v>17937171998</v>
      </c>
      <c r="B12" s="6">
        <v>44696</v>
      </c>
      <c r="C12" s="6">
        <v>44698</v>
      </c>
      <c r="D12" s="4">
        <v>320</v>
      </c>
      <c r="E12" s="4" t="str">
        <f>VLOOKUP(A12,HOP!A:L,12,0)</f>
        <v>320.00</v>
      </c>
      <c r="F12" s="4" t="str">
        <f>VLOOKUP(A12,HOP!A:C,3,0)</f>
        <v>2552125</v>
      </c>
      <c r="G12" s="4">
        <f t="shared" si="0"/>
        <v>0</v>
      </c>
      <c r="H12" s="4" t="str">
        <f t="shared" si="1"/>
        <v>，2552125</v>
      </c>
      <c r="I12" s="4" t="str">
        <f>VLOOKUP(A12,HOP!A:U,21,0)</f>
        <v>直连</v>
      </c>
    </row>
    <row r="13" s="4" customFormat="1" hidden="1" spans="1:9">
      <c r="A13" s="5">
        <v>17937660987</v>
      </c>
      <c r="B13" s="6">
        <v>44697</v>
      </c>
      <c r="C13" s="6">
        <v>44698</v>
      </c>
      <c r="D13" s="4">
        <v>157</v>
      </c>
      <c r="E13" s="4" t="str">
        <f>VLOOKUP(A13,HOP!A:L,12,0)</f>
        <v>157.00</v>
      </c>
      <c r="F13" s="4" t="str">
        <f>VLOOKUP(A13,HOP!A:C,3,0)</f>
        <v>2552415</v>
      </c>
      <c r="G13" s="4">
        <f t="shared" si="0"/>
        <v>0</v>
      </c>
      <c r="H13" s="4" t="str">
        <f t="shared" si="1"/>
        <v>，2552415</v>
      </c>
      <c r="I13" s="4" t="str">
        <f>VLOOKUP(A13,HOP!A:U,21,0)</f>
        <v>直连</v>
      </c>
    </row>
    <row r="14" s="4" customFormat="1" hidden="1" spans="1:9">
      <c r="A14" s="5">
        <v>17937705957</v>
      </c>
      <c r="B14" s="6">
        <v>44696</v>
      </c>
      <c r="C14" s="6">
        <v>44698</v>
      </c>
      <c r="D14" s="4">
        <v>188</v>
      </c>
      <c r="E14" s="4" t="str">
        <f>VLOOKUP(A14,HOP!A:L,12,0)</f>
        <v>188.00</v>
      </c>
      <c r="F14" s="4" t="str">
        <f>VLOOKUP(A14,HOP!A:C,3,0)</f>
        <v>2552447</v>
      </c>
      <c r="G14" s="4">
        <f t="shared" si="0"/>
        <v>0</v>
      </c>
      <c r="H14" s="4" t="str">
        <f t="shared" si="1"/>
        <v>，2552447</v>
      </c>
      <c r="I14" s="4" t="str">
        <f>VLOOKUP(A14,HOP!A:U,21,0)</f>
        <v>直连</v>
      </c>
    </row>
    <row r="15" s="4" customFormat="1" hidden="1" spans="1:9">
      <c r="A15" s="5">
        <v>17940247213</v>
      </c>
      <c r="B15" s="6">
        <v>44697</v>
      </c>
      <c r="C15" s="6">
        <v>44698</v>
      </c>
      <c r="D15" s="4">
        <v>0</v>
      </c>
      <c r="E15" s="4" t="e">
        <f>VLOOKUP(A15,HOP!A:L,12,0)</f>
        <v>#N/A</v>
      </c>
      <c r="F15" s="4" t="e">
        <f>VLOOKUP(A15,HOP!A:C,3,0)</f>
        <v>#N/A</v>
      </c>
      <c r="G15" s="4" t="e">
        <f t="shared" si="0"/>
        <v>#N/A</v>
      </c>
      <c r="H15" s="4" t="e">
        <f t="shared" si="1"/>
        <v>#N/A</v>
      </c>
      <c r="I15" s="4" t="e">
        <f>VLOOKUP(A15,HOP!A:U,21,0)</f>
        <v>#N/A</v>
      </c>
    </row>
    <row r="16" s="4" customFormat="1" hidden="1" spans="1:9">
      <c r="A16" s="5">
        <v>17940508314</v>
      </c>
      <c r="B16" s="6">
        <v>44697</v>
      </c>
      <c r="C16" s="6">
        <v>44698</v>
      </c>
      <c r="D16" s="4">
        <v>266</v>
      </c>
      <c r="E16" s="4" t="str">
        <f>VLOOKUP(A16,HOP!A:L,12,0)</f>
        <v>266.00</v>
      </c>
      <c r="F16" s="4" t="str">
        <f>VLOOKUP(A16,HOP!A:C,3,0)</f>
        <v>2552866</v>
      </c>
      <c r="G16" s="4">
        <f t="shared" si="0"/>
        <v>0</v>
      </c>
      <c r="H16" s="4" t="str">
        <f t="shared" si="1"/>
        <v>，2552866</v>
      </c>
      <c r="I16" s="4" t="str">
        <f>VLOOKUP(A16,HOP!A:U,21,0)</f>
        <v>直连</v>
      </c>
    </row>
    <row r="17" s="4" customFormat="1" hidden="1" spans="1:9">
      <c r="A17" s="5">
        <v>17940556332</v>
      </c>
      <c r="B17" s="6">
        <v>44697</v>
      </c>
      <c r="C17" s="6">
        <v>44698</v>
      </c>
      <c r="D17" s="4">
        <v>66</v>
      </c>
      <c r="E17" s="4" t="str">
        <f>VLOOKUP(A17,HOP!A:L,12,0)</f>
        <v>66.00</v>
      </c>
      <c r="F17" s="4" t="str">
        <f>VLOOKUP(A17,HOP!A:C,3,0)</f>
        <v>2552878</v>
      </c>
      <c r="G17" s="4">
        <f t="shared" si="0"/>
        <v>0</v>
      </c>
      <c r="H17" s="4" t="str">
        <f t="shared" si="1"/>
        <v>，2552878</v>
      </c>
      <c r="I17" s="4" t="str">
        <f>VLOOKUP(A17,HOP!A:U,21,0)</f>
        <v>直连</v>
      </c>
    </row>
    <row r="18" s="4" customFormat="1" hidden="1" spans="1:9">
      <c r="A18" s="5">
        <v>17940599701</v>
      </c>
      <c r="B18" s="6">
        <v>44697</v>
      </c>
      <c r="C18" s="6">
        <v>44698</v>
      </c>
      <c r="D18" s="4">
        <v>0</v>
      </c>
      <c r="E18" s="4" t="e">
        <f>VLOOKUP(A18,HOP!A:L,12,0)</f>
        <v>#N/A</v>
      </c>
      <c r="F18" s="4" t="e">
        <f>VLOOKUP(A18,HOP!A:C,3,0)</f>
        <v>#N/A</v>
      </c>
      <c r="G18" s="4" t="e">
        <f t="shared" si="0"/>
        <v>#N/A</v>
      </c>
      <c r="H18" s="4" t="e">
        <f t="shared" si="1"/>
        <v>#N/A</v>
      </c>
      <c r="I18" s="4" t="e">
        <f>VLOOKUP(A18,HOP!A:U,21,0)</f>
        <v>#N/A</v>
      </c>
    </row>
    <row r="19" s="4" customFormat="1" hidden="1" spans="1:9">
      <c r="A19" s="5">
        <v>17940604001</v>
      </c>
      <c r="B19" s="6">
        <v>44697</v>
      </c>
      <c r="C19" s="6">
        <v>44698</v>
      </c>
      <c r="D19" s="4">
        <v>186</v>
      </c>
      <c r="E19" s="4" t="str">
        <f>VLOOKUP(A19,HOP!A:L,12,0)</f>
        <v>186.00</v>
      </c>
      <c r="F19" s="4" t="str">
        <f>VLOOKUP(A19,HOP!A:C,3,0)</f>
        <v>2552894</v>
      </c>
      <c r="G19" s="4">
        <f t="shared" si="0"/>
        <v>0</v>
      </c>
      <c r="H19" s="4" t="str">
        <f t="shared" si="1"/>
        <v>，2552894</v>
      </c>
      <c r="I19" s="4" t="str">
        <f>VLOOKUP(A19,HOP!A:U,21,0)</f>
        <v>直连</v>
      </c>
    </row>
    <row r="20" s="4" customFormat="1" hidden="1" spans="1:9">
      <c r="A20" s="5">
        <v>17940776279</v>
      </c>
      <c r="B20" s="6">
        <v>44697</v>
      </c>
      <c r="C20" s="6">
        <v>44698</v>
      </c>
      <c r="D20" s="4">
        <v>69</v>
      </c>
      <c r="E20" s="4" t="str">
        <f>VLOOKUP(A20,HOP!A:L,12,0)</f>
        <v>69.00</v>
      </c>
      <c r="F20" s="4" t="str">
        <f>VLOOKUP(A20,HOP!A:C,3,0)</f>
        <v>2552930</v>
      </c>
      <c r="G20" s="4">
        <f t="shared" si="0"/>
        <v>0</v>
      </c>
      <c r="H20" s="4" t="str">
        <f t="shared" si="1"/>
        <v>，2552930</v>
      </c>
      <c r="I20" s="4" t="str">
        <f>VLOOKUP(A20,HOP!A:U,21,0)</f>
        <v>直连</v>
      </c>
    </row>
    <row r="21" s="4" customFormat="1" hidden="1" spans="1:9">
      <c r="A21" s="5">
        <v>17940821380</v>
      </c>
      <c r="B21" s="6">
        <v>44697</v>
      </c>
      <c r="C21" s="6">
        <v>44698</v>
      </c>
      <c r="D21" s="4">
        <v>146</v>
      </c>
      <c r="E21" s="4" t="str">
        <f>VLOOKUP(A21,HOP!A:L,12,0)</f>
        <v>146.00</v>
      </c>
      <c r="F21" s="4" t="str">
        <f>VLOOKUP(A21,HOP!A:C,3,0)</f>
        <v>2552940</v>
      </c>
      <c r="G21" s="4">
        <f t="shared" si="0"/>
        <v>0</v>
      </c>
      <c r="H21" s="4" t="str">
        <f t="shared" si="1"/>
        <v>，2552940</v>
      </c>
      <c r="I21" s="4" t="str">
        <f>VLOOKUP(A21,HOP!A:U,21,0)</f>
        <v>直连</v>
      </c>
    </row>
    <row r="22" s="4" customFormat="1" hidden="1" spans="1:9">
      <c r="A22" s="5">
        <v>17940824399</v>
      </c>
      <c r="B22" s="6">
        <v>44697</v>
      </c>
      <c r="C22" s="6">
        <v>44698</v>
      </c>
      <c r="D22" s="4">
        <v>0</v>
      </c>
      <c r="E22" s="4" t="e">
        <f>VLOOKUP(A22,HOP!A:L,12,0)</f>
        <v>#N/A</v>
      </c>
      <c r="F22" s="4" t="e">
        <f>VLOOKUP(A22,HOP!A:C,3,0)</f>
        <v>#N/A</v>
      </c>
      <c r="G22" s="4" t="e">
        <f t="shared" si="0"/>
        <v>#N/A</v>
      </c>
      <c r="H22" s="4" t="e">
        <f t="shared" si="1"/>
        <v>#N/A</v>
      </c>
      <c r="I22" s="4" t="e">
        <f>VLOOKUP(A22,HOP!A:U,21,0)</f>
        <v>#N/A</v>
      </c>
    </row>
    <row r="23" s="4" customFormat="1" hidden="1" spans="1:9">
      <c r="A23" s="5">
        <v>17940868834</v>
      </c>
      <c r="B23" s="6">
        <v>44697</v>
      </c>
      <c r="C23" s="6">
        <v>44698</v>
      </c>
      <c r="D23" s="4">
        <v>94</v>
      </c>
      <c r="E23" s="4" t="str">
        <f>VLOOKUP(A23,HOP!A:L,12,0)</f>
        <v>94.00</v>
      </c>
      <c r="F23" s="4" t="str">
        <f>VLOOKUP(A23,HOP!A:C,3,0)</f>
        <v>2552953</v>
      </c>
      <c r="G23" s="4">
        <f t="shared" si="0"/>
        <v>0</v>
      </c>
      <c r="H23" s="4" t="str">
        <f t="shared" si="1"/>
        <v>，2552953</v>
      </c>
      <c r="I23" s="4" t="str">
        <f>VLOOKUP(A23,HOP!A:U,21,0)</f>
        <v>直连</v>
      </c>
    </row>
    <row r="24" s="4" customFormat="1" hidden="1" spans="1:9">
      <c r="A24" s="5">
        <v>17940871055</v>
      </c>
      <c r="B24" s="6">
        <v>44697</v>
      </c>
      <c r="C24" s="6">
        <v>44698</v>
      </c>
      <c r="D24" s="4">
        <v>121</v>
      </c>
      <c r="E24" s="4" t="str">
        <f>VLOOKUP(A24,HOP!A:L,12,0)</f>
        <v>121.00</v>
      </c>
      <c r="F24" s="4" t="str">
        <f>VLOOKUP(A24,HOP!A:C,3,0)</f>
        <v>2552952</v>
      </c>
      <c r="G24" s="4">
        <f t="shared" si="0"/>
        <v>0</v>
      </c>
      <c r="H24" s="4" t="str">
        <f t="shared" si="1"/>
        <v>，2552952</v>
      </c>
      <c r="I24" s="4" t="str">
        <f>VLOOKUP(A24,HOP!A:U,21,0)</f>
        <v>直连</v>
      </c>
    </row>
    <row r="25" s="4" customFormat="1" hidden="1" spans="1:9">
      <c r="A25" s="5">
        <v>17940921897</v>
      </c>
      <c r="B25" s="6">
        <v>44697</v>
      </c>
      <c r="C25" s="6">
        <v>44698</v>
      </c>
      <c r="D25" s="4">
        <v>0</v>
      </c>
      <c r="E25" s="4" t="e">
        <f>VLOOKUP(A25,HOP!A:L,12,0)</f>
        <v>#N/A</v>
      </c>
      <c r="F25" s="4" t="e">
        <f>VLOOKUP(A25,HOP!A:C,3,0)</f>
        <v>#N/A</v>
      </c>
      <c r="G25" s="4" t="e">
        <f t="shared" si="0"/>
        <v>#N/A</v>
      </c>
      <c r="H25" s="4" t="e">
        <f t="shared" si="1"/>
        <v>#N/A</v>
      </c>
      <c r="I25" s="4" t="e">
        <f>VLOOKUP(A25,HOP!A:U,21,0)</f>
        <v>#N/A</v>
      </c>
    </row>
    <row r="26" s="4" customFormat="1" hidden="1" spans="1:9">
      <c r="A26" s="5">
        <v>17940955372</v>
      </c>
      <c r="B26" s="6">
        <v>44697</v>
      </c>
      <c r="C26" s="6">
        <v>44698</v>
      </c>
      <c r="D26" s="4">
        <v>0</v>
      </c>
      <c r="E26" s="4" t="e">
        <f>VLOOKUP(A26,HOP!A:L,12,0)</f>
        <v>#N/A</v>
      </c>
      <c r="F26" s="4" t="e">
        <f>VLOOKUP(A26,HOP!A:C,3,0)</f>
        <v>#N/A</v>
      </c>
      <c r="G26" s="4" t="e">
        <f t="shared" si="0"/>
        <v>#N/A</v>
      </c>
      <c r="H26" s="4" t="e">
        <f t="shared" si="1"/>
        <v>#N/A</v>
      </c>
      <c r="I26" s="4" t="e">
        <f>VLOOKUP(A26,HOP!A:U,21,0)</f>
        <v>#N/A</v>
      </c>
    </row>
    <row r="27" s="4" customFormat="1" hidden="1" spans="1:9">
      <c r="A27" s="5">
        <v>17941119639</v>
      </c>
      <c r="B27" s="6">
        <v>44697</v>
      </c>
      <c r="C27" s="6">
        <v>44698</v>
      </c>
      <c r="D27" s="4">
        <v>136</v>
      </c>
      <c r="E27" s="4" t="str">
        <f>VLOOKUP(A27,HOP!A:L,12,0)</f>
        <v>136.00</v>
      </c>
      <c r="F27" s="4" t="str">
        <f>VLOOKUP(A27,HOP!A:C,3,0)</f>
        <v>2553005</v>
      </c>
      <c r="G27" s="4">
        <f t="shared" si="0"/>
        <v>0</v>
      </c>
      <c r="H27" s="4" t="str">
        <f t="shared" si="1"/>
        <v>，2553005</v>
      </c>
      <c r="I27" s="4" t="str">
        <f>VLOOKUP(A27,HOP!A:U,21,0)</f>
        <v>直连</v>
      </c>
    </row>
    <row r="28" s="4" customFormat="1" hidden="1" spans="1:9">
      <c r="A28" s="5">
        <v>17941121334</v>
      </c>
      <c r="B28" s="6">
        <v>44697</v>
      </c>
      <c r="C28" s="6">
        <v>44698</v>
      </c>
      <c r="D28" s="4">
        <v>83</v>
      </c>
      <c r="E28" s="4" t="str">
        <f>VLOOKUP(A28,HOP!A:L,12,0)</f>
        <v>83.00</v>
      </c>
      <c r="F28" s="4" t="str">
        <f>VLOOKUP(A28,HOP!A:C,3,0)</f>
        <v>2553007</v>
      </c>
      <c r="G28" s="4">
        <f t="shared" si="0"/>
        <v>0</v>
      </c>
      <c r="H28" s="4" t="str">
        <f t="shared" si="1"/>
        <v>，2553007</v>
      </c>
      <c r="I28" s="4" t="str">
        <f>VLOOKUP(A28,HOP!A:U,21,0)</f>
        <v>直连</v>
      </c>
    </row>
    <row r="29" s="4" customFormat="1" hidden="1" spans="1:9">
      <c r="A29" s="5">
        <v>17941213894</v>
      </c>
      <c r="B29" s="6">
        <v>44697</v>
      </c>
      <c r="C29" s="6">
        <v>44698</v>
      </c>
      <c r="D29" s="4">
        <v>83</v>
      </c>
      <c r="E29" s="4" t="str">
        <f>VLOOKUP(A29,HOP!A:L,12,0)</f>
        <v>83.00</v>
      </c>
      <c r="F29" s="4" t="str">
        <f>VLOOKUP(A29,HOP!A:C,3,0)</f>
        <v>2553026</v>
      </c>
      <c r="G29" s="4">
        <f t="shared" si="0"/>
        <v>0</v>
      </c>
      <c r="H29" s="4" t="str">
        <f t="shared" si="1"/>
        <v>，2553026</v>
      </c>
      <c r="I29" s="4" t="str">
        <f>VLOOKUP(A29,HOP!A:U,21,0)</f>
        <v>直连</v>
      </c>
    </row>
    <row r="30" s="4" customFormat="1" hidden="1" spans="1:9">
      <c r="A30" s="5">
        <v>17941223935</v>
      </c>
      <c r="B30" s="6">
        <v>44697</v>
      </c>
      <c r="C30" s="6">
        <v>44698</v>
      </c>
      <c r="D30" s="4">
        <v>108</v>
      </c>
      <c r="E30" s="4" t="str">
        <f>VLOOKUP(A30,HOP!A:L,12,0)</f>
        <v>108.00</v>
      </c>
      <c r="F30" s="4" t="str">
        <f>VLOOKUP(A30,HOP!A:C,3,0)</f>
        <v>2553033</v>
      </c>
      <c r="G30" s="4">
        <f t="shared" si="0"/>
        <v>0</v>
      </c>
      <c r="H30" s="4" t="str">
        <f t="shared" si="1"/>
        <v>，2553033</v>
      </c>
      <c r="I30" s="4" t="str">
        <f>VLOOKUP(A30,HOP!A:U,21,0)</f>
        <v>直连</v>
      </c>
    </row>
    <row r="31" s="4" customFormat="1" hidden="1" spans="1:9">
      <c r="A31" s="5">
        <v>17941244863</v>
      </c>
      <c r="B31" s="6">
        <v>44697</v>
      </c>
      <c r="C31" s="6">
        <v>44698</v>
      </c>
      <c r="D31" s="4">
        <v>286</v>
      </c>
      <c r="E31" s="4" t="str">
        <f>VLOOKUP(A31,HOP!A:L,12,0)</f>
        <v>286.00</v>
      </c>
      <c r="F31" s="4" t="str">
        <f>VLOOKUP(A31,HOP!A:C,3,0)</f>
        <v>2553035</v>
      </c>
      <c r="G31" s="4">
        <f t="shared" si="0"/>
        <v>0</v>
      </c>
      <c r="H31" s="4" t="str">
        <f t="shared" si="1"/>
        <v>，2553035</v>
      </c>
      <c r="I31" s="4" t="str">
        <f>VLOOKUP(A31,HOP!A:U,21,0)</f>
        <v>直连</v>
      </c>
    </row>
    <row r="32" s="4" customFormat="1" hidden="1" spans="1:9">
      <c r="A32" s="5">
        <v>17941249969</v>
      </c>
      <c r="B32" s="6">
        <v>44697</v>
      </c>
      <c r="C32" s="6">
        <v>44698</v>
      </c>
      <c r="D32" s="4">
        <v>167</v>
      </c>
      <c r="E32" s="4" t="str">
        <f>VLOOKUP(A32,HOP!A:L,12,0)</f>
        <v>167.00</v>
      </c>
      <c r="F32" s="4" t="str">
        <f>VLOOKUP(A32,HOP!A:C,3,0)</f>
        <v>2553036</v>
      </c>
      <c r="G32" s="4">
        <f t="shared" si="0"/>
        <v>0</v>
      </c>
      <c r="H32" s="4" t="str">
        <f t="shared" si="1"/>
        <v>，2553036</v>
      </c>
      <c r="I32" s="4" t="str">
        <f>VLOOKUP(A32,HOP!A:U,21,0)</f>
        <v>直连</v>
      </c>
    </row>
    <row r="33" s="4" customFormat="1" hidden="1" spans="1:9">
      <c r="A33" s="5">
        <v>17941388917</v>
      </c>
      <c r="B33" s="6">
        <v>44697</v>
      </c>
      <c r="C33" s="6">
        <v>44698</v>
      </c>
      <c r="D33" s="4">
        <v>91</v>
      </c>
      <c r="E33" s="4" t="str">
        <f>VLOOKUP(A33,HOP!A:L,12,0)</f>
        <v>91.00</v>
      </c>
      <c r="F33" s="4" t="str">
        <f>VLOOKUP(A33,HOP!A:C,3,0)</f>
        <v>2553064</v>
      </c>
      <c r="G33" s="4">
        <f t="shared" si="0"/>
        <v>0</v>
      </c>
      <c r="H33" s="4" t="str">
        <f t="shared" si="1"/>
        <v>，2553064</v>
      </c>
      <c r="I33" s="4" t="str">
        <f>VLOOKUP(A33,HOP!A:U,21,0)</f>
        <v>直连</v>
      </c>
    </row>
    <row r="34" s="4" customFormat="1" hidden="1" spans="1:9">
      <c r="A34" s="5">
        <v>17941507447</v>
      </c>
      <c r="B34" s="6">
        <v>44697</v>
      </c>
      <c r="C34" s="6">
        <v>44698</v>
      </c>
      <c r="D34" s="4">
        <v>0</v>
      </c>
      <c r="E34" s="4" t="e">
        <f>VLOOKUP(A34,HOP!A:L,12,0)</f>
        <v>#N/A</v>
      </c>
      <c r="F34" s="4" t="e">
        <f>VLOOKUP(A34,HOP!A:C,3,0)</f>
        <v>#N/A</v>
      </c>
      <c r="G34" s="4" t="e">
        <f t="shared" si="0"/>
        <v>#N/A</v>
      </c>
      <c r="H34" s="4" t="e">
        <f t="shared" si="1"/>
        <v>#N/A</v>
      </c>
      <c r="I34" s="4" t="e">
        <f>VLOOKUP(A34,HOP!A:U,21,0)</f>
        <v>#N/A</v>
      </c>
    </row>
    <row r="35" s="4" customFormat="1" hidden="1" spans="1:9">
      <c r="A35" s="5">
        <v>17941512456</v>
      </c>
      <c r="B35" s="6">
        <v>44697</v>
      </c>
      <c r="C35" s="6">
        <v>44698</v>
      </c>
      <c r="D35" s="4">
        <v>108</v>
      </c>
      <c r="E35" s="4" t="str">
        <f>VLOOKUP(A35,HOP!A:L,12,0)</f>
        <v>108.00</v>
      </c>
      <c r="F35" s="4" t="str">
        <f>VLOOKUP(A35,HOP!A:C,3,0)</f>
        <v>2553098</v>
      </c>
      <c r="G35" s="4">
        <f t="shared" ref="G35:G66" si="2">D35-E35</f>
        <v>0</v>
      </c>
      <c r="H35" s="4" t="str">
        <f t="shared" ref="H35:H66" si="3">$H$1&amp;F35</f>
        <v>，2553098</v>
      </c>
      <c r="I35" s="4" t="str">
        <f>VLOOKUP(A35,HOP!A:U,21,0)</f>
        <v>直连</v>
      </c>
    </row>
    <row r="36" s="4" customFormat="1" hidden="1" spans="1:9">
      <c r="A36" s="5">
        <v>17941533173</v>
      </c>
      <c r="B36" s="6">
        <v>44697</v>
      </c>
      <c r="C36" s="6">
        <v>44698</v>
      </c>
      <c r="D36" s="4">
        <v>123</v>
      </c>
      <c r="E36" s="4" t="str">
        <f>VLOOKUP(A36,HOP!A:L,12,0)</f>
        <v>123.00</v>
      </c>
      <c r="F36" s="4" t="str">
        <f>VLOOKUP(A36,HOP!A:C,3,0)</f>
        <v>2553107</v>
      </c>
      <c r="G36" s="4">
        <f t="shared" si="2"/>
        <v>0</v>
      </c>
      <c r="H36" s="4" t="str">
        <f t="shared" si="3"/>
        <v>，2553107</v>
      </c>
      <c r="I36" s="4" t="str">
        <f>VLOOKUP(A36,HOP!A:U,21,0)</f>
        <v>直连</v>
      </c>
    </row>
    <row r="37" s="4" customFormat="1" hidden="1" spans="1:9">
      <c r="A37" s="5">
        <v>17941534157</v>
      </c>
      <c r="B37" s="6">
        <v>44697</v>
      </c>
      <c r="C37" s="6">
        <v>44698</v>
      </c>
      <c r="D37" s="4">
        <v>0</v>
      </c>
      <c r="E37" s="4" t="str">
        <f>VLOOKUP(A37,HOP!A:L,12,0)</f>
        <v>0.00</v>
      </c>
      <c r="F37" s="4" t="str">
        <f>VLOOKUP(A37,HOP!A:C,3,0)</f>
        <v>2553108</v>
      </c>
      <c r="G37" s="4">
        <f t="shared" si="2"/>
        <v>0</v>
      </c>
      <c r="H37" s="4" t="str">
        <f t="shared" si="3"/>
        <v>，2553108</v>
      </c>
      <c r="I37" s="4" t="str">
        <f>VLOOKUP(A37,HOP!A:U,21,0)</f>
        <v>直连</v>
      </c>
    </row>
    <row r="38" s="4" customFormat="1" hidden="1" spans="1:9">
      <c r="A38" s="5">
        <v>17941556710</v>
      </c>
      <c r="B38" s="6">
        <v>44697</v>
      </c>
      <c r="C38" s="6">
        <v>44698</v>
      </c>
      <c r="D38" s="4">
        <v>88</v>
      </c>
      <c r="E38" s="4" t="str">
        <f>VLOOKUP(A38,HOP!A:L,12,0)</f>
        <v>88.00</v>
      </c>
      <c r="F38" s="4" t="str">
        <f>VLOOKUP(A38,HOP!A:C,3,0)</f>
        <v>2553115</v>
      </c>
      <c r="G38" s="4">
        <f t="shared" si="2"/>
        <v>0</v>
      </c>
      <c r="H38" s="4" t="str">
        <f t="shared" si="3"/>
        <v>，2553115</v>
      </c>
      <c r="I38" s="4" t="str">
        <f>VLOOKUP(A38,HOP!A:U,21,0)</f>
        <v>直连</v>
      </c>
    </row>
    <row r="39" s="4" customFormat="1" hidden="1" spans="1:9">
      <c r="A39" s="5">
        <v>17941665106</v>
      </c>
      <c r="B39" s="6">
        <v>44697</v>
      </c>
      <c r="C39" s="6">
        <v>44698</v>
      </c>
      <c r="D39" s="4">
        <v>0</v>
      </c>
      <c r="E39" s="4" t="e">
        <f>VLOOKUP(A39,HOP!A:L,12,0)</f>
        <v>#N/A</v>
      </c>
      <c r="F39" s="4" t="e">
        <f>VLOOKUP(A39,HOP!A:C,3,0)</f>
        <v>#N/A</v>
      </c>
      <c r="G39" s="4" t="e">
        <f t="shared" si="2"/>
        <v>#N/A</v>
      </c>
      <c r="H39" s="4" t="e">
        <f t="shared" si="3"/>
        <v>#N/A</v>
      </c>
      <c r="I39" s="4" t="e">
        <f>VLOOKUP(A39,HOP!A:U,21,0)</f>
        <v>#N/A</v>
      </c>
    </row>
    <row r="40" s="4" customFormat="1" hidden="1" spans="1:9">
      <c r="A40" s="5">
        <v>17941691537</v>
      </c>
      <c r="B40" s="6">
        <v>44697</v>
      </c>
      <c r="C40" s="6">
        <v>44698</v>
      </c>
      <c r="D40" s="4">
        <v>0</v>
      </c>
      <c r="E40" s="4" t="e">
        <f>VLOOKUP(A40,HOP!A:L,12,0)</f>
        <v>#N/A</v>
      </c>
      <c r="F40" s="4" t="e">
        <f>VLOOKUP(A40,HOP!A:C,3,0)</f>
        <v>#N/A</v>
      </c>
      <c r="G40" s="4" t="e">
        <f t="shared" si="2"/>
        <v>#N/A</v>
      </c>
      <c r="H40" s="4" t="e">
        <f t="shared" si="3"/>
        <v>#N/A</v>
      </c>
      <c r="I40" s="4" t="e">
        <f>VLOOKUP(A40,HOP!A:U,21,0)</f>
        <v>#N/A</v>
      </c>
    </row>
    <row r="41" s="4" customFormat="1" hidden="1" spans="1:9">
      <c r="A41" s="5">
        <v>17941706721</v>
      </c>
      <c r="B41" s="6">
        <v>44697</v>
      </c>
      <c r="C41" s="6">
        <v>44698</v>
      </c>
      <c r="D41" s="4">
        <v>161</v>
      </c>
      <c r="E41" s="4" t="str">
        <f>VLOOKUP(A41,HOP!A:L,12,0)</f>
        <v>161.00</v>
      </c>
      <c r="F41" s="4" t="str">
        <f>VLOOKUP(A41,HOP!A:C,3,0)</f>
        <v>2553184</v>
      </c>
      <c r="G41" s="4">
        <f t="shared" si="2"/>
        <v>0</v>
      </c>
      <c r="H41" s="4" t="str">
        <f t="shared" si="3"/>
        <v>，2553184</v>
      </c>
      <c r="I41" s="4" t="str">
        <f>VLOOKUP(A41,HOP!A:U,21,0)</f>
        <v>直连</v>
      </c>
    </row>
    <row r="42" s="4" customFormat="1" hidden="1" spans="1:9">
      <c r="A42" s="5">
        <v>17941735870</v>
      </c>
      <c r="B42" s="6">
        <v>44697</v>
      </c>
      <c r="C42" s="6">
        <v>44698</v>
      </c>
      <c r="D42" s="4">
        <v>118</v>
      </c>
      <c r="E42" s="4" t="str">
        <f>VLOOKUP(A42,HOP!A:L,12,0)</f>
        <v>118.00</v>
      </c>
      <c r="F42" s="4" t="str">
        <f>VLOOKUP(A42,HOP!A:C,3,0)</f>
        <v>2553205</v>
      </c>
      <c r="G42" s="4">
        <f t="shared" si="2"/>
        <v>0</v>
      </c>
      <c r="H42" s="4" t="str">
        <f t="shared" si="3"/>
        <v>，2553205</v>
      </c>
      <c r="I42" s="4" t="str">
        <f>VLOOKUP(A42,HOP!A:U,21,0)</f>
        <v>直连</v>
      </c>
    </row>
    <row r="43" s="4" customFormat="1" hidden="1" spans="1:9">
      <c r="A43" s="5">
        <v>17941765248</v>
      </c>
      <c r="B43" s="6">
        <v>44697</v>
      </c>
      <c r="C43" s="6">
        <v>44698</v>
      </c>
      <c r="D43" s="4">
        <v>106</v>
      </c>
      <c r="E43" s="4" t="str">
        <f>VLOOKUP(A43,HOP!A:L,12,0)</f>
        <v>106.00</v>
      </c>
      <c r="F43" s="4" t="str">
        <f>VLOOKUP(A43,HOP!A:C,3,0)</f>
        <v>2553218</v>
      </c>
      <c r="G43" s="4">
        <f t="shared" si="2"/>
        <v>0</v>
      </c>
      <c r="H43" s="4" t="str">
        <f t="shared" si="3"/>
        <v>，2553218</v>
      </c>
      <c r="I43" s="4" t="str">
        <f>VLOOKUP(A43,HOP!A:U,21,0)</f>
        <v>直连</v>
      </c>
    </row>
    <row r="44" s="4" customFormat="1" hidden="1" spans="1:9">
      <c r="A44" s="5">
        <v>17941809338</v>
      </c>
      <c r="B44" s="6">
        <v>44697</v>
      </c>
      <c r="C44" s="6">
        <v>44698</v>
      </c>
      <c r="D44" s="4">
        <v>95</v>
      </c>
      <c r="E44" s="4" t="str">
        <f>VLOOKUP(A44,HOP!A:L,12,0)</f>
        <v>95.00</v>
      </c>
      <c r="F44" s="4" t="str">
        <f>VLOOKUP(A44,HOP!A:C,3,0)</f>
        <v>2553238</v>
      </c>
      <c r="G44" s="4">
        <f t="shared" si="2"/>
        <v>0</v>
      </c>
      <c r="H44" s="4" t="str">
        <f t="shared" si="3"/>
        <v>，2553238</v>
      </c>
      <c r="I44" s="4" t="str">
        <f>VLOOKUP(A44,HOP!A:U,21,0)</f>
        <v>直连</v>
      </c>
    </row>
    <row r="45" s="4" customFormat="1" hidden="1" spans="1:9">
      <c r="A45" s="5">
        <v>17941817897</v>
      </c>
      <c r="B45" s="6">
        <v>44697</v>
      </c>
      <c r="C45" s="6">
        <v>44698</v>
      </c>
      <c r="D45" s="4">
        <v>204</v>
      </c>
      <c r="E45" s="4" t="str">
        <f>VLOOKUP(A45,HOP!A:L,12,0)</f>
        <v>204.00</v>
      </c>
      <c r="F45" s="4" t="str">
        <f>VLOOKUP(A45,HOP!A:C,3,0)</f>
        <v>2553244</v>
      </c>
      <c r="G45" s="4">
        <f t="shared" si="2"/>
        <v>0</v>
      </c>
      <c r="H45" s="4" t="str">
        <f t="shared" si="3"/>
        <v>，2553244</v>
      </c>
      <c r="I45" s="4" t="str">
        <f>VLOOKUP(A45,HOP!A:U,21,0)</f>
        <v>直连</v>
      </c>
    </row>
    <row r="46" s="4" customFormat="1" hidden="1" spans="1:9">
      <c r="A46" s="5">
        <v>17941840748</v>
      </c>
      <c r="B46" s="6">
        <v>44697</v>
      </c>
      <c r="C46" s="6">
        <v>44698</v>
      </c>
      <c r="D46" s="4">
        <v>122</v>
      </c>
      <c r="E46" s="4" t="str">
        <f>VLOOKUP(A46,HOP!A:L,12,0)</f>
        <v>122.00</v>
      </c>
      <c r="F46" s="4" t="str">
        <f>VLOOKUP(A46,HOP!A:C,3,0)</f>
        <v>2553252</v>
      </c>
      <c r="G46" s="4">
        <f t="shared" si="2"/>
        <v>0</v>
      </c>
      <c r="H46" s="4" t="str">
        <f t="shared" si="3"/>
        <v>，2553252</v>
      </c>
      <c r="I46" s="4" t="str">
        <f>VLOOKUP(A46,HOP!A:U,21,0)</f>
        <v>直连</v>
      </c>
    </row>
    <row r="47" s="4" customFormat="1" hidden="1" spans="1:9">
      <c r="A47" s="5">
        <v>17941862418</v>
      </c>
      <c r="B47" s="6">
        <v>44697</v>
      </c>
      <c r="C47" s="6">
        <v>44698</v>
      </c>
      <c r="D47" s="4">
        <v>83</v>
      </c>
      <c r="E47" s="4" t="str">
        <f>VLOOKUP(A47,HOP!A:L,12,0)</f>
        <v>83.00</v>
      </c>
      <c r="F47" s="4" t="str">
        <f>VLOOKUP(A47,HOP!A:C,3,0)</f>
        <v>2553261</v>
      </c>
      <c r="G47" s="4">
        <f t="shared" si="2"/>
        <v>0</v>
      </c>
      <c r="H47" s="4" t="str">
        <f t="shared" si="3"/>
        <v>，2553261</v>
      </c>
      <c r="I47" s="4" t="str">
        <f>VLOOKUP(A47,HOP!A:U,21,0)</f>
        <v>直连</v>
      </c>
    </row>
    <row r="48" s="4" customFormat="1" hidden="1" spans="1:9">
      <c r="A48" s="5">
        <v>17941896125</v>
      </c>
      <c r="B48" s="6">
        <v>44697</v>
      </c>
      <c r="C48" s="6">
        <v>44698</v>
      </c>
      <c r="D48" s="4">
        <v>108</v>
      </c>
      <c r="E48" s="4" t="str">
        <f>VLOOKUP(A48,HOP!A:L,12,0)</f>
        <v>108.00</v>
      </c>
      <c r="F48" s="4" t="str">
        <f>VLOOKUP(A48,HOP!A:C,3,0)</f>
        <v>2553278</v>
      </c>
      <c r="G48" s="4">
        <f t="shared" si="2"/>
        <v>0</v>
      </c>
      <c r="H48" s="4" t="str">
        <f t="shared" si="3"/>
        <v>，2553278</v>
      </c>
      <c r="I48" s="4" t="str">
        <f>VLOOKUP(A48,HOP!A:U,21,0)</f>
        <v>直连</v>
      </c>
    </row>
    <row r="49" s="4" customFormat="1" hidden="1" spans="1:9">
      <c r="A49" s="5">
        <v>17941939566</v>
      </c>
      <c r="B49" s="6">
        <v>44697</v>
      </c>
      <c r="C49" s="6">
        <v>44698</v>
      </c>
      <c r="D49" s="4">
        <v>91</v>
      </c>
      <c r="E49" s="4" t="str">
        <f>VLOOKUP(A49,HOP!A:L,12,0)</f>
        <v>91.00</v>
      </c>
      <c r="F49" s="4" t="str">
        <f>VLOOKUP(A49,HOP!A:C,3,0)</f>
        <v>2553296</v>
      </c>
      <c r="G49" s="4">
        <f t="shared" si="2"/>
        <v>0</v>
      </c>
      <c r="H49" s="4" t="str">
        <f t="shared" si="3"/>
        <v>，2553296</v>
      </c>
      <c r="I49" s="4" t="str">
        <f>VLOOKUP(A49,HOP!A:U,21,0)</f>
        <v>直连</v>
      </c>
    </row>
    <row r="50" s="4" customFormat="1" hidden="1" spans="1:9">
      <c r="A50" s="5">
        <v>17941938715</v>
      </c>
      <c r="B50" s="6">
        <v>44697</v>
      </c>
      <c r="C50" s="6">
        <v>44698</v>
      </c>
      <c r="D50" s="4">
        <v>96</v>
      </c>
      <c r="E50" s="4" t="str">
        <f>VLOOKUP(A50,HOP!A:L,12,0)</f>
        <v>96.00</v>
      </c>
      <c r="F50" s="4" t="str">
        <f>VLOOKUP(A50,HOP!A:C,3,0)</f>
        <v>2553295</v>
      </c>
      <c r="G50" s="4">
        <f t="shared" si="2"/>
        <v>0</v>
      </c>
      <c r="H50" s="4" t="str">
        <f t="shared" si="3"/>
        <v>，2553295</v>
      </c>
      <c r="I50" s="4" t="str">
        <f>VLOOKUP(A50,HOP!A:U,21,0)</f>
        <v>直连</v>
      </c>
    </row>
    <row r="51" s="4" customFormat="1" hidden="1" spans="1:9">
      <c r="A51" s="5">
        <v>17941976797</v>
      </c>
      <c r="B51" s="6">
        <v>44697</v>
      </c>
      <c r="C51" s="6">
        <v>44698</v>
      </c>
      <c r="D51" s="4">
        <v>147</v>
      </c>
      <c r="E51" s="4" t="str">
        <f>VLOOKUP(A51,HOP!A:L,12,0)</f>
        <v>147.00</v>
      </c>
      <c r="F51" s="4" t="str">
        <f>VLOOKUP(A51,HOP!A:C,3,0)</f>
        <v>2553313</v>
      </c>
      <c r="G51" s="4">
        <f t="shared" si="2"/>
        <v>0</v>
      </c>
      <c r="H51" s="4" t="str">
        <f t="shared" si="3"/>
        <v>，2553313</v>
      </c>
      <c r="I51" s="4" t="str">
        <f>VLOOKUP(A51,HOP!A:U,21,0)</f>
        <v>直连</v>
      </c>
    </row>
    <row r="52" s="4" customFormat="1" hidden="1" spans="1:9">
      <c r="A52" s="5">
        <v>17941987196</v>
      </c>
      <c r="B52" s="6">
        <v>44697</v>
      </c>
      <c r="C52" s="6">
        <v>44698</v>
      </c>
      <c r="D52" s="4">
        <v>162</v>
      </c>
      <c r="E52" s="4" t="str">
        <f>VLOOKUP(A52,HOP!A:L,12,0)</f>
        <v>162.00</v>
      </c>
      <c r="F52" s="4" t="str">
        <f>VLOOKUP(A52,HOP!A:C,3,0)</f>
        <v>2553316</v>
      </c>
      <c r="G52" s="4">
        <f t="shared" si="2"/>
        <v>0</v>
      </c>
      <c r="H52" s="4" t="str">
        <f t="shared" si="3"/>
        <v>，2553316</v>
      </c>
      <c r="I52" s="4" t="str">
        <f>VLOOKUP(A52,HOP!A:U,21,0)</f>
        <v>直连</v>
      </c>
    </row>
    <row r="53" s="4" customFormat="1" hidden="1" spans="1:9">
      <c r="A53" s="5">
        <v>17943700521</v>
      </c>
      <c r="B53" s="6">
        <v>44697</v>
      </c>
      <c r="C53" s="6">
        <v>44698</v>
      </c>
      <c r="D53" s="4">
        <v>144</v>
      </c>
      <c r="E53" s="4" t="str">
        <f>VLOOKUP(A53,HOP!A:L,12,0)</f>
        <v>144.00</v>
      </c>
      <c r="F53" s="4" t="str">
        <f>VLOOKUP(A53,HOP!A:C,3,0)</f>
        <v>2553346</v>
      </c>
      <c r="G53" s="4">
        <f t="shared" si="2"/>
        <v>0</v>
      </c>
      <c r="H53" s="4" t="str">
        <f t="shared" si="3"/>
        <v>，2553346</v>
      </c>
      <c r="I53" s="4" t="str">
        <f>VLOOKUP(A53,HOP!A:U,21,0)</f>
        <v>直连</v>
      </c>
    </row>
    <row r="54" s="4" customFormat="1" hidden="1" spans="1:9">
      <c r="A54" s="5">
        <v>17944230723</v>
      </c>
      <c r="B54" s="6">
        <v>44697</v>
      </c>
      <c r="C54" s="6">
        <v>44698</v>
      </c>
      <c r="D54" s="4">
        <v>126</v>
      </c>
      <c r="E54" s="4" t="str">
        <f>VLOOKUP(A54,HOP!A:L,12,0)</f>
        <v>126.00</v>
      </c>
      <c r="F54" s="4" t="str">
        <f>VLOOKUP(A54,HOP!A:C,3,0)</f>
        <v>2553411</v>
      </c>
      <c r="G54" s="4">
        <f t="shared" si="2"/>
        <v>0</v>
      </c>
      <c r="H54" s="4" t="str">
        <f t="shared" si="3"/>
        <v>，2553411</v>
      </c>
      <c r="I54" s="4" t="str">
        <f>VLOOKUP(A54,HOP!A:U,21,0)</f>
        <v>直连</v>
      </c>
    </row>
    <row r="55" s="4" customFormat="1" hidden="1" spans="1:9">
      <c r="A55" s="5">
        <v>17944593373</v>
      </c>
      <c r="B55" s="6">
        <v>44697</v>
      </c>
      <c r="C55" s="6">
        <v>44698</v>
      </c>
      <c r="D55" s="4">
        <v>174</v>
      </c>
      <c r="E55" s="4" t="str">
        <f>VLOOKUP(A55,HOP!A:L,12,0)</f>
        <v>174.00</v>
      </c>
      <c r="F55" s="4" t="str">
        <f>VLOOKUP(A55,HOP!A:C,3,0)</f>
        <v>2553486</v>
      </c>
      <c r="G55" s="4">
        <f t="shared" si="2"/>
        <v>0</v>
      </c>
      <c r="H55" s="4" t="str">
        <f t="shared" si="3"/>
        <v>，2553486</v>
      </c>
      <c r="I55" s="4" t="str">
        <f>VLOOKUP(A55,HOP!A:U,21,0)</f>
        <v>直连</v>
      </c>
    </row>
    <row r="56" s="4" customFormat="1" hidden="1" spans="1:9">
      <c r="A56" s="5">
        <v>17944760570</v>
      </c>
      <c r="B56" s="6">
        <v>44697</v>
      </c>
      <c r="C56" s="6">
        <v>44698</v>
      </c>
      <c r="D56" s="4">
        <v>307</v>
      </c>
      <c r="E56" s="4" t="str">
        <f>VLOOKUP(A56,HOP!A:L,12,0)</f>
        <v>307.00</v>
      </c>
      <c r="F56" s="4" t="str">
        <f>VLOOKUP(A56,HOP!A:C,3,0)</f>
        <v>2553519</v>
      </c>
      <c r="G56" s="4">
        <f t="shared" si="2"/>
        <v>0</v>
      </c>
      <c r="H56" s="4" t="str">
        <f t="shared" si="3"/>
        <v>，2553519</v>
      </c>
      <c r="I56" s="4" t="str">
        <f>VLOOKUP(A56,HOP!A:U,21,0)</f>
        <v>直连</v>
      </c>
    </row>
    <row r="57" s="4" customFormat="1" spans="1:9">
      <c r="A57" s="5">
        <v>17925349049</v>
      </c>
      <c r="B57" s="6">
        <v>44693</v>
      </c>
      <c r="C57" s="6">
        <v>44699</v>
      </c>
      <c r="D57" s="4">
        <v>1112</v>
      </c>
      <c r="E57" s="4" t="str">
        <f>VLOOKUP(A57,HOP!A:L,12,0)</f>
        <v>1111.98</v>
      </c>
      <c r="F57" s="4" t="str">
        <f>VLOOKUP(A57,HOP!A:C,3,0)</f>
        <v>2548188</v>
      </c>
      <c r="G57" s="4">
        <f t="shared" si="2"/>
        <v>0.0199999999999818</v>
      </c>
      <c r="H57" s="4" t="str">
        <f t="shared" si="3"/>
        <v>，2548188</v>
      </c>
      <c r="I57" s="4" t="str">
        <f>VLOOKUP(A57,HOP!A:U,21,0)</f>
        <v>直连</v>
      </c>
    </row>
    <row r="58" s="4" customFormat="1" hidden="1" spans="1:9">
      <c r="A58" s="5">
        <v>17934925687</v>
      </c>
      <c r="B58" s="6">
        <v>44695</v>
      </c>
      <c r="C58" s="6">
        <v>44699</v>
      </c>
      <c r="D58" s="4">
        <v>236</v>
      </c>
      <c r="E58" s="4" t="str">
        <f>VLOOKUP(A58,HOP!A:L,12,0)</f>
        <v>236.00</v>
      </c>
      <c r="F58" s="4" t="str">
        <f>VLOOKUP(A58,HOP!A:C,3,0)</f>
        <v>2551336</v>
      </c>
      <c r="G58" s="4">
        <f t="shared" si="2"/>
        <v>0</v>
      </c>
      <c r="H58" s="4" t="str">
        <f t="shared" si="3"/>
        <v>，2551336</v>
      </c>
      <c r="I58" s="4" t="str">
        <f>VLOOKUP(A58,HOP!A:U,21,0)</f>
        <v>直连</v>
      </c>
    </row>
    <row r="59" s="4" customFormat="1" hidden="1" spans="1:9">
      <c r="A59" s="5">
        <v>17936413340</v>
      </c>
      <c r="B59" s="6">
        <v>44696</v>
      </c>
      <c r="C59" s="6">
        <v>44699</v>
      </c>
      <c r="D59" s="4">
        <v>393</v>
      </c>
      <c r="E59" s="4" t="str">
        <f>VLOOKUP(A59,HOP!A:L,12,0)</f>
        <v>393.00</v>
      </c>
      <c r="F59" s="4" t="str">
        <f>VLOOKUP(A59,HOP!A:C,3,0)</f>
        <v>2551806</v>
      </c>
      <c r="G59" s="4">
        <f t="shared" si="2"/>
        <v>0</v>
      </c>
      <c r="H59" s="4" t="str">
        <f t="shared" si="3"/>
        <v>，2551806</v>
      </c>
      <c r="I59" s="4" t="str">
        <f>VLOOKUP(A59,HOP!A:U,21,0)</f>
        <v>直连</v>
      </c>
    </row>
    <row r="60" s="4" customFormat="1" hidden="1" spans="1:9">
      <c r="A60" s="5">
        <v>17936521115</v>
      </c>
      <c r="B60" s="6">
        <v>44696</v>
      </c>
      <c r="C60" s="6">
        <v>44699</v>
      </c>
      <c r="D60" s="4">
        <v>366</v>
      </c>
      <c r="E60" s="4" t="str">
        <f>VLOOKUP(A60,HOP!A:L,12,0)</f>
        <v>366.00</v>
      </c>
      <c r="F60" s="4" t="str">
        <f>VLOOKUP(A60,HOP!A:C,3,0)</f>
        <v>2551847</v>
      </c>
      <c r="G60" s="4">
        <f t="shared" si="2"/>
        <v>0</v>
      </c>
      <c r="H60" s="4" t="str">
        <f t="shared" si="3"/>
        <v>，2551847</v>
      </c>
      <c r="I60" s="4" t="str">
        <f>VLOOKUP(A60,HOP!A:U,21,0)</f>
        <v>直连</v>
      </c>
    </row>
    <row r="61" s="4" customFormat="1" hidden="1" spans="1:9">
      <c r="A61" s="5">
        <v>17937242707</v>
      </c>
      <c r="B61" s="6">
        <v>44697</v>
      </c>
      <c r="C61" s="6">
        <v>44699</v>
      </c>
      <c r="D61" s="4">
        <v>272</v>
      </c>
      <c r="E61" s="4" t="str">
        <f>VLOOKUP(A61,HOP!A:L,12,0)</f>
        <v>272.00</v>
      </c>
      <c r="F61" s="4" t="str">
        <f>VLOOKUP(A61,HOP!A:C,3,0)</f>
        <v>2552161</v>
      </c>
      <c r="G61" s="4">
        <f t="shared" si="2"/>
        <v>0</v>
      </c>
      <c r="H61" s="4" t="str">
        <f t="shared" si="3"/>
        <v>，2552161</v>
      </c>
      <c r="I61" s="4" t="str">
        <f>VLOOKUP(A61,HOP!A:U,21,0)</f>
        <v>直连</v>
      </c>
    </row>
    <row r="62" s="4" customFormat="1" hidden="1" spans="1:9">
      <c r="A62" s="5">
        <v>17937412527</v>
      </c>
      <c r="B62" s="6">
        <v>44698</v>
      </c>
      <c r="C62" s="6">
        <v>44699</v>
      </c>
      <c r="D62" s="4">
        <v>0</v>
      </c>
      <c r="E62" s="4" t="e">
        <f>VLOOKUP(A62,HOP!A:L,12,0)</f>
        <v>#N/A</v>
      </c>
      <c r="F62" s="4" t="e">
        <f>VLOOKUP(A62,HOP!A:C,3,0)</f>
        <v>#N/A</v>
      </c>
      <c r="G62" s="4" t="e">
        <f t="shared" si="2"/>
        <v>#N/A</v>
      </c>
      <c r="H62" s="4" t="e">
        <f t="shared" si="3"/>
        <v>#N/A</v>
      </c>
      <c r="I62" s="4" t="e">
        <f>VLOOKUP(A62,HOP!A:U,21,0)</f>
        <v>#N/A</v>
      </c>
    </row>
    <row r="63" s="4" customFormat="1" hidden="1" spans="1:9">
      <c r="A63" s="5">
        <v>17937669218</v>
      </c>
      <c r="B63" s="6">
        <v>44696</v>
      </c>
      <c r="C63" s="6">
        <v>44699</v>
      </c>
      <c r="D63" s="4">
        <v>2898</v>
      </c>
      <c r="E63" s="4" t="str">
        <f>VLOOKUP(A63,HOP!A:L,12,0)</f>
        <v>2898.00</v>
      </c>
      <c r="F63" s="4" t="str">
        <f>VLOOKUP(A63,HOP!A:C,3,0)</f>
        <v>2552435</v>
      </c>
      <c r="G63" s="4">
        <f t="shared" si="2"/>
        <v>0</v>
      </c>
      <c r="H63" s="4" t="str">
        <f t="shared" si="3"/>
        <v>，2552435</v>
      </c>
      <c r="I63" s="4" t="str">
        <f>VLOOKUP(A63,HOP!A:U,21,0)</f>
        <v>直连</v>
      </c>
    </row>
    <row r="64" s="4" customFormat="1" hidden="1" spans="1:9">
      <c r="A64" s="5">
        <v>17940930532</v>
      </c>
      <c r="B64" s="6">
        <v>44697</v>
      </c>
      <c r="C64" s="6">
        <v>44699</v>
      </c>
      <c r="D64" s="4">
        <v>0</v>
      </c>
      <c r="E64" s="4" t="e">
        <f>VLOOKUP(A64,HOP!A:L,12,0)</f>
        <v>#N/A</v>
      </c>
      <c r="F64" s="4" t="e">
        <f>VLOOKUP(A64,HOP!A:C,3,0)</f>
        <v>#N/A</v>
      </c>
      <c r="G64" s="4" t="e">
        <f t="shared" si="2"/>
        <v>#N/A</v>
      </c>
      <c r="H64" s="4" t="e">
        <f t="shared" si="3"/>
        <v>#N/A</v>
      </c>
      <c r="I64" s="4" t="e">
        <f>VLOOKUP(A64,HOP!A:U,21,0)</f>
        <v>#N/A</v>
      </c>
    </row>
    <row r="65" s="4" customFormat="1" hidden="1" spans="1:9">
      <c r="A65" s="5">
        <v>17940943476</v>
      </c>
      <c r="B65" s="6">
        <v>44697</v>
      </c>
      <c r="C65" s="6">
        <v>44699</v>
      </c>
      <c r="D65" s="4">
        <v>254</v>
      </c>
      <c r="E65" s="4" t="str">
        <f>VLOOKUP(A65,HOP!A:L,12,0)</f>
        <v>254.00</v>
      </c>
      <c r="F65" s="4" t="str">
        <f>VLOOKUP(A65,HOP!A:C,3,0)</f>
        <v>2552965</v>
      </c>
      <c r="G65" s="4">
        <f t="shared" si="2"/>
        <v>0</v>
      </c>
      <c r="H65" s="4" t="str">
        <f t="shared" si="3"/>
        <v>，2552965</v>
      </c>
      <c r="I65" s="4" t="str">
        <f>VLOOKUP(A65,HOP!A:U,21,0)</f>
        <v>直连</v>
      </c>
    </row>
    <row r="66" s="4" customFormat="1" hidden="1" spans="1:9">
      <c r="A66" s="5">
        <v>17941271949</v>
      </c>
      <c r="B66" s="6">
        <v>44697</v>
      </c>
      <c r="C66" s="6">
        <v>44699</v>
      </c>
      <c r="D66" s="4">
        <v>389</v>
      </c>
      <c r="E66" s="4" t="str">
        <f>VLOOKUP(A66,HOP!A:L,12,0)</f>
        <v>389.00</v>
      </c>
      <c r="F66" s="4" t="str">
        <f>VLOOKUP(A66,HOP!A:C,3,0)</f>
        <v>2553041</v>
      </c>
      <c r="G66" s="4">
        <f t="shared" si="2"/>
        <v>0</v>
      </c>
      <c r="H66" s="4" t="str">
        <f t="shared" si="3"/>
        <v>，2553041</v>
      </c>
      <c r="I66" s="4" t="str">
        <f>VLOOKUP(A66,HOP!A:U,21,0)</f>
        <v>直连</v>
      </c>
    </row>
    <row r="67" s="4" customFormat="1" hidden="1" spans="1:9">
      <c r="A67" s="5">
        <v>17941333736</v>
      </c>
      <c r="B67" s="6">
        <v>44697</v>
      </c>
      <c r="C67" s="6">
        <v>44699</v>
      </c>
      <c r="D67" s="4">
        <v>0</v>
      </c>
      <c r="E67" s="4" t="e">
        <f>VLOOKUP(A67,HOP!A:L,12,0)</f>
        <v>#N/A</v>
      </c>
      <c r="F67" s="4" t="e">
        <f>VLOOKUP(A67,HOP!A:C,3,0)</f>
        <v>#N/A</v>
      </c>
      <c r="G67" s="4" t="e">
        <f t="shared" ref="G67:G98" si="4">D67-E67</f>
        <v>#N/A</v>
      </c>
      <c r="H67" s="4" t="e">
        <f t="shared" ref="H67:H98" si="5">$H$1&amp;F67</f>
        <v>#N/A</v>
      </c>
      <c r="I67" s="4" t="e">
        <f>VLOOKUP(A67,HOP!A:U,21,0)</f>
        <v>#N/A</v>
      </c>
    </row>
    <row r="68" s="4" customFormat="1" hidden="1" spans="1:9">
      <c r="A68" s="5">
        <v>17941565182</v>
      </c>
      <c r="B68" s="6">
        <v>44698</v>
      </c>
      <c r="C68" s="6">
        <v>44699</v>
      </c>
      <c r="D68" s="4">
        <v>413</v>
      </c>
      <c r="E68" s="4" t="str">
        <f>VLOOKUP(A68,HOP!A:L,12,0)</f>
        <v>413.00</v>
      </c>
      <c r="F68" s="4" t="str">
        <f>VLOOKUP(A68,HOP!A:C,3,0)</f>
        <v>2553120</v>
      </c>
      <c r="G68" s="4">
        <f t="shared" si="4"/>
        <v>0</v>
      </c>
      <c r="H68" s="4" t="str">
        <f t="shared" si="5"/>
        <v>，2553120</v>
      </c>
      <c r="I68" s="4" t="str">
        <f>VLOOKUP(A68,HOP!A:U,21,0)</f>
        <v>直连</v>
      </c>
    </row>
    <row r="69" s="4" customFormat="1" hidden="1" spans="1:9">
      <c r="A69" s="5">
        <v>17944164531</v>
      </c>
      <c r="B69" s="6">
        <v>44697</v>
      </c>
      <c r="C69" s="6">
        <v>44699</v>
      </c>
      <c r="D69" s="4">
        <v>396</v>
      </c>
      <c r="E69" s="4" t="str">
        <f>VLOOKUP(A69,HOP!A:L,12,0)</f>
        <v>396.00</v>
      </c>
      <c r="F69" s="4" t="str">
        <f>VLOOKUP(A69,HOP!A:C,3,0)</f>
        <v>2553397</v>
      </c>
      <c r="G69" s="4">
        <f t="shared" si="4"/>
        <v>0</v>
      </c>
      <c r="H69" s="4" t="str">
        <f t="shared" si="5"/>
        <v>，2553397</v>
      </c>
      <c r="I69" s="4" t="str">
        <f>VLOOKUP(A69,HOP!A:U,21,0)</f>
        <v>直连</v>
      </c>
    </row>
    <row r="70" s="4" customFormat="1" hidden="1" spans="1:9">
      <c r="A70" s="5">
        <v>17944544101</v>
      </c>
      <c r="B70" s="6">
        <v>44698</v>
      </c>
      <c r="C70" s="6">
        <v>44699</v>
      </c>
      <c r="D70" s="4">
        <v>272</v>
      </c>
      <c r="E70" s="4" t="str">
        <f>VLOOKUP(A70,HOP!A:L,12,0)</f>
        <v>272.00</v>
      </c>
      <c r="F70" s="4" t="str">
        <f>VLOOKUP(A70,HOP!A:C,3,0)</f>
        <v>2553476</v>
      </c>
      <c r="G70" s="4">
        <f t="shared" si="4"/>
        <v>0</v>
      </c>
      <c r="H70" s="4" t="str">
        <f t="shared" si="5"/>
        <v>，2553476</v>
      </c>
      <c r="I70" s="4" t="str">
        <f>VLOOKUP(A70,HOP!A:U,21,0)</f>
        <v>直连</v>
      </c>
    </row>
    <row r="71" s="4" customFormat="1" hidden="1" spans="1:9">
      <c r="A71" s="5">
        <v>17945471447</v>
      </c>
      <c r="B71" s="6">
        <v>44698</v>
      </c>
      <c r="C71" s="6">
        <v>44699</v>
      </c>
      <c r="D71" s="4">
        <v>159</v>
      </c>
      <c r="E71" s="4" t="str">
        <f>VLOOKUP(A71,HOP!A:L,12,0)</f>
        <v>159.00</v>
      </c>
      <c r="F71" s="4" t="str">
        <f>VLOOKUP(A71,HOP!A:C,3,0)</f>
        <v>2553793</v>
      </c>
      <c r="G71" s="4">
        <f t="shared" si="4"/>
        <v>0</v>
      </c>
      <c r="H71" s="4" t="str">
        <f t="shared" si="5"/>
        <v>，2553793</v>
      </c>
      <c r="I71" s="4" t="str">
        <f>VLOOKUP(A71,HOP!A:U,21,0)</f>
        <v>直连</v>
      </c>
    </row>
    <row r="72" s="4" customFormat="1" hidden="1" spans="1:9">
      <c r="A72" s="5">
        <v>17945526414</v>
      </c>
      <c r="B72" s="6">
        <v>44698</v>
      </c>
      <c r="C72" s="6">
        <v>44699</v>
      </c>
      <c r="D72" s="4">
        <v>151</v>
      </c>
      <c r="E72" s="4" t="str">
        <f>VLOOKUP(A72,HOP!A:L,12,0)</f>
        <v>151.00</v>
      </c>
      <c r="F72" s="4" t="str">
        <f>VLOOKUP(A72,HOP!A:C,3,0)</f>
        <v>2553806</v>
      </c>
      <c r="G72" s="4">
        <f t="shared" si="4"/>
        <v>0</v>
      </c>
      <c r="H72" s="4" t="str">
        <f t="shared" si="5"/>
        <v>，2553806</v>
      </c>
      <c r="I72" s="4" t="str">
        <f>VLOOKUP(A72,HOP!A:U,21,0)</f>
        <v>直连</v>
      </c>
    </row>
    <row r="73" s="4" customFormat="1" hidden="1" spans="1:9">
      <c r="A73" s="5">
        <v>17945592033</v>
      </c>
      <c r="B73" s="6">
        <v>44698</v>
      </c>
      <c r="C73" s="6">
        <v>44699</v>
      </c>
      <c r="D73" s="4">
        <v>134</v>
      </c>
      <c r="E73" s="4" t="str">
        <f>VLOOKUP(A73,HOP!A:L,12,0)</f>
        <v>134.00</v>
      </c>
      <c r="F73" s="4" t="str">
        <f>VLOOKUP(A73,HOP!A:C,3,0)</f>
        <v>2553821</v>
      </c>
      <c r="G73" s="4">
        <f t="shared" si="4"/>
        <v>0</v>
      </c>
      <c r="H73" s="4" t="str">
        <f t="shared" si="5"/>
        <v>，2553821</v>
      </c>
      <c r="I73" s="4" t="str">
        <f>VLOOKUP(A73,HOP!A:U,21,0)</f>
        <v>直连</v>
      </c>
    </row>
    <row r="74" s="4" customFormat="1" hidden="1" spans="1:9">
      <c r="A74" s="5">
        <v>17945615225</v>
      </c>
      <c r="B74" s="6">
        <v>44698</v>
      </c>
      <c r="C74" s="6">
        <v>44699</v>
      </c>
      <c r="D74" s="4">
        <v>111</v>
      </c>
      <c r="E74" s="4" t="str">
        <f>VLOOKUP(A74,HOP!A:L,12,0)</f>
        <v>111.00</v>
      </c>
      <c r="F74" s="4" t="str">
        <f>VLOOKUP(A74,HOP!A:C,3,0)</f>
        <v>2553827</v>
      </c>
      <c r="G74" s="4">
        <f t="shared" si="4"/>
        <v>0</v>
      </c>
      <c r="H74" s="4" t="str">
        <f t="shared" si="5"/>
        <v>，2553827</v>
      </c>
      <c r="I74" s="4" t="str">
        <f>VLOOKUP(A74,HOP!A:U,21,0)</f>
        <v>直连</v>
      </c>
    </row>
    <row r="75" s="4" customFormat="1" hidden="1" spans="1:9">
      <c r="A75" s="5">
        <v>17945646941</v>
      </c>
      <c r="B75" s="6">
        <v>44698</v>
      </c>
      <c r="C75" s="6">
        <v>44699</v>
      </c>
      <c r="D75" s="4">
        <v>0</v>
      </c>
      <c r="E75" s="4" t="str">
        <f>VLOOKUP(A75,HOP!A:L,12,0)</f>
        <v>0.00</v>
      </c>
      <c r="F75" s="4" t="str">
        <f>VLOOKUP(A75,HOP!A:C,3,0)</f>
        <v>2553836</v>
      </c>
      <c r="G75" s="4">
        <f t="shared" si="4"/>
        <v>0</v>
      </c>
      <c r="H75" s="4" t="str">
        <f t="shared" si="5"/>
        <v>，2553836</v>
      </c>
      <c r="I75" s="4" t="str">
        <f>VLOOKUP(A75,HOP!A:U,21,0)</f>
        <v>直连</v>
      </c>
    </row>
    <row r="76" s="4" customFormat="1" hidden="1" spans="1:9">
      <c r="A76" s="5">
        <v>17945648904</v>
      </c>
      <c r="B76" s="6">
        <v>44698</v>
      </c>
      <c r="C76" s="6">
        <v>44699</v>
      </c>
      <c r="D76" s="4">
        <v>121</v>
      </c>
      <c r="E76" s="4" t="str">
        <f>VLOOKUP(A76,HOP!A:L,12,0)</f>
        <v>121.00</v>
      </c>
      <c r="F76" s="4" t="str">
        <f>VLOOKUP(A76,HOP!A:C,3,0)</f>
        <v>2553838</v>
      </c>
      <c r="G76" s="4">
        <f t="shared" si="4"/>
        <v>0</v>
      </c>
      <c r="H76" s="4" t="str">
        <f t="shared" si="5"/>
        <v>，2553838</v>
      </c>
      <c r="I76" s="4" t="str">
        <f>VLOOKUP(A76,HOP!A:U,21,0)</f>
        <v>直连</v>
      </c>
    </row>
    <row r="77" s="4" customFormat="1" hidden="1" spans="1:9">
      <c r="A77" s="5">
        <v>17945702616</v>
      </c>
      <c r="B77" s="6">
        <v>44698</v>
      </c>
      <c r="C77" s="6">
        <v>44699</v>
      </c>
      <c r="D77" s="4">
        <v>111</v>
      </c>
      <c r="E77" s="4" t="str">
        <f>VLOOKUP(A77,HOP!A:L,12,0)</f>
        <v>111.00</v>
      </c>
      <c r="F77" s="4" t="str">
        <f>VLOOKUP(A77,HOP!A:C,3,0)</f>
        <v>2553861</v>
      </c>
      <c r="G77" s="4">
        <f t="shared" si="4"/>
        <v>0</v>
      </c>
      <c r="H77" s="4" t="str">
        <f t="shared" si="5"/>
        <v>，2553861</v>
      </c>
      <c r="I77" s="4" t="str">
        <f>VLOOKUP(A77,HOP!A:U,21,0)</f>
        <v>直连</v>
      </c>
    </row>
    <row r="78" s="4" customFormat="1" hidden="1" spans="1:9">
      <c r="A78" s="5">
        <v>17945716453</v>
      </c>
      <c r="B78" s="6">
        <v>44698</v>
      </c>
      <c r="C78" s="6">
        <v>44699</v>
      </c>
      <c r="D78" s="4">
        <v>108</v>
      </c>
      <c r="E78" s="4" t="str">
        <f>VLOOKUP(A78,HOP!A:L,12,0)</f>
        <v>108.00</v>
      </c>
      <c r="F78" s="4" t="str">
        <f>VLOOKUP(A78,HOP!A:C,3,0)</f>
        <v>2553862</v>
      </c>
      <c r="G78" s="4">
        <f t="shared" si="4"/>
        <v>0</v>
      </c>
      <c r="H78" s="4" t="str">
        <f t="shared" si="5"/>
        <v>，2553862</v>
      </c>
      <c r="I78" s="4" t="str">
        <f>VLOOKUP(A78,HOP!A:U,21,0)</f>
        <v>直连</v>
      </c>
    </row>
    <row r="79" s="4" customFormat="1" hidden="1" spans="1:9">
      <c r="A79" s="5">
        <v>17945751184</v>
      </c>
      <c r="B79" s="6">
        <v>44698</v>
      </c>
      <c r="C79" s="6">
        <v>44699</v>
      </c>
      <c r="D79" s="4">
        <v>143</v>
      </c>
      <c r="E79" s="4" t="str">
        <f>VLOOKUP(A79,HOP!A:L,12,0)</f>
        <v>143.00</v>
      </c>
      <c r="F79" s="4" t="str">
        <f>VLOOKUP(A79,HOP!A:C,3,0)</f>
        <v>2553880</v>
      </c>
      <c r="G79" s="4">
        <f t="shared" si="4"/>
        <v>0</v>
      </c>
      <c r="H79" s="4" t="str">
        <f t="shared" si="5"/>
        <v>，2553880</v>
      </c>
      <c r="I79" s="4" t="str">
        <f>VLOOKUP(A79,HOP!A:U,21,0)</f>
        <v>直连</v>
      </c>
    </row>
    <row r="80" s="4" customFormat="1" hidden="1" spans="1:9">
      <c r="A80" s="5">
        <v>17945751349</v>
      </c>
      <c r="B80" s="6">
        <v>44698</v>
      </c>
      <c r="C80" s="6">
        <v>44699</v>
      </c>
      <c r="D80" s="4">
        <v>66</v>
      </c>
      <c r="E80" s="4" t="str">
        <f>VLOOKUP(A80,HOP!A:L,12,0)</f>
        <v>66.00</v>
      </c>
      <c r="F80" s="4" t="str">
        <f>VLOOKUP(A80,HOP!A:C,3,0)</f>
        <v>2553881</v>
      </c>
      <c r="G80" s="4">
        <f t="shared" si="4"/>
        <v>0</v>
      </c>
      <c r="H80" s="4" t="str">
        <f t="shared" si="5"/>
        <v>，2553881</v>
      </c>
      <c r="I80" s="4" t="str">
        <f>VLOOKUP(A80,HOP!A:U,21,0)</f>
        <v>直连</v>
      </c>
    </row>
    <row r="81" s="4" customFormat="1" hidden="1" spans="1:9">
      <c r="A81" s="5">
        <v>17945771460</v>
      </c>
      <c r="B81" s="6">
        <v>44698</v>
      </c>
      <c r="C81" s="6">
        <v>44699</v>
      </c>
      <c r="D81" s="4">
        <v>93</v>
      </c>
      <c r="E81" s="4" t="str">
        <f>VLOOKUP(A81,HOP!A:L,12,0)</f>
        <v>93.00</v>
      </c>
      <c r="F81" s="4" t="str">
        <f>VLOOKUP(A81,HOP!A:C,3,0)</f>
        <v>2553893</v>
      </c>
      <c r="G81" s="4">
        <f t="shared" si="4"/>
        <v>0</v>
      </c>
      <c r="H81" s="4" t="str">
        <f t="shared" si="5"/>
        <v>，2553893</v>
      </c>
      <c r="I81" s="4" t="str">
        <f>VLOOKUP(A81,HOP!A:U,21,0)</f>
        <v>直连</v>
      </c>
    </row>
    <row r="82" s="4" customFormat="1" hidden="1" spans="1:9">
      <c r="A82" s="5">
        <v>17945771115</v>
      </c>
      <c r="B82" s="6">
        <v>44698</v>
      </c>
      <c r="C82" s="6">
        <v>44699</v>
      </c>
      <c r="D82" s="4">
        <v>0</v>
      </c>
      <c r="E82" s="4" t="e">
        <f>VLOOKUP(A82,HOP!A:L,12,0)</f>
        <v>#N/A</v>
      </c>
      <c r="F82" s="4" t="e">
        <f>VLOOKUP(A82,HOP!A:C,3,0)</f>
        <v>#N/A</v>
      </c>
      <c r="G82" s="4" t="e">
        <f t="shared" si="4"/>
        <v>#N/A</v>
      </c>
      <c r="H82" s="4" t="e">
        <f t="shared" si="5"/>
        <v>#N/A</v>
      </c>
      <c r="I82" s="4" t="e">
        <f>VLOOKUP(A82,HOP!A:U,21,0)</f>
        <v>#N/A</v>
      </c>
    </row>
    <row r="83" s="4" customFormat="1" hidden="1" spans="1:9">
      <c r="A83" s="5">
        <v>17945795190</v>
      </c>
      <c r="B83" s="6">
        <v>44698</v>
      </c>
      <c r="C83" s="6">
        <v>44699</v>
      </c>
      <c r="D83" s="4">
        <v>286</v>
      </c>
      <c r="E83" s="4" t="str">
        <f>VLOOKUP(A83,HOP!A:L,12,0)</f>
        <v>286.00</v>
      </c>
      <c r="F83" s="4" t="str">
        <f>VLOOKUP(A83,HOP!A:C,3,0)</f>
        <v>2553904</v>
      </c>
      <c r="G83" s="4">
        <f t="shared" si="4"/>
        <v>0</v>
      </c>
      <c r="H83" s="4" t="str">
        <f t="shared" si="5"/>
        <v>，2553904</v>
      </c>
      <c r="I83" s="4" t="str">
        <f>VLOOKUP(A83,HOP!A:U,21,0)</f>
        <v>直连</v>
      </c>
    </row>
    <row r="84" s="4" customFormat="1" hidden="1" spans="1:9">
      <c r="A84" s="5">
        <v>17945821471</v>
      </c>
      <c r="B84" s="6">
        <v>44698</v>
      </c>
      <c r="C84" s="6">
        <v>44699</v>
      </c>
      <c r="D84" s="4">
        <v>100</v>
      </c>
      <c r="E84" s="4" t="str">
        <f>VLOOKUP(A84,HOP!A:L,12,0)</f>
        <v>100.00</v>
      </c>
      <c r="F84" s="4" t="str">
        <f>VLOOKUP(A84,HOP!A:C,3,0)</f>
        <v>2553916</v>
      </c>
      <c r="G84" s="4">
        <f t="shared" si="4"/>
        <v>0</v>
      </c>
      <c r="H84" s="4" t="str">
        <f t="shared" si="5"/>
        <v>，2553916</v>
      </c>
      <c r="I84" s="4" t="str">
        <f>VLOOKUP(A84,HOP!A:U,21,0)</f>
        <v>直连</v>
      </c>
    </row>
    <row r="85" s="4" customFormat="1" hidden="1" spans="1:9">
      <c r="A85" s="5">
        <v>17945823539</v>
      </c>
      <c r="B85" s="6">
        <v>44698</v>
      </c>
      <c r="C85" s="6">
        <v>44699</v>
      </c>
      <c r="D85" s="4">
        <v>160</v>
      </c>
      <c r="E85" s="4" t="str">
        <f>VLOOKUP(A85,HOP!A:L,12,0)</f>
        <v>160.00</v>
      </c>
      <c r="F85" s="4" t="str">
        <f>VLOOKUP(A85,HOP!A:C,3,0)</f>
        <v>2553921</v>
      </c>
      <c r="G85" s="4">
        <f t="shared" si="4"/>
        <v>0</v>
      </c>
      <c r="H85" s="4" t="str">
        <f t="shared" si="5"/>
        <v>，2553921</v>
      </c>
      <c r="I85" s="4" t="str">
        <f>VLOOKUP(A85,HOP!A:U,21,0)</f>
        <v>直连</v>
      </c>
    </row>
    <row r="86" s="4" customFormat="1" hidden="1" spans="1:9">
      <c r="A86" s="5">
        <v>17945854823</v>
      </c>
      <c r="B86" s="6">
        <v>44698</v>
      </c>
      <c r="C86" s="6">
        <v>44699</v>
      </c>
      <c r="D86" s="4">
        <v>0</v>
      </c>
      <c r="E86" s="4" t="e">
        <f>VLOOKUP(A86,HOP!A:L,12,0)</f>
        <v>#N/A</v>
      </c>
      <c r="F86" s="4" t="e">
        <f>VLOOKUP(A86,HOP!A:C,3,0)</f>
        <v>#N/A</v>
      </c>
      <c r="G86" s="4" t="e">
        <f t="shared" si="4"/>
        <v>#N/A</v>
      </c>
      <c r="H86" s="4" t="e">
        <f t="shared" si="5"/>
        <v>#N/A</v>
      </c>
      <c r="I86" s="4" t="e">
        <f>VLOOKUP(A86,HOP!A:U,21,0)</f>
        <v>#N/A</v>
      </c>
    </row>
    <row r="87" s="4" customFormat="1" hidden="1" spans="1:9">
      <c r="A87" s="5">
        <v>17945887970</v>
      </c>
      <c r="B87" s="6">
        <v>44698</v>
      </c>
      <c r="C87" s="6">
        <v>44699</v>
      </c>
      <c r="D87" s="4">
        <v>0</v>
      </c>
      <c r="E87" s="4" t="e">
        <f>VLOOKUP(A87,HOP!A:L,12,0)</f>
        <v>#N/A</v>
      </c>
      <c r="F87" s="4" t="e">
        <f>VLOOKUP(A87,HOP!A:C,3,0)</f>
        <v>#N/A</v>
      </c>
      <c r="G87" s="4" t="e">
        <f t="shared" si="4"/>
        <v>#N/A</v>
      </c>
      <c r="H87" s="4" t="e">
        <f t="shared" si="5"/>
        <v>#N/A</v>
      </c>
      <c r="I87" s="4" t="e">
        <f>VLOOKUP(A87,HOP!A:U,21,0)</f>
        <v>#N/A</v>
      </c>
    </row>
    <row r="88" s="4" customFormat="1" hidden="1" spans="1:9">
      <c r="A88" s="5">
        <v>17945907757</v>
      </c>
      <c r="B88" s="6">
        <v>44698</v>
      </c>
      <c r="C88" s="6">
        <v>44699</v>
      </c>
      <c r="D88" s="4">
        <v>290</v>
      </c>
      <c r="E88" s="4" t="str">
        <f>VLOOKUP(A88,HOP!A:L,12,0)</f>
        <v>290.00</v>
      </c>
      <c r="F88" s="4" t="str">
        <f>VLOOKUP(A88,HOP!A:C,3,0)</f>
        <v>2553958</v>
      </c>
      <c r="G88" s="4">
        <f t="shared" si="4"/>
        <v>0</v>
      </c>
      <c r="H88" s="4" t="str">
        <f t="shared" si="5"/>
        <v>，2553958</v>
      </c>
      <c r="I88" s="4" t="str">
        <f>VLOOKUP(A88,HOP!A:U,21,0)</f>
        <v>直连</v>
      </c>
    </row>
    <row r="89" s="4" customFormat="1" hidden="1" spans="1:9">
      <c r="A89" s="5">
        <v>17945909257</v>
      </c>
      <c r="B89" s="6">
        <v>44698</v>
      </c>
      <c r="C89" s="6">
        <v>44699</v>
      </c>
      <c r="D89" s="4">
        <v>132</v>
      </c>
      <c r="E89" s="4" t="str">
        <f>VLOOKUP(A89,HOP!A:L,12,0)</f>
        <v>132.00</v>
      </c>
      <c r="F89" s="4" t="str">
        <f>VLOOKUP(A89,HOP!A:C,3,0)</f>
        <v>2553960</v>
      </c>
      <c r="G89" s="4">
        <f t="shared" si="4"/>
        <v>0</v>
      </c>
      <c r="H89" s="4" t="str">
        <f t="shared" si="5"/>
        <v>，2553960</v>
      </c>
      <c r="I89" s="4" t="str">
        <f>VLOOKUP(A89,HOP!A:U,21,0)</f>
        <v>直连</v>
      </c>
    </row>
    <row r="90" s="4" customFormat="1" hidden="1" spans="1:9">
      <c r="A90" s="5">
        <v>17945919923</v>
      </c>
      <c r="B90" s="6">
        <v>44698</v>
      </c>
      <c r="C90" s="6">
        <v>44699</v>
      </c>
      <c r="D90" s="4">
        <v>150</v>
      </c>
      <c r="E90" s="4" t="str">
        <f>VLOOKUP(A90,HOP!A:L,12,0)</f>
        <v>150.00</v>
      </c>
      <c r="F90" s="4" t="str">
        <f>VLOOKUP(A90,HOP!A:C,3,0)</f>
        <v>2553968</v>
      </c>
      <c r="G90" s="4">
        <f t="shared" si="4"/>
        <v>0</v>
      </c>
      <c r="H90" s="4" t="str">
        <f t="shared" si="5"/>
        <v>，2553968</v>
      </c>
      <c r="I90" s="4" t="str">
        <f>VLOOKUP(A90,HOP!A:U,21,0)</f>
        <v>直连</v>
      </c>
    </row>
    <row r="91" s="4" customFormat="1" hidden="1" spans="1:9">
      <c r="A91" s="5">
        <v>17945931111</v>
      </c>
      <c r="B91" s="6">
        <v>44698</v>
      </c>
      <c r="C91" s="6">
        <v>44699</v>
      </c>
      <c r="D91" s="4">
        <v>171</v>
      </c>
      <c r="E91" s="4" t="str">
        <f>VLOOKUP(A91,HOP!A:L,12,0)</f>
        <v>171.00</v>
      </c>
      <c r="F91" s="4" t="str">
        <f>VLOOKUP(A91,HOP!A:C,3,0)</f>
        <v>2553973</v>
      </c>
      <c r="G91" s="4">
        <f t="shared" si="4"/>
        <v>0</v>
      </c>
      <c r="H91" s="4" t="str">
        <f t="shared" si="5"/>
        <v>，2553973</v>
      </c>
      <c r="I91" s="4" t="str">
        <f>VLOOKUP(A91,HOP!A:U,21,0)</f>
        <v>直连</v>
      </c>
    </row>
    <row r="92" s="4" customFormat="1" hidden="1" spans="1:9">
      <c r="A92" s="5">
        <v>17945938549</v>
      </c>
      <c r="B92" s="6">
        <v>44698</v>
      </c>
      <c r="C92" s="6">
        <v>44699</v>
      </c>
      <c r="D92" s="4">
        <v>153</v>
      </c>
      <c r="E92" s="4" t="str">
        <f>VLOOKUP(A92,HOP!A:L,12,0)</f>
        <v>153.00</v>
      </c>
      <c r="F92" s="4" t="str">
        <f>VLOOKUP(A92,HOP!A:C,3,0)</f>
        <v>2553978</v>
      </c>
      <c r="G92" s="4">
        <f t="shared" si="4"/>
        <v>0</v>
      </c>
      <c r="H92" s="4" t="str">
        <f t="shared" si="5"/>
        <v>，2553978</v>
      </c>
      <c r="I92" s="4" t="str">
        <f>VLOOKUP(A92,HOP!A:U,21,0)</f>
        <v>直连</v>
      </c>
    </row>
    <row r="93" s="4" customFormat="1" hidden="1" spans="1:9">
      <c r="A93" s="5">
        <v>17945966696</v>
      </c>
      <c r="B93" s="6">
        <v>44698</v>
      </c>
      <c r="C93" s="6">
        <v>44699</v>
      </c>
      <c r="D93" s="4">
        <v>127</v>
      </c>
      <c r="E93" s="4" t="str">
        <f>VLOOKUP(A93,HOP!A:L,12,0)</f>
        <v>127.00</v>
      </c>
      <c r="F93" s="4" t="str">
        <f>VLOOKUP(A93,HOP!A:C,3,0)</f>
        <v>2553989</v>
      </c>
      <c r="G93" s="4">
        <f t="shared" si="4"/>
        <v>0</v>
      </c>
      <c r="H93" s="4" t="str">
        <f t="shared" si="5"/>
        <v>，2553989</v>
      </c>
      <c r="I93" s="4" t="str">
        <f>VLOOKUP(A93,HOP!A:U,21,0)</f>
        <v>直连</v>
      </c>
    </row>
    <row r="94" s="4" customFormat="1" hidden="1" spans="1:9">
      <c r="A94" s="5">
        <v>17945982069</v>
      </c>
      <c r="B94" s="6">
        <v>44698</v>
      </c>
      <c r="C94" s="6">
        <v>44699</v>
      </c>
      <c r="D94" s="4">
        <v>164</v>
      </c>
      <c r="E94" s="4" t="str">
        <f>VLOOKUP(A94,HOP!A:L,12,0)</f>
        <v>164.00</v>
      </c>
      <c r="F94" s="4" t="str">
        <f>VLOOKUP(A94,HOP!A:C,3,0)</f>
        <v>2553996</v>
      </c>
      <c r="G94" s="4">
        <f t="shared" si="4"/>
        <v>0</v>
      </c>
      <c r="H94" s="4" t="str">
        <f t="shared" si="5"/>
        <v>，2553996</v>
      </c>
      <c r="I94" s="4" t="str">
        <f>VLOOKUP(A94,HOP!A:U,21,0)</f>
        <v>直连</v>
      </c>
    </row>
    <row r="95" s="4" customFormat="1" hidden="1" spans="1:9">
      <c r="A95" s="5">
        <v>17945989192</v>
      </c>
      <c r="B95" s="6">
        <v>44698</v>
      </c>
      <c r="C95" s="6">
        <v>44699</v>
      </c>
      <c r="D95" s="4">
        <v>128</v>
      </c>
      <c r="E95" s="4" t="str">
        <f>VLOOKUP(A95,HOP!A:L,12,0)</f>
        <v>128.00</v>
      </c>
      <c r="F95" s="4" t="str">
        <f>VLOOKUP(A95,HOP!A:C,3,0)</f>
        <v>2553999</v>
      </c>
      <c r="G95" s="4">
        <f t="shared" si="4"/>
        <v>0</v>
      </c>
      <c r="H95" s="4" t="str">
        <f t="shared" si="5"/>
        <v>，2553999</v>
      </c>
      <c r="I95" s="4" t="str">
        <f>VLOOKUP(A95,HOP!A:U,21,0)</f>
        <v>直连</v>
      </c>
    </row>
    <row r="96" s="4" customFormat="1" hidden="1" spans="1:9">
      <c r="A96" s="5">
        <v>17946008820</v>
      </c>
      <c r="B96" s="6">
        <v>44698</v>
      </c>
      <c r="C96" s="6">
        <v>44699</v>
      </c>
      <c r="D96" s="4">
        <v>89</v>
      </c>
      <c r="E96" s="4" t="str">
        <f>VLOOKUP(A96,HOP!A:L,12,0)</f>
        <v>89.00</v>
      </c>
      <c r="F96" s="4" t="str">
        <f>VLOOKUP(A96,HOP!A:C,3,0)</f>
        <v>2554008</v>
      </c>
      <c r="G96" s="4">
        <f t="shared" si="4"/>
        <v>0</v>
      </c>
      <c r="H96" s="4" t="str">
        <f t="shared" si="5"/>
        <v>，2554008</v>
      </c>
      <c r="I96" s="4" t="str">
        <f>VLOOKUP(A96,HOP!A:U,21,0)</f>
        <v>直连</v>
      </c>
    </row>
    <row r="97" s="4" customFormat="1" hidden="1" spans="1:9">
      <c r="A97" s="5">
        <v>17946007786</v>
      </c>
      <c r="B97" s="6">
        <v>44698</v>
      </c>
      <c r="C97" s="6">
        <v>44699</v>
      </c>
      <c r="D97" s="4">
        <v>98</v>
      </c>
      <c r="E97" s="4" t="str">
        <f>VLOOKUP(A97,HOP!A:L,12,0)</f>
        <v>98.00</v>
      </c>
      <c r="F97" s="4" t="str">
        <f>VLOOKUP(A97,HOP!A:C,3,0)</f>
        <v>2554010</v>
      </c>
      <c r="G97" s="4">
        <f t="shared" si="4"/>
        <v>0</v>
      </c>
      <c r="H97" s="4" t="str">
        <f t="shared" si="5"/>
        <v>，2554010</v>
      </c>
      <c r="I97" s="4" t="str">
        <f>VLOOKUP(A97,HOP!A:U,21,0)</f>
        <v>直连</v>
      </c>
    </row>
    <row r="98" s="4" customFormat="1" hidden="1" spans="1:9">
      <c r="A98" s="5">
        <v>17946018634</v>
      </c>
      <c r="B98" s="6">
        <v>44698</v>
      </c>
      <c r="C98" s="6">
        <v>44699</v>
      </c>
      <c r="D98" s="4">
        <v>55</v>
      </c>
      <c r="E98" s="4" t="str">
        <f>VLOOKUP(A98,HOP!A:L,12,0)</f>
        <v>55.00</v>
      </c>
      <c r="F98" s="4" t="str">
        <f>VLOOKUP(A98,HOP!A:C,3,0)</f>
        <v>2554014</v>
      </c>
      <c r="G98" s="4">
        <f t="shared" si="4"/>
        <v>0</v>
      </c>
      <c r="H98" s="4" t="str">
        <f t="shared" si="5"/>
        <v>，2554014</v>
      </c>
      <c r="I98" s="4" t="str">
        <f>VLOOKUP(A98,HOP!A:U,21,0)</f>
        <v>直连</v>
      </c>
    </row>
    <row r="99" s="4" customFormat="1" hidden="1" spans="1:9">
      <c r="A99" s="5">
        <v>17946020666</v>
      </c>
      <c r="B99" s="6">
        <v>44698</v>
      </c>
      <c r="C99" s="6">
        <v>44699</v>
      </c>
      <c r="D99" s="4">
        <v>74</v>
      </c>
      <c r="E99" s="4" t="str">
        <f>VLOOKUP(A99,HOP!A:L,12,0)</f>
        <v>74.00</v>
      </c>
      <c r="F99" s="4" t="str">
        <f>VLOOKUP(A99,HOP!A:C,3,0)</f>
        <v>2554018</v>
      </c>
      <c r="G99" s="4">
        <f t="shared" ref="G99:G130" si="6">D99-E99</f>
        <v>0</v>
      </c>
      <c r="H99" s="4" t="str">
        <f t="shared" ref="H99:H130" si="7">$H$1&amp;F99</f>
        <v>，2554018</v>
      </c>
      <c r="I99" s="4" t="str">
        <f>VLOOKUP(A99,HOP!A:U,21,0)</f>
        <v>直连</v>
      </c>
    </row>
    <row r="100" s="4" customFormat="1" hidden="1" spans="1:9">
      <c r="A100" s="5">
        <v>17946041871</v>
      </c>
      <c r="B100" s="6">
        <v>44698</v>
      </c>
      <c r="C100" s="6">
        <v>44699</v>
      </c>
      <c r="D100" s="4">
        <v>118</v>
      </c>
      <c r="E100" s="4" t="str">
        <f>VLOOKUP(A100,HOP!A:L,12,0)</f>
        <v>118.00</v>
      </c>
      <c r="F100" s="4" t="str">
        <f>VLOOKUP(A100,HOP!A:C,3,0)</f>
        <v>2554027</v>
      </c>
      <c r="G100" s="4">
        <f t="shared" si="6"/>
        <v>0</v>
      </c>
      <c r="H100" s="4" t="str">
        <f t="shared" si="7"/>
        <v>，2554027</v>
      </c>
      <c r="I100" s="4" t="str">
        <f>VLOOKUP(A100,HOP!A:U,21,0)</f>
        <v>直连</v>
      </c>
    </row>
    <row r="101" s="4" customFormat="1" hidden="1" spans="1:9">
      <c r="A101" s="5">
        <v>17946049960</v>
      </c>
      <c r="B101" s="6">
        <v>44698</v>
      </c>
      <c r="C101" s="6">
        <v>44699</v>
      </c>
      <c r="D101" s="4">
        <v>136</v>
      </c>
      <c r="E101" s="4" t="str">
        <f>VLOOKUP(A101,HOP!A:L,12,0)</f>
        <v>136.00</v>
      </c>
      <c r="F101" s="4" t="str">
        <f>VLOOKUP(A101,HOP!A:C,3,0)</f>
        <v>2554029</v>
      </c>
      <c r="G101" s="4">
        <f t="shared" si="6"/>
        <v>0</v>
      </c>
      <c r="H101" s="4" t="str">
        <f t="shared" si="7"/>
        <v>，2554029</v>
      </c>
      <c r="I101" s="4" t="str">
        <f>VLOOKUP(A101,HOP!A:U,21,0)</f>
        <v>直连</v>
      </c>
    </row>
    <row r="102" s="4" customFormat="1" hidden="1" spans="1:9">
      <c r="A102" s="5">
        <v>17946108468</v>
      </c>
      <c r="B102" s="6">
        <v>44698</v>
      </c>
      <c r="C102" s="6">
        <v>44699</v>
      </c>
      <c r="D102" s="4">
        <v>74</v>
      </c>
      <c r="E102" s="4" t="str">
        <f>VLOOKUP(A102,HOP!A:L,12,0)</f>
        <v>74.00</v>
      </c>
      <c r="F102" s="4" t="str">
        <f>VLOOKUP(A102,HOP!A:C,3,0)</f>
        <v>2554062</v>
      </c>
      <c r="G102" s="4">
        <f t="shared" si="6"/>
        <v>0</v>
      </c>
      <c r="H102" s="4" t="str">
        <f t="shared" si="7"/>
        <v>，2554062</v>
      </c>
      <c r="I102" s="4" t="str">
        <f>VLOOKUP(A102,HOP!A:U,21,0)</f>
        <v>直连</v>
      </c>
    </row>
    <row r="103" s="4" customFormat="1" hidden="1" spans="1:9">
      <c r="A103" s="5">
        <v>17946125238</v>
      </c>
      <c r="B103" s="6">
        <v>44698</v>
      </c>
      <c r="C103" s="6">
        <v>44699</v>
      </c>
      <c r="D103" s="4">
        <v>142</v>
      </c>
      <c r="E103" s="4" t="str">
        <f>VLOOKUP(A103,HOP!A:L,12,0)</f>
        <v>142.00</v>
      </c>
      <c r="F103" s="4" t="str">
        <f>VLOOKUP(A103,HOP!A:C,3,0)</f>
        <v>2554075</v>
      </c>
      <c r="G103" s="4">
        <f t="shared" si="6"/>
        <v>0</v>
      </c>
      <c r="H103" s="4" t="str">
        <f t="shared" si="7"/>
        <v>，2554075</v>
      </c>
      <c r="I103" s="4" t="str">
        <f>VLOOKUP(A103,HOP!A:U,21,0)</f>
        <v>直连</v>
      </c>
    </row>
    <row r="104" s="4" customFormat="1" hidden="1" spans="1:9">
      <c r="A104" s="5">
        <v>17946132629</v>
      </c>
      <c r="B104" s="6">
        <v>44698</v>
      </c>
      <c r="C104" s="6">
        <v>44699</v>
      </c>
      <c r="D104" s="4">
        <v>211</v>
      </c>
      <c r="E104" s="4" t="str">
        <f>VLOOKUP(A104,HOP!A:L,12,0)</f>
        <v>211.00</v>
      </c>
      <c r="F104" s="4" t="str">
        <f>VLOOKUP(A104,HOP!A:C,3,0)</f>
        <v>2554081</v>
      </c>
      <c r="G104" s="4">
        <f t="shared" si="6"/>
        <v>0</v>
      </c>
      <c r="H104" s="4" t="str">
        <f t="shared" si="7"/>
        <v>，2554081</v>
      </c>
      <c r="I104" s="4" t="str">
        <f>VLOOKUP(A104,HOP!A:U,21,0)</f>
        <v>直连</v>
      </c>
    </row>
    <row r="105" s="4" customFormat="1" hidden="1" spans="1:9">
      <c r="A105" s="5">
        <v>17946149713</v>
      </c>
      <c r="B105" s="6">
        <v>44698</v>
      </c>
      <c r="C105" s="6">
        <v>44699</v>
      </c>
      <c r="D105" s="4">
        <v>0</v>
      </c>
      <c r="E105" s="4" t="e">
        <f>VLOOKUP(A105,HOP!A:L,12,0)</f>
        <v>#N/A</v>
      </c>
      <c r="F105" s="4" t="e">
        <f>VLOOKUP(A105,HOP!A:C,3,0)</f>
        <v>#N/A</v>
      </c>
      <c r="G105" s="4" t="e">
        <f t="shared" si="6"/>
        <v>#N/A</v>
      </c>
      <c r="H105" s="4" t="e">
        <f t="shared" si="7"/>
        <v>#N/A</v>
      </c>
      <c r="I105" s="4" t="e">
        <f>VLOOKUP(A105,HOP!A:U,21,0)</f>
        <v>#N/A</v>
      </c>
    </row>
    <row r="106" s="4" customFormat="1" hidden="1" spans="1:9">
      <c r="A106" s="5">
        <v>17946181584</v>
      </c>
      <c r="B106" s="6">
        <v>44698</v>
      </c>
      <c r="C106" s="6">
        <v>44699</v>
      </c>
      <c r="D106" s="4">
        <v>101</v>
      </c>
      <c r="E106" s="4" t="str">
        <f>VLOOKUP(A106,HOP!A:L,12,0)</f>
        <v>101.00</v>
      </c>
      <c r="F106" s="4" t="str">
        <f>VLOOKUP(A106,HOP!A:C,3,0)</f>
        <v>2554110</v>
      </c>
      <c r="G106" s="4">
        <f t="shared" si="6"/>
        <v>0</v>
      </c>
      <c r="H106" s="4" t="str">
        <f t="shared" si="7"/>
        <v>，2554110</v>
      </c>
      <c r="I106" s="4" t="str">
        <f>VLOOKUP(A106,HOP!A:U,21,0)</f>
        <v>直连</v>
      </c>
    </row>
    <row r="107" s="4" customFormat="1" hidden="1" spans="1:9">
      <c r="A107" s="5">
        <v>17947883085</v>
      </c>
      <c r="B107" s="6">
        <v>44698</v>
      </c>
      <c r="C107" s="6">
        <v>44699</v>
      </c>
      <c r="D107" s="4">
        <v>286</v>
      </c>
      <c r="E107" s="4" t="str">
        <f>VLOOKUP(A107,HOP!A:L,12,0)</f>
        <v>286.00</v>
      </c>
      <c r="F107" s="4" t="str">
        <f>VLOOKUP(A107,HOP!A:C,3,0)</f>
        <v>2554131</v>
      </c>
      <c r="G107" s="4">
        <f t="shared" si="6"/>
        <v>0</v>
      </c>
      <c r="H107" s="4" t="str">
        <f t="shared" si="7"/>
        <v>，2554131</v>
      </c>
      <c r="I107" s="4" t="str">
        <f>VLOOKUP(A107,HOP!A:U,21,0)</f>
        <v>直连</v>
      </c>
    </row>
    <row r="108" s="4" customFormat="1" hidden="1" spans="1:9">
      <c r="A108" s="5">
        <v>17947971327</v>
      </c>
      <c r="B108" s="6">
        <v>44698</v>
      </c>
      <c r="C108" s="6">
        <v>44699</v>
      </c>
      <c r="D108" s="4">
        <v>0</v>
      </c>
      <c r="E108" s="4" t="e">
        <f>VLOOKUP(A108,HOP!A:L,12,0)</f>
        <v>#N/A</v>
      </c>
      <c r="F108" s="4" t="e">
        <f>VLOOKUP(A108,HOP!A:C,3,0)</f>
        <v>#N/A</v>
      </c>
      <c r="G108" s="4" t="e">
        <f t="shared" si="6"/>
        <v>#N/A</v>
      </c>
      <c r="H108" s="4" t="e">
        <f t="shared" si="7"/>
        <v>#N/A</v>
      </c>
      <c r="I108" s="4" t="e">
        <f>VLOOKUP(A108,HOP!A:U,21,0)</f>
        <v>#N/A</v>
      </c>
    </row>
    <row r="109" s="4" customFormat="1" hidden="1" spans="1:9">
      <c r="A109" s="5">
        <v>17947996876</v>
      </c>
      <c r="B109" s="6">
        <v>44698</v>
      </c>
      <c r="C109" s="6">
        <v>44699</v>
      </c>
      <c r="D109" s="4">
        <v>156</v>
      </c>
      <c r="E109" s="4" t="str">
        <f>VLOOKUP(A109,HOP!A:L,12,0)</f>
        <v>156.00</v>
      </c>
      <c r="F109" s="4" t="str">
        <f>VLOOKUP(A109,HOP!A:C,3,0)</f>
        <v>2554142</v>
      </c>
      <c r="G109" s="4">
        <f t="shared" si="6"/>
        <v>0</v>
      </c>
      <c r="H109" s="4" t="str">
        <f t="shared" si="7"/>
        <v>，2554142</v>
      </c>
      <c r="I109" s="4" t="str">
        <f>VLOOKUP(A109,HOP!A:U,21,0)</f>
        <v>直连</v>
      </c>
    </row>
    <row r="110" s="4" customFormat="1" hidden="1" spans="1:9">
      <c r="A110" s="5">
        <v>17948043712</v>
      </c>
      <c r="B110" s="6">
        <v>44698</v>
      </c>
      <c r="C110" s="6">
        <v>44699</v>
      </c>
      <c r="D110" s="4">
        <v>214</v>
      </c>
      <c r="E110" s="4" t="str">
        <f>VLOOKUP(A110,HOP!A:L,12,0)</f>
        <v>214.00</v>
      </c>
      <c r="F110" s="4" t="str">
        <f>VLOOKUP(A110,HOP!A:C,3,0)</f>
        <v>2554156</v>
      </c>
      <c r="G110" s="4">
        <f t="shared" si="6"/>
        <v>0</v>
      </c>
      <c r="H110" s="4" t="str">
        <f t="shared" si="7"/>
        <v>，2554156</v>
      </c>
      <c r="I110" s="4" t="str">
        <f>VLOOKUP(A110,HOP!A:U,21,0)</f>
        <v>直连</v>
      </c>
    </row>
    <row r="111" s="4" customFormat="1" hidden="1" spans="1:9">
      <c r="A111" s="5">
        <v>17948081970</v>
      </c>
      <c r="B111" s="6">
        <v>44698</v>
      </c>
      <c r="C111" s="6">
        <v>44699</v>
      </c>
      <c r="D111" s="4">
        <v>91</v>
      </c>
      <c r="E111" s="4" t="str">
        <f>VLOOKUP(A111,HOP!A:L,12,0)</f>
        <v>91.00</v>
      </c>
      <c r="F111" s="4" t="str">
        <f>VLOOKUP(A111,HOP!A:C,3,0)</f>
        <v>2554165</v>
      </c>
      <c r="G111" s="4">
        <f t="shared" si="6"/>
        <v>0</v>
      </c>
      <c r="H111" s="4" t="str">
        <f t="shared" si="7"/>
        <v>，2554165</v>
      </c>
      <c r="I111" s="4" t="str">
        <f>VLOOKUP(A111,HOP!A:U,21,0)</f>
        <v>直连</v>
      </c>
    </row>
    <row r="112" s="4" customFormat="1" hidden="1" spans="1:9">
      <c r="A112" s="5">
        <v>17948161914</v>
      </c>
      <c r="B112" s="6">
        <v>44698</v>
      </c>
      <c r="C112" s="6">
        <v>44699</v>
      </c>
      <c r="D112" s="4">
        <v>127</v>
      </c>
      <c r="E112" s="4" t="str">
        <f>VLOOKUP(A112,HOP!A:L,12,0)</f>
        <v>127.00</v>
      </c>
      <c r="F112" s="4" t="str">
        <f>VLOOKUP(A112,HOP!A:C,3,0)</f>
        <v>2554180</v>
      </c>
      <c r="G112" s="4">
        <f t="shared" si="6"/>
        <v>0</v>
      </c>
      <c r="H112" s="4" t="str">
        <f t="shared" si="7"/>
        <v>，2554180</v>
      </c>
      <c r="I112" s="4" t="str">
        <f>VLOOKUP(A112,HOP!A:U,21,0)</f>
        <v>直连</v>
      </c>
    </row>
    <row r="113" s="4" customFormat="1" hidden="1" spans="1:9">
      <c r="A113" s="5">
        <v>17948214916</v>
      </c>
      <c r="B113" s="6">
        <v>44698</v>
      </c>
      <c r="C113" s="6">
        <v>44699</v>
      </c>
      <c r="D113" s="4">
        <v>159</v>
      </c>
      <c r="E113" s="4" t="str">
        <f>VLOOKUP(A113,HOP!A:L,12,0)</f>
        <v>159.00</v>
      </c>
      <c r="F113" s="4" t="str">
        <f>VLOOKUP(A113,HOP!A:C,3,0)</f>
        <v>2554198</v>
      </c>
      <c r="G113" s="4">
        <f t="shared" si="6"/>
        <v>0</v>
      </c>
      <c r="H113" s="4" t="str">
        <f t="shared" si="7"/>
        <v>，2554198</v>
      </c>
      <c r="I113" s="4" t="str">
        <f>VLOOKUP(A113,HOP!A:U,21,0)</f>
        <v>直连</v>
      </c>
    </row>
    <row r="114" s="4" customFormat="1" hidden="1" spans="1:9">
      <c r="A114" s="5">
        <v>17948424796</v>
      </c>
      <c r="B114" s="6">
        <v>44698</v>
      </c>
      <c r="C114" s="6">
        <v>44699</v>
      </c>
      <c r="D114" s="4">
        <v>100</v>
      </c>
      <c r="E114" s="4" t="str">
        <f>VLOOKUP(A114,HOP!A:L,12,0)</f>
        <v>100.00</v>
      </c>
      <c r="F114" s="4" t="str">
        <f>VLOOKUP(A114,HOP!A:C,3,0)</f>
        <v>2554246</v>
      </c>
      <c r="G114" s="4">
        <f t="shared" si="6"/>
        <v>0</v>
      </c>
      <c r="H114" s="4" t="str">
        <f t="shared" si="7"/>
        <v>，2554246</v>
      </c>
      <c r="I114" s="4" t="str">
        <f>VLOOKUP(A114,HOP!A:U,21,0)</f>
        <v>直连</v>
      </c>
    </row>
    <row r="115" s="4" customFormat="1" hidden="1" spans="1:9">
      <c r="A115" s="5">
        <v>17948464767</v>
      </c>
      <c r="B115" s="6">
        <v>44698</v>
      </c>
      <c r="C115" s="6">
        <v>44699</v>
      </c>
      <c r="D115" s="4">
        <v>0</v>
      </c>
      <c r="E115" s="4" t="e">
        <f>VLOOKUP(A115,HOP!A:L,12,0)</f>
        <v>#N/A</v>
      </c>
      <c r="F115" s="4" t="e">
        <f>VLOOKUP(A115,HOP!A:C,3,0)</f>
        <v>#N/A</v>
      </c>
      <c r="G115" s="4" t="e">
        <f t="shared" si="6"/>
        <v>#N/A</v>
      </c>
      <c r="H115" s="4" t="e">
        <f t="shared" si="7"/>
        <v>#N/A</v>
      </c>
      <c r="I115" s="4" t="e">
        <f>VLOOKUP(A115,HOP!A:U,21,0)</f>
        <v>#N/A</v>
      </c>
    </row>
    <row r="116" s="4" customFormat="1" hidden="1" spans="1:9">
      <c r="A116" s="5">
        <v>17948571128</v>
      </c>
      <c r="B116" s="6">
        <v>44698</v>
      </c>
      <c r="C116" s="6">
        <v>44699</v>
      </c>
      <c r="D116" s="4">
        <v>0</v>
      </c>
      <c r="E116" s="4" t="e">
        <f>VLOOKUP(A116,HOP!A:L,12,0)</f>
        <v>#N/A</v>
      </c>
      <c r="F116" s="4" t="e">
        <f>VLOOKUP(A116,HOP!A:C,3,0)</f>
        <v>#N/A</v>
      </c>
      <c r="G116" s="4" t="e">
        <f t="shared" si="6"/>
        <v>#N/A</v>
      </c>
      <c r="H116" s="4" t="e">
        <f t="shared" si="7"/>
        <v>#N/A</v>
      </c>
      <c r="I116" s="4" t="e">
        <f>VLOOKUP(A116,HOP!A:U,21,0)</f>
        <v>#N/A</v>
      </c>
    </row>
    <row r="117" s="4" customFormat="1" hidden="1" spans="1:9">
      <c r="A117" s="5">
        <v>17948588634</v>
      </c>
      <c r="B117" s="6">
        <v>44698</v>
      </c>
      <c r="C117" s="6">
        <v>44699</v>
      </c>
      <c r="D117" s="4">
        <v>110</v>
      </c>
      <c r="E117" s="4" t="str">
        <f>VLOOKUP(A117,HOP!A:L,12,0)</f>
        <v>110.00</v>
      </c>
      <c r="F117" s="4" t="str">
        <f>VLOOKUP(A117,HOP!A:C,3,0)</f>
        <v>2554287</v>
      </c>
      <c r="G117" s="4">
        <f t="shared" si="6"/>
        <v>0</v>
      </c>
      <c r="H117" s="4" t="str">
        <f t="shared" si="7"/>
        <v>，2554287</v>
      </c>
      <c r="I117" s="4" t="str">
        <f>VLOOKUP(A117,HOP!A:U,21,0)</f>
        <v>直连</v>
      </c>
    </row>
    <row r="118" s="4" customFormat="1" hidden="1" spans="1:9">
      <c r="A118" s="5">
        <v>17948648534</v>
      </c>
      <c r="B118" s="6">
        <v>44698</v>
      </c>
      <c r="C118" s="6">
        <v>44699</v>
      </c>
      <c r="D118" s="4">
        <v>257</v>
      </c>
      <c r="E118" s="4" t="str">
        <f>VLOOKUP(A118,HOP!A:L,12,0)</f>
        <v>257.00</v>
      </c>
      <c r="F118" s="4" t="str">
        <f>VLOOKUP(A118,HOP!A:C,3,0)</f>
        <v>2554302</v>
      </c>
      <c r="G118" s="4">
        <f t="shared" si="6"/>
        <v>0</v>
      </c>
      <c r="H118" s="4" t="str">
        <f t="shared" si="7"/>
        <v>，2554302</v>
      </c>
      <c r="I118" s="4" t="str">
        <f>VLOOKUP(A118,HOP!A:U,21,0)</f>
        <v>直连</v>
      </c>
    </row>
    <row r="119" s="4" customFormat="1" hidden="1" spans="1:9">
      <c r="A119" s="5">
        <v>17948826051</v>
      </c>
      <c r="B119" s="6">
        <v>44698</v>
      </c>
      <c r="C119" s="6">
        <v>44699</v>
      </c>
      <c r="D119" s="4">
        <v>128</v>
      </c>
      <c r="E119" s="4" t="str">
        <f>VLOOKUP(A119,HOP!A:L,12,0)</f>
        <v>128.00</v>
      </c>
      <c r="F119" s="4" t="str">
        <f>VLOOKUP(A119,HOP!A:C,3,0)</f>
        <v>2554351</v>
      </c>
      <c r="G119" s="4">
        <f t="shared" si="6"/>
        <v>0</v>
      </c>
      <c r="H119" s="4" t="str">
        <f t="shared" si="7"/>
        <v>，2554351</v>
      </c>
      <c r="I119" s="4" t="str">
        <f>VLOOKUP(A119,HOP!A:U,21,0)</f>
        <v>直连</v>
      </c>
    </row>
    <row r="120" s="4" customFormat="1" hidden="1" spans="1:9">
      <c r="A120" s="5">
        <v>17948834118</v>
      </c>
      <c r="B120" s="6">
        <v>44698</v>
      </c>
      <c r="C120" s="6">
        <v>44699</v>
      </c>
      <c r="D120" s="4">
        <v>92</v>
      </c>
      <c r="E120" s="4" t="str">
        <f>VLOOKUP(A120,HOP!A:L,12,0)</f>
        <v>92.00</v>
      </c>
      <c r="F120" s="4" t="str">
        <f>VLOOKUP(A120,HOP!A:C,3,0)</f>
        <v>2554354</v>
      </c>
      <c r="G120" s="4">
        <f t="shared" si="6"/>
        <v>0</v>
      </c>
      <c r="H120" s="4" t="str">
        <f t="shared" si="7"/>
        <v>，2554354</v>
      </c>
      <c r="I120" s="4" t="str">
        <f>VLOOKUP(A120,HOP!A:U,21,0)</f>
        <v>直连</v>
      </c>
    </row>
    <row r="121" s="4" customFormat="1" hidden="1" spans="1:9">
      <c r="A121" s="5">
        <v>17948832971</v>
      </c>
      <c r="B121" s="6">
        <v>44698</v>
      </c>
      <c r="C121" s="6">
        <v>44699</v>
      </c>
      <c r="D121" s="4">
        <v>286</v>
      </c>
      <c r="E121" s="4" t="str">
        <f>VLOOKUP(A121,HOP!A:L,12,0)</f>
        <v>286.00</v>
      </c>
      <c r="F121" s="4" t="str">
        <f>VLOOKUP(A121,HOP!A:C,3,0)</f>
        <v>2554356</v>
      </c>
      <c r="G121" s="4">
        <f t="shared" si="6"/>
        <v>0</v>
      </c>
      <c r="H121" s="4" t="str">
        <f t="shared" si="7"/>
        <v>，2554356</v>
      </c>
      <c r="I121" s="4" t="str">
        <f>VLOOKUP(A121,HOP!A:U,21,0)</f>
        <v>直连</v>
      </c>
    </row>
    <row r="122" s="4" customFormat="1" hidden="1" spans="1:9">
      <c r="A122" s="5">
        <v>17948887861</v>
      </c>
      <c r="B122" s="6">
        <v>44698</v>
      </c>
      <c r="C122" s="6">
        <v>44699</v>
      </c>
      <c r="D122" s="4">
        <v>107</v>
      </c>
      <c r="E122" s="4" t="str">
        <f>VLOOKUP(A122,HOP!A:L,12,0)</f>
        <v>107.00</v>
      </c>
      <c r="F122" s="4" t="str">
        <f>VLOOKUP(A122,HOP!A:C,3,0)</f>
        <v>2554369</v>
      </c>
      <c r="G122" s="4">
        <f t="shared" si="6"/>
        <v>0</v>
      </c>
      <c r="H122" s="4" t="str">
        <f t="shared" si="7"/>
        <v>，2554369</v>
      </c>
      <c r="I122" s="4" t="str">
        <f>VLOOKUP(A122,HOP!A:U,21,0)</f>
        <v>直连</v>
      </c>
    </row>
    <row r="123" s="4" customFormat="1" hidden="1" spans="1:9">
      <c r="A123" s="5">
        <v>17949044111</v>
      </c>
      <c r="B123" s="6">
        <v>44698</v>
      </c>
      <c r="C123" s="6">
        <v>44699</v>
      </c>
      <c r="D123" s="4">
        <v>153</v>
      </c>
      <c r="E123" s="4" t="str">
        <f>VLOOKUP(A123,HOP!A:L,12,0)</f>
        <v>153.00</v>
      </c>
      <c r="F123" s="4" t="str">
        <f>VLOOKUP(A123,HOP!A:C,3,0)</f>
        <v>2554406</v>
      </c>
      <c r="G123" s="4">
        <f t="shared" si="6"/>
        <v>0</v>
      </c>
      <c r="H123" s="4" t="str">
        <f t="shared" si="7"/>
        <v>，2554406</v>
      </c>
      <c r="I123" s="4" t="str">
        <f>VLOOKUP(A123,HOP!A:U,21,0)</f>
        <v>直连</v>
      </c>
    </row>
    <row r="124" s="4" customFormat="1" hidden="1" spans="1:9">
      <c r="A124" s="5">
        <v>17949047949</v>
      </c>
      <c r="B124" s="6">
        <v>44698</v>
      </c>
      <c r="C124" s="6">
        <v>44699</v>
      </c>
      <c r="D124" s="4">
        <v>239</v>
      </c>
      <c r="E124" s="4" t="str">
        <f>VLOOKUP(A124,HOP!A:L,12,0)</f>
        <v>239.00</v>
      </c>
      <c r="F124" s="4" t="str">
        <f>VLOOKUP(A124,HOP!A:C,3,0)</f>
        <v>2554405</v>
      </c>
      <c r="G124" s="4">
        <f t="shared" si="6"/>
        <v>0</v>
      </c>
      <c r="H124" s="4" t="str">
        <f t="shared" si="7"/>
        <v>，2554405</v>
      </c>
      <c r="I124" s="4" t="str">
        <f>VLOOKUP(A124,HOP!A:U,21,0)</f>
        <v>直连</v>
      </c>
    </row>
    <row r="125" s="4" customFormat="1" hidden="1" spans="1:9">
      <c r="A125" s="5">
        <v>17949064874</v>
      </c>
      <c r="B125" s="6">
        <v>44698</v>
      </c>
      <c r="C125" s="6">
        <v>44699</v>
      </c>
      <c r="D125" s="4">
        <v>286</v>
      </c>
      <c r="E125" s="4" t="str">
        <f>VLOOKUP(A125,HOP!A:L,12,0)</f>
        <v>286.00</v>
      </c>
      <c r="F125" s="4" t="str">
        <f>VLOOKUP(A125,HOP!A:C,3,0)</f>
        <v>2554408</v>
      </c>
      <c r="G125" s="4">
        <f t="shared" si="6"/>
        <v>0</v>
      </c>
      <c r="H125" s="4" t="str">
        <f t="shared" si="7"/>
        <v>，2554408</v>
      </c>
      <c r="I125" s="4" t="str">
        <f>VLOOKUP(A125,HOP!A:U,21,0)</f>
        <v>直连</v>
      </c>
    </row>
    <row r="126" s="4" customFormat="1" hidden="1" spans="1:9">
      <c r="A126" s="5">
        <v>17949087002</v>
      </c>
      <c r="B126" s="6">
        <v>44698</v>
      </c>
      <c r="C126" s="6">
        <v>44699</v>
      </c>
      <c r="D126" s="4">
        <v>89</v>
      </c>
      <c r="E126" s="4" t="str">
        <f>VLOOKUP(A126,HOP!A:L,12,0)</f>
        <v>89.00</v>
      </c>
      <c r="F126" s="4" t="str">
        <f>VLOOKUP(A126,HOP!A:C,3,0)</f>
        <v>2554419</v>
      </c>
      <c r="G126" s="4">
        <f t="shared" si="6"/>
        <v>0</v>
      </c>
      <c r="H126" s="4" t="str">
        <f t="shared" si="7"/>
        <v>，2554419</v>
      </c>
      <c r="I126" s="4" t="str">
        <f>VLOOKUP(A126,HOP!A:U,21,0)</f>
        <v>直连</v>
      </c>
    </row>
    <row r="127" s="4" customFormat="1" hidden="1" spans="1:9">
      <c r="A127" s="5">
        <v>17949153953</v>
      </c>
      <c r="B127" s="6">
        <v>44698</v>
      </c>
      <c r="C127" s="6">
        <v>44699</v>
      </c>
      <c r="D127" s="4">
        <v>91</v>
      </c>
      <c r="E127" s="4" t="str">
        <f>VLOOKUP(A127,HOP!A:L,12,0)</f>
        <v>91.00</v>
      </c>
      <c r="F127" s="4" t="str">
        <f>VLOOKUP(A127,HOP!A:C,3,0)</f>
        <v>2554428</v>
      </c>
      <c r="G127" s="4">
        <f t="shared" si="6"/>
        <v>0</v>
      </c>
      <c r="H127" s="4" t="str">
        <f t="shared" si="7"/>
        <v>，2554428</v>
      </c>
      <c r="I127" s="4" t="str">
        <f>VLOOKUP(A127,HOP!A:U,21,0)</f>
        <v>直连</v>
      </c>
    </row>
    <row r="128" s="4" customFormat="1" hidden="1" spans="1:9">
      <c r="A128" s="5">
        <v>17949199924</v>
      </c>
      <c r="B128" s="6">
        <v>44698</v>
      </c>
      <c r="C128" s="6">
        <v>44699</v>
      </c>
      <c r="D128" s="4">
        <v>0</v>
      </c>
      <c r="E128" s="4" t="e">
        <f>VLOOKUP(A128,HOP!A:L,12,0)</f>
        <v>#N/A</v>
      </c>
      <c r="F128" s="4" t="e">
        <f>VLOOKUP(A128,HOP!A:C,3,0)</f>
        <v>#N/A</v>
      </c>
      <c r="G128" s="4" t="e">
        <f t="shared" si="6"/>
        <v>#N/A</v>
      </c>
      <c r="H128" s="4" t="e">
        <f t="shared" si="7"/>
        <v>#N/A</v>
      </c>
      <c r="I128" s="4" t="e">
        <f>VLOOKUP(A128,HOP!A:U,21,0)</f>
        <v>#N/A</v>
      </c>
    </row>
    <row r="129" s="4" customFormat="1" hidden="1" spans="1:9">
      <c r="A129" s="5">
        <v>17949353819</v>
      </c>
      <c r="B129" s="6">
        <v>44698</v>
      </c>
      <c r="C129" s="6">
        <v>44699</v>
      </c>
      <c r="D129" s="4">
        <v>286</v>
      </c>
      <c r="E129" s="4" t="str">
        <f>VLOOKUP(A129,HOP!A:L,12,0)</f>
        <v>286.00</v>
      </c>
      <c r="F129" s="4" t="str">
        <f>VLOOKUP(A129,HOP!A:C,3,0)</f>
        <v>2554471</v>
      </c>
      <c r="G129" s="4">
        <f t="shared" si="6"/>
        <v>0</v>
      </c>
      <c r="H129" s="4" t="str">
        <f t="shared" si="7"/>
        <v>，2554471</v>
      </c>
      <c r="I129" s="4" t="str">
        <f>VLOOKUP(A129,HOP!A:U,21,0)</f>
        <v>直连</v>
      </c>
    </row>
    <row r="130" s="4" customFormat="1" hidden="1" spans="1:9">
      <c r="A130" s="5">
        <v>17949398910</v>
      </c>
      <c r="B130" s="6">
        <v>44698</v>
      </c>
      <c r="C130" s="6">
        <v>44699</v>
      </c>
      <c r="D130" s="4">
        <v>0</v>
      </c>
      <c r="E130" s="4" t="e">
        <f>VLOOKUP(A130,HOP!A:L,12,0)</f>
        <v>#N/A</v>
      </c>
      <c r="F130" s="4" t="e">
        <f>VLOOKUP(A130,HOP!A:C,3,0)</f>
        <v>#N/A</v>
      </c>
      <c r="G130" s="4" t="e">
        <f t="shared" si="6"/>
        <v>#N/A</v>
      </c>
      <c r="H130" s="4" t="e">
        <f t="shared" si="7"/>
        <v>#N/A</v>
      </c>
      <c r="I130" s="4" t="e">
        <f>VLOOKUP(A130,HOP!A:U,21,0)</f>
        <v>#N/A</v>
      </c>
    </row>
    <row r="131" s="4" customFormat="1" hidden="1" spans="1:9">
      <c r="A131" s="5">
        <v>17949405741</v>
      </c>
      <c r="B131" s="6">
        <v>44698</v>
      </c>
      <c r="C131" s="6">
        <v>44699</v>
      </c>
      <c r="D131" s="4">
        <v>139</v>
      </c>
      <c r="E131" s="4" t="str">
        <f>VLOOKUP(A131,HOP!A:L,12,0)</f>
        <v>139.00</v>
      </c>
      <c r="F131" s="4" t="str">
        <f>VLOOKUP(A131,HOP!A:C,3,0)</f>
        <v>2554491</v>
      </c>
      <c r="G131" s="4">
        <f>D131-E131</f>
        <v>0</v>
      </c>
      <c r="H131" s="4" t="str">
        <f>$H$1&amp;F131</f>
        <v>，2554491</v>
      </c>
      <c r="I131" s="4" t="str">
        <f>VLOOKUP(A131,HOP!A:U,21,0)</f>
        <v>直连</v>
      </c>
    </row>
    <row r="132" s="4" customFormat="1" hidden="1" spans="1:9">
      <c r="A132" s="5">
        <v>17949454071</v>
      </c>
      <c r="B132" s="6">
        <v>44698</v>
      </c>
      <c r="C132" s="6">
        <v>44699</v>
      </c>
      <c r="D132" s="4">
        <v>118</v>
      </c>
      <c r="E132" s="4" t="str">
        <f>VLOOKUP(A132,HOP!A:L,12,0)</f>
        <v>118.00</v>
      </c>
      <c r="F132" s="4" t="str">
        <f>VLOOKUP(A132,HOP!A:C,3,0)</f>
        <v>2554506</v>
      </c>
      <c r="G132" s="4">
        <f>D132-E132</f>
        <v>0</v>
      </c>
      <c r="H132" s="4" t="str">
        <f>$H$1&amp;F132</f>
        <v>，2554506</v>
      </c>
      <c r="I132" s="4" t="str">
        <f>VLOOKUP(A132,HOP!A:U,21,0)</f>
        <v>直连</v>
      </c>
    </row>
    <row r="133" s="4" customFormat="1" hidden="1" spans="1:9">
      <c r="A133" s="5">
        <v>17949485253</v>
      </c>
      <c r="B133" s="6">
        <v>44698</v>
      </c>
      <c r="C133" s="6">
        <v>44699</v>
      </c>
      <c r="D133" s="4">
        <v>153</v>
      </c>
      <c r="E133" s="4" t="str">
        <f>VLOOKUP(A133,HOP!A:L,12,0)</f>
        <v>153.00</v>
      </c>
      <c r="F133" s="4" t="str">
        <f>VLOOKUP(A133,HOP!A:C,3,0)</f>
        <v>2554520</v>
      </c>
      <c r="G133" s="4">
        <f>D133-E133</f>
        <v>0</v>
      </c>
      <c r="H133" s="4" t="str">
        <f>$H$1&amp;F133</f>
        <v>，2554520</v>
      </c>
      <c r="I133" s="4" t="str">
        <f>VLOOKUP(A133,HOP!A:U,21,0)</f>
        <v>直连</v>
      </c>
    </row>
    <row r="134" s="4" customFormat="1" hidden="1" spans="1:9">
      <c r="A134" s="5">
        <v>17949527074</v>
      </c>
      <c r="B134" s="6">
        <v>44698</v>
      </c>
      <c r="C134" s="6">
        <v>44699</v>
      </c>
      <c r="D134" s="4">
        <v>137</v>
      </c>
      <c r="E134" s="4" t="str">
        <f>VLOOKUP(A134,HOP!A:L,12,0)</f>
        <v>137.00</v>
      </c>
      <c r="F134" s="4" t="str">
        <f>VLOOKUP(A134,HOP!A:C,3,0)</f>
        <v>2554538</v>
      </c>
      <c r="G134" s="4">
        <f>D134-E134</f>
        <v>0</v>
      </c>
      <c r="H134" s="4" t="str">
        <f>$H$1&amp;F134</f>
        <v>，2554538</v>
      </c>
      <c r="I134" s="4" t="str">
        <f>VLOOKUP(A134,HOP!A:U,21,0)</f>
        <v>直连</v>
      </c>
    </row>
    <row r="135" s="4" customFormat="1" hidden="1" spans="1:9">
      <c r="A135" s="5">
        <v>17949571232</v>
      </c>
      <c r="B135" s="6">
        <v>44698</v>
      </c>
      <c r="C135" s="6">
        <v>44699</v>
      </c>
      <c r="D135" s="4">
        <v>100</v>
      </c>
      <c r="E135" s="4" t="str">
        <f>VLOOKUP(A135,HOP!A:L,12,0)</f>
        <v>100.00</v>
      </c>
      <c r="F135" s="4" t="str">
        <f>VLOOKUP(A135,HOP!A:C,3,0)</f>
        <v>2554557</v>
      </c>
      <c r="G135" s="4">
        <f>D135-E135</f>
        <v>0</v>
      </c>
      <c r="H135" s="4" t="str">
        <f>$H$1&amp;F135</f>
        <v>，2554557</v>
      </c>
      <c r="I135" s="4" t="str">
        <f>VLOOKUP(A135,HOP!A:U,21,0)</f>
        <v>直连</v>
      </c>
    </row>
    <row r="137" spans="4:4">
      <c r="D137" s="4">
        <f>SUM(D2:D136)</f>
        <v>23676</v>
      </c>
    </row>
    <row r="138" spans="4:4">
      <c r="D138" s="4" t="s">
        <v>511</v>
      </c>
    </row>
    <row r="142" spans="1:1">
      <c r="A142" s="4" t="s">
        <v>512</v>
      </c>
    </row>
    <row r="143" spans="1:1">
      <c r="A143" s="4" t="s">
        <v>513</v>
      </c>
    </row>
  </sheetData>
  <autoFilter ref="A1:X135">
    <filterColumn colId="3">
      <filters>
        <filter val="100"/>
        <filter val="200"/>
        <filter val="101"/>
        <filter val="204"/>
        <filter val="106"/>
        <filter val="107"/>
        <filter val="307"/>
        <filter val="108"/>
        <filter val="110"/>
        <filter val="410"/>
        <filter val="111"/>
        <filter val="211"/>
        <filter val="1112"/>
        <filter val="413"/>
        <filter val="214"/>
        <filter val="118"/>
        <filter val="320"/>
        <filter val="121"/>
        <filter val="122"/>
        <filter val="123"/>
        <filter val="323"/>
        <filter val="126"/>
        <filter val="127"/>
        <filter val="128"/>
        <filter val="132"/>
        <filter val="134"/>
        <filter val="136"/>
        <filter val="236"/>
        <filter val="137"/>
        <filter val="139"/>
        <filter val="239"/>
        <filter val="142"/>
        <filter val="143"/>
        <filter val="144"/>
        <filter val="146"/>
        <filter val="147"/>
        <filter val="150"/>
        <filter val="151"/>
        <filter val="152"/>
        <filter val="153"/>
        <filter val="254"/>
        <filter val="55"/>
        <filter val="156"/>
        <filter val="256"/>
        <filter val="157"/>
        <filter val="257"/>
        <filter val="159"/>
        <filter val="160"/>
        <filter val="161"/>
        <filter val="162"/>
        <filter val="164"/>
        <filter val="264"/>
        <filter val="66"/>
        <filter val="266"/>
        <filter val="366"/>
        <filter val="167"/>
        <filter val="69"/>
        <filter val="171"/>
        <filter val="272"/>
        <filter val="74"/>
        <filter val="174"/>
        <filter val="83"/>
        <filter val="186"/>
        <filter val="286"/>
        <filter val="88"/>
        <filter val="188"/>
        <filter val="89"/>
        <filter val="389"/>
        <filter val="290"/>
        <filter val="91"/>
        <filter val="92"/>
        <filter val="492"/>
        <filter val="93"/>
        <filter val="393"/>
        <filter val="1293"/>
        <filter val="94"/>
        <filter val="95"/>
        <filter val="96"/>
        <filter val="396"/>
        <filter val="98"/>
        <filter val="2898"/>
      </filters>
    </filterColumn>
    <filterColumn colId="6">
      <filters>
        <filter val="-0.01"/>
        <filter val="0.02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15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514</v>
      </c>
      <c r="B1" s="2" t="s">
        <v>515</v>
      </c>
      <c r="C1" s="2" t="s">
        <v>516</v>
      </c>
      <c r="D1" s="2" t="s">
        <v>517</v>
      </c>
      <c r="E1" s="2" t="s">
        <v>13</v>
      </c>
      <c r="F1" s="2" t="s">
        <v>5</v>
      </c>
      <c r="G1" s="2" t="s">
        <v>6</v>
      </c>
      <c r="H1" s="2" t="s">
        <v>518</v>
      </c>
      <c r="I1" s="2" t="s">
        <v>519</v>
      </c>
      <c r="J1" s="2" t="s">
        <v>520</v>
      </c>
      <c r="K1" s="2" t="s">
        <v>521</v>
      </c>
      <c r="L1" s="2" t="s">
        <v>522</v>
      </c>
      <c r="M1" s="2" t="s">
        <v>523</v>
      </c>
      <c r="N1" s="2" t="s">
        <v>524</v>
      </c>
      <c r="O1" s="2" t="s">
        <v>525</v>
      </c>
      <c r="P1" s="2" t="s">
        <v>526</v>
      </c>
      <c r="Q1" s="2" t="s">
        <v>527</v>
      </c>
      <c r="R1" s="2" t="s">
        <v>528</v>
      </c>
      <c r="S1" s="2" t="s">
        <v>529</v>
      </c>
      <c r="T1" s="2" t="s">
        <v>530</v>
      </c>
      <c r="U1" s="2" t="s">
        <v>531</v>
      </c>
    </row>
    <row r="2" s="1" customFormat="1" spans="1:21">
      <c r="A2" s="3">
        <v>17949571232</v>
      </c>
      <c r="B2" s="1" t="s">
        <v>532</v>
      </c>
      <c r="C2" s="1" t="s">
        <v>533</v>
      </c>
      <c r="D2" s="1" t="s">
        <v>534</v>
      </c>
      <c r="E2" s="1" t="s">
        <v>509</v>
      </c>
      <c r="F2" s="1" t="s">
        <v>532</v>
      </c>
      <c r="G2" s="1" t="s">
        <v>535</v>
      </c>
      <c r="H2" s="1" t="s">
        <v>536</v>
      </c>
      <c r="I2" s="1" t="s">
        <v>537</v>
      </c>
      <c r="J2" s="1" t="s">
        <v>538</v>
      </c>
      <c r="K2" s="1" t="s">
        <v>537</v>
      </c>
      <c r="L2" s="1" t="s">
        <v>537</v>
      </c>
      <c r="M2" s="1" t="s">
        <v>539</v>
      </c>
      <c r="N2" s="1" t="s">
        <v>539</v>
      </c>
      <c r="O2" s="1" t="s">
        <v>540</v>
      </c>
      <c r="P2" s="1" t="s">
        <v>541</v>
      </c>
      <c r="Q2" s="1" t="s">
        <v>542</v>
      </c>
      <c r="R2" s="1" t="s">
        <v>543</v>
      </c>
      <c r="S2" s="1" t="s">
        <v>544</v>
      </c>
      <c r="T2" s="1" t="s">
        <v>545</v>
      </c>
      <c r="U2" s="1" t="s">
        <v>546</v>
      </c>
    </row>
    <row r="3" s="1" customFormat="1" spans="1:21">
      <c r="A3" s="3">
        <v>17949527074</v>
      </c>
      <c r="B3" s="1" t="s">
        <v>532</v>
      </c>
      <c r="C3" s="1" t="s">
        <v>547</v>
      </c>
      <c r="D3" s="1" t="s">
        <v>548</v>
      </c>
      <c r="E3" s="1" t="s">
        <v>507</v>
      </c>
      <c r="F3" s="1" t="s">
        <v>532</v>
      </c>
      <c r="G3" s="1" t="s">
        <v>535</v>
      </c>
      <c r="H3" s="1" t="s">
        <v>536</v>
      </c>
      <c r="I3" s="1" t="s">
        <v>549</v>
      </c>
      <c r="J3" s="1" t="s">
        <v>538</v>
      </c>
      <c r="K3" s="1" t="s">
        <v>549</v>
      </c>
      <c r="L3" s="1" t="s">
        <v>549</v>
      </c>
      <c r="M3" s="1" t="s">
        <v>539</v>
      </c>
      <c r="N3" s="1" t="s">
        <v>539</v>
      </c>
      <c r="O3" s="1" t="s">
        <v>540</v>
      </c>
      <c r="P3" s="1" t="s">
        <v>541</v>
      </c>
      <c r="Q3" s="1" t="s">
        <v>542</v>
      </c>
      <c r="R3" s="1" t="s">
        <v>550</v>
      </c>
      <c r="S3" s="1" t="s">
        <v>544</v>
      </c>
      <c r="T3" s="1" t="s">
        <v>545</v>
      </c>
      <c r="U3" s="1" t="s">
        <v>546</v>
      </c>
    </row>
    <row r="4" s="1" customFormat="1" spans="1:21">
      <c r="A4" s="3">
        <v>17949485253</v>
      </c>
      <c r="B4" s="1" t="s">
        <v>532</v>
      </c>
      <c r="C4" s="1" t="s">
        <v>551</v>
      </c>
      <c r="D4" s="1" t="s">
        <v>552</v>
      </c>
      <c r="E4" s="1" t="s">
        <v>503</v>
      </c>
      <c r="F4" s="1" t="s">
        <v>532</v>
      </c>
      <c r="G4" s="1" t="s">
        <v>535</v>
      </c>
      <c r="H4" s="1" t="s">
        <v>536</v>
      </c>
      <c r="I4" s="1" t="s">
        <v>553</v>
      </c>
      <c r="J4" s="1" t="s">
        <v>538</v>
      </c>
      <c r="K4" s="1" t="s">
        <v>553</v>
      </c>
      <c r="L4" s="1" t="s">
        <v>553</v>
      </c>
      <c r="M4" s="1" t="s">
        <v>539</v>
      </c>
      <c r="N4" s="1" t="s">
        <v>539</v>
      </c>
      <c r="O4" s="1" t="s">
        <v>540</v>
      </c>
      <c r="P4" s="1" t="s">
        <v>541</v>
      </c>
      <c r="Q4" s="1" t="s">
        <v>542</v>
      </c>
      <c r="R4" s="1" t="s">
        <v>554</v>
      </c>
      <c r="S4" s="1" t="s">
        <v>544</v>
      </c>
      <c r="T4" s="1" t="s">
        <v>545</v>
      </c>
      <c r="U4" s="1" t="s">
        <v>546</v>
      </c>
    </row>
    <row r="5" s="1" customFormat="1" spans="1:21">
      <c r="A5" s="3">
        <v>17949454071</v>
      </c>
      <c r="B5" s="1" t="s">
        <v>532</v>
      </c>
      <c r="C5" s="1" t="s">
        <v>555</v>
      </c>
      <c r="D5" s="1" t="s">
        <v>556</v>
      </c>
      <c r="E5" s="1" t="s">
        <v>501</v>
      </c>
      <c r="F5" s="1" t="s">
        <v>532</v>
      </c>
      <c r="G5" s="1" t="s">
        <v>535</v>
      </c>
      <c r="H5" s="1" t="s">
        <v>536</v>
      </c>
      <c r="I5" s="1" t="s">
        <v>557</v>
      </c>
      <c r="J5" s="1" t="s">
        <v>538</v>
      </c>
      <c r="K5" s="1" t="s">
        <v>557</v>
      </c>
      <c r="L5" s="1" t="s">
        <v>557</v>
      </c>
      <c r="M5" s="1" t="s">
        <v>539</v>
      </c>
      <c r="N5" s="1" t="s">
        <v>539</v>
      </c>
      <c r="O5" s="1" t="s">
        <v>540</v>
      </c>
      <c r="P5" s="1" t="s">
        <v>541</v>
      </c>
      <c r="Q5" s="1" t="s">
        <v>542</v>
      </c>
      <c r="R5" s="1" t="s">
        <v>558</v>
      </c>
      <c r="S5" s="1" t="s">
        <v>544</v>
      </c>
      <c r="T5" s="1" t="s">
        <v>545</v>
      </c>
      <c r="U5" s="1" t="s">
        <v>546</v>
      </c>
    </row>
    <row r="6" s="1" customFormat="1" spans="1:21">
      <c r="A6" s="3">
        <v>17949405741</v>
      </c>
      <c r="B6" s="1" t="s">
        <v>532</v>
      </c>
      <c r="C6" s="1" t="s">
        <v>559</v>
      </c>
      <c r="D6" s="1" t="s">
        <v>560</v>
      </c>
      <c r="E6" s="1" t="s">
        <v>497</v>
      </c>
      <c r="F6" s="1" t="s">
        <v>532</v>
      </c>
      <c r="G6" s="1" t="s">
        <v>535</v>
      </c>
      <c r="H6" s="1" t="s">
        <v>536</v>
      </c>
      <c r="I6" s="1" t="s">
        <v>561</v>
      </c>
      <c r="J6" s="1" t="s">
        <v>538</v>
      </c>
      <c r="K6" s="1" t="s">
        <v>561</v>
      </c>
      <c r="L6" s="1" t="s">
        <v>561</v>
      </c>
      <c r="M6" s="1" t="s">
        <v>539</v>
      </c>
      <c r="N6" s="1" t="s">
        <v>539</v>
      </c>
      <c r="O6" s="1" t="s">
        <v>540</v>
      </c>
      <c r="P6" s="1" t="s">
        <v>541</v>
      </c>
      <c r="Q6" s="1" t="s">
        <v>542</v>
      </c>
      <c r="R6" s="1" t="s">
        <v>562</v>
      </c>
      <c r="S6" s="1" t="s">
        <v>544</v>
      </c>
      <c r="T6" s="1" t="s">
        <v>545</v>
      </c>
      <c r="U6" s="1" t="s">
        <v>546</v>
      </c>
    </row>
    <row r="7" s="1" customFormat="1" spans="1:21">
      <c r="A7" s="3">
        <v>17949353819</v>
      </c>
      <c r="B7" s="1" t="s">
        <v>532</v>
      </c>
      <c r="C7" s="1" t="s">
        <v>563</v>
      </c>
      <c r="D7" s="1" t="s">
        <v>564</v>
      </c>
      <c r="E7" s="1" t="s">
        <v>491</v>
      </c>
      <c r="F7" s="1" t="s">
        <v>532</v>
      </c>
      <c r="G7" s="1" t="s">
        <v>535</v>
      </c>
      <c r="H7" s="1" t="s">
        <v>536</v>
      </c>
      <c r="I7" s="1" t="s">
        <v>565</v>
      </c>
      <c r="J7" s="1" t="s">
        <v>538</v>
      </c>
      <c r="K7" s="1" t="s">
        <v>565</v>
      </c>
      <c r="L7" s="1" t="s">
        <v>565</v>
      </c>
      <c r="M7" s="1" t="s">
        <v>539</v>
      </c>
      <c r="N7" s="1" t="s">
        <v>539</v>
      </c>
      <c r="O7" s="1" t="s">
        <v>540</v>
      </c>
      <c r="P7" s="1" t="s">
        <v>541</v>
      </c>
      <c r="Q7" s="1" t="s">
        <v>542</v>
      </c>
      <c r="R7" s="1" t="s">
        <v>566</v>
      </c>
      <c r="S7" s="1" t="s">
        <v>544</v>
      </c>
      <c r="T7" s="1" t="s">
        <v>545</v>
      </c>
      <c r="U7" s="1" t="s">
        <v>546</v>
      </c>
    </row>
    <row r="8" s="1" customFormat="1" spans="1:21">
      <c r="A8" s="3">
        <v>17949153953</v>
      </c>
      <c r="B8" s="1" t="s">
        <v>532</v>
      </c>
      <c r="C8" s="1" t="s">
        <v>567</v>
      </c>
      <c r="D8" s="1" t="s">
        <v>568</v>
      </c>
      <c r="E8" s="1" t="s">
        <v>569</v>
      </c>
      <c r="F8" s="1" t="s">
        <v>532</v>
      </c>
      <c r="G8" s="1" t="s">
        <v>535</v>
      </c>
      <c r="H8" s="1" t="s">
        <v>536</v>
      </c>
      <c r="I8" s="1" t="s">
        <v>570</v>
      </c>
      <c r="J8" s="1" t="s">
        <v>538</v>
      </c>
      <c r="K8" s="1" t="s">
        <v>570</v>
      </c>
      <c r="L8" s="1" t="s">
        <v>570</v>
      </c>
      <c r="M8" s="1" t="s">
        <v>539</v>
      </c>
      <c r="N8" s="1" t="s">
        <v>539</v>
      </c>
      <c r="O8" s="1" t="s">
        <v>540</v>
      </c>
      <c r="P8" s="1" t="s">
        <v>541</v>
      </c>
      <c r="Q8" s="1" t="s">
        <v>542</v>
      </c>
      <c r="R8" s="1" t="s">
        <v>571</v>
      </c>
      <c r="S8" s="1" t="s">
        <v>544</v>
      </c>
      <c r="T8" s="1" t="s">
        <v>545</v>
      </c>
      <c r="U8" s="1" t="s">
        <v>546</v>
      </c>
    </row>
    <row r="9" s="1" customFormat="1" spans="1:21">
      <c r="A9" s="3">
        <v>17949087002</v>
      </c>
      <c r="B9" s="1" t="s">
        <v>532</v>
      </c>
      <c r="C9" s="1" t="s">
        <v>572</v>
      </c>
      <c r="D9" s="1" t="s">
        <v>573</v>
      </c>
      <c r="E9" s="1" t="s">
        <v>484</v>
      </c>
      <c r="F9" s="1" t="s">
        <v>532</v>
      </c>
      <c r="G9" s="1" t="s">
        <v>535</v>
      </c>
      <c r="H9" s="1" t="s">
        <v>536</v>
      </c>
      <c r="I9" s="1" t="s">
        <v>574</v>
      </c>
      <c r="J9" s="1" t="s">
        <v>538</v>
      </c>
      <c r="K9" s="1" t="s">
        <v>574</v>
      </c>
      <c r="L9" s="1" t="s">
        <v>574</v>
      </c>
      <c r="M9" s="1" t="s">
        <v>539</v>
      </c>
      <c r="N9" s="1" t="s">
        <v>539</v>
      </c>
      <c r="O9" s="1" t="s">
        <v>540</v>
      </c>
      <c r="P9" s="1" t="s">
        <v>541</v>
      </c>
      <c r="Q9" s="1" t="s">
        <v>542</v>
      </c>
      <c r="R9" s="1" t="s">
        <v>575</v>
      </c>
      <c r="S9" s="1" t="s">
        <v>544</v>
      </c>
      <c r="T9" s="1" t="s">
        <v>545</v>
      </c>
      <c r="U9" s="1" t="s">
        <v>546</v>
      </c>
    </row>
    <row r="10" s="1" customFormat="1" spans="1:21">
      <c r="A10" s="3">
        <v>17949064874</v>
      </c>
      <c r="B10" s="1" t="s">
        <v>532</v>
      </c>
      <c r="C10" s="1" t="s">
        <v>576</v>
      </c>
      <c r="D10" s="1" t="s">
        <v>564</v>
      </c>
      <c r="E10" s="1" t="s">
        <v>481</v>
      </c>
      <c r="F10" s="1" t="s">
        <v>532</v>
      </c>
      <c r="G10" s="1" t="s">
        <v>535</v>
      </c>
      <c r="H10" s="1" t="s">
        <v>536</v>
      </c>
      <c r="I10" s="1" t="s">
        <v>565</v>
      </c>
      <c r="J10" s="1" t="s">
        <v>538</v>
      </c>
      <c r="K10" s="1" t="s">
        <v>565</v>
      </c>
      <c r="L10" s="1" t="s">
        <v>565</v>
      </c>
      <c r="M10" s="1" t="s">
        <v>539</v>
      </c>
      <c r="N10" s="1" t="s">
        <v>539</v>
      </c>
      <c r="O10" s="1" t="s">
        <v>540</v>
      </c>
      <c r="P10" s="1" t="s">
        <v>541</v>
      </c>
      <c r="Q10" s="1" t="s">
        <v>542</v>
      </c>
      <c r="R10" s="1" t="s">
        <v>577</v>
      </c>
      <c r="S10" s="1" t="s">
        <v>544</v>
      </c>
      <c r="T10" s="1" t="s">
        <v>545</v>
      </c>
      <c r="U10" s="1" t="s">
        <v>546</v>
      </c>
    </row>
    <row r="11" s="1" customFormat="1" spans="1:21">
      <c r="A11" s="3">
        <v>17949044111</v>
      </c>
      <c r="B11" s="1" t="s">
        <v>532</v>
      </c>
      <c r="C11" s="1" t="s">
        <v>578</v>
      </c>
      <c r="D11" s="1" t="s">
        <v>552</v>
      </c>
      <c r="E11" s="1" t="s">
        <v>475</v>
      </c>
      <c r="F11" s="1" t="s">
        <v>532</v>
      </c>
      <c r="G11" s="1" t="s">
        <v>535</v>
      </c>
      <c r="H11" s="1" t="s">
        <v>536</v>
      </c>
      <c r="I11" s="1" t="s">
        <v>553</v>
      </c>
      <c r="J11" s="1" t="s">
        <v>538</v>
      </c>
      <c r="K11" s="1" t="s">
        <v>553</v>
      </c>
      <c r="L11" s="1" t="s">
        <v>553</v>
      </c>
      <c r="M11" s="1" t="s">
        <v>539</v>
      </c>
      <c r="N11" s="1" t="s">
        <v>539</v>
      </c>
      <c r="O11" s="1" t="s">
        <v>540</v>
      </c>
      <c r="P11" s="1" t="s">
        <v>541</v>
      </c>
      <c r="Q11" s="1" t="s">
        <v>542</v>
      </c>
      <c r="R11" s="1" t="s">
        <v>579</v>
      </c>
      <c r="S11" s="1" t="s">
        <v>544</v>
      </c>
      <c r="T11" s="1" t="s">
        <v>545</v>
      </c>
      <c r="U11" s="1" t="s">
        <v>546</v>
      </c>
    </row>
    <row r="12" s="1" customFormat="1" spans="1:21">
      <c r="A12" s="3">
        <v>17949047949</v>
      </c>
      <c r="B12" s="1" t="s">
        <v>532</v>
      </c>
      <c r="C12" s="1" t="s">
        <v>580</v>
      </c>
      <c r="D12" s="1" t="s">
        <v>581</v>
      </c>
      <c r="E12" s="1" t="s">
        <v>479</v>
      </c>
      <c r="F12" s="1" t="s">
        <v>532</v>
      </c>
      <c r="G12" s="1" t="s">
        <v>535</v>
      </c>
      <c r="H12" s="1" t="s">
        <v>536</v>
      </c>
      <c r="I12" s="1" t="s">
        <v>582</v>
      </c>
      <c r="J12" s="1" t="s">
        <v>538</v>
      </c>
      <c r="K12" s="1" t="s">
        <v>582</v>
      </c>
      <c r="L12" s="1" t="s">
        <v>582</v>
      </c>
      <c r="M12" s="1" t="s">
        <v>539</v>
      </c>
      <c r="N12" s="1" t="s">
        <v>539</v>
      </c>
      <c r="O12" s="1" t="s">
        <v>540</v>
      </c>
      <c r="P12" s="1" t="s">
        <v>541</v>
      </c>
      <c r="Q12" s="1" t="s">
        <v>542</v>
      </c>
      <c r="R12" s="1" t="s">
        <v>583</v>
      </c>
      <c r="S12" s="1" t="s">
        <v>544</v>
      </c>
      <c r="T12" s="1" t="s">
        <v>545</v>
      </c>
      <c r="U12" s="1" t="s">
        <v>546</v>
      </c>
    </row>
    <row r="13" s="1" customFormat="1" spans="1:21">
      <c r="A13" s="3">
        <v>17948887861</v>
      </c>
      <c r="B13" s="1" t="s">
        <v>532</v>
      </c>
      <c r="C13" s="1" t="s">
        <v>584</v>
      </c>
      <c r="D13" s="1" t="s">
        <v>585</v>
      </c>
      <c r="E13" s="1" t="s">
        <v>473</v>
      </c>
      <c r="F13" s="1" t="s">
        <v>532</v>
      </c>
      <c r="G13" s="1" t="s">
        <v>535</v>
      </c>
      <c r="H13" s="1" t="s">
        <v>536</v>
      </c>
      <c r="I13" s="1" t="s">
        <v>586</v>
      </c>
      <c r="J13" s="1" t="s">
        <v>538</v>
      </c>
      <c r="K13" s="1" t="s">
        <v>586</v>
      </c>
      <c r="L13" s="1" t="s">
        <v>586</v>
      </c>
      <c r="M13" s="1" t="s">
        <v>539</v>
      </c>
      <c r="N13" s="1" t="s">
        <v>539</v>
      </c>
      <c r="O13" s="1" t="s">
        <v>540</v>
      </c>
      <c r="P13" s="1" t="s">
        <v>541</v>
      </c>
      <c r="Q13" s="1" t="s">
        <v>542</v>
      </c>
      <c r="R13" s="1" t="s">
        <v>587</v>
      </c>
      <c r="S13" s="1" t="s">
        <v>544</v>
      </c>
      <c r="T13" s="1" t="s">
        <v>545</v>
      </c>
      <c r="U13" s="1" t="s">
        <v>546</v>
      </c>
    </row>
    <row r="14" s="1" customFormat="1" spans="1:21">
      <c r="A14" s="3">
        <v>17948832971</v>
      </c>
      <c r="B14" s="1" t="s">
        <v>532</v>
      </c>
      <c r="C14" s="1" t="s">
        <v>588</v>
      </c>
      <c r="D14" s="1" t="s">
        <v>564</v>
      </c>
      <c r="E14" s="1" t="s">
        <v>470</v>
      </c>
      <c r="F14" s="1" t="s">
        <v>532</v>
      </c>
      <c r="G14" s="1" t="s">
        <v>535</v>
      </c>
      <c r="H14" s="1" t="s">
        <v>536</v>
      </c>
      <c r="I14" s="1" t="s">
        <v>565</v>
      </c>
      <c r="J14" s="1" t="s">
        <v>538</v>
      </c>
      <c r="K14" s="1" t="s">
        <v>565</v>
      </c>
      <c r="L14" s="1" t="s">
        <v>565</v>
      </c>
      <c r="M14" s="1" t="s">
        <v>539</v>
      </c>
      <c r="N14" s="1" t="s">
        <v>539</v>
      </c>
      <c r="O14" s="1" t="s">
        <v>540</v>
      </c>
      <c r="P14" s="1" t="s">
        <v>541</v>
      </c>
      <c r="Q14" s="1" t="s">
        <v>542</v>
      </c>
      <c r="R14" s="1" t="s">
        <v>589</v>
      </c>
      <c r="S14" s="1" t="s">
        <v>544</v>
      </c>
      <c r="T14" s="1" t="s">
        <v>545</v>
      </c>
      <c r="U14" s="1" t="s">
        <v>546</v>
      </c>
    </row>
    <row r="15" s="1" customFormat="1" spans="1:21">
      <c r="A15" s="3">
        <v>17948834118</v>
      </c>
      <c r="B15" s="1" t="s">
        <v>532</v>
      </c>
      <c r="C15" s="1" t="s">
        <v>590</v>
      </c>
      <c r="D15" s="1" t="s">
        <v>591</v>
      </c>
      <c r="E15" s="1" t="s">
        <v>468</v>
      </c>
      <c r="F15" s="1" t="s">
        <v>532</v>
      </c>
      <c r="G15" s="1" t="s">
        <v>535</v>
      </c>
      <c r="H15" s="1" t="s">
        <v>536</v>
      </c>
      <c r="I15" s="1" t="s">
        <v>592</v>
      </c>
      <c r="J15" s="1" t="s">
        <v>538</v>
      </c>
      <c r="K15" s="1" t="s">
        <v>592</v>
      </c>
      <c r="L15" s="1" t="s">
        <v>592</v>
      </c>
      <c r="M15" s="1" t="s">
        <v>539</v>
      </c>
      <c r="N15" s="1" t="s">
        <v>539</v>
      </c>
      <c r="O15" s="1" t="s">
        <v>540</v>
      </c>
      <c r="P15" s="1" t="s">
        <v>541</v>
      </c>
      <c r="Q15" s="1" t="s">
        <v>542</v>
      </c>
      <c r="R15" s="1" t="s">
        <v>593</v>
      </c>
      <c r="S15" s="1" t="s">
        <v>544</v>
      </c>
      <c r="T15" s="1" t="s">
        <v>545</v>
      </c>
      <c r="U15" s="1" t="s">
        <v>546</v>
      </c>
    </row>
    <row r="16" s="1" customFormat="1" spans="1:21">
      <c r="A16" s="3">
        <v>17948826051</v>
      </c>
      <c r="B16" s="1" t="s">
        <v>532</v>
      </c>
      <c r="C16" s="1" t="s">
        <v>594</v>
      </c>
      <c r="D16" s="1" t="s">
        <v>595</v>
      </c>
      <c r="E16" s="1" t="s">
        <v>466</v>
      </c>
      <c r="F16" s="1" t="s">
        <v>532</v>
      </c>
      <c r="G16" s="1" t="s">
        <v>535</v>
      </c>
      <c r="H16" s="1" t="s">
        <v>536</v>
      </c>
      <c r="I16" s="1" t="s">
        <v>596</v>
      </c>
      <c r="J16" s="1" t="s">
        <v>538</v>
      </c>
      <c r="K16" s="1" t="s">
        <v>596</v>
      </c>
      <c r="L16" s="1" t="s">
        <v>596</v>
      </c>
      <c r="M16" s="1" t="s">
        <v>539</v>
      </c>
      <c r="N16" s="1" t="s">
        <v>539</v>
      </c>
      <c r="O16" s="1" t="s">
        <v>540</v>
      </c>
      <c r="P16" s="1" t="s">
        <v>541</v>
      </c>
      <c r="Q16" s="1" t="s">
        <v>542</v>
      </c>
      <c r="R16" s="1" t="s">
        <v>597</v>
      </c>
      <c r="S16" s="1" t="s">
        <v>544</v>
      </c>
      <c r="T16" s="1" t="s">
        <v>545</v>
      </c>
      <c r="U16" s="1" t="s">
        <v>546</v>
      </c>
    </row>
    <row r="17" s="1" customFormat="1" spans="1:21">
      <c r="A17" s="3">
        <v>17948648534</v>
      </c>
      <c r="B17" s="1" t="s">
        <v>532</v>
      </c>
      <c r="C17" s="1" t="s">
        <v>598</v>
      </c>
      <c r="D17" s="1" t="s">
        <v>599</v>
      </c>
      <c r="E17" s="1" t="s">
        <v>464</v>
      </c>
      <c r="F17" s="1" t="s">
        <v>532</v>
      </c>
      <c r="G17" s="1" t="s">
        <v>535</v>
      </c>
      <c r="H17" s="1" t="s">
        <v>536</v>
      </c>
      <c r="I17" s="1" t="s">
        <v>600</v>
      </c>
      <c r="J17" s="1" t="s">
        <v>538</v>
      </c>
      <c r="K17" s="1" t="s">
        <v>600</v>
      </c>
      <c r="L17" s="1" t="s">
        <v>600</v>
      </c>
      <c r="M17" s="1" t="s">
        <v>539</v>
      </c>
      <c r="N17" s="1" t="s">
        <v>539</v>
      </c>
      <c r="O17" s="1" t="s">
        <v>540</v>
      </c>
      <c r="P17" s="1" t="s">
        <v>541</v>
      </c>
      <c r="Q17" s="1" t="s">
        <v>542</v>
      </c>
      <c r="R17" s="1" t="s">
        <v>601</v>
      </c>
      <c r="S17" s="1" t="s">
        <v>544</v>
      </c>
      <c r="T17" s="1" t="s">
        <v>545</v>
      </c>
      <c r="U17" s="1" t="s">
        <v>546</v>
      </c>
    </row>
    <row r="18" s="1" customFormat="1" spans="1:21">
      <c r="A18" s="3">
        <v>17948588634</v>
      </c>
      <c r="B18" s="1" t="s">
        <v>532</v>
      </c>
      <c r="C18" s="1" t="s">
        <v>602</v>
      </c>
      <c r="D18" s="1" t="s">
        <v>603</v>
      </c>
      <c r="E18" s="1" t="s">
        <v>460</v>
      </c>
      <c r="F18" s="1" t="s">
        <v>532</v>
      </c>
      <c r="G18" s="1" t="s">
        <v>535</v>
      </c>
      <c r="H18" s="1" t="s">
        <v>536</v>
      </c>
      <c r="I18" s="1" t="s">
        <v>604</v>
      </c>
      <c r="J18" s="1" t="s">
        <v>538</v>
      </c>
      <c r="K18" s="1" t="s">
        <v>604</v>
      </c>
      <c r="L18" s="1" t="s">
        <v>604</v>
      </c>
      <c r="M18" s="1" t="s">
        <v>539</v>
      </c>
      <c r="N18" s="1" t="s">
        <v>539</v>
      </c>
      <c r="O18" s="1" t="s">
        <v>540</v>
      </c>
      <c r="P18" s="1" t="s">
        <v>541</v>
      </c>
      <c r="Q18" s="1" t="s">
        <v>542</v>
      </c>
      <c r="R18" s="1" t="s">
        <v>605</v>
      </c>
      <c r="S18" s="1" t="s">
        <v>544</v>
      </c>
      <c r="T18" s="1" t="s">
        <v>545</v>
      </c>
      <c r="U18" s="1" t="s">
        <v>546</v>
      </c>
    </row>
    <row r="19" s="1" customFormat="1" spans="1:21">
      <c r="A19" s="3">
        <v>17948424796</v>
      </c>
      <c r="B19" s="1" t="s">
        <v>532</v>
      </c>
      <c r="C19" s="1" t="s">
        <v>606</v>
      </c>
      <c r="D19" s="1" t="s">
        <v>591</v>
      </c>
      <c r="E19" s="1" t="s">
        <v>451</v>
      </c>
      <c r="F19" s="1" t="s">
        <v>532</v>
      </c>
      <c r="G19" s="1" t="s">
        <v>535</v>
      </c>
      <c r="H19" s="1" t="s">
        <v>536</v>
      </c>
      <c r="I19" s="1" t="s">
        <v>537</v>
      </c>
      <c r="J19" s="1" t="s">
        <v>538</v>
      </c>
      <c r="K19" s="1" t="s">
        <v>537</v>
      </c>
      <c r="L19" s="1" t="s">
        <v>537</v>
      </c>
      <c r="M19" s="1" t="s">
        <v>539</v>
      </c>
      <c r="N19" s="1" t="s">
        <v>539</v>
      </c>
      <c r="O19" s="1" t="s">
        <v>540</v>
      </c>
      <c r="P19" s="1" t="s">
        <v>541</v>
      </c>
      <c r="Q19" s="1" t="s">
        <v>542</v>
      </c>
      <c r="R19" s="1" t="s">
        <v>607</v>
      </c>
      <c r="S19" s="1" t="s">
        <v>544</v>
      </c>
      <c r="T19" s="1" t="s">
        <v>545</v>
      </c>
      <c r="U19" s="1" t="s">
        <v>546</v>
      </c>
    </row>
    <row r="20" s="1" customFormat="1" spans="1:21">
      <c r="A20" s="3">
        <v>17948214916</v>
      </c>
      <c r="B20" s="1" t="s">
        <v>532</v>
      </c>
      <c r="C20" s="1" t="s">
        <v>608</v>
      </c>
      <c r="D20" s="1" t="s">
        <v>609</v>
      </c>
      <c r="E20" s="1" t="s">
        <v>448</v>
      </c>
      <c r="F20" s="1" t="s">
        <v>532</v>
      </c>
      <c r="G20" s="1" t="s">
        <v>535</v>
      </c>
      <c r="H20" s="1" t="s">
        <v>536</v>
      </c>
      <c r="I20" s="1" t="s">
        <v>610</v>
      </c>
      <c r="J20" s="1" t="s">
        <v>538</v>
      </c>
      <c r="K20" s="1" t="s">
        <v>610</v>
      </c>
      <c r="L20" s="1" t="s">
        <v>610</v>
      </c>
      <c r="M20" s="1" t="s">
        <v>539</v>
      </c>
      <c r="N20" s="1" t="s">
        <v>539</v>
      </c>
      <c r="O20" s="1" t="s">
        <v>540</v>
      </c>
      <c r="P20" s="1" t="s">
        <v>541</v>
      </c>
      <c r="Q20" s="1" t="s">
        <v>542</v>
      </c>
      <c r="R20" s="1" t="s">
        <v>611</v>
      </c>
      <c r="S20" s="1" t="s">
        <v>544</v>
      </c>
      <c r="T20" s="1" t="s">
        <v>545</v>
      </c>
      <c r="U20" s="1" t="s">
        <v>546</v>
      </c>
    </row>
    <row r="21" s="1" customFormat="1" spans="1:21">
      <c r="A21" s="3">
        <v>17948161914</v>
      </c>
      <c r="B21" s="1" t="s">
        <v>532</v>
      </c>
      <c r="C21" s="1" t="s">
        <v>612</v>
      </c>
      <c r="D21" s="1" t="s">
        <v>613</v>
      </c>
      <c r="E21" s="1" t="s">
        <v>442</v>
      </c>
      <c r="F21" s="1" t="s">
        <v>532</v>
      </c>
      <c r="G21" s="1" t="s">
        <v>535</v>
      </c>
      <c r="H21" s="1" t="s">
        <v>536</v>
      </c>
      <c r="I21" s="1" t="s">
        <v>614</v>
      </c>
      <c r="J21" s="1" t="s">
        <v>538</v>
      </c>
      <c r="K21" s="1" t="s">
        <v>614</v>
      </c>
      <c r="L21" s="1" t="s">
        <v>614</v>
      </c>
      <c r="M21" s="1" t="s">
        <v>539</v>
      </c>
      <c r="N21" s="1" t="s">
        <v>539</v>
      </c>
      <c r="O21" s="1" t="s">
        <v>540</v>
      </c>
      <c r="P21" s="1" t="s">
        <v>541</v>
      </c>
      <c r="Q21" s="1" t="s">
        <v>542</v>
      </c>
      <c r="R21" s="1" t="s">
        <v>615</v>
      </c>
      <c r="S21" s="1" t="s">
        <v>544</v>
      </c>
      <c r="T21" s="1" t="s">
        <v>545</v>
      </c>
      <c r="U21" s="1" t="s">
        <v>546</v>
      </c>
    </row>
    <row r="22" s="1" customFormat="1" spans="1:21">
      <c r="A22" s="3">
        <v>17948081970</v>
      </c>
      <c r="B22" s="1" t="s">
        <v>532</v>
      </c>
      <c r="C22" s="1" t="s">
        <v>616</v>
      </c>
      <c r="D22" s="1" t="s">
        <v>617</v>
      </c>
      <c r="E22" s="1" t="s">
        <v>439</v>
      </c>
      <c r="F22" s="1" t="s">
        <v>532</v>
      </c>
      <c r="G22" s="1" t="s">
        <v>535</v>
      </c>
      <c r="H22" s="1" t="s">
        <v>536</v>
      </c>
      <c r="I22" s="1" t="s">
        <v>570</v>
      </c>
      <c r="J22" s="1" t="s">
        <v>538</v>
      </c>
      <c r="K22" s="1" t="s">
        <v>570</v>
      </c>
      <c r="L22" s="1" t="s">
        <v>570</v>
      </c>
      <c r="M22" s="1" t="s">
        <v>539</v>
      </c>
      <c r="N22" s="1" t="s">
        <v>539</v>
      </c>
      <c r="O22" s="1" t="s">
        <v>540</v>
      </c>
      <c r="P22" s="1" t="s">
        <v>541</v>
      </c>
      <c r="Q22" s="1" t="s">
        <v>542</v>
      </c>
      <c r="R22" s="1" t="s">
        <v>618</v>
      </c>
      <c r="S22" s="1" t="s">
        <v>544</v>
      </c>
      <c r="T22" s="1" t="s">
        <v>545</v>
      </c>
      <c r="U22" s="1" t="s">
        <v>546</v>
      </c>
    </row>
    <row r="23" s="1" customFormat="1" spans="1:21">
      <c r="A23" s="3">
        <v>17948043712</v>
      </c>
      <c r="B23" s="1" t="s">
        <v>532</v>
      </c>
      <c r="C23" s="1" t="s">
        <v>619</v>
      </c>
      <c r="D23" s="1" t="s">
        <v>620</v>
      </c>
      <c r="E23" s="1" t="s">
        <v>435</v>
      </c>
      <c r="F23" s="1" t="s">
        <v>532</v>
      </c>
      <c r="G23" s="1" t="s">
        <v>535</v>
      </c>
      <c r="H23" s="1" t="s">
        <v>536</v>
      </c>
      <c r="I23" s="1" t="s">
        <v>621</v>
      </c>
      <c r="J23" s="1" t="s">
        <v>538</v>
      </c>
      <c r="K23" s="1" t="s">
        <v>621</v>
      </c>
      <c r="L23" s="1" t="s">
        <v>621</v>
      </c>
      <c r="M23" s="1" t="s">
        <v>539</v>
      </c>
      <c r="N23" s="1" t="s">
        <v>539</v>
      </c>
      <c r="O23" s="1" t="s">
        <v>540</v>
      </c>
      <c r="P23" s="1" t="s">
        <v>541</v>
      </c>
      <c r="Q23" s="1" t="s">
        <v>542</v>
      </c>
      <c r="R23" s="1" t="s">
        <v>622</v>
      </c>
      <c r="S23" s="1" t="s">
        <v>544</v>
      </c>
      <c r="T23" s="1" t="s">
        <v>545</v>
      </c>
      <c r="U23" s="1" t="s">
        <v>546</v>
      </c>
    </row>
    <row r="24" s="1" customFormat="1" spans="1:21">
      <c r="A24" s="3">
        <v>17947996876</v>
      </c>
      <c r="B24" s="1" t="s">
        <v>532</v>
      </c>
      <c r="C24" s="1" t="s">
        <v>623</v>
      </c>
      <c r="D24" s="1" t="s">
        <v>624</v>
      </c>
      <c r="E24" s="1" t="s">
        <v>430</v>
      </c>
      <c r="F24" s="1" t="s">
        <v>532</v>
      </c>
      <c r="G24" s="1" t="s">
        <v>535</v>
      </c>
      <c r="H24" s="1" t="s">
        <v>536</v>
      </c>
      <c r="I24" s="1" t="s">
        <v>625</v>
      </c>
      <c r="J24" s="1" t="s">
        <v>538</v>
      </c>
      <c r="K24" s="1" t="s">
        <v>625</v>
      </c>
      <c r="L24" s="1" t="s">
        <v>625</v>
      </c>
      <c r="M24" s="1" t="s">
        <v>539</v>
      </c>
      <c r="N24" s="1" t="s">
        <v>539</v>
      </c>
      <c r="O24" s="1" t="s">
        <v>540</v>
      </c>
      <c r="P24" s="1" t="s">
        <v>541</v>
      </c>
      <c r="Q24" s="1" t="s">
        <v>542</v>
      </c>
      <c r="R24" s="1" t="s">
        <v>626</v>
      </c>
      <c r="S24" s="1" t="s">
        <v>544</v>
      </c>
      <c r="T24" s="1" t="s">
        <v>545</v>
      </c>
      <c r="U24" s="1" t="s">
        <v>546</v>
      </c>
    </row>
    <row r="25" s="1" customFormat="1" spans="1:21">
      <c r="A25" s="3">
        <v>17947883085</v>
      </c>
      <c r="B25" s="1" t="s">
        <v>532</v>
      </c>
      <c r="C25" s="1" t="s">
        <v>627</v>
      </c>
      <c r="D25" s="1" t="s">
        <v>564</v>
      </c>
      <c r="E25" s="1" t="s">
        <v>423</v>
      </c>
      <c r="F25" s="1" t="s">
        <v>532</v>
      </c>
      <c r="G25" s="1" t="s">
        <v>535</v>
      </c>
      <c r="H25" s="1" t="s">
        <v>536</v>
      </c>
      <c r="I25" s="1" t="s">
        <v>565</v>
      </c>
      <c r="J25" s="1" t="s">
        <v>538</v>
      </c>
      <c r="K25" s="1" t="s">
        <v>565</v>
      </c>
      <c r="L25" s="1" t="s">
        <v>565</v>
      </c>
      <c r="M25" s="1" t="s">
        <v>539</v>
      </c>
      <c r="N25" s="1" t="s">
        <v>539</v>
      </c>
      <c r="O25" s="1" t="s">
        <v>540</v>
      </c>
      <c r="P25" s="1" t="s">
        <v>541</v>
      </c>
      <c r="Q25" s="1" t="s">
        <v>542</v>
      </c>
      <c r="R25" s="1" t="s">
        <v>628</v>
      </c>
      <c r="S25" s="1" t="s">
        <v>544</v>
      </c>
      <c r="T25" s="1" t="s">
        <v>545</v>
      </c>
      <c r="U25" s="1" t="s">
        <v>546</v>
      </c>
    </row>
    <row r="26" s="1" customFormat="1" spans="1:21">
      <c r="A26" s="3">
        <v>17946181584</v>
      </c>
      <c r="B26" s="1" t="s">
        <v>532</v>
      </c>
      <c r="C26" s="1" t="s">
        <v>629</v>
      </c>
      <c r="D26" s="1" t="s">
        <v>630</v>
      </c>
      <c r="E26" s="1" t="s">
        <v>421</v>
      </c>
      <c r="F26" s="1" t="s">
        <v>532</v>
      </c>
      <c r="G26" s="1" t="s">
        <v>535</v>
      </c>
      <c r="H26" s="1" t="s">
        <v>536</v>
      </c>
      <c r="I26" s="1" t="s">
        <v>631</v>
      </c>
      <c r="J26" s="1" t="s">
        <v>538</v>
      </c>
      <c r="K26" s="1" t="s">
        <v>631</v>
      </c>
      <c r="L26" s="1" t="s">
        <v>631</v>
      </c>
      <c r="M26" s="1" t="s">
        <v>539</v>
      </c>
      <c r="N26" s="1" t="s">
        <v>539</v>
      </c>
      <c r="O26" s="1" t="s">
        <v>540</v>
      </c>
      <c r="P26" s="1" t="s">
        <v>541</v>
      </c>
      <c r="Q26" s="1" t="s">
        <v>542</v>
      </c>
      <c r="R26" s="1" t="s">
        <v>632</v>
      </c>
      <c r="S26" s="1" t="s">
        <v>544</v>
      </c>
      <c r="T26" s="1" t="s">
        <v>545</v>
      </c>
      <c r="U26" s="1" t="s">
        <v>546</v>
      </c>
    </row>
    <row r="27" s="1" customFormat="1" spans="1:21">
      <c r="A27" s="3">
        <v>17946132629</v>
      </c>
      <c r="B27" s="1" t="s">
        <v>532</v>
      </c>
      <c r="C27" s="1" t="s">
        <v>633</v>
      </c>
      <c r="D27" s="1" t="s">
        <v>634</v>
      </c>
      <c r="E27" s="1" t="s">
        <v>414</v>
      </c>
      <c r="F27" s="1" t="s">
        <v>532</v>
      </c>
      <c r="G27" s="1" t="s">
        <v>535</v>
      </c>
      <c r="H27" s="1" t="s">
        <v>536</v>
      </c>
      <c r="I27" s="1" t="s">
        <v>635</v>
      </c>
      <c r="J27" s="1" t="s">
        <v>538</v>
      </c>
      <c r="K27" s="1" t="s">
        <v>635</v>
      </c>
      <c r="L27" s="1" t="s">
        <v>635</v>
      </c>
      <c r="M27" s="1" t="s">
        <v>539</v>
      </c>
      <c r="N27" s="1" t="s">
        <v>539</v>
      </c>
      <c r="O27" s="1" t="s">
        <v>540</v>
      </c>
      <c r="P27" s="1" t="s">
        <v>541</v>
      </c>
      <c r="Q27" s="1" t="s">
        <v>542</v>
      </c>
      <c r="R27" s="1" t="s">
        <v>636</v>
      </c>
      <c r="S27" s="1" t="s">
        <v>544</v>
      </c>
      <c r="T27" s="1" t="s">
        <v>545</v>
      </c>
      <c r="U27" s="1" t="s">
        <v>546</v>
      </c>
    </row>
    <row r="28" s="1" customFormat="1" spans="1:21">
      <c r="A28" s="3">
        <v>17946125238</v>
      </c>
      <c r="B28" s="1" t="s">
        <v>532</v>
      </c>
      <c r="C28" s="1" t="s">
        <v>637</v>
      </c>
      <c r="D28" s="1" t="s">
        <v>638</v>
      </c>
      <c r="E28" s="1" t="s">
        <v>409</v>
      </c>
      <c r="F28" s="1" t="s">
        <v>532</v>
      </c>
      <c r="G28" s="1" t="s">
        <v>535</v>
      </c>
      <c r="H28" s="1" t="s">
        <v>536</v>
      </c>
      <c r="I28" s="1" t="s">
        <v>639</v>
      </c>
      <c r="J28" s="1" t="s">
        <v>538</v>
      </c>
      <c r="K28" s="1" t="s">
        <v>639</v>
      </c>
      <c r="L28" s="1" t="s">
        <v>639</v>
      </c>
      <c r="M28" s="1" t="s">
        <v>539</v>
      </c>
      <c r="N28" s="1" t="s">
        <v>539</v>
      </c>
      <c r="O28" s="1" t="s">
        <v>540</v>
      </c>
      <c r="P28" s="1" t="s">
        <v>541</v>
      </c>
      <c r="Q28" s="1" t="s">
        <v>542</v>
      </c>
      <c r="R28" s="1" t="s">
        <v>640</v>
      </c>
      <c r="S28" s="1" t="s">
        <v>544</v>
      </c>
      <c r="T28" s="1" t="s">
        <v>545</v>
      </c>
      <c r="U28" s="1" t="s">
        <v>546</v>
      </c>
    </row>
    <row r="29" s="1" customFormat="1" spans="1:21">
      <c r="A29" s="3">
        <v>17946108468</v>
      </c>
      <c r="B29" s="1" t="s">
        <v>532</v>
      </c>
      <c r="C29" s="1" t="s">
        <v>641</v>
      </c>
      <c r="D29" s="1" t="s">
        <v>642</v>
      </c>
      <c r="E29" s="1" t="s">
        <v>405</v>
      </c>
      <c r="F29" s="1" t="s">
        <v>532</v>
      </c>
      <c r="G29" s="1" t="s">
        <v>535</v>
      </c>
      <c r="H29" s="1" t="s">
        <v>536</v>
      </c>
      <c r="I29" s="1" t="s">
        <v>643</v>
      </c>
      <c r="J29" s="1" t="s">
        <v>538</v>
      </c>
      <c r="K29" s="1" t="s">
        <v>643</v>
      </c>
      <c r="L29" s="1" t="s">
        <v>643</v>
      </c>
      <c r="M29" s="1" t="s">
        <v>539</v>
      </c>
      <c r="N29" s="1" t="s">
        <v>539</v>
      </c>
      <c r="O29" s="1" t="s">
        <v>540</v>
      </c>
      <c r="P29" s="1" t="s">
        <v>541</v>
      </c>
      <c r="Q29" s="1" t="s">
        <v>542</v>
      </c>
      <c r="R29" s="1" t="s">
        <v>644</v>
      </c>
      <c r="S29" s="1" t="s">
        <v>544</v>
      </c>
      <c r="T29" s="1" t="s">
        <v>545</v>
      </c>
      <c r="U29" s="1" t="s">
        <v>546</v>
      </c>
    </row>
    <row r="30" s="1" customFormat="1" spans="1:21">
      <c r="A30" s="3">
        <v>17946049960</v>
      </c>
      <c r="B30" s="1" t="s">
        <v>532</v>
      </c>
      <c r="C30" s="1" t="s">
        <v>645</v>
      </c>
      <c r="D30" s="1" t="s">
        <v>646</v>
      </c>
      <c r="E30" s="1" t="s">
        <v>133</v>
      </c>
      <c r="F30" s="1" t="s">
        <v>532</v>
      </c>
      <c r="G30" s="1" t="s">
        <v>535</v>
      </c>
      <c r="H30" s="1" t="s">
        <v>536</v>
      </c>
      <c r="I30" s="1" t="s">
        <v>647</v>
      </c>
      <c r="J30" s="1" t="s">
        <v>538</v>
      </c>
      <c r="K30" s="1" t="s">
        <v>647</v>
      </c>
      <c r="L30" s="1" t="s">
        <v>647</v>
      </c>
      <c r="M30" s="1" t="s">
        <v>539</v>
      </c>
      <c r="N30" s="1" t="s">
        <v>539</v>
      </c>
      <c r="O30" s="1" t="s">
        <v>540</v>
      </c>
      <c r="P30" s="1" t="s">
        <v>541</v>
      </c>
      <c r="Q30" s="1" t="s">
        <v>542</v>
      </c>
      <c r="R30" s="1" t="s">
        <v>648</v>
      </c>
      <c r="S30" s="1" t="s">
        <v>544</v>
      </c>
      <c r="T30" s="1" t="s">
        <v>545</v>
      </c>
      <c r="U30" s="1" t="s">
        <v>546</v>
      </c>
    </row>
    <row r="31" s="1" customFormat="1" spans="1:21">
      <c r="A31" s="3">
        <v>17946041871</v>
      </c>
      <c r="B31" s="1" t="s">
        <v>532</v>
      </c>
      <c r="C31" s="1" t="s">
        <v>649</v>
      </c>
      <c r="D31" s="1" t="s">
        <v>650</v>
      </c>
      <c r="E31" s="1" t="s">
        <v>400</v>
      </c>
      <c r="F31" s="1" t="s">
        <v>532</v>
      </c>
      <c r="G31" s="1" t="s">
        <v>535</v>
      </c>
      <c r="H31" s="1" t="s">
        <v>536</v>
      </c>
      <c r="I31" s="1" t="s">
        <v>557</v>
      </c>
      <c r="J31" s="1" t="s">
        <v>538</v>
      </c>
      <c r="K31" s="1" t="s">
        <v>557</v>
      </c>
      <c r="L31" s="1" t="s">
        <v>557</v>
      </c>
      <c r="M31" s="1" t="s">
        <v>539</v>
      </c>
      <c r="N31" s="1" t="s">
        <v>539</v>
      </c>
      <c r="O31" s="1" t="s">
        <v>540</v>
      </c>
      <c r="P31" s="1" t="s">
        <v>541</v>
      </c>
      <c r="Q31" s="1" t="s">
        <v>542</v>
      </c>
      <c r="R31" s="1" t="s">
        <v>651</v>
      </c>
      <c r="S31" s="1" t="s">
        <v>544</v>
      </c>
      <c r="T31" s="1" t="s">
        <v>545</v>
      </c>
      <c r="U31" s="1" t="s">
        <v>546</v>
      </c>
    </row>
    <row r="32" s="1" customFormat="1" spans="1:21">
      <c r="A32" s="3">
        <v>17946020666</v>
      </c>
      <c r="B32" s="1" t="s">
        <v>532</v>
      </c>
      <c r="C32" s="1" t="s">
        <v>652</v>
      </c>
      <c r="D32" s="1" t="s">
        <v>642</v>
      </c>
      <c r="E32" s="1" t="s">
        <v>396</v>
      </c>
      <c r="F32" s="1" t="s">
        <v>532</v>
      </c>
      <c r="G32" s="1" t="s">
        <v>535</v>
      </c>
      <c r="H32" s="1" t="s">
        <v>536</v>
      </c>
      <c r="I32" s="1" t="s">
        <v>643</v>
      </c>
      <c r="J32" s="1" t="s">
        <v>538</v>
      </c>
      <c r="K32" s="1" t="s">
        <v>643</v>
      </c>
      <c r="L32" s="1" t="s">
        <v>643</v>
      </c>
      <c r="M32" s="1" t="s">
        <v>539</v>
      </c>
      <c r="N32" s="1" t="s">
        <v>539</v>
      </c>
      <c r="O32" s="1" t="s">
        <v>540</v>
      </c>
      <c r="P32" s="1" t="s">
        <v>541</v>
      </c>
      <c r="Q32" s="1" t="s">
        <v>542</v>
      </c>
      <c r="R32" s="1" t="s">
        <v>653</v>
      </c>
      <c r="S32" s="1" t="s">
        <v>544</v>
      </c>
      <c r="T32" s="1" t="s">
        <v>545</v>
      </c>
      <c r="U32" s="1" t="s">
        <v>546</v>
      </c>
    </row>
    <row r="33" s="1" customFormat="1" spans="1:21">
      <c r="A33" s="3">
        <v>17946018634</v>
      </c>
      <c r="B33" s="1" t="s">
        <v>532</v>
      </c>
      <c r="C33" s="1" t="s">
        <v>654</v>
      </c>
      <c r="D33" s="1" t="s">
        <v>655</v>
      </c>
      <c r="E33" s="1" t="s">
        <v>392</v>
      </c>
      <c r="F33" s="1" t="s">
        <v>532</v>
      </c>
      <c r="G33" s="1" t="s">
        <v>535</v>
      </c>
      <c r="H33" s="1" t="s">
        <v>536</v>
      </c>
      <c r="I33" s="1" t="s">
        <v>656</v>
      </c>
      <c r="J33" s="1" t="s">
        <v>538</v>
      </c>
      <c r="K33" s="1" t="s">
        <v>656</v>
      </c>
      <c r="L33" s="1" t="s">
        <v>656</v>
      </c>
      <c r="M33" s="1" t="s">
        <v>539</v>
      </c>
      <c r="N33" s="1" t="s">
        <v>539</v>
      </c>
      <c r="O33" s="1" t="s">
        <v>540</v>
      </c>
      <c r="P33" s="1" t="s">
        <v>541</v>
      </c>
      <c r="Q33" s="1" t="s">
        <v>542</v>
      </c>
      <c r="R33" s="1" t="s">
        <v>657</v>
      </c>
      <c r="S33" s="1" t="s">
        <v>544</v>
      </c>
      <c r="T33" s="1" t="s">
        <v>545</v>
      </c>
      <c r="U33" s="1" t="s">
        <v>546</v>
      </c>
    </row>
    <row r="34" s="1" customFormat="1" spans="1:21">
      <c r="A34" s="3">
        <v>17946007786</v>
      </c>
      <c r="B34" s="1" t="s">
        <v>532</v>
      </c>
      <c r="C34" s="1" t="s">
        <v>658</v>
      </c>
      <c r="D34" s="1" t="s">
        <v>659</v>
      </c>
      <c r="E34" s="1" t="s">
        <v>388</v>
      </c>
      <c r="F34" s="1" t="s">
        <v>532</v>
      </c>
      <c r="G34" s="1" t="s">
        <v>535</v>
      </c>
      <c r="H34" s="1" t="s">
        <v>536</v>
      </c>
      <c r="I34" s="1" t="s">
        <v>660</v>
      </c>
      <c r="J34" s="1" t="s">
        <v>538</v>
      </c>
      <c r="K34" s="1" t="s">
        <v>660</v>
      </c>
      <c r="L34" s="1" t="s">
        <v>660</v>
      </c>
      <c r="M34" s="1" t="s">
        <v>539</v>
      </c>
      <c r="N34" s="1" t="s">
        <v>539</v>
      </c>
      <c r="O34" s="1" t="s">
        <v>540</v>
      </c>
      <c r="P34" s="1" t="s">
        <v>541</v>
      </c>
      <c r="Q34" s="1" t="s">
        <v>542</v>
      </c>
      <c r="R34" s="1" t="s">
        <v>661</v>
      </c>
      <c r="S34" s="1" t="s">
        <v>544</v>
      </c>
      <c r="T34" s="1" t="s">
        <v>545</v>
      </c>
      <c r="U34" s="1" t="s">
        <v>546</v>
      </c>
    </row>
    <row r="35" s="1" customFormat="1" spans="1:21">
      <c r="A35" s="3">
        <v>17946008820</v>
      </c>
      <c r="B35" s="1" t="s">
        <v>532</v>
      </c>
      <c r="C35" s="1" t="s">
        <v>662</v>
      </c>
      <c r="D35" s="1" t="s">
        <v>663</v>
      </c>
      <c r="E35" s="1" t="s">
        <v>384</v>
      </c>
      <c r="F35" s="1" t="s">
        <v>532</v>
      </c>
      <c r="G35" s="1" t="s">
        <v>535</v>
      </c>
      <c r="H35" s="1" t="s">
        <v>536</v>
      </c>
      <c r="I35" s="1" t="s">
        <v>574</v>
      </c>
      <c r="J35" s="1" t="s">
        <v>538</v>
      </c>
      <c r="K35" s="1" t="s">
        <v>574</v>
      </c>
      <c r="L35" s="1" t="s">
        <v>574</v>
      </c>
      <c r="M35" s="1" t="s">
        <v>539</v>
      </c>
      <c r="N35" s="1" t="s">
        <v>539</v>
      </c>
      <c r="O35" s="1" t="s">
        <v>540</v>
      </c>
      <c r="P35" s="1" t="s">
        <v>541</v>
      </c>
      <c r="Q35" s="1" t="s">
        <v>542</v>
      </c>
      <c r="R35" s="1" t="s">
        <v>664</v>
      </c>
      <c r="S35" s="1" t="s">
        <v>544</v>
      </c>
      <c r="T35" s="1" t="s">
        <v>545</v>
      </c>
      <c r="U35" s="1" t="s">
        <v>546</v>
      </c>
    </row>
    <row r="36" s="1" customFormat="1" spans="1:21">
      <c r="A36" s="3">
        <v>17945989192</v>
      </c>
      <c r="B36" s="1" t="s">
        <v>532</v>
      </c>
      <c r="C36" s="1" t="s">
        <v>665</v>
      </c>
      <c r="D36" s="1" t="s">
        <v>595</v>
      </c>
      <c r="E36" s="1" t="s">
        <v>380</v>
      </c>
      <c r="F36" s="1" t="s">
        <v>532</v>
      </c>
      <c r="G36" s="1" t="s">
        <v>535</v>
      </c>
      <c r="H36" s="1" t="s">
        <v>536</v>
      </c>
      <c r="I36" s="1" t="s">
        <v>596</v>
      </c>
      <c r="J36" s="1" t="s">
        <v>538</v>
      </c>
      <c r="K36" s="1" t="s">
        <v>596</v>
      </c>
      <c r="L36" s="1" t="s">
        <v>596</v>
      </c>
      <c r="M36" s="1" t="s">
        <v>539</v>
      </c>
      <c r="N36" s="1" t="s">
        <v>539</v>
      </c>
      <c r="O36" s="1" t="s">
        <v>540</v>
      </c>
      <c r="P36" s="1" t="s">
        <v>541</v>
      </c>
      <c r="Q36" s="1" t="s">
        <v>542</v>
      </c>
      <c r="R36" s="1" t="s">
        <v>666</v>
      </c>
      <c r="S36" s="1" t="s">
        <v>544</v>
      </c>
      <c r="T36" s="1" t="s">
        <v>545</v>
      </c>
      <c r="U36" s="1" t="s">
        <v>546</v>
      </c>
    </row>
    <row r="37" s="1" customFormat="1" spans="1:21">
      <c r="A37" s="3">
        <v>17945982069</v>
      </c>
      <c r="B37" s="1" t="s">
        <v>532</v>
      </c>
      <c r="C37" s="1" t="s">
        <v>667</v>
      </c>
      <c r="D37" s="1" t="s">
        <v>668</v>
      </c>
      <c r="E37" s="1" t="s">
        <v>376</v>
      </c>
      <c r="F37" s="1" t="s">
        <v>532</v>
      </c>
      <c r="G37" s="1" t="s">
        <v>535</v>
      </c>
      <c r="H37" s="1" t="s">
        <v>536</v>
      </c>
      <c r="I37" s="1" t="s">
        <v>669</v>
      </c>
      <c r="J37" s="1" t="s">
        <v>538</v>
      </c>
      <c r="K37" s="1" t="s">
        <v>669</v>
      </c>
      <c r="L37" s="1" t="s">
        <v>669</v>
      </c>
      <c r="M37" s="1" t="s">
        <v>539</v>
      </c>
      <c r="N37" s="1" t="s">
        <v>539</v>
      </c>
      <c r="O37" s="1" t="s">
        <v>540</v>
      </c>
      <c r="P37" s="1" t="s">
        <v>541</v>
      </c>
      <c r="Q37" s="1" t="s">
        <v>542</v>
      </c>
      <c r="R37" s="1" t="s">
        <v>670</v>
      </c>
      <c r="S37" s="1" t="s">
        <v>544</v>
      </c>
      <c r="T37" s="1" t="s">
        <v>545</v>
      </c>
      <c r="U37" s="1" t="s">
        <v>546</v>
      </c>
    </row>
    <row r="38" s="1" customFormat="1" spans="1:21">
      <c r="A38" s="3">
        <v>17945966696</v>
      </c>
      <c r="B38" s="1" t="s">
        <v>532</v>
      </c>
      <c r="C38" s="1" t="s">
        <v>671</v>
      </c>
      <c r="D38" s="1" t="s">
        <v>672</v>
      </c>
      <c r="E38" s="1" t="s">
        <v>372</v>
      </c>
      <c r="F38" s="1" t="s">
        <v>532</v>
      </c>
      <c r="G38" s="1" t="s">
        <v>535</v>
      </c>
      <c r="H38" s="1" t="s">
        <v>536</v>
      </c>
      <c r="I38" s="1" t="s">
        <v>614</v>
      </c>
      <c r="J38" s="1" t="s">
        <v>538</v>
      </c>
      <c r="K38" s="1" t="s">
        <v>614</v>
      </c>
      <c r="L38" s="1" t="s">
        <v>614</v>
      </c>
      <c r="M38" s="1" t="s">
        <v>539</v>
      </c>
      <c r="N38" s="1" t="s">
        <v>539</v>
      </c>
      <c r="O38" s="1" t="s">
        <v>540</v>
      </c>
      <c r="P38" s="1" t="s">
        <v>541</v>
      </c>
      <c r="Q38" s="1" t="s">
        <v>542</v>
      </c>
      <c r="R38" s="1" t="s">
        <v>673</v>
      </c>
      <c r="S38" s="1" t="s">
        <v>544</v>
      </c>
      <c r="T38" s="1" t="s">
        <v>545</v>
      </c>
      <c r="U38" s="1" t="s">
        <v>546</v>
      </c>
    </row>
    <row r="39" s="1" customFormat="1" spans="1:21">
      <c r="A39" s="3">
        <v>17945938549</v>
      </c>
      <c r="B39" s="1" t="s">
        <v>532</v>
      </c>
      <c r="C39" s="1" t="s">
        <v>674</v>
      </c>
      <c r="D39" s="1" t="s">
        <v>552</v>
      </c>
      <c r="E39" s="1" t="s">
        <v>367</v>
      </c>
      <c r="F39" s="1" t="s">
        <v>532</v>
      </c>
      <c r="G39" s="1" t="s">
        <v>535</v>
      </c>
      <c r="H39" s="1" t="s">
        <v>536</v>
      </c>
      <c r="I39" s="1" t="s">
        <v>553</v>
      </c>
      <c r="J39" s="1" t="s">
        <v>538</v>
      </c>
      <c r="K39" s="1" t="s">
        <v>553</v>
      </c>
      <c r="L39" s="1" t="s">
        <v>553</v>
      </c>
      <c r="M39" s="1" t="s">
        <v>539</v>
      </c>
      <c r="N39" s="1" t="s">
        <v>539</v>
      </c>
      <c r="O39" s="1" t="s">
        <v>540</v>
      </c>
      <c r="P39" s="1" t="s">
        <v>541</v>
      </c>
      <c r="Q39" s="1" t="s">
        <v>542</v>
      </c>
      <c r="R39" s="1" t="s">
        <v>675</v>
      </c>
      <c r="S39" s="1" t="s">
        <v>544</v>
      </c>
      <c r="T39" s="1" t="s">
        <v>545</v>
      </c>
      <c r="U39" s="1" t="s">
        <v>546</v>
      </c>
    </row>
    <row r="40" s="1" customFormat="1" spans="1:21">
      <c r="A40" s="3">
        <v>17945931111</v>
      </c>
      <c r="B40" s="1" t="s">
        <v>532</v>
      </c>
      <c r="C40" s="1" t="s">
        <v>676</v>
      </c>
      <c r="D40" s="1" t="s">
        <v>677</v>
      </c>
      <c r="E40" s="1" t="s">
        <v>361</v>
      </c>
      <c r="F40" s="1" t="s">
        <v>532</v>
      </c>
      <c r="G40" s="1" t="s">
        <v>535</v>
      </c>
      <c r="H40" s="1" t="s">
        <v>536</v>
      </c>
      <c r="I40" s="1" t="s">
        <v>678</v>
      </c>
      <c r="J40" s="1" t="s">
        <v>538</v>
      </c>
      <c r="K40" s="1" t="s">
        <v>678</v>
      </c>
      <c r="L40" s="1" t="s">
        <v>678</v>
      </c>
      <c r="M40" s="1" t="s">
        <v>539</v>
      </c>
      <c r="N40" s="1" t="s">
        <v>539</v>
      </c>
      <c r="O40" s="1" t="s">
        <v>540</v>
      </c>
      <c r="P40" s="1" t="s">
        <v>541</v>
      </c>
      <c r="Q40" s="1" t="s">
        <v>542</v>
      </c>
      <c r="R40" s="1" t="s">
        <v>679</v>
      </c>
      <c r="S40" s="1" t="s">
        <v>544</v>
      </c>
      <c r="T40" s="1" t="s">
        <v>545</v>
      </c>
      <c r="U40" s="1" t="s">
        <v>546</v>
      </c>
    </row>
    <row r="41" s="1" customFormat="1" spans="1:21">
      <c r="A41" s="3">
        <v>17945919923</v>
      </c>
      <c r="B41" s="1" t="s">
        <v>532</v>
      </c>
      <c r="C41" s="1" t="s">
        <v>680</v>
      </c>
      <c r="D41" s="1" t="s">
        <v>677</v>
      </c>
      <c r="E41" s="1" t="s">
        <v>361</v>
      </c>
      <c r="F41" s="1" t="s">
        <v>532</v>
      </c>
      <c r="G41" s="1" t="s">
        <v>535</v>
      </c>
      <c r="H41" s="1" t="s">
        <v>536</v>
      </c>
      <c r="I41" s="1" t="s">
        <v>681</v>
      </c>
      <c r="J41" s="1" t="s">
        <v>538</v>
      </c>
      <c r="K41" s="1" t="s">
        <v>681</v>
      </c>
      <c r="L41" s="1" t="s">
        <v>681</v>
      </c>
      <c r="M41" s="1" t="s">
        <v>539</v>
      </c>
      <c r="N41" s="1" t="s">
        <v>539</v>
      </c>
      <c r="O41" s="1" t="s">
        <v>540</v>
      </c>
      <c r="P41" s="1" t="s">
        <v>541</v>
      </c>
      <c r="Q41" s="1" t="s">
        <v>542</v>
      </c>
      <c r="R41" s="1" t="s">
        <v>682</v>
      </c>
      <c r="S41" s="1" t="s">
        <v>544</v>
      </c>
      <c r="T41" s="1" t="s">
        <v>545</v>
      </c>
      <c r="U41" s="1" t="s">
        <v>546</v>
      </c>
    </row>
    <row r="42" s="1" customFormat="1" spans="1:21">
      <c r="A42" s="3">
        <v>17945909257</v>
      </c>
      <c r="B42" s="1" t="s">
        <v>532</v>
      </c>
      <c r="C42" s="1" t="s">
        <v>683</v>
      </c>
      <c r="D42" s="1" t="s">
        <v>684</v>
      </c>
      <c r="E42" s="1" t="s">
        <v>357</v>
      </c>
      <c r="F42" s="1" t="s">
        <v>532</v>
      </c>
      <c r="G42" s="1" t="s">
        <v>535</v>
      </c>
      <c r="H42" s="1" t="s">
        <v>536</v>
      </c>
      <c r="I42" s="1" t="s">
        <v>685</v>
      </c>
      <c r="J42" s="1" t="s">
        <v>538</v>
      </c>
      <c r="K42" s="1" t="s">
        <v>685</v>
      </c>
      <c r="L42" s="1" t="s">
        <v>685</v>
      </c>
      <c r="M42" s="1" t="s">
        <v>539</v>
      </c>
      <c r="N42" s="1" t="s">
        <v>539</v>
      </c>
      <c r="O42" s="1" t="s">
        <v>540</v>
      </c>
      <c r="P42" s="1" t="s">
        <v>541</v>
      </c>
      <c r="Q42" s="1" t="s">
        <v>542</v>
      </c>
      <c r="R42" s="1" t="s">
        <v>686</v>
      </c>
      <c r="S42" s="1" t="s">
        <v>544</v>
      </c>
      <c r="T42" s="1" t="s">
        <v>545</v>
      </c>
      <c r="U42" s="1" t="s">
        <v>546</v>
      </c>
    </row>
    <row r="43" s="1" customFormat="1" spans="1:21">
      <c r="A43" s="3">
        <v>17945907757</v>
      </c>
      <c r="B43" s="1" t="s">
        <v>532</v>
      </c>
      <c r="C43" s="1" t="s">
        <v>687</v>
      </c>
      <c r="D43" s="1" t="s">
        <v>688</v>
      </c>
      <c r="E43" s="1" t="s">
        <v>352</v>
      </c>
      <c r="F43" s="1" t="s">
        <v>532</v>
      </c>
      <c r="G43" s="1" t="s">
        <v>535</v>
      </c>
      <c r="H43" s="1" t="s">
        <v>536</v>
      </c>
      <c r="I43" s="1" t="s">
        <v>689</v>
      </c>
      <c r="J43" s="1" t="s">
        <v>538</v>
      </c>
      <c r="K43" s="1" t="s">
        <v>689</v>
      </c>
      <c r="L43" s="1" t="s">
        <v>689</v>
      </c>
      <c r="M43" s="1" t="s">
        <v>539</v>
      </c>
      <c r="N43" s="1" t="s">
        <v>539</v>
      </c>
      <c r="O43" s="1" t="s">
        <v>540</v>
      </c>
      <c r="P43" s="1" t="s">
        <v>541</v>
      </c>
      <c r="Q43" s="1" t="s">
        <v>542</v>
      </c>
      <c r="R43" s="1" t="s">
        <v>690</v>
      </c>
      <c r="S43" s="1" t="s">
        <v>544</v>
      </c>
      <c r="T43" s="1" t="s">
        <v>545</v>
      </c>
      <c r="U43" s="1" t="s">
        <v>546</v>
      </c>
    </row>
    <row r="44" s="1" customFormat="1" spans="1:21">
      <c r="A44" s="3">
        <v>17945823539</v>
      </c>
      <c r="B44" s="1" t="s">
        <v>532</v>
      </c>
      <c r="C44" s="1" t="s">
        <v>691</v>
      </c>
      <c r="D44" s="1" t="s">
        <v>692</v>
      </c>
      <c r="E44" s="1" t="s">
        <v>81</v>
      </c>
      <c r="F44" s="1" t="s">
        <v>532</v>
      </c>
      <c r="G44" s="1" t="s">
        <v>535</v>
      </c>
      <c r="H44" s="1" t="s">
        <v>536</v>
      </c>
      <c r="I44" s="1" t="s">
        <v>693</v>
      </c>
      <c r="J44" s="1" t="s">
        <v>538</v>
      </c>
      <c r="K44" s="1" t="s">
        <v>693</v>
      </c>
      <c r="L44" s="1" t="s">
        <v>693</v>
      </c>
      <c r="M44" s="1" t="s">
        <v>539</v>
      </c>
      <c r="N44" s="1" t="s">
        <v>539</v>
      </c>
      <c r="O44" s="1" t="s">
        <v>540</v>
      </c>
      <c r="P44" s="1" t="s">
        <v>541</v>
      </c>
      <c r="Q44" s="1" t="s">
        <v>542</v>
      </c>
      <c r="R44" s="1" t="s">
        <v>694</v>
      </c>
      <c r="S44" s="1" t="s">
        <v>544</v>
      </c>
      <c r="T44" s="1" t="s">
        <v>545</v>
      </c>
      <c r="U44" s="1" t="s">
        <v>546</v>
      </c>
    </row>
    <row r="45" s="1" customFormat="1" spans="1:21">
      <c r="A45" s="3">
        <v>17945821471</v>
      </c>
      <c r="B45" s="1" t="s">
        <v>532</v>
      </c>
      <c r="C45" s="1" t="s">
        <v>695</v>
      </c>
      <c r="D45" s="1" t="s">
        <v>534</v>
      </c>
      <c r="E45" s="1" t="s">
        <v>343</v>
      </c>
      <c r="F45" s="1" t="s">
        <v>532</v>
      </c>
      <c r="G45" s="1" t="s">
        <v>535</v>
      </c>
      <c r="H45" s="1" t="s">
        <v>536</v>
      </c>
      <c r="I45" s="1" t="s">
        <v>537</v>
      </c>
      <c r="J45" s="1" t="s">
        <v>538</v>
      </c>
      <c r="K45" s="1" t="s">
        <v>537</v>
      </c>
      <c r="L45" s="1" t="s">
        <v>537</v>
      </c>
      <c r="M45" s="1" t="s">
        <v>539</v>
      </c>
      <c r="N45" s="1" t="s">
        <v>539</v>
      </c>
      <c r="O45" s="1" t="s">
        <v>540</v>
      </c>
      <c r="P45" s="1" t="s">
        <v>541</v>
      </c>
      <c r="Q45" s="1" t="s">
        <v>542</v>
      </c>
      <c r="R45" s="1" t="s">
        <v>696</v>
      </c>
      <c r="S45" s="1" t="s">
        <v>544</v>
      </c>
      <c r="T45" s="1" t="s">
        <v>545</v>
      </c>
      <c r="U45" s="1" t="s">
        <v>546</v>
      </c>
    </row>
    <row r="46" s="1" customFormat="1" spans="1:21">
      <c r="A46" s="3">
        <v>17945795190</v>
      </c>
      <c r="B46" s="1" t="s">
        <v>532</v>
      </c>
      <c r="C46" s="1" t="s">
        <v>697</v>
      </c>
      <c r="D46" s="1" t="s">
        <v>564</v>
      </c>
      <c r="E46" s="1" t="s">
        <v>698</v>
      </c>
      <c r="F46" s="1" t="s">
        <v>532</v>
      </c>
      <c r="G46" s="1" t="s">
        <v>535</v>
      </c>
      <c r="H46" s="1" t="s">
        <v>536</v>
      </c>
      <c r="I46" s="1" t="s">
        <v>565</v>
      </c>
      <c r="J46" s="1" t="s">
        <v>538</v>
      </c>
      <c r="K46" s="1" t="s">
        <v>565</v>
      </c>
      <c r="L46" s="1" t="s">
        <v>565</v>
      </c>
      <c r="M46" s="1" t="s">
        <v>539</v>
      </c>
      <c r="N46" s="1" t="s">
        <v>539</v>
      </c>
      <c r="O46" s="1" t="s">
        <v>540</v>
      </c>
      <c r="P46" s="1" t="s">
        <v>541</v>
      </c>
      <c r="Q46" s="1" t="s">
        <v>542</v>
      </c>
      <c r="R46" s="1" t="s">
        <v>699</v>
      </c>
      <c r="S46" s="1" t="s">
        <v>544</v>
      </c>
      <c r="T46" s="1" t="s">
        <v>545</v>
      </c>
      <c r="U46" s="1" t="s">
        <v>546</v>
      </c>
    </row>
    <row r="47" s="1" customFormat="1" spans="1:21">
      <c r="A47" s="3">
        <v>17945771460</v>
      </c>
      <c r="B47" s="1" t="s">
        <v>532</v>
      </c>
      <c r="C47" s="1" t="s">
        <v>700</v>
      </c>
      <c r="D47" s="1" t="s">
        <v>701</v>
      </c>
      <c r="E47" s="1" t="s">
        <v>334</v>
      </c>
      <c r="F47" s="1" t="s">
        <v>532</v>
      </c>
      <c r="G47" s="1" t="s">
        <v>535</v>
      </c>
      <c r="H47" s="1" t="s">
        <v>536</v>
      </c>
      <c r="I47" s="1" t="s">
        <v>702</v>
      </c>
      <c r="J47" s="1" t="s">
        <v>538</v>
      </c>
      <c r="K47" s="1" t="s">
        <v>702</v>
      </c>
      <c r="L47" s="1" t="s">
        <v>702</v>
      </c>
      <c r="M47" s="1" t="s">
        <v>539</v>
      </c>
      <c r="N47" s="1" t="s">
        <v>539</v>
      </c>
      <c r="O47" s="1" t="s">
        <v>540</v>
      </c>
      <c r="P47" s="1" t="s">
        <v>541</v>
      </c>
      <c r="Q47" s="1" t="s">
        <v>542</v>
      </c>
      <c r="R47" s="1" t="s">
        <v>703</v>
      </c>
      <c r="S47" s="1" t="s">
        <v>544</v>
      </c>
      <c r="T47" s="1" t="s">
        <v>545</v>
      </c>
      <c r="U47" s="1" t="s">
        <v>546</v>
      </c>
    </row>
    <row r="48" s="1" customFormat="1" spans="1:21">
      <c r="A48" s="3">
        <v>17945751349</v>
      </c>
      <c r="B48" s="1" t="s">
        <v>532</v>
      </c>
      <c r="C48" s="1" t="s">
        <v>704</v>
      </c>
      <c r="D48" s="1" t="s">
        <v>705</v>
      </c>
      <c r="E48" s="1" t="s">
        <v>99</v>
      </c>
      <c r="F48" s="1" t="s">
        <v>532</v>
      </c>
      <c r="G48" s="1" t="s">
        <v>535</v>
      </c>
      <c r="H48" s="1" t="s">
        <v>536</v>
      </c>
      <c r="I48" s="1" t="s">
        <v>706</v>
      </c>
      <c r="J48" s="1" t="s">
        <v>538</v>
      </c>
      <c r="K48" s="1" t="s">
        <v>706</v>
      </c>
      <c r="L48" s="1" t="s">
        <v>706</v>
      </c>
      <c r="M48" s="1" t="s">
        <v>539</v>
      </c>
      <c r="N48" s="1" t="s">
        <v>539</v>
      </c>
      <c r="O48" s="1" t="s">
        <v>540</v>
      </c>
      <c r="P48" s="1" t="s">
        <v>541</v>
      </c>
      <c r="Q48" s="1" t="s">
        <v>542</v>
      </c>
      <c r="R48" s="1" t="s">
        <v>707</v>
      </c>
      <c r="S48" s="1" t="s">
        <v>544</v>
      </c>
      <c r="T48" s="1" t="s">
        <v>545</v>
      </c>
      <c r="U48" s="1" t="s">
        <v>546</v>
      </c>
    </row>
    <row r="49" s="1" customFormat="1" spans="1:21">
      <c r="A49" s="3">
        <v>17945751184</v>
      </c>
      <c r="B49" s="1" t="s">
        <v>532</v>
      </c>
      <c r="C49" s="1" t="s">
        <v>708</v>
      </c>
      <c r="D49" s="1" t="s">
        <v>709</v>
      </c>
      <c r="E49" s="1" t="s">
        <v>329</v>
      </c>
      <c r="F49" s="1" t="s">
        <v>532</v>
      </c>
      <c r="G49" s="1" t="s">
        <v>535</v>
      </c>
      <c r="H49" s="1" t="s">
        <v>536</v>
      </c>
      <c r="I49" s="1" t="s">
        <v>710</v>
      </c>
      <c r="J49" s="1" t="s">
        <v>538</v>
      </c>
      <c r="K49" s="1" t="s">
        <v>710</v>
      </c>
      <c r="L49" s="1" t="s">
        <v>710</v>
      </c>
      <c r="M49" s="1" t="s">
        <v>539</v>
      </c>
      <c r="N49" s="1" t="s">
        <v>539</v>
      </c>
      <c r="O49" s="1" t="s">
        <v>540</v>
      </c>
      <c r="P49" s="1" t="s">
        <v>541</v>
      </c>
      <c r="Q49" s="1" t="s">
        <v>542</v>
      </c>
      <c r="R49" s="1" t="s">
        <v>711</v>
      </c>
      <c r="S49" s="1" t="s">
        <v>544</v>
      </c>
      <c r="T49" s="1" t="s">
        <v>545</v>
      </c>
      <c r="U49" s="1" t="s">
        <v>546</v>
      </c>
    </row>
    <row r="50" s="1" customFormat="1" spans="1:21">
      <c r="A50" s="3">
        <v>17945716453</v>
      </c>
      <c r="B50" s="1" t="s">
        <v>532</v>
      </c>
      <c r="C50" s="1" t="s">
        <v>712</v>
      </c>
      <c r="D50" s="1" t="s">
        <v>713</v>
      </c>
      <c r="E50" s="1" t="s">
        <v>326</v>
      </c>
      <c r="F50" s="1" t="s">
        <v>532</v>
      </c>
      <c r="G50" s="1" t="s">
        <v>535</v>
      </c>
      <c r="H50" s="1" t="s">
        <v>536</v>
      </c>
      <c r="I50" s="1" t="s">
        <v>714</v>
      </c>
      <c r="J50" s="1" t="s">
        <v>538</v>
      </c>
      <c r="K50" s="1" t="s">
        <v>714</v>
      </c>
      <c r="L50" s="1" t="s">
        <v>714</v>
      </c>
      <c r="M50" s="1" t="s">
        <v>539</v>
      </c>
      <c r="N50" s="1" t="s">
        <v>539</v>
      </c>
      <c r="O50" s="1" t="s">
        <v>540</v>
      </c>
      <c r="P50" s="1" t="s">
        <v>541</v>
      </c>
      <c r="Q50" s="1" t="s">
        <v>542</v>
      </c>
      <c r="R50" s="1" t="s">
        <v>715</v>
      </c>
      <c r="S50" s="1" t="s">
        <v>544</v>
      </c>
      <c r="T50" s="1" t="s">
        <v>545</v>
      </c>
      <c r="U50" s="1" t="s">
        <v>546</v>
      </c>
    </row>
    <row r="51" s="1" customFormat="1" spans="1:21">
      <c r="A51" s="3">
        <v>17945702616</v>
      </c>
      <c r="B51" s="1" t="s">
        <v>532</v>
      </c>
      <c r="C51" s="1" t="s">
        <v>716</v>
      </c>
      <c r="D51" s="1" t="s">
        <v>717</v>
      </c>
      <c r="E51" s="1" t="s">
        <v>324</v>
      </c>
      <c r="F51" s="1" t="s">
        <v>532</v>
      </c>
      <c r="G51" s="1" t="s">
        <v>535</v>
      </c>
      <c r="H51" s="1" t="s">
        <v>536</v>
      </c>
      <c r="I51" s="1" t="s">
        <v>718</v>
      </c>
      <c r="J51" s="1" t="s">
        <v>538</v>
      </c>
      <c r="K51" s="1" t="s">
        <v>718</v>
      </c>
      <c r="L51" s="1" t="s">
        <v>718</v>
      </c>
      <c r="M51" s="1" t="s">
        <v>539</v>
      </c>
      <c r="N51" s="1" t="s">
        <v>539</v>
      </c>
      <c r="O51" s="1" t="s">
        <v>540</v>
      </c>
      <c r="P51" s="1" t="s">
        <v>541</v>
      </c>
      <c r="Q51" s="1" t="s">
        <v>542</v>
      </c>
      <c r="R51" s="1" t="s">
        <v>719</v>
      </c>
      <c r="S51" s="1" t="s">
        <v>544</v>
      </c>
      <c r="T51" s="1" t="s">
        <v>545</v>
      </c>
      <c r="U51" s="1" t="s">
        <v>546</v>
      </c>
    </row>
    <row r="52" s="1" customFormat="1" spans="1:21">
      <c r="A52" s="3">
        <v>17945648904</v>
      </c>
      <c r="B52" s="1" t="s">
        <v>532</v>
      </c>
      <c r="C52" s="1" t="s">
        <v>720</v>
      </c>
      <c r="D52" s="1" t="s">
        <v>721</v>
      </c>
      <c r="E52" s="1" t="s">
        <v>320</v>
      </c>
      <c r="F52" s="1" t="s">
        <v>532</v>
      </c>
      <c r="G52" s="1" t="s">
        <v>535</v>
      </c>
      <c r="H52" s="1" t="s">
        <v>536</v>
      </c>
      <c r="I52" s="1" t="s">
        <v>722</v>
      </c>
      <c r="J52" s="1" t="s">
        <v>538</v>
      </c>
      <c r="K52" s="1" t="s">
        <v>722</v>
      </c>
      <c r="L52" s="1" t="s">
        <v>722</v>
      </c>
      <c r="M52" s="1" t="s">
        <v>539</v>
      </c>
      <c r="N52" s="1" t="s">
        <v>539</v>
      </c>
      <c r="O52" s="1" t="s">
        <v>540</v>
      </c>
      <c r="P52" s="1" t="s">
        <v>541</v>
      </c>
      <c r="Q52" s="1" t="s">
        <v>542</v>
      </c>
      <c r="R52" s="1" t="s">
        <v>723</v>
      </c>
      <c r="S52" s="1" t="s">
        <v>544</v>
      </c>
      <c r="T52" s="1" t="s">
        <v>545</v>
      </c>
      <c r="U52" s="1" t="s">
        <v>546</v>
      </c>
    </row>
    <row r="53" s="1" customFormat="1" spans="1:21">
      <c r="A53" s="3">
        <v>17945646941</v>
      </c>
      <c r="B53" s="1" t="s">
        <v>532</v>
      </c>
      <c r="C53" s="1" t="s">
        <v>724</v>
      </c>
      <c r="D53" s="1" t="s">
        <v>725</v>
      </c>
      <c r="E53" s="1" t="s">
        <v>315</v>
      </c>
      <c r="F53" s="1" t="s">
        <v>532</v>
      </c>
      <c r="G53" s="1" t="s">
        <v>535</v>
      </c>
      <c r="H53" s="1" t="s">
        <v>536</v>
      </c>
      <c r="I53" s="1" t="s">
        <v>540</v>
      </c>
      <c r="J53" s="1" t="s">
        <v>538</v>
      </c>
      <c r="K53" s="1" t="s">
        <v>540</v>
      </c>
      <c r="L53" s="1" t="s">
        <v>540</v>
      </c>
      <c r="M53" s="1" t="s">
        <v>539</v>
      </c>
      <c r="N53" s="1" t="s">
        <v>539</v>
      </c>
      <c r="O53" s="1" t="s">
        <v>540</v>
      </c>
      <c r="P53" s="1" t="s">
        <v>541</v>
      </c>
      <c r="Q53" s="1" t="s">
        <v>542</v>
      </c>
      <c r="R53" s="1" t="s">
        <v>726</v>
      </c>
      <c r="S53" s="1" t="s">
        <v>544</v>
      </c>
      <c r="T53" s="1" t="s">
        <v>545</v>
      </c>
      <c r="U53" s="1" t="s">
        <v>546</v>
      </c>
    </row>
    <row r="54" s="1" customFormat="1" spans="1:21">
      <c r="A54" s="3">
        <v>17945615225</v>
      </c>
      <c r="B54" s="1" t="s">
        <v>532</v>
      </c>
      <c r="C54" s="1" t="s">
        <v>727</v>
      </c>
      <c r="D54" s="1" t="s">
        <v>717</v>
      </c>
      <c r="E54" s="1" t="s">
        <v>310</v>
      </c>
      <c r="F54" s="1" t="s">
        <v>532</v>
      </c>
      <c r="G54" s="1" t="s">
        <v>535</v>
      </c>
      <c r="H54" s="1" t="s">
        <v>536</v>
      </c>
      <c r="I54" s="1" t="s">
        <v>718</v>
      </c>
      <c r="J54" s="1" t="s">
        <v>538</v>
      </c>
      <c r="K54" s="1" t="s">
        <v>718</v>
      </c>
      <c r="L54" s="1" t="s">
        <v>718</v>
      </c>
      <c r="M54" s="1" t="s">
        <v>539</v>
      </c>
      <c r="N54" s="1" t="s">
        <v>539</v>
      </c>
      <c r="O54" s="1" t="s">
        <v>540</v>
      </c>
      <c r="P54" s="1" t="s">
        <v>541</v>
      </c>
      <c r="Q54" s="1" t="s">
        <v>542</v>
      </c>
      <c r="R54" s="1" t="s">
        <v>728</v>
      </c>
      <c r="S54" s="1" t="s">
        <v>544</v>
      </c>
      <c r="T54" s="1" t="s">
        <v>545</v>
      </c>
      <c r="U54" s="1" t="s">
        <v>546</v>
      </c>
    </row>
    <row r="55" s="1" customFormat="1" spans="1:21">
      <c r="A55" s="3">
        <v>17945592033</v>
      </c>
      <c r="B55" s="1" t="s">
        <v>532</v>
      </c>
      <c r="C55" s="1" t="s">
        <v>729</v>
      </c>
      <c r="D55" s="1" t="s">
        <v>705</v>
      </c>
      <c r="E55" s="1" t="s">
        <v>306</v>
      </c>
      <c r="F55" s="1" t="s">
        <v>532</v>
      </c>
      <c r="G55" s="1" t="s">
        <v>535</v>
      </c>
      <c r="H55" s="1" t="s">
        <v>536</v>
      </c>
      <c r="I55" s="1" t="s">
        <v>730</v>
      </c>
      <c r="J55" s="1" t="s">
        <v>538</v>
      </c>
      <c r="K55" s="1" t="s">
        <v>730</v>
      </c>
      <c r="L55" s="1" t="s">
        <v>730</v>
      </c>
      <c r="M55" s="1" t="s">
        <v>539</v>
      </c>
      <c r="N55" s="1" t="s">
        <v>539</v>
      </c>
      <c r="O55" s="1" t="s">
        <v>540</v>
      </c>
      <c r="P55" s="1" t="s">
        <v>541</v>
      </c>
      <c r="Q55" s="1" t="s">
        <v>542</v>
      </c>
      <c r="R55" s="1" t="s">
        <v>731</v>
      </c>
      <c r="S55" s="1" t="s">
        <v>544</v>
      </c>
      <c r="T55" s="1" t="s">
        <v>545</v>
      </c>
      <c r="U55" s="1" t="s">
        <v>546</v>
      </c>
    </row>
    <row r="56" s="1" customFormat="1" spans="1:21">
      <c r="A56" s="3">
        <v>17945526414</v>
      </c>
      <c r="B56" s="1" t="s">
        <v>532</v>
      </c>
      <c r="C56" s="1" t="s">
        <v>732</v>
      </c>
      <c r="D56" s="1" t="s">
        <v>733</v>
      </c>
      <c r="E56" s="1" t="s">
        <v>303</v>
      </c>
      <c r="F56" s="1" t="s">
        <v>532</v>
      </c>
      <c r="G56" s="1" t="s">
        <v>535</v>
      </c>
      <c r="H56" s="1" t="s">
        <v>536</v>
      </c>
      <c r="I56" s="1" t="s">
        <v>734</v>
      </c>
      <c r="J56" s="1" t="s">
        <v>538</v>
      </c>
      <c r="K56" s="1" t="s">
        <v>734</v>
      </c>
      <c r="L56" s="1" t="s">
        <v>734</v>
      </c>
      <c r="M56" s="1" t="s">
        <v>539</v>
      </c>
      <c r="N56" s="1" t="s">
        <v>539</v>
      </c>
      <c r="O56" s="1" t="s">
        <v>540</v>
      </c>
      <c r="P56" s="1" t="s">
        <v>541</v>
      </c>
      <c r="Q56" s="1" t="s">
        <v>542</v>
      </c>
      <c r="R56" s="1" t="s">
        <v>735</v>
      </c>
      <c r="S56" s="1" t="s">
        <v>544</v>
      </c>
      <c r="T56" s="1" t="s">
        <v>545</v>
      </c>
      <c r="U56" s="1" t="s">
        <v>546</v>
      </c>
    </row>
    <row r="57" s="1" customFormat="1" spans="1:21">
      <c r="A57" s="3">
        <v>17945471447</v>
      </c>
      <c r="B57" s="1" t="s">
        <v>532</v>
      </c>
      <c r="C57" s="1" t="s">
        <v>736</v>
      </c>
      <c r="D57" s="1" t="s">
        <v>737</v>
      </c>
      <c r="E57" s="1" t="s">
        <v>738</v>
      </c>
      <c r="F57" s="1" t="s">
        <v>532</v>
      </c>
      <c r="G57" s="1" t="s">
        <v>535</v>
      </c>
      <c r="H57" s="1" t="s">
        <v>536</v>
      </c>
      <c r="I57" s="1" t="s">
        <v>610</v>
      </c>
      <c r="J57" s="1" t="s">
        <v>538</v>
      </c>
      <c r="K57" s="1" t="s">
        <v>610</v>
      </c>
      <c r="L57" s="1" t="s">
        <v>610</v>
      </c>
      <c r="M57" s="1" t="s">
        <v>539</v>
      </c>
      <c r="N57" s="1" t="s">
        <v>539</v>
      </c>
      <c r="O57" s="1" t="s">
        <v>540</v>
      </c>
      <c r="P57" s="1" t="s">
        <v>541</v>
      </c>
      <c r="Q57" s="1" t="s">
        <v>542</v>
      </c>
      <c r="R57" s="1" t="s">
        <v>739</v>
      </c>
      <c r="S57" s="1" t="s">
        <v>544</v>
      </c>
      <c r="T57" s="1" t="s">
        <v>545</v>
      </c>
      <c r="U57" s="1" t="s">
        <v>546</v>
      </c>
    </row>
    <row r="58" s="1" customFormat="1" spans="1:21">
      <c r="A58" s="3">
        <v>17944760570</v>
      </c>
      <c r="B58" s="1" t="s">
        <v>740</v>
      </c>
      <c r="C58" s="1" t="s">
        <v>741</v>
      </c>
      <c r="D58" s="1" t="s">
        <v>742</v>
      </c>
      <c r="E58" s="1" t="s">
        <v>743</v>
      </c>
      <c r="F58" s="1" t="s">
        <v>740</v>
      </c>
      <c r="G58" s="1" t="s">
        <v>532</v>
      </c>
      <c r="H58" s="1" t="s">
        <v>536</v>
      </c>
      <c r="I58" s="1" t="s">
        <v>744</v>
      </c>
      <c r="J58" s="1" t="s">
        <v>538</v>
      </c>
      <c r="K58" s="1" t="s">
        <v>744</v>
      </c>
      <c r="L58" s="1" t="s">
        <v>744</v>
      </c>
      <c r="M58" s="1" t="s">
        <v>539</v>
      </c>
      <c r="N58" s="1" t="s">
        <v>539</v>
      </c>
      <c r="O58" s="1" t="s">
        <v>540</v>
      </c>
      <c r="P58" s="1" t="s">
        <v>541</v>
      </c>
      <c r="Q58" s="1" t="s">
        <v>542</v>
      </c>
      <c r="R58" s="1" t="s">
        <v>745</v>
      </c>
      <c r="S58" s="1" t="s">
        <v>544</v>
      </c>
      <c r="T58" s="1" t="s">
        <v>545</v>
      </c>
      <c r="U58" s="1" t="s">
        <v>546</v>
      </c>
    </row>
    <row r="59" s="1" customFormat="1" spans="1:21">
      <c r="A59" s="3">
        <v>17944593373</v>
      </c>
      <c r="B59" s="1" t="s">
        <v>740</v>
      </c>
      <c r="C59" s="1" t="s">
        <v>746</v>
      </c>
      <c r="D59" s="1" t="s">
        <v>747</v>
      </c>
      <c r="E59" s="1" t="s">
        <v>239</v>
      </c>
      <c r="F59" s="1" t="s">
        <v>740</v>
      </c>
      <c r="G59" s="1" t="s">
        <v>532</v>
      </c>
      <c r="H59" s="1" t="s">
        <v>536</v>
      </c>
      <c r="I59" s="1" t="s">
        <v>748</v>
      </c>
      <c r="J59" s="1" t="s">
        <v>538</v>
      </c>
      <c r="K59" s="1" t="s">
        <v>748</v>
      </c>
      <c r="L59" s="1" t="s">
        <v>748</v>
      </c>
      <c r="M59" s="1" t="s">
        <v>539</v>
      </c>
      <c r="N59" s="1" t="s">
        <v>539</v>
      </c>
      <c r="O59" s="1" t="s">
        <v>540</v>
      </c>
      <c r="P59" s="1" t="s">
        <v>541</v>
      </c>
      <c r="Q59" s="1" t="s">
        <v>542</v>
      </c>
      <c r="R59" s="1" t="s">
        <v>749</v>
      </c>
      <c r="S59" s="1" t="s">
        <v>544</v>
      </c>
      <c r="T59" s="1" t="s">
        <v>545</v>
      </c>
      <c r="U59" s="1" t="s">
        <v>546</v>
      </c>
    </row>
    <row r="60" s="1" customFormat="1" spans="1:21">
      <c r="A60" s="3">
        <v>17944544101</v>
      </c>
      <c r="B60" s="1" t="s">
        <v>740</v>
      </c>
      <c r="C60" s="1" t="s">
        <v>750</v>
      </c>
      <c r="D60" s="1" t="s">
        <v>751</v>
      </c>
      <c r="E60" s="1" t="s">
        <v>752</v>
      </c>
      <c r="F60" s="1" t="s">
        <v>532</v>
      </c>
      <c r="G60" s="1" t="s">
        <v>535</v>
      </c>
      <c r="H60" s="1" t="s">
        <v>536</v>
      </c>
      <c r="I60" s="1" t="s">
        <v>753</v>
      </c>
      <c r="J60" s="1" t="s">
        <v>538</v>
      </c>
      <c r="K60" s="1" t="s">
        <v>753</v>
      </c>
      <c r="L60" s="1" t="s">
        <v>753</v>
      </c>
      <c r="M60" s="1" t="s">
        <v>539</v>
      </c>
      <c r="N60" s="1" t="s">
        <v>539</v>
      </c>
      <c r="O60" s="1" t="s">
        <v>540</v>
      </c>
      <c r="P60" s="1" t="s">
        <v>541</v>
      </c>
      <c r="Q60" s="1" t="s">
        <v>542</v>
      </c>
      <c r="R60" s="1" t="s">
        <v>754</v>
      </c>
      <c r="S60" s="1" t="s">
        <v>544</v>
      </c>
      <c r="T60" s="1" t="s">
        <v>545</v>
      </c>
      <c r="U60" s="1" t="s">
        <v>546</v>
      </c>
    </row>
    <row r="61" s="1" customFormat="1" spans="1:21">
      <c r="A61" s="3">
        <v>17944230723</v>
      </c>
      <c r="B61" s="1" t="s">
        <v>740</v>
      </c>
      <c r="C61" s="1" t="s">
        <v>755</v>
      </c>
      <c r="D61" s="1" t="s">
        <v>756</v>
      </c>
      <c r="E61" s="1" t="s">
        <v>236</v>
      </c>
      <c r="F61" s="1" t="s">
        <v>740</v>
      </c>
      <c r="G61" s="1" t="s">
        <v>532</v>
      </c>
      <c r="H61" s="1" t="s">
        <v>536</v>
      </c>
      <c r="I61" s="1" t="s">
        <v>757</v>
      </c>
      <c r="J61" s="1" t="s">
        <v>538</v>
      </c>
      <c r="K61" s="1" t="s">
        <v>757</v>
      </c>
      <c r="L61" s="1" t="s">
        <v>757</v>
      </c>
      <c r="M61" s="1" t="s">
        <v>539</v>
      </c>
      <c r="N61" s="1" t="s">
        <v>539</v>
      </c>
      <c r="O61" s="1" t="s">
        <v>540</v>
      </c>
      <c r="P61" s="1" t="s">
        <v>541</v>
      </c>
      <c r="Q61" s="1" t="s">
        <v>542</v>
      </c>
      <c r="R61" s="1" t="s">
        <v>758</v>
      </c>
      <c r="S61" s="1" t="s">
        <v>544</v>
      </c>
      <c r="T61" s="1" t="s">
        <v>545</v>
      </c>
      <c r="U61" s="1" t="s">
        <v>546</v>
      </c>
    </row>
    <row r="62" s="1" customFormat="1" spans="1:21">
      <c r="A62" s="3">
        <v>17944164531</v>
      </c>
      <c r="B62" s="1" t="s">
        <v>740</v>
      </c>
      <c r="C62" s="1" t="s">
        <v>759</v>
      </c>
      <c r="D62" s="1" t="s">
        <v>760</v>
      </c>
      <c r="E62" s="1" t="s">
        <v>761</v>
      </c>
      <c r="F62" s="1" t="s">
        <v>740</v>
      </c>
      <c r="G62" s="1" t="s">
        <v>535</v>
      </c>
      <c r="H62" s="1" t="s">
        <v>536</v>
      </c>
      <c r="I62" s="1" t="s">
        <v>762</v>
      </c>
      <c r="J62" s="1" t="s">
        <v>538</v>
      </c>
      <c r="K62" s="1" t="s">
        <v>762</v>
      </c>
      <c r="L62" s="1" t="s">
        <v>762</v>
      </c>
      <c r="M62" s="1" t="s">
        <v>539</v>
      </c>
      <c r="N62" s="1" t="s">
        <v>539</v>
      </c>
      <c r="O62" s="1" t="s">
        <v>540</v>
      </c>
      <c r="P62" s="1" t="s">
        <v>541</v>
      </c>
      <c r="Q62" s="1" t="s">
        <v>542</v>
      </c>
      <c r="R62" s="1" t="s">
        <v>763</v>
      </c>
      <c r="S62" s="1" t="s">
        <v>544</v>
      </c>
      <c r="T62" s="1" t="s">
        <v>545</v>
      </c>
      <c r="U62" s="1" t="s">
        <v>546</v>
      </c>
    </row>
    <row r="63" s="1" customFormat="1" spans="1:21">
      <c r="A63" s="3">
        <v>17943700521</v>
      </c>
      <c r="B63" s="1" t="s">
        <v>740</v>
      </c>
      <c r="C63" s="1" t="s">
        <v>764</v>
      </c>
      <c r="D63" s="1" t="s">
        <v>765</v>
      </c>
      <c r="E63" s="1" t="s">
        <v>231</v>
      </c>
      <c r="F63" s="1" t="s">
        <v>740</v>
      </c>
      <c r="G63" s="1" t="s">
        <v>532</v>
      </c>
      <c r="H63" s="1" t="s">
        <v>536</v>
      </c>
      <c r="I63" s="1" t="s">
        <v>766</v>
      </c>
      <c r="J63" s="1" t="s">
        <v>538</v>
      </c>
      <c r="K63" s="1" t="s">
        <v>766</v>
      </c>
      <c r="L63" s="1" t="s">
        <v>766</v>
      </c>
      <c r="M63" s="1" t="s">
        <v>539</v>
      </c>
      <c r="N63" s="1" t="s">
        <v>539</v>
      </c>
      <c r="O63" s="1" t="s">
        <v>540</v>
      </c>
      <c r="P63" s="1" t="s">
        <v>541</v>
      </c>
      <c r="Q63" s="1" t="s">
        <v>542</v>
      </c>
      <c r="R63" s="1" t="s">
        <v>767</v>
      </c>
      <c r="S63" s="1" t="s">
        <v>544</v>
      </c>
      <c r="T63" s="1" t="s">
        <v>545</v>
      </c>
      <c r="U63" s="1" t="s">
        <v>546</v>
      </c>
    </row>
    <row r="64" s="1" customFormat="1" spans="1:21">
      <c r="A64" s="3">
        <v>17941987196</v>
      </c>
      <c r="B64" s="1" t="s">
        <v>740</v>
      </c>
      <c r="C64" s="1" t="s">
        <v>768</v>
      </c>
      <c r="D64" s="1" t="s">
        <v>769</v>
      </c>
      <c r="E64" s="1" t="s">
        <v>227</v>
      </c>
      <c r="F64" s="1" t="s">
        <v>740</v>
      </c>
      <c r="G64" s="1" t="s">
        <v>532</v>
      </c>
      <c r="H64" s="1" t="s">
        <v>536</v>
      </c>
      <c r="I64" s="1" t="s">
        <v>770</v>
      </c>
      <c r="J64" s="1" t="s">
        <v>538</v>
      </c>
      <c r="K64" s="1" t="s">
        <v>770</v>
      </c>
      <c r="L64" s="1" t="s">
        <v>770</v>
      </c>
      <c r="M64" s="1" t="s">
        <v>539</v>
      </c>
      <c r="N64" s="1" t="s">
        <v>539</v>
      </c>
      <c r="O64" s="1" t="s">
        <v>540</v>
      </c>
      <c r="P64" s="1" t="s">
        <v>541</v>
      </c>
      <c r="Q64" s="1" t="s">
        <v>542</v>
      </c>
      <c r="R64" s="1" t="s">
        <v>771</v>
      </c>
      <c r="S64" s="1" t="s">
        <v>544</v>
      </c>
      <c r="T64" s="1" t="s">
        <v>545</v>
      </c>
      <c r="U64" s="1" t="s">
        <v>546</v>
      </c>
    </row>
    <row r="65" s="1" customFormat="1" spans="1:21">
      <c r="A65" s="3">
        <v>17941976797</v>
      </c>
      <c r="B65" s="1" t="s">
        <v>740</v>
      </c>
      <c r="C65" s="1" t="s">
        <v>772</v>
      </c>
      <c r="D65" s="1" t="s">
        <v>709</v>
      </c>
      <c r="E65" s="1" t="s">
        <v>223</v>
      </c>
      <c r="F65" s="1" t="s">
        <v>740</v>
      </c>
      <c r="G65" s="1" t="s">
        <v>532</v>
      </c>
      <c r="H65" s="1" t="s">
        <v>536</v>
      </c>
      <c r="I65" s="1" t="s">
        <v>773</v>
      </c>
      <c r="J65" s="1" t="s">
        <v>538</v>
      </c>
      <c r="K65" s="1" t="s">
        <v>773</v>
      </c>
      <c r="L65" s="1" t="s">
        <v>773</v>
      </c>
      <c r="M65" s="1" t="s">
        <v>539</v>
      </c>
      <c r="N65" s="1" t="s">
        <v>539</v>
      </c>
      <c r="O65" s="1" t="s">
        <v>540</v>
      </c>
      <c r="P65" s="1" t="s">
        <v>541</v>
      </c>
      <c r="Q65" s="1" t="s">
        <v>542</v>
      </c>
      <c r="R65" s="1" t="s">
        <v>774</v>
      </c>
      <c r="S65" s="1" t="s">
        <v>544</v>
      </c>
      <c r="T65" s="1" t="s">
        <v>545</v>
      </c>
      <c r="U65" s="1" t="s">
        <v>546</v>
      </c>
    </row>
    <row r="66" s="1" customFormat="1" spans="1:21">
      <c r="A66" s="3">
        <v>17941939566</v>
      </c>
      <c r="B66" s="1" t="s">
        <v>740</v>
      </c>
      <c r="C66" s="1" t="s">
        <v>775</v>
      </c>
      <c r="D66" s="1" t="s">
        <v>776</v>
      </c>
      <c r="E66" s="1" t="s">
        <v>215</v>
      </c>
      <c r="F66" s="1" t="s">
        <v>740</v>
      </c>
      <c r="G66" s="1" t="s">
        <v>532</v>
      </c>
      <c r="H66" s="1" t="s">
        <v>536</v>
      </c>
      <c r="I66" s="1" t="s">
        <v>570</v>
      </c>
      <c r="J66" s="1" t="s">
        <v>538</v>
      </c>
      <c r="K66" s="1" t="s">
        <v>570</v>
      </c>
      <c r="L66" s="1" t="s">
        <v>570</v>
      </c>
      <c r="M66" s="1" t="s">
        <v>539</v>
      </c>
      <c r="N66" s="1" t="s">
        <v>539</v>
      </c>
      <c r="O66" s="1" t="s">
        <v>540</v>
      </c>
      <c r="P66" s="1" t="s">
        <v>541</v>
      </c>
      <c r="Q66" s="1" t="s">
        <v>542</v>
      </c>
      <c r="R66" s="1" t="s">
        <v>777</v>
      </c>
      <c r="S66" s="1" t="s">
        <v>544</v>
      </c>
      <c r="T66" s="1" t="s">
        <v>545</v>
      </c>
      <c r="U66" s="1" t="s">
        <v>546</v>
      </c>
    </row>
    <row r="67" s="1" customFormat="1" spans="1:21">
      <c r="A67" s="3">
        <v>17941938715</v>
      </c>
      <c r="B67" s="1" t="s">
        <v>740</v>
      </c>
      <c r="C67" s="1" t="s">
        <v>778</v>
      </c>
      <c r="D67" s="1" t="s">
        <v>779</v>
      </c>
      <c r="E67" s="1" t="s">
        <v>219</v>
      </c>
      <c r="F67" s="1" t="s">
        <v>740</v>
      </c>
      <c r="G67" s="1" t="s">
        <v>532</v>
      </c>
      <c r="H67" s="1" t="s">
        <v>536</v>
      </c>
      <c r="I67" s="1" t="s">
        <v>780</v>
      </c>
      <c r="J67" s="1" t="s">
        <v>538</v>
      </c>
      <c r="K67" s="1" t="s">
        <v>780</v>
      </c>
      <c r="L67" s="1" t="s">
        <v>780</v>
      </c>
      <c r="M67" s="1" t="s">
        <v>539</v>
      </c>
      <c r="N67" s="1" t="s">
        <v>539</v>
      </c>
      <c r="O67" s="1" t="s">
        <v>540</v>
      </c>
      <c r="P67" s="1" t="s">
        <v>541</v>
      </c>
      <c r="Q67" s="1" t="s">
        <v>542</v>
      </c>
      <c r="R67" s="1" t="s">
        <v>781</v>
      </c>
      <c r="S67" s="1" t="s">
        <v>544</v>
      </c>
      <c r="T67" s="1" t="s">
        <v>545</v>
      </c>
      <c r="U67" s="1" t="s">
        <v>546</v>
      </c>
    </row>
    <row r="68" s="1" customFormat="1" spans="1:21">
      <c r="A68" s="3">
        <v>17941896125</v>
      </c>
      <c r="B68" s="1" t="s">
        <v>740</v>
      </c>
      <c r="C68" s="1" t="s">
        <v>782</v>
      </c>
      <c r="D68" s="1" t="s">
        <v>713</v>
      </c>
      <c r="E68" s="1" t="s">
        <v>211</v>
      </c>
      <c r="F68" s="1" t="s">
        <v>740</v>
      </c>
      <c r="G68" s="1" t="s">
        <v>532</v>
      </c>
      <c r="H68" s="1" t="s">
        <v>536</v>
      </c>
      <c r="I68" s="1" t="s">
        <v>714</v>
      </c>
      <c r="J68" s="1" t="s">
        <v>538</v>
      </c>
      <c r="K68" s="1" t="s">
        <v>714</v>
      </c>
      <c r="L68" s="1" t="s">
        <v>714</v>
      </c>
      <c r="M68" s="1" t="s">
        <v>539</v>
      </c>
      <c r="N68" s="1" t="s">
        <v>539</v>
      </c>
      <c r="O68" s="1" t="s">
        <v>540</v>
      </c>
      <c r="P68" s="1" t="s">
        <v>541</v>
      </c>
      <c r="Q68" s="1" t="s">
        <v>542</v>
      </c>
      <c r="R68" s="1" t="s">
        <v>783</v>
      </c>
      <c r="S68" s="1" t="s">
        <v>544</v>
      </c>
      <c r="T68" s="1" t="s">
        <v>545</v>
      </c>
      <c r="U68" s="1" t="s">
        <v>546</v>
      </c>
    </row>
    <row r="69" s="1" customFormat="1" spans="1:21">
      <c r="A69" s="3">
        <v>17941862418</v>
      </c>
      <c r="B69" s="1" t="s">
        <v>740</v>
      </c>
      <c r="C69" s="1" t="s">
        <v>784</v>
      </c>
      <c r="D69" s="1" t="s">
        <v>785</v>
      </c>
      <c r="E69" s="1" t="s">
        <v>207</v>
      </c>
      <c r="F69" s="1" t="s">
        <v>740</v>
      </c>
      <c r="G69" s="1" t="s">
        <v>532</v>
      </c>
      <c r="H69" s="1" t="s">
        <v>536</v>
      </c>
      <c r="I69" s="1" t="s">
        <v>786</v>
      </c>
      <c r="J69" s="1" t="s">
        <v>538</v>
      </c>
      <c r="K69" s="1" t="s">
        <v>786</v>
      </c>
      <c r="L69" s="1" t="s">
        <v>786</v>
      </c>
      <c r="M69" s="1" t="s">
        <v>539</v>
      </c>
      <c r="N69" s="1" t="s">
        <v>539</v>
      </c>
      <c r="O69" s="1" t="s">
        <v>540</v>
      </c>
      <c r="P69" s="1" t="s">
        <v>541</v>
      </c>
      <c r="Q69" s="1" t="s">
        <v>542</v>
      </c>
      <c r="R69" s="1" t="s">
        <v>787</v>
      </c>
      <c r="S69" s="1" t="s">
        <v>544</v>
      </c>
      <c r="T69" s="1" t="s">
        <v>545</v>
      </c>
      <c r="U69" s="1" t="s">
        <v>546</v>
      </c>
    </row>
    <row r="70" s="1" customFormat="1" spans="1:21">
      <c r="A70" s="3">
        <v>17941840748</v>
      </c>
      <c r="B70" s="1" t="s">
        <v>740</v>
      </c>
      <c r="C70" s="1" t="s">
        <v>788</v>
      </c>
      <c r="D70" s="1" t="s">
        <v>789</v>
      </c>
      <c r="E70" s="1" t="s">
        <v>205</v>
      </c>
      <c r="F70" s="1" t="s">
        <v>740</v>
      </c>
      <c r="G70" s="1" t="s">
        <v>532</v>
      </c>
      <c r="H70" s="1" t="s">
        <v>536</v>
      </c>
      <c r="I70" s="1" t="s">
        <v>790</v>
      </c>
      <c r="J70" s="1" t="s">
        <v>538</v>
      </c>
      <c r="K70" s="1" t="s">
        <v>790</v>
      </c>
      <c r="L70" s="1" t="s">
        <v>790</v>
      </c>
      <c r="M70" s="1" t="s">
        <v>539</v>
      </c>
      <c r="N70" s="1" t="s">
        <v>539</v>
      </c>
      <c r="O70" s="1" t="s">
        <v>540</v>
      </c>
      <c r="P70" s="1" t="s">
        <v>541</v>
      </c>
      <c r="Q70" s="1" t="s">
        <v>542</v>
      </c>
      <c r="R70" s="1" t="s">
        <v>791</v>
      </c>
      <c r="S70" s="1" t="s">
        <v>544</v>
      </c>
      <c r="T70" s="1" t="s">
        <v>545</v>
      </c>
      <c r="U70" s="1" t="s">
        <v>546</v>
      </c>
    </row>
    <row r="71" s="1" customFormat="1" spans="1:21">
      <c r="A71" s="3">
        <v>17941817897</v>
      </c>
      <c r="B71" s="1" t="s">
        <v>740</v>
      </c>
      <c r="C71" s="1" t="s">
        <v>792</v>
      </c>
      <c r="D71" s="1" t="s">
        <v>793</v>
      </c>
      <c r="E71" s="1" t="s">
        <v>201</v>
      </c>
      <c r="F71" s="1" t="s">
        <v>740</v>
      </c>
      <c r="G71" s="1" t="s">
        <v>532</v>
      </c>
      <c r="H71" s="1" t="s">
        <v>536</v>
      </c>
      <c r="I71" s="1" t="s">
        <v>794</v>
      </c>
      <c r="J71" s="1" t="s">
        <v>538</v>
      </c>
      <c r="K71" s="1" t="s">
        <v>794</v>
      </c>
      <c r="L71" s="1" t="s">
        <v>794</v>
      </c>
      <c r="M71" s="1" t="s">
        <v>539</v>
      </c>
      <c r="N71" s="1" t="s">
        <v>539</v>
      </c>
      <c r="O71" s="1" t="s">
        <v>540</v>
      </c>
      <c r="P71" s="1" t="s">
        <v>541</v>
      </c>
      <c r="Q71" s="1" t="s">
        <v>542</v>
      </c>
      <c r="R71" s="1" t="s">
        <v>795</v>
      </c>
      <c r="S71" s="1" t="s">
        <v>544</v>
      </c>
      <c r="T71" s="1" t="s">
        <v>545</v>
      </c>
      <c r="U71" s="1" t="s">
        <v>546</v>
      </c>
    </row>
    <row r="72" s="1" customFormat="1" spans="1:21">
      <c r="A72" s="3">
        <v>17941809338</v>
      </c>
      <c r="B72" s="1" t="s">
        <v>740</v>
      </c>
      <c r="C72" s="1" t="s">
        <v>796</v>
      </c>
      <c r="D72" s="1" t="s">
        <v>797</v>
      </c>
      <c r="E72" s="1" t="s">
        <v>196</v>
      </c>
      <c r="F72" s="1" t="s">
        <v>740</v>
      </c>
      <c r="G72" s="1" t="s">
        <v>532</v>
      </c>
      <c r="H72" s="1" t="s">
        <v>536</v>
      </c>
      <c r="I72" s="1" t="s">
        <v>798</v>
      </c>
      <c r="J72" s="1" t="s">
        <v>538</v>
      </c>
      <c r="K72" s="1" t="s">
        <v>798</v>
      </c>
      <c r="L72" s="1" t="s">
        <v>798</v>
      </c>
      <c r="M72" s="1" t="s">
        <v>539</v>
      </c>
      <c r="N72" s="1" t="s">
        <v>539</v>
      </c>
      <c r="O72" s="1" t="s">
        <v>540</v>
      </c>
      <c r="P72" s="1" t="s">
        <v>541</v>
      </c>
      <c r="Q72" s="1" t="s">
        <v>542</v>
      </c>
      <c r="R72" s="1" t="s">
        <v>799</v>
      </c>
      <c r="S72" s="1" t="s">
        <v>544</v>
      </c>
      <c r="T72" s="1" t="s">
        <v>545</v>
      </c>
      <c r="U72" s="1" t="s">
        <v>546</v>
      </c>
    </row>
    <row r="73" s="1" customFormat="1" spans="1:21">
      <c r="A73" s="3">
        <v>17941765248</v>
      </c>
      <c r="B73" s="1" t="s">
        <v>740</v>
      </c>
      <c r="C73" s="1" t="s">
        <v>800</v>
      </c>
      <c r="D73" s="1" t="s">
        <v>801</v>
      </c>
      <c r="E73" s="1" t="s">
        <v>191</v>
      </c>
      <c r="F73" s="1" t="s">
        <v>740</v>
      </c>
      <c r="G73" s="1" t="s">
        <v>532</v>
      </c>
      <c r="H73" s="1" t="s">
        <v>536</v>
      </c>
      <c r="I73" s="1" t="s">
        <v>802</v>
      </c>
      <c r="J73" s="1" t="s">
        <v>538</v>
      </c>
      <c r="K73" s="1" t="s">
        <v>802</v>
      </c>
      <c r="L73" s="1" t="s">
        <v>802</v>
      </c>
      <c r="M73" s="1" t="s">
        <v>539</v>
      </c>
      <c r="N73" s="1" t="s">
        <v>539</v>
      </c>
      <c r="O73" s="1" t="s">
        <v>540</v>
      </c>
      <c r="P73" s="1" t="s">
        <v>541</v>
      </c>
      <c r="Q73" s="1" t="s">
        <v>542</v>
      </c>
      <c r="R73" s="1" t="s">
        <v>803</v>
      </c>
      <c r="S73" s="1" t="s">
        <v>544</v>
      </c>
      <c r="T73" s="1" t="s">
        <v>545</v>
      </c>
      <c r="U73" s="1" t="s">
        <v>546</v>
      </c>
    </row>
    <row r="74" s="1" customFormat="1" spans="1:21">
      <c r="A74" s="3">
        <v>17941735870</v>
      </c>
      <c r="B74" s="1" t="s">
        <v>740</v>
      </c>
      <c r="C74" s="1" t="s">
        <v>804</v>
      </c>
      <c r="D74" s="1" t="s">
        <v>805</v>
      </c>
      <c r="E74" s="1" t="s">
        <v>186</v>
      </c>
      <c r="F74" s="1" t="s">
        <v>740</v>
      </c>
      <c r="G74" s="1" t="s">
        <v>532</v>
      </c>
      <c r="H74" s="1" t="s">
        <v>536</v>
      </c>
      <c r="I74" s="1" t="s">
        <v>557</v>
      </c>
      <c r="J74" s="1" t="s">
        <v>538</v>
      </c>
      <c r="K74" s="1" t="s">
        <v>557</v>
      </c>
      <c r="L74" s="1" t="s">
        <v>557</v>
      </c>
      <c r="M74" s="1" t="s">
        <v>539</v>
      </c>
      <c r="N74" s="1" t="s">
        <v>539</v>
      </c>
      <c r="O74" s="1" t="s">
        <v>540</v>
      </c>
      <c r="P74" s="1" t="s">
        <v>541</v>
      </c>
      <c r="Q74" s="1" t="s">
        <v>542</v>
      </c>
      <c r="R74" s="1" t="s">
        <v>806</v>
      </c>
      <c r="S74" s="1" t="s">
        <v>544</v>
      </c>
      <c r="T74" s="1" t="s">
        <v>545</v>
      </c>
      <c r="U74" s="1" t="s">
        <v>546</v>
      </c>
    </row>
    <row r="75" s="1" customFormat="1" spans="1:21">
      <c r="A75" s="3">
        <v>17941706721</v>
      </c>
      <c r="B75" s="1" t="s">
        <v>740</v>
      </c>
      <c r="C75" s="1" t="s">
        <v>807</v>
      </c>
      <c r="D75" s="1" t="s">
        <v>808</v>
      </c>
      <c r="E75" s="1" t="s">
        <v>182</v>
      </c>
      <c r="F75" s="1" t="s">
        <v>740</v>
      </c>
      <c r="G75" s="1" t="s">
        <v>532</v>
      </c>
      <c r="H75" s="1" t="s">
        <v>536</v>
      </c>
      <c r="I75" s="1" t="s">
        <v>809</v>
      </c>
      <c r="J75" s="1" t="s">
        <v>538</v>
      </c>
      <c r="K75" s="1" t="s">
        <v>809</v>
      </c>
      <c r="L75" s="1" t="s">
        <v>809</v>
      </c>
      <c r="M75" s="1" t="s">
        <v>539</v>
      </c>
      <c r="N75" s="1" t="s">
        <v>539</v>
      </c>
      <c r="O75" s="1" t="s">
        <v>540</v>
      </c>
      <c r="P75" s="1" t="s">
        <v>541</v>
      </c>
      <c r="Q75" s="1" t="s">
        <v>542</v>
      </c>
      <c r="R75" s="1" t="s">
        <v>810</v>
      </c>
      <c r="S75" s="1" t="s">
        <v>544</v>
      </c>
      <c r="T75" s="1" t="s">
        <v>545</v>
      </c>
      <c r="U75" s="1" t="s">
        <v>546</v>
      </c>
    </row>
    <row r="76" s="1" customFormat="1" spans="1:21">
      <c r="A76" s="3">
        <v>17941565182</v>
      </c>
      <c r="B76" s="1" t="s">
        <v>740</v>
      </c>
      <c r="C76" s="1" t="s">
        <v>811</v>
      </c>
      <c r="D76" s="1" t="s">
        <v>812</v>
      </c>
      <c r="E76" s="1" t="s">
        <v>287</v>
      </c>
      <c r="F76" s="1" t="s">
        <v>532</v>
      </c>
      <c r="G76" s="1" t="s">
        <v>535</v>
      </c>
      <c r="H76" s="1" t="s">
        <v>536</v>
      </c>
      <c r="I76" s="1" t="s">
        <v>813</v>
      </c>
      <c r="J76" s="1" t="s">
        <v>538</v>
      </c>
      <c r="K76" s="1" t="s">
        <v>813</v>
      </c>
      <c r="L76" s="1" t="s">
        <v>813</v>
      </c>
      <c r="M76" s="1" t="s">
        <v>539</v>
      </c>
      <c r="N76" s="1" t="s">
        <v>539</v>
      </c>
      <c r="O76" s="1" t="s">
        <v>540</v>
      </c>
      <c r="P76" s="1" t="s">
        <v>541</v>
      </c>
      <c r="Q76" s="1" t="s">
        <v>542</v>
      </c>
      <c r="R76" s="1" t="s">
        <v>814</v>
      </c>
      <c r="S76" s="1" t="s">
        <v>544</v>
      </c>
      <c r="T76" s="1" t="s">
        <v>545</v>
      </c>
      <c r="U76" s="1" t="s">
        <v>546</v>
      </c>
    </row>
    <row r="77" s="1" customFormat="1" spans="1:21">
      <c r="A77" s="3">
        <v>17941556710</v>
      </c>
      <c r="B77" s="1" t="s">
        <v>740</v>
      </c>
      <c r="C77" s="1" t="s">
        <v>815</v>
      </c>
      <c r="D77" s="1" t="s">
        <v>573</v>
      </c>
      <c r="E77" s="1" t="s">
        <v>170</v>
      </c>
      <c r="F77" s="1" t="s">
        <v>740</v>
      </c>
      <c r="G77" s="1" t="s">
        <v>532</v>
      </c>
      <c r="H77" s="1" t="s">
        <v>536</v>
      </c>
      <c r="I77" s="1" t="s">
        <v>816</v>
      </c>
      <c r="J77" s="1" t="s">
        <v>538</v>
      </c>
      <c r="K77" s="1" t="s">
        <v>816</v>
      </c>
      <c r="L77" s="1" t="s">
        <v>816</v>
      </c>
      <c r="M77" s="1" t="s">
        <v>539</v>
      </c>
      <c r="N77" s="1" t="s">
        <v>539</v>
      </c>
      <c r="O77" s="1" t="s">
        <v>540</v>
      </c>
      <c r="P77" s="1" t="s">
        <v>541</v>
      </c>
      <c r="Q77" s="1" t="s">
        <v>542</v>
      </c>
      <c r="R77" s="1" t="s">
        <v>817</v>
      </c>
      <c r="S77" s="1" t="s">
        <v>544</v>
      </c>
      <c r="T77" s="1" t="s">
        <v>545</v>
      </c>
      <c r="U77" s="1" t="s">
        <v>546</v>
      </c>
    </row>
    <row r="78" s="1" customFormat="1" spans="1:21">
      <c r="A78" s="3">
        <v>17941534157</v>
      </c>
      <c r="B78" s="1" t="s">
        <v>740</v>
      </c>
      <c r="C78" s="1" t="s">
        <v>818</v>
      </c>
      <c r="D78" s="1" t="s">
        <v>819</v>
      </c>
      <c r="E78" s="1" t="s">
        <v>166</v>
      </c>
      <c r="F78" s="1" t="s">
        <v>740</v>
      </c>
      <c r="G78" s="1" t="s">
        <v>532</v>
      </c>
      <c r="H78" s="1" t="s">
        <v>536</v>
      </c>
      <c r="I78" s="1" t="s">
        <v>820</v>
      </c>
      <c r="J78" s="1" t="s">
        <v>538</v>
      </c>
      <c r="K78" s="1" t="s">
        <v>820</v>
      </c>
      <c r="L78" s="1" t="s">
        <v>540</v>
      </c>
      <c r="M78" s="1" t="s">
        <v>821</v>
      </c>
      <c r="N78" s="1" t="s">
        <v>821</v>
      </c>
      <c r="O78" s="1" t="s">
        <v>540</v>
      </c>
      <c r="P78" s="1" t="s">
        <v>541</v>
      </c>
      <c r="Q78" s="1" t="s">
        <v>542</v>
      </c>
      <c r="R78" s="1" t="s">
        <v>822</v>
      </c>
      <c r="S78" s="1" t="s">
        <v>544</v>
      </c>
      <c r="T78" s="1" t="s">
        <v>545</v>
      </c>
      <c r="U78" s="1" t="s">
        <v>546</v>
      </c>
    </row>
    <row r="79" s="1" customFormat="1" spans="1:21">
      <c r="A79" s="3">
        <v>17941533173</v>
      </c>
      <c r="B79" s="1" t="s">
        <v>740</v>
      </c>
      <c r="C79" s="1" t="s">
        <v>823</v>
      </c>
      <c r="D79" s="1" t="s">
        <v>560</v>
      </c>
      <c r="E79" s="1" t="s">
        <v>162</v>
      </c>
      <c r="F79" s="1" t="s">
        <v>740</v>
      </c>
      <c r="G79" s="1" t="s">
        <v>532</v>
      </c>
      <c r="H79" s="1" t="s">
        <v>536</v>
      </c>
      <c r="I79" s="1" t="s">
        <v>824</v>
      </c>
      <c r="J79" s="1" t="s">
        <v>538</v>
      </c>
      <c r="K79" s="1" t="s">
        <v>824</v>
      </c>
      <c r="L79" s="1" t="s">
        <v>824</v>
      </c>
      <c r="M79" s="1" t="s">
        <v>539</v>
      </c>
      <c r="N79" s="1" t="s">
        <v>539</v>
      </c>
      <c r="O79" s="1" t="s">
        <v>540</v>
      </c>
      <c r="P79" s="1" t="s">
        <v>541</v>
      </c>
      <c r="Q79" s="1" t="s">
        <v>542</v>
      </c>
      <c r="R79" s="1" t="s">
        <v>825</v>
      </c>
      <c r="S79" s="1" t="s">
        <v>544</v>
      </c>
      <c r="T79" s="1" t="s">
        <v>545</v>
      </c>
      <c r="U79" s="1" t="s">
        <v>546</v>
      </c>
    </row>
    <row r="80" s="1" customFormat="1" spans="1:21">
      <c r="A80" s="3">
        <v>17941512456</v>
      </c>
      <c r="B80" s="1" t="s">
        <v>740</v>
      </c>
      <c r="C80" s="1" t="s">
        <v>826</v>
      </c>
      <c r="D80" s="1" t="s">
        <v>827</v>
      </c>
      <c r="E80" s="1" t="s">
        <v>157</v>
      </c>
      <c r="F80" s="1" t="s">
        <v>740</v>
      </c>
      <c r="G80" s="1" t="s">
        <v>532</v>
      </c>
      <c r="H80" s="1" t="s">
        <v>536</v>
      </c>
      <c r="I80" s="1" t="s">
        <v>714</v>
      </c>
      <c r="J80" s="1" t="s">
        <v>538</v>
      </c>
      <c r="K80" s="1" t="s">
        <v>714</v>
      </c>
      <c r="L80" s="1" t="s">
        <v>714</v>
      </c>
      <c r="M80" s="1" t="s">
        <v>539</v>
      </c>
      <c r="N80" s="1" t="s">
        <v>539</v>
      </c>
      <c r="O80" s="1" t="s">
        <v>540</v>
      </c>
      <c r="P80" s="1" t="s">
        <v>541</v>
      </c>
      <c r="Q80" s="1" t="s">
        <v>542</v>
      </c>
      <c r="R80" s="1" t="s">
        <v>828</v>
      </c>
      <c r="S80" s="1" t="s">
        <v>544</v>
      </c>
      <c r="T80" s="1" t="s">
        <v>545</v>
      </c>
      <c r="U80" s="1" t="s">
        <v>546</v>
      </c>
    </row>
    <row r="81" s="1" customFormat="1" spans="1:21">
      <c r="A81" s="3">
        <v>17941388917</v>
      </c>
      <c r="B81" s="1" t="s">
        <v>740</v>
      </c>
      <c r="C81" s="1" t="s">
        <v>829</v>
      </c>
      <c r="D81" s="1" t="s">
        <v>568</v>
      </c>
      <c r="E81" s="1" t="s">
        <v>830</v>
      </c>
      <c r="F81" s="1" t="s">
        <v>740</v>
      </c>
      <c r="G81" s="1" t="s">
        <v>532</v>
      </c>
      <c r="H81" s="1" t="s">
        <v>536</v>
      </c>
      <c r="I81" s="1" t="s">
        <v>570</v>
      </c>
      <c r="J81" s="1" t="s">
        <v>538</v>
      </c>
      <c r="K81" s="1" t="s">
        <v>570</v>
      </c>
      <c r="L81" s="1" t="s">
        <v>570</v>
      </c>
      <c r="M81" s="1" t="s">
        <v>539</v>
      </c>
      <c r="N81" s="1" t="s">
        <v>539</v>
      </c>
      <c r="O81" s="1" t="s">
        <v>540</v>
      </c>
      <c r="P81" s="1" t="s">
        <v>541</v>
      </c>
      <c r="Q81" s="1" t="s">
        <v>542</v>
      </c>
      <c r="R81" s="1" t="s">
        <v>831</v>
      </c>
      <c r="S81" s="1" t="s">
        <v>544</v>
      </c>
      <c r="T81" s="1" t="s">
        <v>545</v>
      </c>
      <c r="U81" s="1" t="s">
        <v>546</v>
      </c>
    </row>
    <row r="82" s="1" customFormat="1" spans="1:21">
      <c r="A82" s="3">
        <v>17941271949</v>
      </c>
      <c r="B82" s="1" t="s">
        <v>740</v>
      </c>
      <c r="C82" s="1" t="s">
        <v>832</v>
      </c>
      <c r="D82" s="1" t="s">
        <v>833</v>
      </c>
      <c r="E82" s="1" t="s">
        <v>279</v>
      </c>
      <c r="F82" s="1" t="s">
        <v>740</v>
      </c>
      <c r="G82" s="1" t="s">
        <v>535</v>
      </c>
      <c r="H82" s="1" t="s">
        <v>536</v>
      </c>
      <c r="I82" s="1" t="s">
        <v>834</v>
      </c>
      <c r="J82" s="1" t="s">
        <v>538</v>
      </c>
      <c r="K82" s="1" t="s">
        <v>834</v>
      </c>
      <c r="L82" s="1" t="s">
        <v>834</v>
      </c>
      <c r="M82" s="1" t="s">
        <v>539</v>
      </c>
      <c r="N82" s="1" t="s">
        <v>539</v>
      </c>
      <c r="O82" s="1" t="s">
        <v>540</v>
      </c>
      <c r="P82" s="1" t="s">
        <v>541</v>
      </c>
      <c r="Q82" s="1" t="s">
        <v>542</v>
      </c>
      <c r="R82" s="1" t="s">
        <v>835</v>
      </c>
      <c r="S82" s="1" t="s">
        <v>544</v>
      </c>
      <c r="T82" s="1" t="s">
        <v>545</v>
      </c>
      <c r="U82" s="1" t="s">
        <v>546</v>
      </c>
    </row>
    <row r="83" s="1" customFormat="1" spans="1:21">
      <c r="A83" s="3">
        <v>17941249969</v>
      </c>
      <c r="B83" s="1" t="s">
        <v>740</v>
      </c>
      <c r="C83" s="1" t="s">
        <v>836</v>
      </c>
      <c r="D83" s="1" t="s">
        <v>837</v>
      </c>
      <c r="E83" s="1" t="s">
        <v>151</v>
      </c>
      <c r="F83" s="1" t="s">
        <v>740</v>
      </c>
      <c r="G83" s="1" t="s">
        <v>532</v>
      </c>
      <c r="H83" s="1" t="s">
        <v>536</v>
      </c>
      <c r="I83" s="1" t="s">
        <v>838</v>
      </c>
      <c r="J83" s="1" t="s">
        <v>538</v>
      </c>
      <c r="K83" s="1" t="s">
        <v>838</v>
      </c>
      <c r="L83" s="1" t="s">
        <v>838</v>
      </c>
      <c r="M83" s="1" t="s">
        <v>539</v>
      </c>
      <c r="N83" s="1" t="s">
        <v>539</v>
      </c>
      <c r="O83" s="1" t="s">
        <v>540</v>
      </c>
      <c r="P83" s="1" t="s">
        <v>541</v>
      </c>
      <c r="Q83" s="1" t="s">
        <v>542</v>
      </c>
      <c r="R83" s="1" t="s">
        <v>839</v>
      </c>
      <c r="S83" s="1" t="s">
        <v>544</v>
      </c>
      <c r="T83" s="1" t="s">
        <v>545</v>
      </c>
      <c r="U83" s="1" t="s">
        <v>546</v>
      </c>
    </row>
    <row r="84" s="1" customFormat="1" spans="1:21">
      <c r="A84" s="3">
        <v>17941244863</v>
      </c>
      <c r="B84" s="1" t="s">
        <v>740</v>
      </c>
      <c r="C84" s="1" t="s">
        <v>840</v>
      </c>
      <c r="D84" s="1" t="s">
        <v>564</v>
      </c>
      <c r="E84" s="1" t="s">
        <v>147</v>
      </c>
      <c r="F84" s="1" t="s">
        <v>740</v>
      </c>
      <c r="G84" s="1" t="s">
        <v>532</v>
      </c>
      <c r="H84" s="1" t="s">
        <v>536</v>
      </c>
      <c r="I84" s="1" t="s">
        <v>565</v>
      </c>
      <c r="J84" s="1" t="s">
        <v>538</v>
      </c>
      <c r="K84" s="1" t="s">
        <v>565</v>
      </c>
      <c r="L84" s="1" t="s">
        <v>565</v>
      </c>
      <c r="M84" s="1" t="s">
        <v>539</v>
      </c>
      <c r="N84" s="1" t="s">
        <v>539</v>
      </c>
      <c r="O84" s="1" t="s">
        <v>540</v>
      </c>
      <c r="P84" s="1" t="s">
        <v>541</v>
      </c>
      <c r="Q84" s="1" t="s">
        <v>542</v>
      </c>
      <c r="R84" s="1" t="s">
        <v>841</v>
      </c>
      <c r="S84" s="1" t="s">
        <v>544</v>
      </c>
      <c r="T84" s="1" t="s">
        <v>545</v>
      </c>
      <c r="U84" s="1" t="s">
        <v>546</v>
      </c>
    </row>
    <row r="85" s="1" customFormat="1" spans="1:21">
      <c r="A85" s="3">
        <v>17941223935</v>
      </c>
      <c r="B85" s="1" t="s">
        <v>740</v>
      </c>
      <c r="C85" s="1" t="s">
        <v>842</v>
      </c>
      <c r="D85" s="1" t="s">
        <v>827</v>
      </c>
      <c r="E85" s="1" t="s">
        <v>143</v>
      </c>
      <c r="F85" s="1" t="s">
        <v>740</v>
      </c>
      <c r="G85" s="1" t="s">
        <v>532</v>
      </c>
      <c r="H85" s="1" t="s">
        <v>536</v>
      </c>
      <c r="I85" s="1" t="s">
        <v>714</v>
      </c>
      <c r="J85" s="1" t="s">
        <v>538</v>
      </c>
      <c r="K85" s="1" t="s">
        <v>714</v>
      </c>
      <c r="L85" s="1" t="s">
        <v>714</v>
      </c>
      <c r="M85" s="1" t="s">
        <v>539</v>
      </c>
      <c r="N85" s="1" t="s">
        <v>539</v>
      </c>
      <c r="O85" s="1" t="s">
        <v>540</v>
      </c>
      <c r="P85" s="1" t="s">
        <v>541</v>
      </c>
      <c r="Q85" s="1" t="s">
        <v>542</v>
      </c>
      <c r="R85" s="1" t="s">
        <v>843</v>
      </c>
      <c r="S85" s="1" t="s">
        <v>544</v>
      </c>
      <c r="T85" s="1" t="s">
        <v>545</v>
      </c>
      <c r="U85" s="1" t="s">
        <v>546</v>
      </c>
    </row>
    <row r="86" s="1" customFormat="1" spans="1:21">
      <c r="A86" s="3">
        <v>17941213894</v>
      </c>
      <c r="B86" s="1" t="s">
        <v>740</v>
      </c>
      <c r="C86" s="1" t="s">
        <v>844</v>
      </c>
      <c r="D86" s="1" t="s">
        <v>845</v>
      </c>
      <c r="E86" s="1" t="s">
        <v>846</v>
      </c>
      <c r="F86" s="1" t="s">
        <v>740</v>
      </c>
      <c r="G86" s="1" t="s">
        <v>532</v>
      </c>
      <c r="H86" s="1" t="s">
        <v>536</v>
      </c>
      <c r="I86" s="1" t="s">
        <v>786</v>
      </c>
      <c r="J86" s="1" t="s">
        <v>538</v>
      </c>
      <c r="K86" s="1" t="s">
        <v>786</v>
      </c>
      <c r="L86" s="1" t="s">
        <v>786</v>
      </c>
      <c r="M86" s="1" t="s">
        <v>539</v>
      </c>
      <c r="N86" s="1" t="s">
        <v>539</v>
      </c>
      <c r="O86" s="1" t="s">
        <v>540</v>
      </c>
      <c r="P86" s="1" t="s">
        <v>541</v>
      </c>
      <c r="Q86" s="1" t="s">
        <v>542</v>
      </c>
      <c r="R86" s="1" t="s">
        <v>847</v>
      </c>
      <c r="S86" s="1" t="s">
        <v>544</v>
      </c>
      <c r="T86" s="1" t="s">
        <v>545</v>
      </c>
      <c r="U86" s="1" t="s">
        <v>546</v>
      </c>
    </row>
    <row r="87" s="1" customFormat="1" spans="1:21">
      <c r="A87" s="3">
        <v>17941121334</v>
      </c>
      <c r="B87" s="1" t="s">
        <v>740</v>
      </c>
      <c r="C87" s="1" t="s">
        <v>848</v>
      </c>
      <c r="D87" s="1" t="s">
        <v>785</v>
      </c>
      <c r="E87" s="1" t="s">
        <v>137</v>
      </c>
      <c r="F87" s="1" t="s">
        <v>740</v>
      </c>
      <c r="G87" s="1" t="s">
        <v>532</v>
      </c>
      <c r="H87" s="1" t="s">
        <v>536</v>
      </c>
      <c r="I87" s="1" t="s">
        <v>786</v>
      </c>
      <c r="J87" s="1" t="s">
        <v>538</v>
      </c>
      <c r="K87" s="1" t="s">
        <v>786</v>
      </c>
      <c r="L87" s="1" t="s">
        <v>786</v>
      </c>
      <c r="M87" s="1" t="s">
        <v>539</v>
      </c>
      <c r="N87" s="1" t="s">
        <v>539</v>
      </c>
      <c r="O87" s="1" t="s">
        <v>540</v>
      </c>
      <c r="P87" s="1" t="s">
        <v>541</v>
      </c>
      <c r="Q87" s="1" t="s">
        <v>542</v>
      </c>
      <c r="R87" s="1" t="s">
        <v>849</v>
      </c>
      <c r="S87" s="1" t="s">
        <v>544</v>
      </c>
      <c r="T87" s="1" t="s">
        <v>545</v>
      </c>
      <c r="U87" s="1" t="s">
        <v>546</v>
      </c>
    </row>
    <row r="88" s="1" customFormat="1" spans="1:21">
      <c r="A88" s="3">
        <v>17941119639</v>
      </c>
      <c r="B88" s="1" t="s">
        <v>740</v>
      </c>
      <c r="C88" s="1" t="s">
        <v>850</v>
      </c>
      <c r="D88" s="1" t="s">
        <v>646</v>
      </c>
      <c r="E88" s="1" t="s">
        <v>133</v>
      </c>
      <c r="F88" s="1" t="s">
        <v>740</v>
      </c>
      <c r="G88" s="1" t="s">
        <v>532</v>
      </c>
      <c r="H88" s="1" t="s">
        <v>536</v>
      </c>
      <c r="I88" s="1" t="s">
        <v>647</v>
      </c>
      <c r="J88" s="1" t="s">
        <v>538</v>
      </c>
      <c r="K88" s="1" t="s">
        <v>647</v>
      </c>
      <c r="L88" s="1" t="s">
        <v>647</v>
      </c>
      <c r="M88" s="1" t="s">
        <v>539</v>
      </c>
      <c r="N88" s="1" t="s">
        <v>539</v>
      </c>
      <c r="O88" s="1" t="s">
        <v>540</v>
      </c>
      <c r="P88" s="1" t="s">
        <v>541</v>
      </c>
      <c r="Q88" s="1" t="s">
        <v>542</v>
      </c>
      <c r="R88" s="1" t="s">
        <v>851</v>
      </c>
      <c r="S88" s="1" t="s">
        <v>544</v>
      </c>
      <c r="T88" s="1" t="s">
        <v>545</v>
      </c>
      <c r="U88" s="1" t="s">
        <v>546</v>
      </c>
    </row>
    <row r="89" s="1" customFormat="1" spans="1:21">
      <c r="A89" s="3">
        <v>17940943476</v>
      </c>
      <c r="B89" s="1" t="s">
        <v>740</v>
      </c>
      <c r="C89" s="1" t="s">
        <v>852</v>
      </c>
      <c r="D89" s="1" t="s">
        <v>853</v>
      </c>
      <c r="E89" s="1" t="s">
        <v>275</v>
      </c>
      <c r="F89" s="1" t="s">
        <v>740</v>
      </c>
      <c r="G89" s="1" t="s">
        <v>535</v>
      </c>
      <c r="H89" s="1" t="s">
        <v>536</v>
      </c>
      <c r="I89" s="1" t="s">
        <v>854</v>
      </c>
      <c r="J89" s="1" t="s">
        <v>538</v>
      </c>
      <c r="K89" s="1" t="s">
        <v>854</v>
      </c>
      <c r="L89" s="1" t="s">
        <v>854</v>
      </c>
      <c r="M89" s="1" t="s">
        <v>539</v>
      </c>
      <c r="N89" s="1" t="s">
        <v>539</v>
      </c>
      <c r="O89" s="1" t="s">
        <v>540</v>
      </c>
      <c r="P89" s="1" t="s">
        <v>541</v>
      </c>
      <c r="Q89" s="1" t="s">
        <v>542</v>
      </c>
      <c r="R89" s="1" t="s">
        <v>855</v>
      </c>
      <c r="S89" s="1" t="s">
        <v>544</v>
      </c>
      <c r="T89" s="1" t="s">
        <v>545</v>
      </c>
      <c r="U89" s="1" t="s">
        <v>546</v>
      </c>
    </row>
    <row r="90" s="1" customFormat="1" spans="1:21">
      <c r="A90" s="3">
        <v>17940868834</v>
      </c>
      <c r="B90" s="1" t="s">
        <v>740</v>
      </c>
      <c r="C90" s="1" t="s">
        <v>856</v>
      </c>
      <c r="D90" s="1" t="s">
        <v>857</v>
      </c>
      <c r="E90" s="1" t="s">
        <v>858</v>
      </c>
      <c r="F90" s="1" t="s">
        <v>740</v>
      </c>
      <c r="G90" s="1" t="s">
        <v>532</v>
      </c>
      <c r="H90" s="1" t="s">
        <v>536</v>
      </c>
      <c r="I90" s="1" t="s">
        <v>859</v>
      </c>
      <c r="J90" s="1" t="s">
        <v>538</v>
      </c>
      <c r="K90" s="1" t="s">
        <v>859</v>
      </c>
      <c r="L90" s="1" t="s">
        <v>859</v>
      </c>
      <c r="M90" s="1" t="s">
        <v>539</v>
      </c>
      <c r="N90" s="1" t="s">
        <v>539</v>
      </c>
      <c r="O90" s="1" t="s">
        <v>540</v>
      </c>
      <c r="P90" s="1" t="s">
        <v>541</v>
      </c>
      <c r="Q90" s="1" t="s">
        <v>542</v>
      </c>
      <c r="R90" s="1" t="s">
        <v>860</v>
      </c>
      <c r="S90" s="1" t="s">
        <v>544</v>
      </c>
      <c r="T90" s="1" t="s">
        <v>545</v>
      </c>
      <c r="U90" s="1" t="s">
        <v>546</v>
      </c>
    </row>
    <row r="91" s="1" customFormat="1" spans="1:21">
      <c r="A91" s="3">
        <v>17940871055</v>
      </c>
      <c r="B91" s="1" t="s">
        <v>740</v>
      </c>
      <c r="C91" s="1" t="s">
        <v>861</v>
      </c>
      <c r="D91" s="1" t="s">
        <v>862</v>
      </c>
      <c r="E91" s="1" t="s">
        <v>124</v>
      </c>
      <c r="F91" s="1" t="s">
        <v>740</v>
      </c>
      <c r="G91" s="1" t="s">
        <v>532</v>
      </c>
      <c r="H91" s="1" t="s">
        <v>536</v>
      </c>
      <c r="I91" s="1" t="s">
        <v>722</v>
      </c>
      <c r="J91" s="1" t="s">
        <v>538</v>
      </c>
      <c r="K91" s="1" t="s">
        <v>722</v>
      </c>
      <c r="L91" s="1" t="s">
        <v>722</v>
      </c>
      <c r="M91" s="1" t="s">
        <v>539</v>
      </c>
      <c r="N91" s="1" t="s">
        <v>539</v>
      </c>
      <c r="O91" s="1" t="s">
        <v>540</v>
      </c>
      <c r="P91" s="1" t="s">
        <v>541</v>
      </c>
      <c r="Q91" s="1" t="s">
        <v>542</v>
      </c>
      <c r="R91" s="1" t="s">
        <v>863</v>
      </c>
      <c r="S91" s="1" t="s">
        <v>544</v>
      </c>
      <c r="T91" s="1" t="s">
        <v>545</v>
      </c>
      <c r="U91" s="1" t="s">
        <v>546</v>
      </c>
    </row>
    <row r="92" s="1" customFormat="1" spans="1:21">
      <c r="A92" s="3">
        <v>17940821380</v>
      </c>
      <c r="B92" s="1" t="s">
        <v>740</v>
      </c>
      <c r="C92" s="1" t="s">
        <v>864</v>
      </c>
      <c r="D92" s="1" t="s">
        <v>865</v>
      </c>
      <c r="E92" s="1" t="s">
        <v>114</v>
      </c>
      <c r="F92" s="1" t="s">
        <v>740</v>
      </c>
      <c r="G92" s="1" t="s">
        <v>532</v>
      </c>
      <c r="H92" s="1" t="s">
        <v>536</v>
      </c>
      <c r="I92" s="1" t="s">
        <v>866</v>
      </c>
      <c r="J92" s="1" t="s">
        <v>538</v>
      </c>
      <c r="K92" s="1" t="s">
        <v>866</v>
      </c>
      <c r="L92" s="1" t="s">
        <v>866</v>
      </c>
      <c r="M92" s="1" t="s">
        <v>539</v>
      </c>
      <c r="N92" s="1" t="s">
        <v>539</v>
      </c>
      <c r="O92" s="1" t="s">
        <v>540</v>
      </c>
      <c r="P92" s="1" t="s">
        <v>541</v>
      </c>
      <c r="Q92" s="1" t="s">
        <v>542</v>
      </c>
      <c r="R92" s="1" t="s">
        <v>867</v>
      </c>
      <c r="S92" s="1" t="s">
        <v>544</v>
      </c>
      <c r="T92" s="1" t="s">
        <v>545</v>
      </c>
      <c r="U92" s="1" t="s">
        <v>546</v>
      </c>
    </row>
    <row r="93" s="1" customFormat="1" spans="1:21">
      <c r="A93" s="3">
        <v>17940776279</v>
      </c>
      <c r="B93" s="1" t="s">
        <v>740</v>
      </c>
      <c r="C93" s="1" t="s">
        <v>868</v>
      </c>
      <c r="D93" s="1" t="s">
        <v>869</v>
      </c>
      <c r="E93" s="1" t="s">
        <v>112</v>
      </c>
      <c r="F93" s="1" t="s">
        <v>740</v>
      </c>
      <c r="G93" s="1" t="s">
        <v>532</v>
      </c>
      <c r="H93" s="1" t="s">
        <v>536</v>
      </c>
      <c r="I93" s="1" t="s">
        <v>870</v>
      </c>
      <c r="J93" s="1" t="s">
        <v>538</v>
      </c>
      <c r="K93" s="1" t="s">
        <v>870</v>
      </c>
      <c r="L93" s="1" t="s">
        <v>870</v>
      </c>
      <c r="M93" s="1" t="s">
        <v>539</v>
      </c>
      <c r="N93" s="1" t="s">
        <v>539</v>
      </c>
      <c r="O93" s="1" t="s">
        <v>540</v>
      </c>
      <c r="P93" s="1" t="s">
        <v>541</v>
      </c>
      <c r="Q93" s="1" t="s">
        <v>542</v>
      </c>
      <c r="R93" s="1" t="s">
        <v>871</v>
      </c>
      <c r="S93" s="1" t="s">
        <v>544</v>
      </c>
      <c r="T93" s="1" t="s">
        <v>545</v>
      </c>
      <c r="U93" s="1" t="s">
        <v>546</v>
      </c>
    </row>
    <row r="94" s="1" customFormat="1" spans="1:21">
      <c r="A94" s="3">
        <v>17940604001</v>
      </c>
      <c r="B94" s="1" t="s">
        <v>740</v>
      </c>
      <c r="C94" s="1" t="s">
        <v>872</v>
      </c>
      <c r="D94" s="1" t="s">
        <v>873</v>
      </c>
      <c r="E94" s="1" t="s">
        <v>107</v>
      </c>
      <c r="F94" s="1" t="s">
        <v>740</v>
      </c>
      <c r="G94" s="1" t="s">
        <v>532</v>
      </c>
      <c r="H94" s="1" t="s">
        <v>536</v>
      </c>
      <c r="I94" s="1" t="s">
        <v>874</v>
      </c>
      <c r="J94" s="1" t="s">
        <v>538</v>
      </c>
      <c r="K94" s="1" t="s">
        <v>874</v>
      </c>
      <c r="L94" s="1" t="s">
        <v>874</v>
      </c>
      <c r="M94" s="1" t="s">
        <v>539</v>
      </c>
      <c r="N94" s="1" t="s">
        <v>539</v>
      </c>
      <c r="O94" s="1" t="s">
        <v>540</v>
      </c>
      <c r="P94" s="1" t="s">
        <v>541</v>
      </c>
      <c r="Q94" s="1" t="s">
        <v>542</v>
      </c>
      <c r="R94" s="1" t="s">
        <v>875</v>
      </c>
      <c r="S94" s="1" t="s">
        <v>544</v>
      </c>
      <c r="T94" s="1" t="s">
        <v>545</v>
      </c>
      <c r="U94" s="1" t="s">
        <v>546</v>
      </c>
    </row>
    <row r="95" s="1" customFormat="1" spans="1:21">
      <c r="A95" s="3">
        <v>17940556332</v>
      </c>
      <c r="B95" s="1" t="s">
        <v>740</v>
      </c>
      <c r="C95" s="1" t="s">
        <v>876</v>
      </c>
      <c r="D95" s="1" t="s">
        <v>705</v>
      </c>
      <c r="E95" s="1" t="s">
        <v>99</v>
      </c>
      <c r="F95" s="1" t="s">
        <v>740</v>
      </c>
      <c r="G95" s="1" t="s">
        <v>532</v>
      </c>
      <c r="H95" s="1" t="s">
        <v>536</v>
      </c>
      <c r="I95" s="1" t="s">
        <v>706</v>
      </c>
      <c r="J95" s="1" t="s">
        <v>538</v>
      </c>
      <c r="K95" s="1" t="s">
        <v>706</v>
      </c>
      <c r="L95" s="1" t="s">
        <v>706</v>
      </c>
      <c r="M95" s="1" t="s">
        <v>539</v>
      </c>
      <c r="N95" s="1" t="s">
        <v>539</v>
      </c>
      <c r="O95" s="1" t="s">
        <v>540</v>
      </c>
      <c r="P95" s="1" t="s">
        <v>541</v>
      </c>
      <c r="Q95" s="1" t="s">
        <v>542</v>
      </c>
      <c r="R95" s="1" t="s">
        <v>877</v>
      </c>
      <c r="S95" s="1" t="s">
        <v>544</v>
      </c>
      <c r="T95" s="1" t="s">
        <v>545</v>
      </c>
      <c r="U95" s="1" t="s">
        <v>546</v>
      </c>
    </row>
    <row r="96" s="1" customFormat="1" spans="1:21">
      <c r="A96" s="3">
        <v>17940508314</v>
      </c>
      <c r="B96" s="1" t="s">
        <v>740</v>
      </c>
      <c r="C96" s="1" t="s">
        <v>878</v>
      </c>
      <c r="D96" s="1" t="s">
        <v>751</v>
      </c>
      <c r="E96" s="1" t="s">
        <v>879</v>
      </c>
      <c r="F96" s="1" t="s">
        <v>740</v>
      </c>
      <c r="G96" s="1" t="s">
        <v>532</v>
      </c>
      <c r="H96" s="1" t="s">
        <v>536</v>
      </c>
      <c r="I96" s="1" t="s">
        <v>880</v>
      </c>
      <c r="J96" s="1" t="s">
        <v>538</v>
      </c>
      <c r="K96" s="1" t="s">
        <v>880</v>
      </c>
      <c r="L96" s="1" t="s">
        <v>880</v>
      </c>
      <c r="M96" s="1" t="s">
        <v>539</v>
      </c>
      <c r="N96" s="1" t="s">
        <v>539</v>
      </c>
      <c r="O96" s="1" t="s">
        <v>540</v>
      </c>
      <c r="P96" s="1" t="s">
        <v>541</v>
      </c>
      <c r="Q96" s="1" t="s">
        <v>542</v>
      </c>
      <c r="R96" s="1" t="s">
        <v>881</v>
      </c>
      <c r="S96" s="1" t="s">
        <v>544</v>
      </c>
      <c r="T96" s="1" t="s">
        <v>545</v>
      </c>
      <c r="U96" s="1" t="s">
        <v>546</v>
      </c>
    </row>
    <row r="97" s="1" customFormat="1" spans="1:21">
      <c r="A97" s="3">
        <v>17937705957</v>
      </c>
      <c r="B97" s="1" t="s">
        <v>882</v>
      </c>
      <c r="C97" s="1" t="s">
        <v>883</v>
      </c>
      <c r="D97" s="1" t="s">
        <v>884</v>
      </c>
      <c r="E97" s="1" t="s">
        <v>89</v>
      </c>
      <c r="F97" s="1" t="s">
        <v>882</v>
      </c>
      <c r="G97" s="1" t="s">
        <v>532</v>
      </c>
      <c r="H97" s="1" t="s">
        <v>536</v>
      </c>
      <c r="I97" s="1" t="s">
        <v>885</v>
      </c>
      <c r="J97" s="1" t="s">
        <v>538</v>
      </c>
      <c r="K97" s="1" t="s">
        <v>885</v>
      </c>
      <c r="L97" s="1" t="s">
        <v>885</v>
      </c>
      <c r="M97" s="1" t="s">
        <v>539</v>
      </c>
      <c r="N97" s="1" t="s">
        <v>539</v>
      </c>
      <c r="O97" s="1" t="s">
        <v>540</v>
      </c>
      <c r="P97" s="1" t="s">
        <v>541</v>
      </c>
      <c r="Q97" s="1" t="s">
        <v>542</v>
      </c>
      <c r="R97" s="1" t="s">
        <v>886</v>
      </c>
      <c r="S97" s="1" t="s">
        <v>544</v>
      </c>
      <c r="T97" s="1" t="s">
        <v>545</v>
      </c>
      <c r="U97" s="1" t="s">
        <v>546</v>
      </c>
    </row>
    <row r="98" s="1" customFormat="1" spans="1:21">
      <c r="A98" s="3">
        <v>17937669218</v>
      </c>
      <c r="B98" s="1" t="s">
        <v>882</v>
      </c>
      <c r="C98" s="1" t="s">
        <v>887</v>
      </c>
      <c r="D98" s="1" t="s">
        <v>888</v>
      </c>
      <c r="E98" s="1" t="s">
        <v>889</v>
      </c>
      <c r="F98" s="1" t="s">
        <v>882</v>
      </c>
      <c r="G98" s="1" t="s">
        <v>535</v>
      </c>
      <c r="H98" s="1" t="s">
        <v>536</v>
      </c>
      <c r="I98" s="1" t="s">
        <v>890</v>
      </c>
      <c r="J98" s="1" t="s">
        <v>538</v>
      </c>
      <c r="K98" s="1" t="s">
        <v>890</v>
      </c>
      <c r="L98" s="1" t="s">
        <v>890</v>
      </c>
      <c r="M98" s="1" t="s">
        <v>539</v>
      </c>
      <c r="N98" s="1" t="s">
        <v>539</v>
      </c>
      <c r="O98" s="1" t="s">
        <v>540</v>
      </c>
      <c r="P98" s="1" t="s">
        <v>541</v>
      </c>
      <c r="Q98" s="1" t="s">
        <v>542</v>
      </c>
      <c r="R98" s="1" t="s">
        <v>891</v>
      </c>
      <c r="S98" s="1" t="s">
        <v>544</v>
      </c>
      <c r="T98" s="1" t="s">
        <v>545</v>
      </c>
      <c r="U98" s="1" t="s">
        <v>546</v>
      </c>
    </row>
    <row r="99" s="1" customFormat="1" spans="1:21">
      <c r="A99" s="3">
        <v>17937660987</v>
      </c>
      <c r="B99" s="1" t="s">
        <v>882</v>
      </c>
      <c r="C99" s="1" t="s">
        <v>892</v>
      </c>
      <c r="D99" s="1" t="s">
        <v>865</v>
      </c>
      <c r="E99" s="1" t="s">
        <v>85</v>
      </c>
      <c r="F99" s="1" t="s">
        <v>740</v>
      </c>
      <c r="G99" s="1" t="s">
        <v>532</v>
      </c>
      <c r="H99" s="1" t="s">
        <v>536</v>
      </c>
      <c r="I99" s="1" t="s">
        <v>893</v>
      </c>
      <c r="J99" s="1" t="s">
        <v>538</v>
      </c>
      <c r="K99" s="1" t="s">
        <v>893</v>
      </c>
      <c r="L99" s="1" t="s">
        <v>893</v>
      </c>
      <c r="M99" s="1" t="s">
        <v>539</v>
      </c>
      <c r="N99" s="1" t="s">
        <v>539</v>
      </c>
      <c r="O99" s="1" t="s">
        <v>540</v>
      </c>
      <c r="P99" s="1" t="s">
        <v>541</v>
      </c>
      <c r="Q99" s="1" t="s">
        <v>542</v>
      </c>
      <c r="R99" s="1" t="s">
        <v>894</v>
      </c>
      <c r="S99" s="1" t="s">
        <v>544</v>
      </c>
      <c r="T99" s="1" t="s">
        <v>545</v>
      </c>
      <c r="U99" s="1" t="s">
        <v>546</v>
      </c>
    </row>
    <row r="100" s="1" customFormat="1" spans="1:21">
      <c r="A100" s="3">
        <v>17937242707</v>
      </c>
      <c r="B100" s="1" t="s">
        <v>882</v>
      </c>
      <c r="C100" s="1" t="s">
        <v>895</v>
      </c>
      <c r="D100" s="1" t="s">
        <v>603</v>
      </c>
      <c r="E100" s="1" t="s">
        <v>264</v>
      </c>
      <c r="F100" s="1" t="s">
        <v>740</v>
      </c>
      <c r="G100" s="1" t="s">
        <v>535</v>
      </c>
      <c r="H100" s="1" t="s">
        <v>536</v>
      </c>
      <c r="I100" s="1" t="s">
        <v>753</v>
      </c>
      <c r="J100" s="1" t="s">
        <v>538</v>
      </c>
      <c r="K100" s="1" t="s">
        <v>753</v>
      </c>
      <c r="L100" s="1" t="s">
        <v>753</v>
      </c>
      <c r="M100" s="1" t="s">
        <v>539</v>
      </c>
      <c r="N100" s="1" t="s">
        <v>539</v>
      </c>
      <c r="O100" s="1" t="s">
        <v>540</v>
      </c>
      <c r="P100" s="1" t="s">
        <v>541</v>
      </c>
      <c r="Q100" s="1" t="s">
        <v>542</v>
      </c>
      <c r="R100" s="1" t="s">
        <v>896</v>
      </c>
      <c r="S100" s="1" t="s">
        <v>544</v>
      </c>
      <c r="T100" s="1" t="s">
        <v>545</v>
      </c>
      <c r="U100" s="1" t="s">
        <v>546</v>
      </c>
    </row>
    <row r="101" s="1" customFormat="1" spans="1:21">
      <c r="A101" s="3">
        <v>17937171998</v>
      </c>
      <c r="B101" s="1" t="s">
        <v>882</v>
      </c>
      <c r="C101" s="1" t="s">
        <v>897</v>
      </c>
      <c r="D101" s="1" t="s">
        <v>692</v>
      </c>
      <c r="E101" s="1" t="s">
        <v>81</v>
      </c>
      <c r="F101" s="1" t="s">
        <v>882</v>
      </c>
      <c r="G101" s="1" t="s">
        <v>532</v>
      </c>
      <c r="H101" s="1" t="s">
        <v>536</v>
      </c>
      <c r="I101" s="1" t="s">
        <v>898</v>
      </c>
      <c r="J101" s="1" t="s">
        <v>538</v>
      </c>
      <c r="K101" s="1" t="s">
        <v>898</v>
      </c>
      <c r="L101" s="1" t="s">
        <v>898</v>
      </c>
      <c r="M101" s="1" t="s">
        <v>539</v>
      </c>
      <c r="N101" s="1" t="s">
        <v>539</v>
      </c>
      <c r="O101" s="1" t="s">
        <v>540</v>
      </c>
      <c r="P101" s="1" t="s">
        <v>541</v>
      </c>
      <c r="Q101" s="1" t="s">
        <v>542</v>
      </c>
      <c r="R101" s="1" t="s">
        <v>899</v>
      </c>
      <c r="S101" s="1" t="s">
        <v>544</v>
      </c>
      <c r="T101" s="1" t="s">
        <v>545</v>
      </c>
      <c r="U101" s="1" t="s">
        <v>546</v>
      </c>
    </row>
    <row r="102" s="1" customFormat="1" spans="1:21">
      <c r="A102" s="3">
        <v>17936763041</v>
      </c>
      <c r="B102" s="1" t="s">
        <v>882</v>
      </c>
      <c r="C102" s="1" t="s">
        <v>900</v>
      </c>
      <c r="D102" s="1" t="s">
        <v>901</v>
      </c>
      <c r="E102" s="1" t="s">
        <v>76</v>
      </c>
      <c r="F102" s="1" t="s">
        <v>882</v>
      </c>
      <c r="G102" s="1" t="s">
        <v>532</v>
      </c>
      <c r="H102" s="1" t="s">
        <v>536</v>
      </c>
      <c r="I102" s="1" t="s">
        <v>902</v>
      </c>
      <c r="J102" s="1" t="s">
        <v>538</v>
      </c>
      <c r="K102" s="1" t="s">
        <v>902</v>
      </c>
      <c r="L102" s="1" t="s">
        <v>902</v>
      </c>
      <c r="M102" s="1" t="s">
        <v>539</v>
      </c>
      <c r="N102" s="1" t="s">
        <v>539</v>
      </c>
      <c r="O102" s="1" t="s">
        <v>540</v>
      </c>
      <c r="P102" s="1" t="s">
        <v>541</v>
      </c>
      <c r="Q102" s="1" t="s">
        <v>542</v>
      </c>
      <c r="R102" s="1" t="s">
        <v>903</v>
      </c>
      <c r="S102" s="1" t="s">
        <v>544</v>
      </c>
      <c r="T102" s="1" t="s">
        <v>545</v>
      </c>
      <c r="U102" s="1" t="s">
        <v>546</v>
      </c>
    </row>
    <row r="103" s="1" customFormat="1" spans="1:21">
      <c r="A103" s="3">
        <v>17936521115</v>
      </c>
      <c r="B103" s="1" t="s">
        <v>882</v>
      </c>
      <c r="C103" s="1" t="s">
        <v>904</v>
      </c>
      <c r="D103" s="1" t="s">
        <v>905</v>
      </c>
      <c r="E103" s="1" t="s">
        <v>259</v>
      </c>
      <c r="F103" s="1" t="s">
        <v>882</v>
      </c>
      <c r="G103" s="1" t="s">
        <v>535</v>
      </c>
      <c r="H103" s="1" t="s">
        <v>536</v>
      </c>
      <c r="I103" s="1" t="s">
        <v>906</v>
      </c>
      <c r="J103" s="1" t="s">
        <v>538</v>
      </c>
      <c r="K103" s="1" t="s">
        <v>906</v>
      </c>
      <c r="L103" s="1" t="s">
        <v>906</v>
      </c>
      <c r="M103" s="1" t="s">
        <v>539</v>
      </c>
      <c r="N103" s="1" t="s">
        <v>539</v>
      </c>
      <c r="O103" s="1" t="s">
        <v>540</v>
      </c>
      <c r="P103" s="1" t="s">
        <v>541</v>
      </c>
      <c r="Q103" s="1" t="s">
        <v>542</v>
      </c>
      <c r="R103" s="1" t="s">
        <v>907</v>
      </c>
      <c r="S103" s="1" t="s">
        <v>544</v>
      </c>
      <c r="T103" s="1" t="s">
        <v>545</v>
      </c>
      <c r="U103" s="1" t="s">
        <v>546</v>
      </c>
    </row>
    <row r="104" s="1" customFormat="1" spans="1:21">
      <c r="A104" s="3">
        <v>17936490103</v>
      </c>
      <c r="B104" s="1" t="s">
        <v>882</v>
      </c>
      <c r="C104" s="1" t="s">
        <v>908</v>
      </c>
      <c r="D104" s="1" t="s">
        <v>909</v>
      </c>
      <c r="E104" s="1" t="s">
        <v>72</v>
      </c>
      <c r="F104" s="1" t="s">
        <v>882</v>
      </c>
      <c r="G104" s="1" t="s">
        <v>532</v>
      </c>
      <c r="H104" s="1" t="s">
        <v>536</v>
      </c>
      <c r="I104" s="1" t="s">
        <v>910</v>
      </c>
      <c r="J104" s="1" t="s">
        <v>538</v>
      </c>
      <c r="K104" s="1" t="s">
        <v>910</v>
      </c>
      <c r="L104" s="1" t="s">
        <v>910</v>
      </c>
      <c r="M104" s="1" t="s">
        <v>539</v>
      </c>
      <c r="N104" s="1" t="s">
        <v>539</v>
      </c>
      <c r="O104" s="1" t="s">
        <v>540</v>
      </c>
      <c r="P104" s="1" t="s">
        <v>541</v>
      </c>
      <c r="Q104" s="1" t="s">
        <v>542</v>
      </c>
      <c r="R104" s="1" t="s">
        <v>911</v>
      </c>
      <c r="S104" s="1" t="s">
        <v>544</v>
      </c>
      <c r="T104" s="1" t="s">
        <v>545</v>
      </c>
      <c r="U104" s="1" t="s">
        <v>546</v>
      </c>
    </row>
    <row r="105" s="1" customFormat="1" spans="1:21">
      <c r="A105" s="3">
        <v>17936413340</v>
      </c>
      <c r="B105" s="1" t="s">
        <v>882</v>
      </c>
      <c r="C105" s="1" t="s">
        <v>912</v>
      </c>
      <c r="D105" s="1" t="s">
        <v>646</v>
      </c>
      <c r="E105" s="1" t="s">
        <v>256</v>
      </c>
      <c r="F105" s="1" t="s">
        <v>882</v>
      </c>
      <c r="G105" s="1" t="s">
        <v>535</v>
      </c>
      <c r="H105" s="1" t="s">
        <v>536</v>
      </c>
      <c r="I105" s="1" t="s">
        <v>913</v>
      </c>
      <c r="J105" s="1" t="s">
        <v>538</v>
      </c>
      <c r="K105" s="1" t="s">
        <v>913</v>
      </c>
      <c r="L105" s="1" t="s">
        <v>913</v>
      </c>
      <c r="M105" s="1" t="s">
        <v>539</v>
      </c>
      <c r="N105" s="1" t="s">
        <v>539</v>
      </c>
      <c r="O105" s="1" t="s">
        <v>540</v>
      </c>
      <c r="P105" s="1" t="s">
        <v>541</v>
      </c>
      <c r="Q105" s="1" t="s">
        <v>542</v>
      </c>
      <c r="R105" s="1" t="s">
        <v>914</v>
      </c>
      <c r="S105" s="1" t="s">
        <v>544</v>
      </c>
      <c r="T105" s="1" t="s">
        <v>545</v>
      </c>
      <c r="U105" s="1" t="s">
        <v>546</v>
      </c>
    </row>
    <row r="106" s="1" customFormat="1" spans="1:21">
      <c r="A106" s="3">
        <v>17935345551</v>
      </c>
      <c r="B106" s="1" t="s">
        <v>915</v>
      </c>
      <c r="C106" s="1" t="s">
        <v>916</v>
      </c>
      <c r="D106" s="1" t="s">
        <v>917</v>
      </c>
      <c r="E106" s="1" t="s">
        <v>68</v>
      </c>
      <c r="F106" s="1" t="s">
        <v>740</v>
      </c>
      <c r="G106" s="1" t="s">
        <v>532</v>
      </c>
      <c r="H106" s="1" t="s">
        <v>536</v>
      </c>
      <c r="I106" s="1" t="s">
        <v>798</v>
      </c>
      <c r="J106" s="1" t="s">
        <v>538</v>
      </c>
      <c r="K106" s="1" t="s">
        <v>798</v>
      </c>
      <c r="L106" s="1" t="s">
        <v>798</v>
      </c>
      <c r="M106" s="1" t="s">
        <v>539</v>
      </c>
      <c r="N106" s="1" t="s">
        <v>539</v>
      </c>
      <c r="O106" s="1" t="s">
        <v>540</v>
      </c>
      <c r="P106" s="1" t="s">
        <v>541</v>
      </c>
      <c r="Q106" s="1" t="s">
        <v>542</v>
      </c>
      <c r="R106" s="1" t="s">
        <v>918</v>
      </c>
      <c r="S106" s="1" t="s">
        <v>544</v>
      </c>
      <c r="T106" s="1" t="s">
        <v>545</v>
      </c>
      <c r="U106" s="1" t="s">
        <v>546</v>
      </c>
    </row>
    <row r="107" s="1" customFormat="1" spans="1:21">
      <c r="A107" s="3">
        <v>17934925687</v>
      </c>
      <c r="B107" s="1" t="s">
        <v>915</v>
      </c>
      <c r="C107" s="1" t="s">
        <v>919</v>
      </c>
      <c r="D107" s="1" t="s">
        <v>920</v>
      </c>
      <c r="E107" s="1" t="s">
        <v>254</v>
      </c>
      <c r="F107" s="1" t="s">
        <v>915</v>
      </c>
      <c r="G107" s="1" t="s">
        <v>535</v>
      </c>
      <c r="H107" s="1" t="s">
        <v>536</v>
      </c>
      <c r="I107" s="1" t="s">
        <v>921</v>
      </c>
      <c r="J107" s="1" t="s">
        <v>538</v>
      </c>
      <c r="K107" s="1" t="s">
        <v>921</v>
      </c>
      <c r="L107" s="1" t="s">
        <v>921</v>
      </c>
      <c r="M107" s="1" t="s">
        <v>539</v>
      </c>
      <c r="N107" s="1" t="s">
        <v>539</v>
      </c>
      <c r="O107" s="1" t="s">
        <v>540</v>
      </c>
      <c r="P107" s="1" t="s">
        <v>541</v>
      </c>
      <c r="Q107" s="1" t="s">
        <v>542</v>
      </c>
      <c r="R107" s="1" t="s">
        <v>922</v>
      </c>
      <c r="S107" s="1" t="s">
        <v>544</v>
      </c>
      <c r="T107" s="1" t="s">
        <v>545</v>
      </c>
      <c r="U107" s="1" t="s">
        <v>546</v>
      </c>
    </row>
    <row r="108" s="1" customFormat="1" spans="1:21">
      <c r="A108" s="3">
        <v>17932944095</v>
      </c>
      <c r="B108" s="1" t="s">
        <v>915</v>
      </c>
      <c r="C108" s="1" t="s">
        <v>923</v>
      </c>
      <c r="D108" s="1" t="s">
        <v>924</v>
      </c>
      <c r="E108" s="1" t="s">
        <v>63</v>
      </c>
      <c r="F108" s="1" t="s">
        <v>915</v>
      </c>
      <c r="G108" s="1" t="s">
        <v>532</v>
      </c>
      <c r="H108" s="1" t="s">
        <v>536</v>
      </c>
      <c r="I108" s="1" t="s">
        <v>925</v>
      </c>
      <c r="J108" s="1" t="s">
        <v>538</v>
      </c>
      <c r="K108" s="1" t="s">
        <v>925</v>
      </c>
      <c r="L108" s="1" t="s">
        <v>925</v>
      </c>
      <c r="M108" s="1" t="s">
        <v>539</v>
      </c>
      <c r="N108" s="1" t="s">
        <v>539</v>
      </c>
      <c r="O108" s="1" t="s">
        <v>540</v>
      </c>
      <c r="P108" s="1" t="s">
        <v>541</v>
      </c>
      <c r="Q108" s="1" t="s">
        <v>542</v>
      </c>
      <c r="R108" s="1" t="s">
        <v>926</v>
      </c>
      <c r="S108" s="1" t="s">
        <v>544</v>
      </c>
      <c r="T108" s="1" t="s">
        <v>545</v>
      </c>
      <c r="U108" s="1" t="s">
        <v>546</v>
      </c>
    </row>
    <row r="109" s="1" customFormat="1" spans="1:21">
      <c r="A109" s="3">
        <v>17931958081</v>
      </c>
      <c r="B109" s="1" t="s">
        <v>915</v>
      </c>
      <c r="C109" s="1" t="s">
        <v>927</v>
      </c>
      <c r="D109" s="1" t="s">
        <v>928</v>
      </c>
      <c r="E109" s="1" t="s">
        <v>59</v>
      </c>
      <c r="F109" s="1" t="s">
        <v>882</v>
      </c>
      <c r="G109" s="1" t="s">
        <v>532</v>
      </c>
      <c r="H109" s="1" t="s">
        <v>536</v>
      </c>
      <c r="I109" s="1" t="s">
        <v>929</v>
      </c>
      <c r="J109" s="1" t="s">
        <v>538</v>
      </c>
      <c r="K109" s="1" t="s">
        <v>929</v>
      </c>
      <c r="L109" s="1" t="s">
        <v>929</v>
      </c>
      <c r="M109" s="1" t="s">
        <v>539</v>
      </c>
      <c r="N109" s="1" t="s">
        <v>539</v>
      </c>
      <c r="O109" s="1" t="s">
        <v>540</v>
      </c>
      <c r="P109" s="1" t="s">
        <v>541</v>
      </c>
      <c r="Q109" s="1" t="s">
        <v>542</v>
      </c>
      <c r="R109" s="1" t="s">
        <v>930</v>
      </c>
      <c r="S109" s="1" t="s">
        <v>544</v>
      </c>
      <c r="T109" s="1" t="s">
        <v>545</v>
      </c>
      <c r="U109" s="1" t="s">
        <v>546</v>
      </c>
    </row>
    <row r="110" s="1" customFormat="1" spans="1:21">
      <c r="A110" s="3">
        <v>17927507729</v>
      </c>
      <c r="B110" s="1" t="s">
        <v>931</v>
      </c>
      <c r="C110" s="1" t="s">
        <v>932</v>
      </c>
      <c r="D110" s="1" t="s">
        <v>933</v>
      </c>
      <c r="E110" s="1" t="s">
        <v>54</v>
      </c>
      <c r="F110" s="1" t="s">
        <v>740</v>
      </c>
      <c r="G110" s="1" t="s">
        <v>532</v>
      </c>
      <c r="H110" s="1" t="s">
        <v>536</v>
      </c>
      <c r="I110" s="1" t="s">
        <v>934</v>
      </c>
      <c r="J110" s="1" t="s">
        <v>538</v>
      </c>
      <c r="K110" s="1" t="s">
        <v>934</v>
      </c>
      <c r="L110" s="1" t="s">
        <v>934</v>
      </c>
      <c r="M110" s="1" t="s">
        <v>539</v>
      </c>
      <c r="N110" s="1" t="s">
        <v>539</v>
      </c>
      <c r="O110" s="1" t="s">
        <v>540</v>
      </c>
      <c r="P110" s="1" t="s">
        <v>541</v>
      </c>
      <c r="Q110" s="1" t="s">
        <v>542</v>
      </c>
      <c r="R110" s="1" t="s">
        <v>935</v>
      </c>
      <c r="S110" s="1" t="s">
        <v>544</v>
      </c>
      <c r="T110" s="1" t="s">
        <v>545</v>
      </c>
      <c r="U110" s="1" t="s">
        <v>546</v>
      </c>
    </row>
    <row r="111" s="1" customFormat="1" spans="1:21">
      <c r="A111" s="3">
        <v>17925349049</v>
      </c>
      <c r="B111" s="1" t="s">
        <v>936</v>
      </c>
      <c r="C111" s="1" t="s">
        <v>937</v>
      </c>
      <c r="D111" s="1" t="s">
        <v>938</v>
      </c>
      <c r="E111" s="1" t="s">
        <v>249</v>
      </c>
      <c r="F111" s="1" t="s">
        <v>936</v>
      </c>
      <c r="G111" s="1" t="s">
        <v>535</v>
      </c>
      <c r="H111" s="1" t="s">
        <v>536</v>
      </c>
      <c r="I111" s="1" t="s">
        <v>939</v>
      </c>
      <c r="J111" s="1" t="s">
        <v>538</v>
      </c>
      <c r="K111" s="1" t="s">
        <v>939</v>
      </c>
      <c r="L111" s="1" t="s">
        <v>939</v>
      </c>
      <c r="M111" s="1" t="s">
        <v>539</v>
      </c>
      <c r="N111" s="1" t="s">
        <v>539</v>
      </c>
      <c r="O111" s="1" t="s">
        <v>540</v>
      </c>
      <c r="P111" s="1" t="s">
        <v>541</v>
      </c>
      <c r="Q111" s="1" t="s">
        <v>542</v>
      </c>
      <c r="R111" s="1" t="s">
        <v>940</v>
      </c>
      <c r="S111" s="1" t="s">
        <v>544</v>
      </c>
      <c r="T111" s="1" t="s">
        <v>545</v>
      </c>
      <c r="U111" s="1" t="s">
        <v>546</v>
      </c>
    </row>
    <row r="112" s="1" customFormat="1" spans="1:21">
      <c r="A112" s="3">
        <v>17921196355</v>
      </c>
      <c r="B112" s="1" t="s">
        <v>936</v>
      </c>
      <c r="C112" s="1" t="s">
        <v>941</v>
      </c>
      <c r="D112" s="1" t="s">
        <v>751</v>
      </c>
      <c r="E112" s="1" t="s">
        <v>942</v>
      </c>
      <c r="F112" s="1" t="s">
        <v>740</v>
      </c>
      <c r="G112" s="1" t="s">
        <v>532</v>
      </c>
      <c r="H112" s="1" t="s">
        <v>536</v>
      </c>
      <c r="I112" s="1" t="s">
        <v>943</v>
      </c>
      <c r="J112" s="1" t="s">
        <v>538</v>
      </c>
      <c r="K112" s="1" t="s">
        <v>943</v>
      </c>
      <c r="L112" s="1" t="s">
        <v>943</v>
      </c>
      <c r="M112" s="1" t="s">
        <v>539</v>
      </c>
      <c r="N112" s="1" t="s">
        <v>539</v>
      </c>
      <c r="O112" s="1" t="s">
        <v>540</v>
      </c>
      <c r="P112" s="1" t="s">
        <v>541</v>
      </c>
      <c r="Q112" s="1" t="s">
        <v>542</v>
      </c>
      <c r="R112" s="1" t="s">
        <v>944</v>
      </c>
      <c r="S112" s="1" t="s">
        <v>544</v>
      </c>
      <c r="T112" s="1" t="s">
        <v>545</v>
      </c>
      <c r="U112" s="1" t="s">
        <v>546</v>
      </c>
    </row>
    <row r="113" s="1" customFormat="1" spans="1:21">
      <c r="A113" s="3">
        <v>17912507785</v>
      </c>
      <c r="B113" s="1" t="s">
        <v>945</v>
      </c>
      <c r="C113" s="1" t="s">
        <v>946</v>
      </c>
      <c r="D113" s="1" t="s">
        <v>947</v>
      </c>
      <c r="E113" s="1" t="s">
        <v>45</v>
      </c>
      <c r="F113" s="1" t="s">
        <v>882</v>
      </c>
      <c r="G113" s="1" t="s">
        <v>532</v>
      </c>
      <c r="H113" s="1" t="s">
        <v>536</v>
      </c>
      <c r="I113" s="1" t="s">
        <v>948</v>
      </c>
      <c r="J113" s="1" t="s">
        <v>538</v>
      </c>
      <c r="K113" s="1" t="s">
        <v>948</v>
      </c>
      <c r="L113" s="1" t="s">
        <v>948</v>
      </c>
      <c r="M113" s="1" t="s">
        <v>539</v>
      </c>
      <c r="N113" s="1" t="s">
        <v>539</v>
      </c>
      <c r="O113" s="1" t="s">
        <v>540</v>
      </c>
      <c r="P113" s="1" t="s">
        <v>541</v>
      </c>
      <c r="Q113" s="1" t="s">
        <v>542</v>
      </c>
      <c r="R113" s="1" t="s">
        <v>949</v>
      </c>
      <c r="S113" s="1" t="s">
        <v>544</v>
      </c>
      <c r="T113" s="1" t="s">
        <v>545</v>
      </c>
      <c r="U113" s="1" t="s">
        <v>546</v>
      </c>
    </row>
    <row r="114" s="1" customFormat="1" spans="1:21">
      <c r="A114" s="3">
        <v>17894565231</v>
      </c>
      <c r="B114" s="1" t="s">
        <v>950</v>
      </c>
      <c r="C114" s="1" t="s">
        <v>951</v>
      </c>
      <c r="D114" s="1" t="s">
        <v>952</v>
      </c>
      <c r="E114" s="1" t="s">
        <v>40</v>
      </c>
      <c r="F114" s="1" t="s">
        <v>882</v>
      </c>
      <c r="G114" s="1" t="s">
        <v>532</v>
      </c>
      <c r="H114" s="1" t="s">
        <v>536</v>
      </c>
      <c r="I114" s="1" t="s">
        <v>953</v>
      </c>
      <c r="J114" s="1" t="s">
        <v>538</v>
      </c>
      <c r="K114" s="1" t="s">
        <v>953</v>
      </c>
      <c r="L114" s="1" t="s">
        <v>953</v>
      </c>
      <c r="M114" s="1" t="s">
        <v>539</v>
      </c>
      <c r="N114" s="1" t="s">
        <v>539</v>
      </c>
      <c r="O114" s="1" t="s">
        <v>540</v>
      </c>
      <c r="P114" s="1" t="s">
        <v>541</v>
      </c>
      <c r="Q114" s="1" t="s">
        <v>542</v>
      </c>
      <c r="R114" s="1" t="s">
        <v>954</v>
      </c>
      <c r="S114" s="1" t="s">
        <v>544</v>
      </c>
      <c r="T114" s="1" t="s">
        <v>545</v>
      </c>
      <c r="U114" s="1" t="s">
        <v>546</v>
      </c>
    </row>
    <row r="115" s="1" customFormat="1" spans="1:21">
      <c r="A115" s="3">
        <v>17884507634</v>
      </c>
      <c r="B115" s="1" t="s">
        <v>955</v>
      </c>
      <c r="C115" s="1" t="s">
        <v>956</v>
      </c>
      <c r="D115" s="1" t="s">
        <v>957</v>
      </c>
      <c r="E115" s="1" t="s">
        <v>958</v>
      </c>
      <c r="F115" s="1" t="s">
        <v>740</v>
      </c>
      <c r="G115" s="1" t="s">
        <v>532</v>
      </c>
      <c r="H115" s="1" t="s">
        <v>536</v>
      </c>
      <c r="I115" s="1" t="s">
        <v>540</v>
      </c>
      <c r="J115" s="1" t="s">
        <v>538</v>
      </c>
      <c r="K115" s="1" t="s">
        <v>540</v>
      </c>
      <c r="L115" s="1" t="s">
        <v>540</v>
      </c>
      <c r="M115" s="1" t="s">
        <v>539</v>
      </c>
      <c r="N115" s="1" t="s">
        <v>539</v>
      </c>
      <c r="O115" s="1" t="s">
        <v>540</v>
      </c>
      <c r="P115" s="1" t="s">
        <v>541</v>
      </c>
      <c r="Q115" s="1" t="s">
        <v>542</v>
      </c>
      <c r="R115" s="1" t="s">
        <v>959</v>
      </c>
      <c r="S115" s="1" t="s">
        <v>544</v>
      </c>
      <c r="T115" s="1" t="s">
        <v>545</v>
      </c>
      <c r="U115" s="1" t="s">
        <v>546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2022-06-02T02:08:13Z</dcterms:created>
  <dcterms:modified xsi:type="dcterms:W3CDTF">2022-06-02T02:15:28Z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F405F87A6105429C8C067A0217F94EF5</vt:lpwstr>
  </property>
  <property fmtid="{D5CDD505-2E9C-101B-9397-08002B2CF9AE}" pid="3" name="KSOProductBuildVer">
    <vt:lpwstr>2052-11.1.0.11744</vt:lpwstr>
  </property>
</Properties>
</file>