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对账!$A$1:$I$48</definedName>
  </definedNames>
  <calcPr calcId="144525"/>
</workbook>
</file>

<file path=xl/sharedStrings.xml><?xml version="1.0" encoding="utf-8"?>
<sst xmlns="http://schemas.openxmlformats.org/spreadsheetml/2006/main" count="3913" uniqueCount="915">
  <si>
    <t>去哪儿网酒店预付对账单</t>
  </si>
  <si>
    <t>供应商名称：</t>
  </si>
  <si>
    <t>汇趣住</t>
  </si>
  <si>
    <t>结算周期：</t>
  </si>
  <si>
    <t>2022-06-01至2022-06-02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</si>
  <si>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</si>
  <si>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</si>
  <si>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</si>
  <si>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</si>
  <si>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</si>
  <si>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</si>
  <si>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</si>
  <si>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</si>
  <si>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</si>
  <si>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</si>
  <si>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</si>
  <si>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</si>
  <si>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</si>
  <si>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</si>
  <si>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</si>
  <si>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¥5,994.00</t>
  </si>
  <si>
    <t>¥801.00</t>
  </si>
  <si>
    <t>¥5,193.00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</si>
  <si>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</si>
  <si>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</si>
  <si>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</si>
  <si>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</si>
  <si>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</si>
  <si>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</si>
  <si>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</si>
  <si>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</si>
  <si>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</si>
  <si>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</si>
  <si>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</si>
  <si>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</si>
  <si>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</si>
  <si>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</si>
  <si>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</si>
  <si>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</si>
  <si>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</si>
  <si>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</si>
  <si>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</si>
  <si>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</si>
  <si>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</si>
  <si>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</si>
  <si>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</si>
  <si>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</si>
  <si>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</si>
  <si>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</si>
  <si>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</si>
  <si>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</si>
  <si>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</si>
  <si>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</si>
  <si>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</si>
  <si>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</si>
  <si>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</si>
  <si>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</si>
  <si>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</si>
  <si>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</si>
  <si>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</si>
  <si>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</si>
  <si>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</si>
  <si>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</si>
  <si>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</si>
  <si>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</si>
  <si>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</si>
  <si>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</si>
  <si>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</si>
  <si>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</si>
  <si>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</si>
  <si>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103013941025</t>
  </si>
  <si>
    <t>酒店预付</t>
  </si>
  <si>
    <t>否</t>
  </si>
  <si>
    <t>普通</t>
  </si>
  <si>
    <t>312497197</t>
  </si>
  <si>
    <t>格林豪泰(淮南金家岭路东方总医院店)</t>
  </si>
  <si>
    <t>1639468</t>
  </si>
  <si>
    <t>吴真真</t>
  </si>
  <si>
    <t>2022-05-30</t>
  </si>
  <si>
    <t>2022-06-01</t>
  </si>
  <si>
    <t>2022-06-02</t>
  </si>
  <si>
    <t>¥147.00</t>
  </si>
  <si>
    <t>¥20.00</t>
  </si>
  <si>
    <t>¥127.00</t>
  </si>
  <si>
    <t>大床房</t>
  </si>
  <si>
    <t>WEBSITE</t>
  </si>
  <si>
    <t>103014805086</t>
  </si>
  <si>
    <t>318083290</t>
  </si>
  <si>
    <t>蒙自诚待天下宾馆</t>
  </si>
  <si>
    <t>邓冲</t>
  </si>
  <si>
    <t>2022-05-31</t>
  </si>
  <si>
    <t>¥58.00</t>
  </si>
  <si>
    <t>¥8.00</t>
  </si>
  <si>
    <t>¥50.00</t>
  </si>
  <si>
    <t>普通标间</t>
  </si>
  <si>
    <t>103014829890</t>
  </si>
  <si>
    <t>381796911</t>
  </si>
  <si>
    <t>7天酒店(惠州淡水壹中心店)</t>
  </si>
  <si>
    <t>曾锐雯</t>
  </si>
  <si>
    <t>¥103.00</t>
  </si>
  <si>
    <t>¥14.00</t>
  </si>
  <si>
    <t>¥89.00</t>
  </si>
  <si>
    <t>自主双床房</t>
  </si>
  <si>
    <t>103015017249</t>
  </si>
  <si>
    <t>381675781</t>
  </si>
  <si>
    <t>深圳花房客栈</t>
  </si>
  <si>
    <t>蒋宁</t>
  </si>
  <si>
    <t>¥112.00</t>
  </si>
  <si>
    <t>¥15.00</t>
  </si>
  <si>
    <t>¥97.00</t>
  </si>
  <si>
    <t>小型1.5米特惠房</t>
  </si>
  <si>
    <t>103015023399</t>
  </si>
  <si>
    <t>347179790</t>
  </si>
  <si>
    <t>如家酒店·neo(上海中山公园延安西路店)</t>
  </si>
  <si>
    <t>李开新</t>
  </si>
  <si>
    <t>¥242.00</t>
  </si>
  <si>
    <t>¥32.00</t>
  </si>
  <si>
    <t>¥210.00</t>
  </si>
  <si>
    <t>商务大床房</t>
  </si>
  <si>
    <t>103015043897</t>
  </si>
  <si>
    <t>321287446</t>
  </si>
  <si>
    <t>弥渡聚源酒店</t>
  </si>
  <si>
    <t>杨鸿</t>
  </si>
  <si>
    <t>¥111.00</t>
  </si>
  <si>
    <t>¥96.00</t>
  </si>
  <si>
    <t>阳光大床房</t>
  </si>
  <si>
    <t>103015132071</t>
  </si>
  <si>
    <t>321726292</t>
  </si>
  <si>
    <t>宁波茶马古道宾馆</t>
  </si>
  <si>
    <t>赵明洋</t>
  </si>
  <si>
    <t>¥101.00</t>
  </si>
  <si>
    <t>¥87.00</t>
  </si>
  <si>
    <t>星空阁楼双床房</t>
  </si>
  <si>
    <t>103015165986</t>
  </si>
  <si>
    <t>321708652</t>
  </si>
  <si>
    <t>临沧蓝鱼酒店</t>
  </si>
  <si>
    <t>茶佳丽</t>
  </si>
  <si>
    <t>¥13.00</t>
  </si>
  <si>
    <t>¥84.00</t>
  </si>
  <si>
    <t>商务单间</t>
  </si>
  <si>
    <t>103015190322</t>
  </si>
  <si>
    <t>436005706</t>
  </si>
  <si>
    <t>崇信宾馆</t>
  </si>
  <si>
    <t>刘鹏</t>
  </si>
  <si>
    <t>¥159.00</t>
  </si>
  <si>
    <t>¥21.00</t>
  </si>
  <si>
    <t>¥138.00</t>
  </si>
  <si>
    <t>豪华商务双床房</t>
  </si>
  <si>
    <t>103015194751</t>
  </si>
  <si>
    <t>375505683</t>
  </si>
  <si>
    <t>宸玥博辰酒店(成都国色天乡店)</t>
  </si>
  <si>
    <t>陈麒</t>
  </si>
  <si>
    <t>¥152.00</t>
  </si>
  <si>
    <t>¥132.00</t>
  </si>
  <si>
    <t>格菲大床房</t>
  </si>
  <si>
    <t>103015280227</t>
  </si>
  <si>
    <t>321958537</t>
  </si>
  <si>
    <t>岳西凯旋酒店</t>
  </si>
  <si>
    <t>蒋叶根</t>
  </si>
  <si>
    <t>¥102.00</t>
  </si>
  <si>
    <t>¥88.00</t>
  </si>
  <si>
    <t>豪华大床房</t>
  </si>
  <si>
    <t>103015293363</t>
  </si>
  <si>
    <t>321302734</t>
  </si>
  <si>
    <t>鑫豪酒店(重庆荣昌人民路商业步行街店)</t>
  </si>
  <si>
    <t>魏星</t>
  </si>
  <si>
    <t>¥73.00</t>
  </si>
  <si>
    <t>¥10.00</t>
  </si>
  <si>
    <t>¥63.00</t>
  </si>
  <si>
    <t>特惠舒适单间</t>
  </si>
  <si>
    <t>103015328175</t>
  </si>
  <si>
    <t>318089857</t>
  </si>
  <si>
    <t>林家电竞宾馆</t>
  </si>
  <si>
    <t>王梦军</t>
  </si>
  <si>
    <t>¥91.00</t>
  </si>
  <si>
    <t>¥12.00</t>
  </si>
  <si>
    <t>¥79.00</t>
  </si>
  <si>
    <t>双人间</t>
  </si>
  <si>
    <t>103015344440</t>
  </si>
  <si>
    <t>384529656</t>
  </si>
  <si>
    <t>重庆种业宾馆</t>
  </si>
  <si>
    <t>王海军</t>
  </si>
  <si>
    <t>¥68.00</t>
  </si>
  <si>
    <t>¥9.00</t>
  </si>
  <si>
    <t>¥59.00</t>
  </si>
  <si>
    <t>标准双床房</t>
  </si>
  <si>
    <t>103015397628</t>
  </si>
  <si>
    <t>316585099</t>
  </si>
  <si>
    <t>格林豪泰(巨野西一中店)</t>
  </si>
  <si>
    <t>夏伟华</t>
  </si>
  <si>
    <t>双床房</t>
  </si>
  <si>
    <t>103015507745</t>
  </si>
  <si>
    <t>321306034</t>
  </si>
  <si>
    <t>如家·neo酒店(昆明北京路东风广场地铁站店)</t>
  </si>
  <si>
    <t>乐遥|张克文</t>
  </si>
  <si>
    <t>¥362.00</t>
  </si>
  <si>
    <t>¥48.00</t>
  </si>
  <si>
    <t>¥314.00</t>
  </si>
  <si>
    <t>103015533501</t>
  </si>
  <si>
    <t>381807483</t>
  </si>
  <si>
    <t>青皮树酒店(金寨桂花公园店)</t>
  </si>
  <si>
    <t>黄亚兰</t>
  </si>
  <si>
    <t>¥140.00</t>
  </si>
  <si>
    <t>¥19.00</t>
  </si>
  <si>
    <t>¥121.00</t>
  </si>
  <si>
    <t>怡然大床房</t>
  </si>
  <si>
    <t>103015544675</t>
  </si>
  <si>
    <t>328750111</t>
  </si>
  <si>
    <t>西昌卓钛源酒店</t>
  </si>
  <si>
    <t>莫色五日</t>
  </si>
  <si>
    <t>¥82.00</t>
  </si>
  <si>
    <t>¥11.00</t>
  </si>
  <si>
    <t>¥71.00</t>
  </si>
  <si>
    <t>普通双床房</t>
  </si>
  <si>
    <t>103015628837</t>
  </si>
  <si>
    <t>347182124</t>
  </si>
  <si>
    <t>如家酒店·neo(上海泥城临港装备产业区店)</t>
  </si>
  <si>
    <t>赵以河</t>
  </si>
  <si>
    <t>¥248.00</t>
  </si>
  <si>
    <t>¥33.00</t>
  </si>
  <si>
    <t>¥215.00</t>
  </si>
  <si>
    <t>103015665185</t>
  </si>
  <si>
    <t>389091717</t>
  </si>
  <si>
    <t>榕江汇江红商务酒店</t>
  </si>
  <si>
    <t>林杰</t>
  </si>
  <si>
    <t>特惠标准间</t>
  </si>
  <si>
    <t>103015687034</t>
  </si>
  <si>
    <t>386292690</t>
  </si>
  <si>
    <t>同里文豪商务宾馆</t>
  </si>
  <si>
    <t>王茂心</t>
  </si>
  <si>
    <t>¥122.00</t>
  </si>
  <si>
    <t>¥16.00</t>
  </si>
  <si>
    <t>¥106.00</t>
  </si>
  <si>
    <t>经济大床房</t>
  </si>
  <si>
    <t>103015698973</t>
  </si>
  <si>
    <t>389102022</t>
  </si>
  <si>
    <t>哈密鼎盛酒店</t>
  </si>
  <si>
    <t>殷立超</t>
  </si>
  <si>
    <t>103015714798</t>
  </si>
  <si>
    <t>311485276</t>
  </si>
  <si>
    <t>广州花都华辉公寓</t>
  </si>
  <si>
    <t>黄致力</t>
  </si>
  <si>
    <t>¥61.00</t>
  </si>
  <si>
    <t>¥53.00</t>
  </si>
  <si>
    <t>标准大床房</t>
  </si>
  <si>
    <t>103015723611</t>
  </si>
  <si>
    <t>316588615</t>
  </si>
  <si>
    <t>南充海瑞商务酒店</t>
  </si>
  <si>
    <t>郭云坤</t>
  </si>
  <si>
    <t>¥125.00</t>
  </si>
  <si>
    <t>¥17.00</t>
  </si>
  <si>
    <t>¥108.00</t>
  </si>
  <si>
    <t>普通标准间</t>
  </si>
  <si>
    <t>103015736611</t>
  </si>
  <si>
    <t>384613005</t>
  </si>
  <si>
    <t>信阳凌云连锁酒店</t>
  </si>
  <si>
    <t>尹若健</t>
  </si>
  <si>
    <t>¥113.00</t>
  </si>
  <si>
    <t>¥98.00</t>
  </si>
  <si>
    <t>103015797853</t>
  </si>
  <si>
    <t>313774552</t>
  </si>
  <si>
    <t>蛋壳壳影视民宿(重庆熙街店)</t>
  </si>
  <si>
    <t>罗永亮</t>
  </si>
  <si>
    <t>¥124.00</t>
  </si>
  <si>
    <t>¥107.00</t>
  </si>
  <si>
    <t>秋千影院房</t>
  </si>
  <si>
    <t>103015879626</t>
  </si>
  <si>
    <t>381682876</t>
  </si>
  <si>
    <t>杭州江东大酒店</t>
  </si>
  <si>
    <t>尹丽伟</t>
  </si>
  <si>
    <t>标准间</t>
  </si>
  <si>
    <t>103015948226</t>
  </si>
  <si>
    <t>384631641</t>
  </si>
  <si>
    <t>格林豪泰贝壳酒店(烟台万华工业园国际机场店)</t>
  </si>
  <si>
    <t>袁道峰</t>
  </si>
  <si>
    <t>¥186.00</t>
  </si>
  <si>
    <t>¥25.00</t>
  </si>
  <si>
    <t>¥161.00</t>
  </si>
  <si>
    <t>高级双床房</t>
  </si>
  <si>
    <t>103015981234</t>
  </si>
  <si>
    <t>384546864</t>
  </si>
  <si>
    <t>石家庄伊家客栈</t>
  </si>
  <si>
    <t>李思伟</t>
  </si>
  <si>
    <t>¥72.00</t>
  </si>
  <si>
    <t>¥62.00</t>
  </si>
  <si>
    <t>103015057963</t>
  </si>
  <si>
    <t>381719148</t>
  </si>
  <si>
    <t>格林豪泰(宁国宁阳东路大润发店)</t>
  </si>
  <si>
    <t>姚莎莎</t>
  </si>
  <si>
    <t>¥168.00</t>
  </si>
  <si>
    <t>¥22.00</t>
  </si>
  <si>
    <t>¥146.00</t>
  </si>
  <si>
    <t>高级大床房</t>
  </si>
  <si>
    <t>103015129341</t>
  </si>
  <si>
    <t>381729600</t>
  </si>
  <si>
    <t>格林豪泰酒店(无锡融创文旅城南泉镇店)</t>
  </si>
  <si>
    <t>马越</t>
  </si>
  <si>
    <t>¥155.00</t>
  </si>
  <si>
    <t>¥134.00</t>
  </si>
  <si>
    <t>特惠大床房</t>
  </si>
  <si>
    <t>103015158067</t>
  </si>
  <si>
    <t>437126692</t>
  </si>
  <si>
    <t>射洪雅乐轩酒店</t>
  </si>
  <si>
    <t>刘雨蕉</t>
  </si>
  <si>
    <t>¥136.00</t>
  </si>
  <si>
    <t>¥18.00</t>
  </si>
  <si>
    <t>¥118.00</t>
  </si>
  <si>
    <t>103015247119</t>
  </si>
  <si>
    <t>318096892</t>
  </si>
  <si>
    <t>雅安希宸酒店</t>
  </si>
  <si>
    <t>杜政磊</t>
  </si>
  <si>
    <t>特惠单间</t>
  </si>
  <si>
    <t>103015294835</t>
  </si>
  <si>
    <t>381715203</t>
  </si>
  <si>
    <t>莆田世纪明珠商务宾馆</t>
  </si>
  <si>
    <t>李阳</t>
  </si>
  <si>
    <t>103015299606</t>
  </si>
  <si>
    <t>311527462</t>
  </si>
  <si>
    <t>贝壳连锁驿馆(牡丹江站前店)</t>
  </si>
  <si>
    <t>吴耀建</t>
  </si>
  <si>
    <t>意景房</t>
  </si>
  <si>
    <t>103015308118</t>
  </si>
  <si>
    <t>381724794</t>
  </si>
  <si>
    <t>宁晋凤巢春宾馆</t>
  </si>
  <si>
    <t>杨华</t>
  </si>
  <si>
    <t>¥77.00</t>
  </si>
  <si>
    <t>103015374368</t>
  </si>
  <si>
    <t>381721206</t>
  </si>
  <si>
    <t>7天优品酒店(厦门机场店)</t>
  </si>
  <si>
    <t>叶小斌</t>
  </si>
  <si>
    <t>¥205.00</t>
  </si>
  <si>
    <t>¥27.00</t>
  </si>
  <si>
    <t>¥178.00</t>
  </si>
  <si>
    <t>优品大床房</t>
  </si>
  <si>
    <t>103015386147</t>
  </si>
  <si>
    <t>389103474</t>
  </si>
  <si>
    <t>湖口台山宾馆</t>
  </si>
  <si>
    <t>陈利坚</t>
  </si>
  <si>
    <t>103015515820</t>
  </si>
  <si>
    <t>321288610</t>
  </si>
  <si>
    <t>峨眉山雷洞坪山庄</t>
  </si>
  <si>
    <t>吴杨</t>
  </si>
  <si>
    <t>¥184.00</t>
  </si>
  <si>
    <t>¥24.00</t>
  </si>
  <si>
    <t>¥160.00</t>
  </si>
  <si>
    <t>标准地暖大床房</t>
  </si>
  <si>
    <t>103015613269</t>
  </si>
  <si>
    <t>384636909</t>
  </si>
  <si>
    <t>岳阳鑫雅时尚酒店</t>
  </si>
  <si>
    <t>邵宁</t>
  </si>
  <si>
    <t>¥92.00</t>
  </si>
  <si>
    <t>103015722821</t>
  </si>
  <si>
    <t>381819660</t>
  </si>
  <si>
    <t>骏怡连锁酒店(深圳宝安区沙井街道沙井天虹店)</t>
  </si>
  <si>
    <t>张月明</t>
  </si>
  <si>
    <t>¥126.00</t>
  </si>
  <si>
    <t>¥109.00</t>
  </si>
  <si>
    <t>103015831557</t>
  </si>
  <si>
    <t>436804762</t>
  </si>
  <si>
    <t>龙山四海宾馆</t>
  </si>
  <si>
    <t>陈维家</t>
  </si>
  <si>
    <t>¥76.00</t>
  </si>
  <si>
    <t>¥66.00</t>
  </si>
  <si>
    <t>舒适双人房</t>
  </si>
  <si>
    <t>103015876585</t>
  </si>
  <si>
    <t>312502132</t>
  </si>
  <si>
    <t>派酒店(汶上宝相寺店)</t>
  </si>
  <si>
    <t>张家坤</t>
  </si>
  <si>
    <t>¥117.00</t>
  </si>
  <si>
    <t>103015882803</t>
  </si>
  <si>
    <t>381718119</t>
  </si>
  <si>
    <t>西安豪泰酒店</t>
  </si>
  <si>
    <t>刘星</t>
  </si>
  <si>
    <t>¥133.00</t>
  </si>
  <si>
    <t>¥115.00</t>
  </si>
  <si>
    <t>103015904243</t>
  </si>
  <si>
    <t>375513435</t>
  </si>
  <si>
    <t>上海青港商务宾馆</t>
  </si>
  <si>
    <t>孙六卿</t>
  </si>
  <si>
    <t>¥142.00</t>
  </si>
  <si>
    <t>¥123.00</t>
  </si>
  <si>
    <t>103015989409</t>
  </si>
  <si>
    <t>384609039</t>
  </si>
  <si>
    <t>龙海枫叶酒店式公寓</t>
  </si>
  <si>
    <t>丁勇标</t>
  </si>
  <si>
    <t>公寓榻榻米房</t>
  </si>
  <si>
    <t>103015998491</t>
  </si>
  <si>
    <t>381693787</t>
  </si>
  <si>
    <t>莫泰168(上海嘉定百联购物中心店)</t>
  </si>
  <si>
    <t>张朝阳</t>
  </si>
  <si>
    <t>¥182.00</t>
  </si>
  <si>
    <t>¥158.00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</si>
  <si>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</si>
  <si>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</si>
  <si>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</si>
  <si>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</si>
  <si>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</si>
  <si>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</si>
  <si>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</si>
  <si>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</si>
  <si>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</si>
  <si>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</si>
  <si>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</si>
  <si>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A220606105326481</t>
  </si>
  <si>
    <r>
      <t>总计：</t>
    </r>
    <r>
      <rPr>
        <sz val="10"/>
        <rFont val="Arial"/>
        <charset val="134"/>
      </rPr>
      <t>5193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</si>
  <si>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</si>
  <si>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</si>
  <si>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</si>
  <si>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</si>
  <si>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</si>
  <si>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</si>
  <si>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</si>
  <si>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</si>
  <si>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</si>
  <si>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</si>
  <si>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</si>
  <si>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</si>
  <si>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</si>
  <si>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</si>
  <si>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</si>
  <si>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</si>
  <si>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</si>
  <si>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103018161933</t>
  </si>
  <si>
    <t>2022-06-04</t>
  </si>
  <si>
    <t>2576651</t>
  </si>
  <si>
    <t>江门加多利酒店</t>
  </si>
  <si>
    <t>谭颖琳</t>
  </si>
  <si>
    <t>2022-06-05</t>
  </si>
  <si>
    <t>--</t>
  </si>
  <si>
    <t>111.00</t>
  </si>
  <si>
    <t>RMB</t>
  </si>
  <si>
    <t>0</t>
  </si>
  <si>
    <t>0.00</t>
  </si>
  <si>
    <t>汇趣住国内直连</t>
  </si>
  <si>
    <t>01.011247</t>
  </si>
  <si>
    <t>2022-06-04 18:16:02</t>
  </si>
  <si>
    <t>直连</t>
  </si>
  <si>
    <t>103018744997</t>
  </si>
  <si>
    <t>2576377</t>
  </si>
  <si>
    <t>邱奕彬</t>
  </si>
  <si>
    <t>104.00</t>
  </si>
  <si>
    <t>2022-06-04 13:00:34</t>
  </si>
  <si>
    <t>103017651517</t>
  </si>
  <si>
    <t>2022-06-03</t>
  </si>
  <si>
    <t>2575271</t>
  </si>
  <si>
    <t>英德英石园石头酒店</t>
  </si>
  <si>
    <t>苏婷</t>
  </si>
  <si>
    <t>405.00</t>
  </si>
  <si>
    <t>2022-06-03 14:45:55</t>
  </si>
  <si>
    <t>直采</t>
  </si>
  <si>
    <t>103016689976</t>
  </si>
  <si>
    <t>2573818</t>
  </si>
  <si>
    <t>黄山光明顶山庄</t>
  </si>
  <si>
    <t>王丽平</t>
  </si>
  <si>
    <t>1230.00</t>
  </si>
  <si>
    <t>2022-06-02 14:17:27</t>
  </si>
  <si>
    <t>103016240774</t>
  </si>
  <si>
    <t>2573777</t>
  </si>
  <si>
    <t>株洲拾贰艺栈</t>
  </si>
  <si>
    <t>谭贝贝</t>
  </si>
  <si>
    <t>105.00</t>
  </si>
  <si>
    <t>2022-06-02 13:54:30</t>
  </si>
  <si>
    <t>103016642205</t>
  </si>
  <si>
    <t>2573615</t>
  </si>
  <si>
    <t>家园宾馆</t>
  </si>
  <si>
    <t>陈义</t>
  </si>
  <si>
    <t>70.00</t>
  </si>
  <si>
    <t>2022-06-02 12:05:35</t>
  </si>
  <si>
    <t>103016394757</t>
  </si>
  <si>
    <t>2573611</t>
  </si>
  <si>
    <t>格林豪泰(泗阳哥伦布广场众兴中路店)</t>
  </si>
  <si>
    <t>邱楠</t>
  </si>
  <si>
    <t>154.00</t>
  </si>
  <si>
    <t>2022-06-02 12:04:03</t>
  </si>
  <si>
    <t>103016054767</t>
  </si>
  <si>
    <t>2573582</t>
  </si>
  <si>
    <t>湛江美时光商务酒店</t>
  </si>
  <si>
    <t>王志勇</t>
  </si>
  <si>
    <t>88.00</t>
  </si>
  <si>
    <t>2022-06-02 11:43:52</t>
  </si>
  <si>
    <t>103016821111</t>
  </si>
  <si>
    <t>2573575</t>
  </si>
  <si>
    <t>潍坊润禾假日宾馆</t>
  </si>
  <si>
    <t>王树志</t>
  </si>
  <si>
    <t>312.00</t>
  </si>
  <si>
    <t>2022-06-02 11:42:27</t>
  </si>
  <si>
    <t>103016018421</t>
  </si>
  <si>
    <t>2573571</t>
  </si>
  <si>
    <t>四季阳光时尚酒店</t>
  </si>
  <si>
    <t>尹老板</t>
  </si>
  <si>
    <t>107.00</t>
  </si>
  <si>
    <t>2022-06-02 11:40:32</t>
  </si>
  <si>
    <t>103016537530</t>
  </si>
  <si>
    <t>2573562</t>
  </si>
  <si>
    <t>7天酒店(攀枝花五十四转盘中心店)</t>
  </si>
  <si>
    <t>吴晓</t>
  </si>
  <si>
    <t>196.00</t>
  </si>
  <si>
    <t>2022-06-02 11:30:42</t>
  </si>
  <si>
    <t>103016072888</t>
  </si>
  <si>
    <t>2573554</t>
  </si>
  <si>
    <t>北京楼外楼宾馆</t>
  </si>
  <si>
    <t>徐芃</t>
  </si>
  <si>
    <t>354.00</t>
  </si>
  <si>
    <t>2022-06-02 11:23:38</t>
  </si>
  <si>
    <t>103016460654</t>
  </si>
  <si>
    <t>2573549</t>
  </si>
  <si>
    <t>城市精选酒店(长沙火车站店)</t>
  </si>
  <si>
    <t>吴德华</t>
  </si>
  <si>
    <t>83.00</t>
  </si>
  <si>
    <t>2022-06-02 11:21:17</t>
  </si>
  <si>
    <t>103016043473</t>
  </si>
  <si>
    <t>2573504</t>
  </si>
  <si>
    <t>新野云巢轻奢酒店</t>
  </si>
  <si>
    <t>陈申</t>
  </si>
  <si>
    <t>98.00</t>
  </si>
  <si>
    <t>2022-06-02 10:45:00</t>
  </si>
  <si>
    <t>103016421660</t>
  </si>
  <si>
    <t>2573459</t>
  </si>
  <si>
    <t>邢宝光</t>
  </si>
  <si>
    <t>2022-06-02 10:13:15</t>
  </si>
  <si>
    <t>103016410580</t>
  </si>
  <si>
    <t>2573446</t>
  </si>
  <si>
    <t>如家酒店（张家界大庸府城店）</t>
  </si>
  <si>
    <t>王春霞</t>
  </si>
  <si>
    <t>67.00</t>
  </si>
  <si>
    <t>2022-06-02 10:07:30</t>
  </si>
  <si>
    <t>103016401021</t>
  </si>
  <si>
    <t>2573442</t>
  </si>
  <si>
    <t>格林豪泰智选酒店(北京朝阳区豆各庄天达路店)</t>
  </si>
  <si>
    <t>陈丙勋</t>
  </si>
  <si>
    <t>789.00</t>
  </si>
  <si>
    <t>2022-06-02 10:01:56</t>
  </si>
  <si>
    <t>103016043807</t>
  </si>
  <si>
    <t>2573430</t>
  </si>
  <si>
    <t>重庆罗曼主题酒店</t>
  </si>
  <si>
    <t>苏文胜</t>
  </si>
  <si>
    <t>84.00</t>
  </si>
  <si>
    <t>2022-06-02 09:50:43</t>
  </si>
  <si>
    <t>103016355367</t>
  </si>
  <si>
    <t>2573423</t>
  </si>
  <si>
    <t>维也纳国际酒店(瓮安麒龙缤纷摩尔城店)</t>
  </si>
  <si>
    <t>丹丹</t>
  </si>
  <si>
    <t>182.00</t>
  </si>
  <si>
    <t>2022-06-02 09:44:22</t>
  </si>
  <si>
    <t>103016845644</t>
  </si>
  <si>
    <t>2573390</t>
  </si>
  <si>
    <t>银川四方酒店</t>
  </si>
  <si>
    <t>汤高潮</t>
  </si>
  <si>
    <t>126.00</t>
  </si>
  <si>
    <t>2022-06-02 09:23:50</t>
  </si>
  <si>
    <t>103016754484</t>
  </si>
  <si>
    <t>2573330</t>
  </si>
  <si>
    <t>IU酒店(乐山高铁站CBD店)</t>
  </si>
  <si>
    <t>吕卓芹</t>
  </si>
  <si>
    <t>165.00</t>
  </si>
  <si>
    <t>2022-06-02 08:16:19</t>
  </si>
  <si>
    <t>103016743051</t>
  </si>
  <si>
    <t>2573326</t>
  </si>
  <si>
    <t>维也纳国际酒店（贵州贵阳小河长江路地铁站店）</t>
  </si>
  <si>
    <t>徐建</t>
  </si>
  <si>
    <t>277.00</t>
  </si>
  <si>
    <t>2022-06-02 08:13:33</t>
  </si>
  <si>
    <t>103016595453</t>
  </si>
  <si>
    <t>2573289</t>
  </si>
  <si>
    <t>沈阳悦景旅馆</t>
  </si>
  <si>
    <t>马敬哲</t>
  </si>
  <si>
    <t>79.00</t>
  </si>
  <si>
    <t>2022-06-02 07:16:08</t>
  </si>
  <si>
    <t>103016899806</t>
  </si>
  <si>
    <t>2573168</t>
  </si>
  <si>
    <t>金穗宾馆</t>
  </si>
  <si>
    <t>冯行宝</t>
  </si>
  <si>
    <t>153.00</t>
  </si>
  <si>
    <t>2022-06-02 02:02:05</t>
  </si>
  <si>
    <t>103016861100</t>
  </si>
  <si>
    <t>2573147</t>
  </si>
  <si>
    <t>品尚酒店(南宁安吉万达店)</t>
  </si>
  <si>
    <t>陈乐意</t>
  </si>
  <si>
    <t>112.00</t>
  </si>
  <si>
    <t>2022-06-02 01:33:54</t>
  </si>
  <si>
    <t>103016660679</t>
  </si>
  <si>
    <t>2573108</t>
  </si>
  <si>
    <t>7天连锁酒店(北京密云鼓楼大街店)</t>
  </si>
  <si>
    <t>王猛</t>
  </si>
  <si>
    <t>267.00</t>
  </si>
  <si>
    <t>2022-06-02 00:37:25</t>
  </si>
  <si>
    <t>103016639704</t>
  </si>
  <si>
    <t>2573093</t>
  </si>
  <si>
    <t>都匀匀匀公寓</t>
  </si>
  <si>
    <t>陈彪</t>
  </si>
  <si>
    <t>73.00</t>
  </si>
  <si>
    <t>2022-06-02 10:09:48</t>
  </si>
  <si>
    <t>103015879319</t>
  </si>
  <si>
    <t>2573054</t>
  </si>
  <si>
    <t>惠水欢乐岛酒店</t>
  </si>
  <si>
    <t>张杰</t>
  </si>
  <si>
    <t>198.00</t>
  </si>
  <si>
    <t>2022-06-01 23:48:56</t>
  </si>
  <si>
    <t>2572982</t>
  </si>
  <si>
    <t>97.00</t>
  </si>
  <si>
    <t>2022-06-01 22:45:28</t>
  </si>
  <si>
    <t>2572975</t>
  </si>
  <si>
    <t>210.00</t>
  </si>
  <si>
    <t>2022-06-01 22:41:24</t>
  </si>
  <si>
    <t>2572973</t>
  </si>
  <si>
    <t>115.00</t>
  </si>
  <si>
    <t>2022-06-01 22:39:30</t>
  </si>
  <si>
    <t>2572968</t>
  </si>
  <si>
    <t>53.00</t>
  </si>
  <si>
    <t>2022-06-01 22:36:08</t>
  </si>
  <si>
    <t>2572963</t>
  </si>
  <si>
    <t>96.00</t>
  </si>
  <si>
    <t>2022-06-01 22:32:53</t>
  </si>
  <si>
    <t>2572912</t>
  </si>
  <si>
    <t>59.00</t>
  </si>
  <si>
    <t>2022-06-01 21:52:02</t>
  </si>
  <si>
    <t>2572902</t>
  </si>
  <si>
    <t>138.00</t>
  </si>
  <si>
    <t>2022-06-01 21:45:46</t>
  </si>
  <si>
    <t>2572900</t>
  </si>
  <si>
    <t>109.00</t>
  </si>
  <si>
    <t>2022-06-01 21:44:54</t>
  </si>
  <si>
    <t>2572894</t>
  </si>
  <si>
    <t>文豪商务宾馆</t>
  </si>
  <si>
    <t>106.00</t>
  </si>
  <si>
    <t>2022-06-01 21:38:34</t>
  </si>
  <si>
    <t>2572892</t>
  </si>
  <si>
    <t>派酒店·济宁汶上宝相寺店</t>
  </si>
  <si>
    <t>101.00</t>
  </si>
  <si>
    <t>2022-06-01 21:37:27</t>
  </si>
  <si>
    <t>103015466464</t>
  </si>
  <si>
    <t>2572826</t>
  </si>
  <si>
    <t>深圳沿线精品酒店公寓</t>
  </si>
  <si>
    <t>穆远博</t>
  </si>
  <si>
    <t>840.00</t>
  </si>
  <si>
    <t>2022-06-01 21:01:57</t>
  </si>
  <si>
    <t>2572788</t>
  </si>
  <si>
    <t>2022-06-01 20:26:27</t>
  </si>
  <si>
    <t>2572769</t>
  </si>
  <si>
    <t>62.00</t>
  </si>
  <si>
    <t>2022-06-01 20:17:09</t>
  </si>
  <si>
    <t>2572736</t>
  </si>
  <si>
    <t>108.00</t>
  </si>
  <si>
    <t>2022-06-01 19:56:33</t>
  </si>
  <si>
    <t>2572715</t>
  </si>
  <si>
    <t>2022-06-01 19:37:49</t>
  </si>
  <si>
    <t>2572688</t>
  </si>
  <si>
    <t>2022-06-01 19:16:36</t>
  </si>
  <si>
    <t>2572687</t>
  </si>
  <si>
    <t>87.00</t>
  </si>
  <si>
    <t>2022-06-01 19:15:55</t>
  </si>
  <si>
    <t>2572685</t>
  </si>
  <si>
    <t>2022-06-01 19:15:50</t>
  </si>
  <si>
    <t>2572681</t>
  </si>
  <si>
    <t>123.00</t>
  </si>
  <si>
    <t>2022-06-01 19:13:32</t>
  </si>
  <si>
    <t>2572679</t>
  </si>
  <si>
    <t>龙海枫叶红旅社</t>
  </si>
  <si>
    <t>2022-06-01 19:09:11</t>
  </si>
  <si>
    <t>2572676</t>
  </si>
  <si>
    <t>四海宾馆</t>
  </si>
  <si>
    <t>66.00</t>
  </si>
  <si>
    <t>2022-06-01 19:11:09</t>
  </si>
  <si>
    <t>103015878443</t>
  </si>
  <si>
    <t>2572645</t>
  </si>
  <si>
    <t>成都期会.清吧主题客栈</t>
  </si>
  <si>
    <t>雷施宇</t>
  </si>
  <si>
    <t>240.00</t>
  </si>
  <si>
    <t>2022-06-01 18:49:21</t>
  </si>
  <si>
    <t>2572641</t>
  </si>
  <si>
    <t>哈密鼎盛宾馆</t>
  </si>
  <si>
    <t>2022-06-01 18:48:06</t>
  </si>
  <si>
    <t>2572635</t>
  </si>
  <si>
    <t>凤巢春宾馆</t>
  </si>
  <si>
    <t>77.00</t>
  </si>
  <si>
    <t>2022-06-01 18:43:32</t>
  </si>
  <si>
    <t>2572633</t>
  </si>
  <si>
    <t>林家宾馆</t>
  </si>
  <si>
    <t>2022-06-01 18:41:42</t>
  </si>
  <si>
    <t>2572625</t>
  </si>
  <si>
    <t>2022-06-01 18:38:18</t>
  </si>
  <si>
    <t>2572623</t>
  </si>
  <si>
    <t>鑫雅时尚酒店</t>
  </si>
  <si>
    <t>92.00</t>
  </si>
  <si>
    <t>2022-06-01 18:36:50</t>
  </si>
  <si>
    <t>103015863694</t>
  </si>
  <si>
    <t>2572610</t>
  </si>
  <si>
    <t>枣庄盛泰雅居酒店</t>
  </si>
  <si>
    <t>赵炜</t>
  </si>
  <si>
    <t>119.00</t>
  </si>
  <si>
    <t>2022-06-01 18:27:01</t>
  </si>
  <si>
    <t>2572602</t>
  </si>
  <si>
    <t>2022-06-01 18:23:31</t>
  </si>
  <si>
    <t>2572597</t>
  </si>
  <si>
    <t>雨兴宾馆</t>
  </si>
  <si>
    <t>71.00</t>
  </si>
  <si>
    <t>2022-06-01 18:19:52</t>
  </si>
  <si>
    <t>2572596</t>
  </si>
  <si>
    <t>贝壳连锁驿馆（火车站南站店）</t>
  </si>
  <si>
    <t>61.00</t>
  </si>
  <si>
    <t>2022-06-01 18:19:40</t>
  </si>
  <si>
    <t>103015331930</t>
  </si>
  <si>
    <t>2572589</t>
  </si>
  <si>
    <t>李坤</t>
  </si>
  <si>
    <t>2022-06-01 18:13:26</t>
  </si>
  <si>
    <t>103015540411</t>
  </si>
  <si>
    <t>2572576</t>
  </si>
  <si>
    <t>派酒店(郑州曼哈顿广场燕庄地铁站店)</t>
  </si>
  <si>
    <t>姬双杰</t>
  </si>
  <si>
    <t>91.00</t>
  </si>
  <si>
    <t>2022-06-01 18:02:40</t>
  </si>
  <si>
    <t>103015325124</t>
  </si>
  <si>
    <t>2572512</t>
  </si>
  <si>
    <t>布丁酒店（东海和平东路店）</t>
  </si>
  <si>
    <t>狄海良</t>
  </si>
  <si>
    <t>51.00</t>
  </si>
  <si>
    <t>2022-06-01 17:12:01</t>
  </si>
  <si>
    <t>2572509</t>
  </si>
  <si>
    <t>121.00</t>
  </si>
  <si>
    <t>2022-06-01 17:11:06</t>
  </si>
  <si>
    <t>103015079006</t>
  </si>
  <si>
    <t>2572470</t>
  </si>
  <si>
    <t>汉庭优佳酒店(上海南京东路店)</t>
  </si>
  <si>
    <t>沈丹</t>
  </si>
  <si>
    <t>484.00</t>
  </si>
  <si>
    <t>2022-06-01 17:00:08</t>
  </si>
  <si>
    <t>2572459</t>
  </si>
  <si>
    <t>格林豪泰快捷酒店（宁国宁阳东路大润发店）</t>
  </si>
  <si>
    <t>146.00</t>
  </si>
  <si>
    <t>2022-06-01 16:36:28</t>
  </si>
  <si>
    <t>2572437</t>
  </si>
  <si>
    <t>格林豪泰商务酒店（巨野西一中店）</t>
  </si>
  <si>
    <t>132.00</t>
  </si>
  <si>
    <t>2022-06-01 16:20:36</t>
  </si>
  <si>
    <t>2572416</t>
  </si>
  <si>
    <t>2022-06-01 16:10:03</t>
  </si>
  <si>
    <t>103015948817</t>
  </si>
  <si>
    <t>2572281</t>
  </si>
  <si>
    <t>IU酒店(惠水财经大学店)</t>
  </si>
  <si>
    <t>吴林忠</t>
  </si>
  <si>
    <t>145.00</t>
  </si>
  <si>
    <t>2022-06-01 14:44:37</t>
  </si>
  <si>
    <t>103015319866</t>
  </si>
  <si>
    <t>2572254</t>
  </si>
  <si>
    <t>尚客优连锁酒店（咸阳机场店）</t>
  </si>
  <si>
    <t>张国强</t>
  </si>
  <si>
    <t>152.00</t>
  </si>
  <si>
    <t>2022-06-01 14:32:02</t>
  </si>
  <si>
    <t>103015771306</t>
  </si>
  <si>
    <t>2572231</t>
  </si>
  <si>
    <t>李峰</t>
  </si>
  <si>
    <t>370.00</t>
  </si>
  <si>
    <t>2022-06-01 14:17:41</t>
  </si>
  <si>
    <t>2572152</t>
  </si>
  <si>
    <t>118.00</t>
  </si>
  <si>
    <t>2022-06-01 13:22:13</t>
  </si>
  <si>
    <t>2572147</t>
  </si>
  <si>
    <t>160.00</t>
  </si>
  <si>
    <t>2022-06-01 13:19:13</t>
  </si>
  <si>
    <t>103015840483</t>
  </si>
  <si>
    <t>2572143</t>
  </si>
  <si>
    <t>拉萨八宝宾馆</t>
  </si>
  <si>
    <t>袁萌萌</t>
  </si>
  <si>
    <t>348.00</t>
  </si>
  <si>
    <t>2022-06-01 14:09:52</t>
  </si>
  <si>
    <t>2572135</t>
  </si>
  <si>
    <t>134.00</t>
  </si>
  <si>
    <t>2022-06-01 13:10:29</t>
  </si>
  <si>
    <t>2572133</t>
  </si>
  <si>
    <t>2022-06-01 13:08:20</t>
  </si>
  <si>
    <t>103015652116</t>
  </si>
  <si>
    <t>2572126</t>
  </si>
  <si>
    <t>沈阳美乐酒店式公寓</t>
  </si>
  <si>
    <t>向培林</t>
  </si>
  <si>
    <t>228.00</t>
  </si>
  <si>
    <t>2022-06-01 13:04:00</t>
  </si>
  <si>
    <t>2572099</t>
  </si>
  <si>
    <t>重庆鑫豪酒店</t>
  </si>
  <si>
    <t>63.00</t>
  </si>
  <si>
    <t>2022-06-01 12:45:05</t>
  </si>
  <si>
    <t>2572077</t>
  </si>
  <si>
    <t>158.00</t>
  </si>
  <si>
    <t>2022-06-01 12:31:22</t>
  </si>
  <si>
    <t>2571968</t>
  </si>
  <si>
    <t>2022-06-01 11:10:36</t>
  </si>
  <si>
    <t>103015251269</t>
  </si>
  <si>
    <t>2571967</t>
  </si>
  <si>
    <t>张鑫鹏</t>
  </si>
  <si>
    <t>2022-06-01 11:11:25</t>
  </si>
  <si>
    <t>103015580473</t>
  </si>
  <si>
    <t>2571888</t>
  </si>
  <si>
    <t>如家酒店(北京传媒大学西门店)</t>
  </si>
  <si>
    <t>韩懿</t>
  </si>
  <si>
    <t>336.00</t>
  </si>
  <si>
    <t>2022-06-01 10:15:09</t>
  </si>
  <si>
    <t>2571848</t>
  </si>
  <si>
    <t>如家酒店(昆明东风广场地铁站店)</t>
  </si>
  <si>
    <t>乐遥,张克文</t>
  </si>
  <si>
    <t>314.00</t>
  </si>
  <si>
    <t>2022-06-01 09:27:45</t>
  </si>
  <si>
    <t>103015236967</t>
  </si>
  <si>
    <t>2571844</t>
  </si>
  <si>
    <t>骏怡(尚客优)连锁酒店(新余抱石公园店)</t>
  </si>
  <si>
    <t>吕海阳</t>
  </si>
  <si>
    <t>68.00</t>
  </si>
  <si>
    <t>2022-06-01 09:25:49</t>
  </si>
  <si>
    <t>2571835</t>
  </si>
  <si>
    <t>汇江红商务酒店</t>
  </si>
  <si>
    <t>2022-06-01 09:13:46</t>
  </si>
  <si>
    <t>2571826</t>
  </si>
  <si>
    <t>如家酒店·neo（上海泥城临港装备产业区店）</t>
  </si>
  <si>
    <t>215.00</t>
  </si>
  <si>
    <t>2022-06-01 09:01:28</t>
  </si>
  <si>
    <t>103015164492</t>
  </si>
  <si>
    <t>2571794</t>
  </si>
  <si>
    <t>解克品</t>
  </si>
  <si>
    <t>2022-06-01 08:05:42</t>
  </si>
  <si>
    <t>2571768</t>
  </si>
  <si>
    <t>178.00</t>
  </si>
  <si>
    <t>2022-06-01 07:29:04</t>
  </si>
  <si>
    <t>2571748</t>
  </si>
  <si>
    <t>格林豪泰贝壳酒店（烟台万华工业园国际机场店）</t>
  </si>
  <si>
    <t>161.00</t>
  </si>
  <si>
    <t>2022-06-01 06:47:18</t>
  </si>
  <si>
    <t>103015902344</t>
  </si>
  <si>
    <t>2571573</t>
  </si>
  <si>
    <t>海寓主题酒店(长沙芙蓉广场店)</t>
  </si>
  <si>
    <t>张自成</t>
  </si>
  <si>
    <t>225.00</t>
  </si>
  <si>
    <t>2022-06-01 00:08:55</t>
  </si>
  <si>
    <t>2571477</t>
  </si>
  <si>
    <t>诚待天下宾馆</t>
  </si>
  <si>
    <t>50.00</t>
  </si>
  <si>
    <t>2022-05-31 22:54:52</t>
  </si>
  <si>
    <t>103014100551</t>
  </si>
  <si>
    <t>2571418</t>
  </si>
  <si>
    <t>尚客优酒店(嵩县盛世儒苑店)</t>
  </si>
  <si>
    <t>蔡雨晖</t>
  </si>
  <si>
    <t>135.00</t>
  </si>
  <si>
    <t>2022-05-31 22:14:06</t>
  </si>
  <si>
    <t>103014449969</t>
  </si>
  <si>
    <t>2571246</t>
  </si>
  <si>
    <t>格林联盟酒店（宁波火车南站顺德路店）</t>
  </si>
  <si>
    <t>章剑</t>
  </si>
  <si>
    <t>339.00</t>
  </si>
  <si>
    <t>2022-05-31 20:05:21</t>
  </si>
  <si>
    <t>103014254601</t>
  </si>
  <si>
    <t>2570901</t>
  </si>
  <si>
    <t>长江快捷酒店(郑州文兴路店)</t>
  </si>
  <si>
    <t>王继豪</t>
  </si>
  <si>
    <t>294.00</t>
  </si>
  <si>
    <t>2022-05-31 15:19:59</t>
  </si>
  <si>
    <t>2570724</t>
  </si>
  <si>
    <t>89.00</t>
  </si>
  <si>
    <t>2022-05-31 13:05:04</t>
  </si>
  <si>
    <t>103014427711</t>
  </si>
  <si>
    <t>2570715</t>
  </si>
  <si>
    <t>格林豪泰青皮树常熟世贸公馆店</t>
  </si>
  <si>
    <t>方国军</t>
  </si>
  <si>
    <t>2022-05-31 12:54:58</t>
  </si>
  <si>
    <t>103014659128</t>
  </si>
  <si>
    <t>2570700</t>
  </si>
  <si>
    <t>2022-05-31 12:47:33</t>
  </si>
  <si>
    <t>103014622501</t>
  </si>
  <si>
    <t>2570656</t>
  </si>
  <si>
    <t>锦城酒店</t>
  </si>
  <si>
    <t>陈都</t>
  </si>
  <si>
    <t>2022-05-31 12:17:01</t>
  </si>
  <si>
    <t>103014333500</t>
  </si>
  <si>
    <t>2570550</t>
  </si>
  <si>
    <t>喆啡酒店(北京站天坛公园店)</t>
  </si>
  <si>
    <t>苏贵宾</t>
  </si>
  <si>
    <t>815.00</t>
  </si>
  <si>
    <t>2022-05-31 11:04:44</t>
  </si>
  <si>
    <t>103013572231</t>
  </si>
  <si>
    <t>2570065</t>
  </si>
  <si>
    <t>平乐古镇滨河客栈</t>
  </si>
  <si>
    <t>徐杨,梁时宇</t>
  </si>
  <si>
    <t>678.00</t>
  </si>
  <si>
    <t>2022-05-30 23:02:30</t>
  </si>
  <si>
    <t>103013669861</t>
  </si>
  <si>
    <t>2570064</t>
  </si>
  <si>
    <t>王萧,赵超越</t>
  </si>
  <si>
    <t>2022-05-30 23:00:55</t>
  </si>
  <si>
    <t>103013330651</t>
  </si>
  <si>
    <t>2570002</t>
  </si>
  <si>
    <t>如家酒店·neo（三台商业街店）</t>
  </si>
  <si>
    <t>官俊宇</t>
  </si>
  <si>
    <t>246.00</t>
  </si>
  <si>
    <t>2022-05-30 22:14:41</t>
  </si>
  <si>
    <t>103013143859</t>
  </si>
  <si>
    <t>2569431</t>
  </si>
  <si>
    <t>海之华酒店（东山金銮湾店）</t>
  </si>
  <si>
    <t>谢祥秀</t>
  </si>
  <si>
    <t>846.00</t>
  </si>
  <si>
    <t>2022-05-30 14:58:29</t>
  </si>
  <si>
    <t>103013636244</t>
  </si>
  <si>
    <t>2569360</t>
  </si>
  <si>
    <t>1793.00</t>
  </si>
  <si>
    <t>2022-05-30 14:02:15</t>
  </si>
  <si>
    <t>2569025</t>
  </si>
  <si>
    <t>127.00</t>
  </si>
  <si>
    <t>2022-05-30 10:39:05</t>
  </si>
  <si>
    <t>103012894593</t>
  </si>
  <si>
    <t>2022-05-29</t>
  </si>
  <si>
    <t>2568120</t>
  </si>
  <si>
    <t>易佰酒店(长沙红星店)</t>
  </si>
  <si>
    <t>黄冬</t>
  </si>
  <si>
    <t>2022-05-29 16:09:19</t>
  </si>
  <si>
    <t>103012779460</t>
  </si>
  <si>
    <t>2567981</t>
  </si>
  <si>
    <t>1314情侣主题酒店(武汉武昌火车站店)</t>
  </si>
  <si>
    <t>宋兵兵</t>
  </si>
  <si>
    <t>243.00</t>
  </si>
  <si>
    <t>2022-05-29 13:49:32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</si>
</sst>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1" borderId="1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108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100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109</v>
      </c>
      <c r="S9" s="12" t="s">
        <v>19</v>
      </c>
      <c r="T9" s="7"/>
      <c r="U9" s="11" t="s">
        <v>19</v>
      </c>
      <c r="V9" s="11" t="s">
        <v>109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82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100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166</v>
      </c>
      <c r="S13" s="12" t="s">
        <v>19</v>
      </c>
      <c r="T13" s="7"/>
      <c r="U13" s="11" t="s">
        <v>19</v>
      </c>
      <c r="V13" s="11" t="s">
        <v>166</v>
      </c>
      <c r="W13" s="12" t="s">
        <v>167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175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152</v>
      </c>
      <c r="S16" s="12" t="s">
        <v>19</v>
      </c>
      <c r="T16" s="7"/>
      <c r="U16" s="11" t="s">
        <v>19</v>
      </c>
      <c r="V16" s="11" t="s">
        <v>152</v>
      </c>
      <c r="W16" s="12" t="s">
        <v>82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153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2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196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84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202</v>
      </c>
      <c r="S18" s="12" t="s">
        <v>19</v>
      </c>
      <c r="T18" s="7"/>
      <c r="U18" s="11" t="s">
        <v>19</v>
      </c>
      <c r="V18" s="11" t="s">
        <v>202</v>
      </c>
      <c r="W18" s="12" t="s">
        <v>203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210</v>
      </c>
      <c r="S19" s="12" t="s">
        <v>19</v>
      </c>
      <c r="T19" s="7"/>
      <c r="U19" s="11" t="s">
        <v>19</v>
      </c>
      <c r="V19" s="11" t="s">
        <v>210</v>
      </c>
      <c r="W19" s="12" t="s">
        <v>211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218</v>
      </c>
      <c r="S20" s="12" t="s">
        <v>19</v>
      </c>
      <c r="T20" s="7"/>
      <c r="U20" s="11" t="s">
        <v>19</v>
      </c>
      <c r="V20" s="11" t="s">
        <v>218</v>
      </c>
      <c r="W20" s="12" t="s">
        <v>219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220</v>
      </c>
      <c r="AD20" t="s">
        <v>6</v>
      </c>
      <c r="AE20" t="s">
        <v>118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174</v>
      </c>
      <c r="S21" s="12" t="s">
        <v>19</v>
      </c>
      <c r="T21" s="7"/>
      <c r="U21" s="11" t="s">
        <v>19</v>
      </c>
      <c r="V21" s="11" t="s">
        <v>174</v>
      </c>
      <c r="W21" s="12" t="s">
        <v>175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176</v>
      </c>
      <c r="AD21" t="s">
        <v>6</v>
      </c>
      <c r="AE21" t="s">
        <v>225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230</v>
      </c>
      <c r="S22" s="12" t="s">
        <v>19</v>
      </c>
      <c r="T22" s="7"/>
      <c r="U22" s="11" t="s">
        <v>19</v>
      </c>
      <c r="V22" s="11" t="s">
        <v>230</v>
      </c>
      <c r="W22" s="12" t="s">
        <v>231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230</v>
      </c>
      <c r="S23" s="12" t="s">
        <v>19</v>
      </c>
      <c r="T23" s="7"/>
      <c r="U23" s="11" t="s">
        <v>19</v>
      </c>
      <c r="V23" s="11" t="s">
        <v>230</v>
      </c>
      <c r="W23" s="12" t="s">
        <v>231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232</v>
      </c>
      <c r="AD23" t="s">
        <v>6</v>
      </c>
      <c r="AE23" t="s">
        <v>190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242</v>
      </c>
      <c r="S24" s="12" t="s">
        <v>19</v>
      </c>
      <c r="T24" s="7"/>
      <c r="U24" s="11" t="s">
        <v>19</v>
      </c>
      <c r="V24" s="11" t="s">
        <v>242</v>
      </c>
      <c r="W24" s="12" t="s">
        <v>92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249</v>
      </c>
      <c r="S25" s="12" t="s">
        <v>19</v>
      </c>
      <c r="T25" s="7"/>
      <c r="U25" s="11" t="s">
        <v>19</v>
      </c>
      <c r="V25" s="11" t="s">
        <v>249</v>
      </c>
      <c r="W25" s="12" t="s">
        <v>250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251</v>
      </c>
      <c r="AD25" t="s">
        <v>6</v>
      </c>
      <c r="AE25" t="s">
        <v>252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254</v>
      </c>
      <c r="H26" s="7" t="s">
        <v>255</v>
      </c>
      <c r="I26" s="7" t="s">
        <v>76</v>
      </c>
      <c r="J26" s="7" t="s">
        <v>2</v>
      </c>
      <c r="K26" s="7" t="s">
        <v>256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257</v>
      </c>
      <c r="S26" s="12" t="s">
        <v>19</v>
      </c>
      <c r="T26" s="7"/>
      <c r="U26" s="11" t="s">
        <v>19</v>
      </c>
      <c r="V26" s="11" t="s">
        <v>257</v>
      </c>
      <c r="W26" s="12" t="s">
        <v>108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161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263</v>
      </c>
      <c r="S27" s="12" t="s">
        <v>19</v>
      </c>
      <c r="T27" s="7"/>
      <c r="U27" s="11" t="s">
        <v>19</v>
      </c>
      <c r="V27" s="11" t="s">
        <v>263</v>
      </c>
      <c r="W27" s="12" t="s">
        <v>250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267</v>
      </c>
      <c r="H28" s="7" t="s">
        <v>268</v>
      </c>
      <c r="I28" s="7" t="s">
        <v>76</v>
      </c>
      <c r="J28" s="7" t="s">
        <v>2</v>
      </c>
      <c r="K28" s="7" t="s">
        <v>269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107</v>
      </c>
      <c r="S28" s="12" t="s">
        <v>19</v>
      </c>
      <c r="T28" s="7"/>
      <c r="U28" s="11" t="s">
        <v>19</v>
      </c>
      <c r="V28" s="11" t="s">
        <v>107</v>
      </c>
      <c r="W28" s="12" t="s">
        <v>108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109</v>
      </c>
      <c r="AD28" t="s">
        <v>6</v>
      </c>
      <c r="AE28" t="s">
        <v>270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272</v>
      </c>
      <c r="H29" s="7" t="s">
        <v>273</v>
      </c>
      <c r="I29" s="7" t="s">
        <v>76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275</v>
      </c>
      <c r="S29" s="12" t="s">
        <v>19</v>
      </c>
      <c r="T29" s="7"/>
      <c r="U29" s="11" t="s">
        <v>19</v>
      </c>
      <c r="V29" s="11" t="s">
        <v>275</v>
      </c>
      <c r="W29" s="12" t="s">
        <v>276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283</v>
      </c>
      <c r="S30" s="12" t="s">
        <v>19</v>
      </c>
      <c r="T30" s="7"/>
      <c r="U30" s="11" t="s">
        <v>19</v>
      </c>
      <c r="V30" s="11" t="s">
        <v>283</v>
      </c>
      <c r="W30" s="12" t="s">
        <v>167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284</v>
      </c>
      <c r="AD30" t="s">
        <v>6</v>
      </c>
      <c r="AE30" t="s">
        <v>225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286</v>
      </c>
      <c r="H31" s="7" t="s">
        <v>287</v>
      </c>
      <c r="I31" s="7" t="s">
        <v>76</v>
      </c>
      <c r="J31" s="7" t="s">
        <v>2</v>
      </c>
      <c r="K31" s="7" t="s">
        <v>288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289</v>
      </c>
      <c r="S31" s="12" t="s">
        <v>19</v>
      </c>
      <c r="T31" s="7"/>
      <c r="U31" s="11" t="s">
        <v>19</v>
      </c>
      <c r="V31" s="11" t="s">
        <v>289</v>
      </c>
      <c r="W31" s="12" t="s">
        <v>290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294</v>
      </c>
      <c r="H32" s="7" t="s">
        <v>295</v>
      </c>
      <c r="I32" s="7" t="s">
        <v>76</v>
      </c>
      <c r="J32" s="7" t="s">
        <v>2</v>
      </c>
      <c r="K32" s="7" t="s">
        <v>296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297</v>
      </c>
      <c r="S32" s="12" t="s">
        <v>19</v>
      </c>
      <c r="T32" s="7"/>
      <c r="U32" s="11" t="s">
        <v>19</v>
      </c>
      <c r="V32" s="11" t="s">
        <v>297</v>
      </c>
      <c r="W32" s="12" t="s">
        <v>145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301</v>
      </c>
      <c r="H33" s="7" t="s">
        <v>302</v>
      </c>
      <c r="I33" s="7" t="s">
        <v>76</v>
      </c>
      <c r="J33" s="7" t="s">
        <v>2</v>
      </c>
      <c r="K33" s="7" t="s">
        <v>303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304</v>
      </c>
      <c r="S33" s="12" t="s">
        <v>19</v>
      </c>
      <c r="T33" s="7"/>
      <c r="U33" s="11" t="s">
        <v>19</v>
      </c>
      <c r="V33" s="11" t="s">
        <v>304</v>
      </c>
      <c r="W33" s="12" t="s">
        <v>305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94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210</v>
      </c>
      <c r="S34" s="12" t="s">
        <v>19</v>
      </c>
      <c r="T34" s="7"/>
      <c r="U34" s="11" t="s">
        <v>19</v>
      </c>
      <c r="V34" s="11" t="s">
        <v>210</v>
      </c>
      <c r="W34" s="12" t="s">
        <v>211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212</v>
      </c>
      <c r="AD34" t="s">
        <v>6</v>
      </c>
      <c r="AE34" t="s">
        <v>311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313</v>
      </c>
      <c r="H35" s="7" t="s">
        <v>314</v>
      </c>
      <c r="I35" s="7" t="s">
        <v>76</v>
      </c>
      <c r="J35" s="7" t="s">
        <v>2</v>
      </c>
      <c r="K35" s="7" t="s">
        <v>315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107</v>
      </c>
      <c r="S35" s="12" t="s">
        <v>19</v>
      </c>
      <c r="T35" s="7"/>
      <c r="U35" s="11" t="s">
        <v>19</v>
      </c>
      <c r="V35" s="11" t="s">
        <v>107</v>
      </c>
      <c r="W35" s="12" t="s">
        <v>108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109</v>
      </c>
      <c r="AD35" t="s">
        <v>6</v>
      </c>
      <c r="AE35" t="s">
        <v>185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212</v>
      </c>
      <c r="S36" s="12" t="s">
        <v>19</v>
      </c>
      <c r="T36" s="7"/>
      <c r="U36" s="11" t="s">
        <v>19</v>
      </c>
      <c r="V36" s="11" t="s">
        <v>212</v>
      </c>
      <c r="W36" s="12" t="s">
        <v>167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242</v>
      </c>
      <c r="AD36" t="s">
        <v>6</v>
      </c>
      <c r="AE36" t="s">
        <v>320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322</v>
      </c>
      <c r="H37" s="7" t="s">
        <v>323</v>
      </c>
      <c r="I37" s="7" t="s">
        <v>76</v>
      </c>
      <c r="J37" s="7" t="s">
        <v>2</v>
      </c>
      <c r="K37" s="7" t="s">
        <v>324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101</v>
      </c>
      <c r="S37" s="12" t="s">
        <v>19</v>
      </c>
      <c r="T37" s="7"/>
      <c r="U37" s="11" t="s">
        <v>19</v>
      </c>
      <c r="V37" s="11" t="s">
        <v>101</v>
      </c>
      <c r="W37" s="12" t="s">
        <v>175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325</v>
      </c>
      <c r="AD37" t="s">
        <v>6</v>
      </c>
      <c r="AE37" t="s">
        <v>233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327</v>
      </c>
      <c r="H38" s="7" t="s">
        <v>328</v>
      </c>
      <c r="I38" s="7" t="s">
        <v>76</v>
      </c>
      <c r="J38" s="7" t="s">
        <v>2</v>
      </c>
      <c r="K38" s="7" t="s">
        <v>329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330</v>
      </c>
      <c r="S38" s="12" t="s">
        <v>19</v>
      </c>
      <c r="T38" s="7"/>
      <c r="U38" s="11" t="s">
        <v>19</v>
      </c>
      <c r="V38" s="11" t="s">
        <v>330</v>
      </c>
      <c r="W38" s="12" t="s">
        <v>331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332</v>
      </c>
      <c r="AD38" t="s">
        <v>6</v>
      </c>
      <c r="AE38" t="s">
        <v>333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174</v>
      </c>
      <c r="S39" s="12" t="s">
        <v>19</v>
      </c>
      <c r="T39" s="7"/>
      <c r="U39" s="11" t="s">
        <v>19</v>
      </c>
      <c r="V39" s="11" t="s">
        <v>174</v>
      </c>
      <c r="W39" s="12" t="s">
        <v>175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176</v>
      </c>
      <c r="AD39" t="s">
        <v>6</v>
      </c>
      <c r="AE39" t="s">
        <v>270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339</v>
      </c>
      <c r="H40" s="7" t="s">
        <v>340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342</v>
      </c>
      <c r="S40" s="12" t="s">
        <v>19</v>
      </c>
      <c r="T40" s="7"/>
      <c r="U40" s="11" t="s">
        <v>19</v>
      </c>
      <c r="V40" s="11" t="s">
        <v>342</v>
      </c>
      <c r="W40" s="12" t="s">
        <v>343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347</v>
      </c>
      <c r="H41" s="7" t="s">
        <v>348</v>
      </c>
      <c r="I41" s="7" t="s">
        <v>76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232</v>
      </c>
      <c r="S41" s="12" t="s">
        <v>19</v>
      </c>
      <c r="T41" s="7"/>
      <c r="U41" s="11" t="s">
        <v>19</v>
      </c>
      <c r="V41" s="11" t="s">
        <v>232</v>
      </c>
      <c r="W41" s="12" t="s">
        <v>100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350</v>
      </c>
      <c r="AD41" t="s">
        <v>6</v>
      </c>
      <c r="AE41" t="s">
        <v>244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352</v>
      </c>
      <c r="H42" s="7" t="s">
        <v>353</v>
      </c>
      <c r="I42" s="7" t="s">
        <v>76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355</v>
      </c>
      <c r="S42" s="12" t="s">
        <v>19</v>
      </c>
      <c r="T42" s="7"/>
      <c r="U42" s="11" t="s">
        <v>19</v>
      </c>
      <c r="V42" s="11" t="s">
        <v>355</v>
      </c>
      <c r="W42" s="12" t="s">
        <v>250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356</v>
      </c>
      <c r="AD42" t="s">
        <v>6</v>
      </c>
      <c r="AE42" t="s">
        <v>244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358</v>
      </c>
      <c r="H43" s="7" t="s">
        <v>359</v>
      </c>
      <c r="I43" s="7" t="s">
        <v>76</v>
      </c>
      <c r="J43" s="7" t="s">
        <v>2</v>
      </c>
      <c r="K43" s="7" t="s">
        <v>360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361</v>
      </c>
      <c r="S43" s="12" t="s">
        <v>19</v>
      </c>
      <c r="T43" s="7"/>
      <c r="U43" s="11" t="s">
        <v>19</v>
      </c>
      <c r="V43" s="11" t="s">
        <v>361</v>
      </c>
      <c r="W43" s="12" t="s">
        <v>167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365</v>
      </c>
      <c r="H44" s="7" t="s">
        <v>366</v>
      </c>
      <c r="I44" s="7" t="s">
        <v>76</v>
      </c>
      <c r="J44" s="7" t="s">
        <v>2</v>
      </c>
      <c r="K44" s="7" t="s">
        <v>367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368</v>
      </c>
      <c r="S44" s="12" t="s">
        <v>19</v>
      </c>
      <c r="T44" s="7"/>
      <c r="U44" s="11" t="s">
        <v>19</v>
      </c>
      <c r="V44" s="11" t="s">
        <v>368</v>
      </c>
      <c r="W44" s="12" t="s">
        <v>231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130</v>
      </c>
      <c r="AD44" t="s">
        <v>6</v>
      </c>
      <c r="AE44" t="s">
        <v>118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370</v>
      </c>
      <c r="H45" s="7" t="s">
        <v>371</v>
      </c>
      <c r="I45" s="7" t="s">
        <v>76</v>
      </c>
      <c r="J45" s="7" t="s">
        <v>2</v>
      </c>
      <c r="K45" s="7" t="s">
        <v>372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373</v>
      </c>
      <c r="S45" s="12" t="s">
        <v>19</v>
      </c>
      <c r="T45" s="7"/>
      <c r="U45" s="11" t="s">
        <v>19</v>
      </c>
      <c r="V45" s="11" t="s">
        <v>373</v>
      </c>
      <c r="W45" s="12" t="s">
        <v>305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374</v>
      </c>
      <c r="AD45" t="s">
        <v>6</v>
      </c>
      <c r="AE45" t="s">
        <v>299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376</v>
      </c>
      <c r="H46" s="7" t="s">
        <v>377</v>
      </c>
      <c r="I46" s="7" t="s">
        <v>76</v>
      </c>
      <c r="J46" s="7" t="s">
        <v>2</v>
      </c>
      <c r="K46" s="7" t="s">
        <v>378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379</v>
      </c>
      <c r="S46" s="12" t="s">
        <v>19</v>
      </c>
      <c r="T46" s="7"/>
      <c r="U46" s="11" t="s">
        <v>19</v>
      </c>
      <c r="V46" s="11" t="s">
        <v>379</v>
      </c>
      <c r="W46" s="12" t="s">
        <v>203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380</v>
      </c>
      <c r="AD46" t="s">
        <v>6</v>
      </c>
      <c r="AE46" t="s">
        <v>244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174</v>
      </c>
      <c r="S47" s="12" t="s">
        <v>19</v>
      </c>
      <c r="T47" s="7"/>
      <c r="U47" s="11" t="s">
        <v>19</v>
      </c>
      <c r="V47" s="11" t="s">
        <v>174</v>
      </c>
      <c r="W47" s="12" t="s">
        <v>175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176</v>
      </c>
      <c r="AD47" t="s">
        <v>6</v>
      </c>
      <c r="AE47" t="s">
        <v>385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387</v>
      </c>
      <c r="H48" s="7" t="s">
        <v>388</v>
      </c>
      <c r="I48" s="7" t="s">
        <v>76</v>
      </c>
      <c r="J48" s="7" t="s">
        <v>2</v>
      </c>
      <c r="K48" s="7" t="s">
        <v>389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1" t="s">
        <v>390</v>
      </c>
      <c r="S48" s="12" t="s">
        <v>19</v>
      </c>
      <c r="T48" s="7"/>
      <c r="U48" s="11" t="s">
        <v>19</v>
      </c>
      <c r="V48" s="11" t="s">
        <v>390</v>
      </c>
      <c r="W48" s="12" t="s">
        <v>343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391</v>
      </c>
      <c r="AD48" t="s">
        <v>6</v>
      </c>
      <c r="AE48" t="s">
        <v>84</v>
      </c>
      <c r="AF48" t="s">
        <v>85</v>
      </c>
      <c r="AG48" t="s">
        <v>72</v>
      </c>
      <c r="AH48" t="s">
        <v>19</v>
      </c>
    </row>
    <row r="49" customHeight="1" spans="1:32">
      <c r="A49" s="10" t="s">
        <v>392</v>
      </c>
      <c r="B49" s="10"/>
      <c r="C49" s="10" t="s">
        <v>393</v>
      </c>
      <c r="D49" s="10"/>
      <c r="E49" s="10"/>
      <c r="F49" s="10"/>
      <c r="G49" s="10" t="s">
        <v>393</v>
      </c>
      <c r="H49" s="10" t="s">
        <v>393</v>
      </c>
      <c r="I49" s="10" t="s">
        <v>393</v>
      </c>
      <c r="J49" s="10" t="s">
        <v>393</v>
      </c>
      <c r="K49" s="10" t="s">
        <v>393</v>
      </c>
      <c r="L49" s="10" t="s">
        <v>393</v>
      </c>
      <c r="M49" s="10" t="s">
        <v>393</v>
      </c>
      <c r="N49" s="10" t="s">
        <v>393</v>
      </c>
      <c r="O49" s="10" t="s">
        <v>393</v>
      </c>
      <c r="P49" s="10" t="s">
        <v>393</v>
      </c>
      <c r="Q49" s="10"/>
      <c r="R49" s="13" t="s">
        <v>20</v>
      </c>
      <c r="S49" s="13" t="s">
        <v>19</v>
      </c>
      <c r="T49" s="10" t="s">
        <v>393</v>
      </c>
      <c r="U49" s="13"/>
      <c r="V49" s="13" t="s">
        <v>20</v>
      </c>
      <c r="W49" s="13" t="s">
        <v>21</v>
      </c>
      <c r="X49" s="13"/>
      <c r="Y49" s="13"/>
      <c r="Z49" s="13"/>
      <c r="AA49" s="10"/>
      <c r="AB49" s="13"/>
      <c r="AC49" s="10"/>
      <c r="AD49" s="10" t="s">
        <v>393</v>
      </c>
      <c r="AE49" s="10"/>
      <c r="AF4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394</v>
      </c>
      <c r="B1" s="4" t="s">
        <v>395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396</v>
      </c>
      <c r="H1" s="4" t="s">
        <v>397</v>
      </c>
      <c r="I1" s="4" t="s">
        <v>13</v>
      </c>
      <c r="J1" s="4" t="s">
        <v>17</v>
      </c>
      <c r="K1" s="4" t="s">
        <v>18</v>
      </c>
      <c r="L1" s="9" t="s">
        <v>398</v>
      </c>
      <c r="M1" s="4" t="s">
        <v>399</v>
      </c>
      <c r="N1" s="4" t="s">
        <v>400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401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28" workbookViewId="0">
      <selection activeCell="A54" sqref="A54:A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402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127</v>
      </c>
      <c r="E2" t="str">
        <f>VLOOKUP(A2,HOP!A:L,12,0)</f>
        <v>127.00</v>
      </c>
      <c r="F2" t="str">
        <f>VLOOKUP(A2,HOP!A:C,3,0)</f>
        <v>2569025</v>
      </c>
      <c r="G2">
        <f>D2-E2</f>
        <v>0</v>
      </c>
      <c r="H2" t="str">
        <f>$H$1&amp;F2</f>
        <v>，2569025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50</v>
      </c>
      <c r="E3" t="str">
        <f>VLOOKUP(A3,HOP!A:L,12,0)</f>
        <v>50.00</v>
      </c>
      <c r="F3" t="str">
        <f>VLOOKUP(A3,HOP!A:C,3,0)</f>
        <v>2571477</v>
      </c>
      <c r="G3">
        <f t="shared" ref="G3:G48" si="0">D3-E3</f>
        <v>0</v>
      </c>
      <c r="H3" t="str">
        <f t="shared" ref="H3:H48" si="1">$H$1&amp;F3</f>
        <v>，2571477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89</v>
      </c>
      <c r="E4" t="str">
        <f>VLOOKUP(A4,HOP!A:L,12,0)</f>
        <v>89.00</v>
      </c>
      <c r="F4" t="str">
        <f>VLOOKUP(A4,HOP!A:C,3,0)</f>
        <v>2570724</v>
      </c>
      <c r="G4">
        <f t="shared" si="0"/>
        <v>0</v>
      </c>
      <c r="H4" t="str">
        <f t="shared" si="1"/>
        <v>，2570724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97</v>
      </c>
      <c r="E5" t="str">
        <f>VLOOKUP(A5,HOP!A:L,12,0)</f>
        <v>97.00</v>
      </c>
      <c r="F5" t="str">
        <f>VLOOKUP(A5,HOP!A:C,3,0)</f>
        <v>2572416</v>
      </c>
      <c r="G5">
        <f t="shared" si="0"/>
        <v>0</v>
      </c>
      <c r="H5" t="str">
        <f t="shared" si="1"/>
        <v>，2572416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210</v>
      </c>
      <c r="E6" t="str">
        <f>VLOOKUP(A6,HOP!A:L,12,0)</f>
        <v>210.00</v>
      </c>
      <c r="F6" t="str">
        <f>VLOOKUP(A6,HOP!A:C,3,0)</f>
        <v>2572975</v>
      </c>
      <c r="G6">
        <f t="shared" si="0"/>
        <v>0</v>
      </c>
      <c r="H6" t="str">
        <f t="shared" si="1"/>
        <v>，2572975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96</v>
      </c>
      <c r="E7" t="str">
        <f>VLOOKUP(A7,HOP!A:L,12,0)</f>
        <v>96.00</v>
      </c>
      <c r="F7" t="str">
        <f>VLOOKUP(A7,HOP!A:C,3,0)</f>
        <v>2572963</v>
      </c>
      <c r="G7">
        <f t="shared" si="0"/>
        <v>0</v>
      </c>
      <c r="H7" t="str">
        <f t="shared" si="1"/>
        <v>，2572963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87</v>
      </c>
      <c r="E8" t="str">
        <f>VLOOKUP(A8,HOP!A:L,12,0)</f>
        <v>87.00</v>
      </c>
      <c r="F8" t="str">
        <f>VLOOKUP(A8,HOP!A:C,3,0)</f>
        <v>2572687</v>
      </c>
      <c r="G8">
        <f t="shared" si="0"/>
        <v>0</v>
      </c>
      <c r="H8" t="str">
        <f t="shared" si="1"/>
        <v>，2572687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84</v>
      </c>
      <c r="E9" t="str">
        <f>VLOOKUP(A9,HOP!A:L,12,0)</f>
        <v>84.00</v>
      </c>
      <c r="F9" t="str">
        <f>VLOOKUP(A9,HOP!A:C,3,0)</f>
        <v>2572625</v>
      </c>
      <c r="G9">
        <f t="shared" si="0"/>
        <v>0</v>
      </c>
      <c r="H9" t="str">
        <f t="shared" si="1"/>
        <v>，2572625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138</v>
      </c>
      <c r="E10" t="str">
        <f>VLOOKUP(A10,HOP!A:L,12,0)</f>
        <v>138.00</v>
      </c>
      <c r="F10" t="str">
        <f>VLOOKUP(A10,HOP!A:C,3,0)</f>
        <v>2572902</v>
      </c>
      <c r="G10">
        <f t="shared" si="0"/>
        <v>0</v>
      </c>
      <c r="H10" t="str">
        <f t="shared" si="1"/>
        <v>，2572902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79</v>
      </c>
      <c r="C11" s="7" t="s">
        <v>80</v>
      </c>
      <c r="D11" s="3">
        <v>132</v>
      </c>
      <c r="E11" t="str">
        <f>VLOOKUP(A11,HOP!A:L,12,0)</f>
        <v>132.00</v>
      </c>
      <c r="F11" t="str">
        <f>VLOOKUP(A11,HOP!A:C,3,0)</f>
        <v>2572133</v>
      </c>
      <c r="G11">
        <f t="shared" si="0"/>
        <v>0</v>
      </c>
      <c r="H11" t="str">
        <f t="shared" si="1"/>
        <v>，2572133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79</v>
      </c>
      <c r="C12" s="7" t="s">
        <v>80</v>
      </c>
      <c r="D12" s="3">
        <v>88</v>
      </c>
      <c r="E12" t="str">
        <f>VLOOKUP(A12,HOP!A:L,12,0)</f>
        <v>88.00</v>
      </c>
      <c r="F12" t="str">
        <f>VLOOKUP(A12,HOP!A:C,3,0)</f>
        <v>2572788</v>
      </c>
      <c r="G12">
        <f t="shared" si="0"/>
        <v>0</v>
      </c>
      <c r="H12" t="str">
        <f t="shared" si="1"/>
        <v>，2572788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79</v>
      </c>
      <c r="C13" s="7" t="s">
        <v>80</v>
      </c>
      <c r="D13" s="3">
        <v>63</v>
      </c>
      <c r="E13" t="str">
        <f>VLOOKUP(A13,HOP!A:L,12,0)</f>
        <v>63.00</v>
      </c>
      <c r="F13" t="str">
        <f>VLOOKUP(A13,HOP!A:C,3,0)</f>
        <v>2572099</v>
      </c>
      <c r="G13">
        <f t="shared" si="0"/>
        <v>0</v>
      </c>
      <c r="H13" t="str">
        <f t="shared" si="1"/>
        <v>，2572099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79</v>
      </c>
      <c r="C14" s="7" t="s">
        <v>80</v>
      </c>
      <c r="D14" s="3">
        <v>79</v>
      </c>
      <c r="E14" t="str">
        <f>VLOOKUP(A14,HOP!A:L,12,0)</f>
        <v>79.00</v>
      </c>
      <c r="F14" t="str">
        <f>VLOOKUP(A14,HOP!A:C,3,0)</f>
        <v>2572633</v>
      </c>
      <c r="G14">
        <f t="shared" si="0"/>
        <v>0</v>
      </c>
      <c r="H14" t="str">
        <f t="shared" si="1"/>
        <v>，2572633</v>
      </c>
      <c r="I14" t="str">
        <f>VLOOKUP(A14,HOP!A:U,21,0)</f>
        <v>直连</v>
      </c>
    </row>
    <row r="15" ht="14.25" customHeight="1" spans="1:9">
      <c r="A15" s="6" t="s">
        <v>178</v>
      </c>
      <c r="B15" s="7" t="s">
        <v>79</v>
      </c>
      <c r="C15" s="7" t="s">
        <v>80</v>
      </c>
      <c r="D15" s="3">
        <v>59</v>
      </c>
      <c r="E15" t="str">
        <f>VLOOKUP(A15,HOP!A:L,12,0)</f>
        <v>59.00</v>
      </c>
      <c r="F15" t="str">
        <f>VLOOKUP(A15,HOP!A:C,3,0)</f>
        <v>2572912</v>
      </c>
      <c r="G15">
        <f t="shared" si="0"/>
        <v>0</v>
      </c>
      <c r="H15" t="str">
        <f t="shared" si="1"/>
        <v>，2572912</v>
      </c>
      <c r="I15" t="str">
        <f>VLOOKUP(A15,HOP!A:U,21,0)</f>
        <v>直连</v>
      </c>
    </row>
    <row r="16" ht="14.25" customHeight="1" spans="1:9">
      <c r="A16" s="6" t="s">
        <v>186</v>
      </c>
      <c r="B16" s="7" t="s">
        <v>79</v>
      </c>
      <c r="C16" s="7" t="s">
        <v>80</v>
      </c>
      <c r="D16" s="3">
        <v>132</v>
      </c>
      <c r="E16" t="str">
        <f>VLOOKUP(A16,HOP!A:L,12,0)</f>
        <v>132.00</v>
      </c>
      <c r="F16" t="str">
        <f>VLOOKUP(A16,HOP!A:C,3,0)</f>
        <v>2572437</v>
      </c>
      <c r="G16">
        <f t="shared" si="0"/>
        <v>0</v>
      </c>
      <c r="H16" t="str">
        <f t="shared" si="1"/>
        <v>，2572437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79</v>
      </c>
      <c r="C17" s="7" t="s">
        <v>80</v>
      </c>
      <c r="D17" s="3">
        <v>314</v>
      </c>
      <c r="E17" t="str">
        <f>VLOOKUP(A17,HOP!A:L,12,0)</f>
        <v>314.00</v>
      </c>
      <c r="F17" t="str">
        <f>VLOOKUP(A17,HOP!A:C,3,0)</f>
        <v>2571848</v>
      </c>
      <c r="G17">
        <f t="shared" si="0"/>
        <v>0</v>
      </c>
      <c r="H17" t="str">
        <f t="shared" si="1"/>
        <v>，2571848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79</v>
      </c>
      <c r="C18" s="7" t="s">
        <v>80</v>
      </c>
      <c r="D18" s="3">
        <v>121</v>
      </c>
      <c r="E18" t="str">
        <f>VLOOKUP(A18,HOP!A:L,12,0)</f>
        <v>121.00</v>
      </c>
      <c r="F18" t="str">
        <f>VLOOKUP(A18,HOP!A:C,3,0)</f>
        <v>2572509</v>
      </c>
      <c r="G18">
        <f t="shared" si="0"/>
        <v>0</v>
      </c>
      <c r="H18" t="str">
        <f t="shared" si="1"/>
        <v>，2572509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79</v>
      </c>
      <c r="C19" s="7" t="s">
        <v>80</v>
      </c>
      <c r="D19" s="3">
        <v>71</v>
      </c>
      <c r="E19" t="str">
        <f>VLOOKUP(A19,HOP!A:L,12,0)</f>
        <v>71.00</v>
      </c>
      <c r="F19" t="str">
        <f>VLOOKUP(A19,HOP!A:C,3,0)</f>
        <v>2571968</v>
      </c>
      <c r="G19">
        <f t="shared" si="0"/>
        <v>0</v>
      </c>
      <c r="H19" t="str">
        <f t="shared" si="1"/>
        <v>，2571968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79</v>
      </c>
      <c r="C20" s="7" t="s">
        <v>80</v>
      </c>
      <c r="D20" s="3">
        <v>215</v>
      </c>
      <c r="E20" t="str">
        <f>VLOOKUP(A20,HOP!A:L,12,0)</f>
        <v>215.00</v>
      </c>
      <c r="F20" t="str">
        <f>VLOOKUP(A20,HOP!A:C,3,0)</f>
        <v>2571826</v>
      </c>
      <c r="G20">
        <f t="shared" si="0"/>
        <v>0</v>
      </c>
      <c r="H20" t="str">
        <f t="shared" si="1"/>
        <v>，2571826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79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2571835</v>
      </c>
      <c r="G21">
        <f t="shared" si="0"/>
        <v>0</v>
      </c>
      <c r="H21" t="str">
        <f t="shared" si="1"/>
        <v>，2571835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79</v>
      </c>
      <c r="C22" s="7" t="s">
        <v>80</v>
      </c>
      <c r="D22" s="3">
        <v>106</v>
      </c>
      <c r="E22" t="str">
        <f>VLOOKUP(A22,HOP!A:L,12,0)</f>
        <v>106.00</v>
      </c>
      <c r="F22" t="str">
        <f>VLOOKUP(A22,HOP!A:C,3,0)</f>
        <v>2572894</v>
      </c>
      <c r="G22">
        <f t="shared" si="0"/>
        <v>0</v>
      </c>
      <c r="H22" t="str">
        <f t="shared" si="1"/>
        <v>，2572894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79</v>
      </c>
      <c r="C23" s="7" t="s">
        <v>80</v>
      </c>
      <c r="D23" s="3">
        <v>106</v>
      </c>
      <c r="E23" t="str">
        <f>VLOOKUP(A23,HOP!A:L,12,0)</f>
        <v>106.00</v>
      </c>
      <c r="F23" t="str">
        <f>VLOOKUP(A23,HOP!A:C,3,0)</f>
        <v>2572641</v>
      </c>
      <c r="G23">
        <f t="shared" si="0"/>
        <v>0</v>
      </c>
      <c r="H23" t="str">
        <f t="shared" si="1"/>
        <v>，2572641</v>
      </c>
      <c r="I23" t="str">
        <f>VLOOKUP(A23,HOP!A:U,21,0)</f>
        <v>直连</v>
      </c>
    </row>
    <row r="24" ht="14.25" customHeight="1" spans="1:9">
      <c r="A24" s="6" t="s">
        <v>238</v>
      </c>
      <c r="B24" s="7" t="s">
        <v>79</v>
      </c>
      <c r="C24" s="7" t="s">
        <v>80</v>
      </c>
      <c r="D24" s="3">
        <v>53</v>
      </c>
      <c r="E24" t="str">
        <f>VLOOKUP(A24,HOP!A:L,12,0)</f>
        <v>53.00</v>
      </c>
      <c r="F24" t="str">
        <f>VLOOKUP(A24,HOP!A:C,3,0)</f>
        <v>2572968</v>
      </c>
      <c r="G24">
        <f t="shared" si="0"/>
        <v>0</v>
      </c>
      <c r="H24" t="str">
        <f t="shared" si="1"/>
        <v>，2572968</v>
      </c>
      <c r="I24" t="str">
        <f>VLOOKUP(A24,HOP!A:U,21,0)</f>
        <v>直连</v>
      </c>
    </row>
    <row r="25" ht="14.25" customHeight="1" spans="1:9">
      <c r="A25" s="6" t="s">
        <v>245</v>
      </c>
      <c r="B25" s="7" t="s">
        <v>79</v>
      </c>
      <c r="C25" s="7" t="s">
        <v>80</v>
      </c>
      <c r="D25" s="3">
        <v>108</v>
      </c>
      <c r="E25" t="str">
        <f>VLOOKUP(A25,HOP!A:L,12,0)</f>
        <v>108.00</v>
      </c>
      <c r="F25" t="str">
        <f>VLOOKUP(A25,HOP!A:C,3,0)</f>
        <v>2572736</v>
      </c>
      <c r="G25">
        <f t="shared" si="0"/>
        <v>0</v>
      </c>
      <c r="H25" t="str">
        <f t="shared" si="1"/>
        <v>，2572736</v>
      </c>
      <c r="I25" t="str">
        <f>VLOOKUP(A25,HOP!A:U,21,0)</f>
        <v>直连</v>
      </c>
    </row>
    <row r="26" ht="14.25" customHeight="1" spans="1:9">
      <c r="A26" s="6" t="s">
        <v>253</v>
      </c>
      <c r="B26" s="7" t="s">
        <v>79</v>
      </c>
      <c r="C26" s="7" t="s">
        <v>80</v>
      </c>
      <c r="D26" s="3">
        <v>98</v>
      </c>
      <c r="E26" t="str">
        <f>VLOOKUP(A26,HOP!A:L,12,0)</f>
        <v>98.00</v>
      </c>
      <c r="F26" t="str">
        <f>VLOOKUP(A26,HOP!A:C,3,0)</f>
        <v>2572688</v>
      </c>
      <c r="G26">
        <f t="shared" si="0"/>
        <v>0</v>
      </c>
      <c r="H26" t="str">
        <f t="shared" si="1"/>
        <v>，2572688</v>
      </c>
      <c r="I26" t="str">
        <f>VLOOKUP(A26,HOP!A:U,21,0)</f>
        <v>直连</v>
      </c>
    </row>
    <row r="27" ht="14.25" customHeight="1" spans="1:9">
      <c r="A27" s="6" t="s">
        <v>259</v>
      </c>
      <c r="B27" s="7" t="s">
        <v>79</v>
      </c>
      <c r="C27" s="7" t="s">
        <v>80</v>
      </c>
      <c r="D27" s="3">
        <v>107</v>
      </c>
      <c r="E27" t="str">
        <f>VLOOKUP(A27,HOP!A:L,12,0)</f>
        <v>107.00</v>
      </c>
      <c r="F27" t="str">
        <f>VLOOKUP(A27,HOP!A:C,3,0)</f>
        <v>2572685</v>
      </c>
      <c r="G27">
        <f t="shared" si="0"/>
        <v>0</v>
      </c>
      <c r="H27" t="str">
        <f t="shared" si="1"/>
        <v>，2572685</v>
      </c>
      <c r="I27" t="str">
        <f>VLOOKUP(A27,HOP!A:U,21,0)</f>
        <v>直连</v>
      </c>
    </row>
    <row r="28" ht="14.25" customHeight="1" spans="1:9">
      <c r="A28" s="6" t="s">
        <v>266</v>
      </c>
      <c r="B28" s="7" t="s">
        <v>79</v>
      </c>
      <c r="C28" s="7" t="s">
        <v>80</v>
      </c>
      <c r="D28" s="3">
        <v>97</v>
      </c>
      <c r="E28" t="str">
        <f>VLOOKUP(A28,HOP!A:L,12,0)</f>
        <v>97.00</v>
      </c>
      <c r="F28" t="str">
        <f>VLOOKUP(A28,HOP!A:C,3,0)</f>
        <v>2572982</v>
      </c>
      <c r="G28">
        <f t="shared" si="0"/>
        <v>0</v>
      </c>
      <c r="H28" t="str">
        <f t="shared" si="1"/>
        <v>，2572982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79</v>
      </c>
      <c r="C29" s="7" t="s">
        <v>80</v>
      </c>
      <c r="D29" s="3">
        <v>161</v>
      </c>
      <c r="E29" t="str">
        <f>VLOOKUP(A29,HOP!A:L,12,0)</f>
        <v>161.00</v>
      </c>
      <c r="F29" t="str">
        <f>VLOOKUP(A29,HOP!A:C,3,0)</f>
        <v>2571748</v>
      </c>
      <c r="G29">
        <f t="shared" si="0"/>
        <v>0</v>
      </c>
      <c r="H29" t="str">
        <f t="shared" si="1"/>
        <v>，2571748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79</v>
      </c>
      <c r="C30" s="7" t="s">
        <v>80</v>
      </c>
      <c r="D30" s="3">
        <v>62</v>
      </c>
      <c r="E30" t="str">
        <f>VLOOKUP(A30,HOP!A:L,12,0)</f>
        <v>62.00</v>
      </c>
      <c r="F30" t="str">
        <f>VLOOKUP(A30,HOP!A:C,3,0)</f>
        <v>2572769</v>
      </c>
      <c r="G30">
        <f t="shared" si="0"/>
        <v>0</v>
      </c>
      <c r="H30" t="str">
        <f t="shared" si="1"/>
        <v>，2572769</v>
      </c>
      <c r="I30" t="str">
        <f>VLOOKUP(A30,HOP!A:U,21,0)</f>
        <v>直连</v>
      </c>
    </row>
    <row r="31" ht="14.25" customHeight="1" spans="1:9">
      <c r="A31" s="6" t="s">
        <v>285</v>
      </c>
      <c r="B31" s="7" t="s">
        <v>79</v>
      </c>
      <c r="C31" s="7" t="s">
        <v>80</v>
      </c>
      <c r="D31" s="3">
        <v>146</v>
      </c>
      <c r="E31" t="str">
        <f>VLOOKUP(A31,HOP!A:L,12,0)</f>
        <v>146.00</v>
      </c>
      <c r="F31" t="str">
        <f>VLOOKUP(A31,HOP!A:C,3,0)</f>
        <v>2572459</v>
      </c>
      <c r="G31">
        <f t="shared" si="0"/>
        <v>0</v>
      </c>
      <c r="H31" t="str">
        <f t="shared" si="1"/>
        <v>，2572459</v>
      </c>
      <c r="I31" t="str">
        <f>VLOOKUP(A31,HOP!A:U,21,0)</f>
        <v>直连</v>
      </c>
    </row>
    <row r="32" ht="14.25" customHeight="1" spans="1:9">
      <c r="A32" s="6" t="s">
        <v>293</v>
      </c>
      <c r="B32" s="7" t="s">
        <v>79</v>
      </c>
      <c r="C32" s="7" t="s">
        <v>80</v>
      </c>
      <c r="D32" s="3">
        <v>134</v>
      </c>
      <c r="E32" t="str">
        <f>VLOOKUP(A32,HOP!A:L,12,0)</f>
        <v>134.00</v>
      </c>
      <c r="F32" t="str">
        <f>VLOOKUP(A32,HOP!A:C,3,0)</f>
        <v>2572135</v>
      </c>
      <c r="G32">
        <f t="shared" si="0"/>
        <v>0</v>
      </c>
      <c r="H32" t="str">
        <f t="shared" si="1"/>
        <v>，2572135</v>
      </c>
      <c r="I32" t="str">
        <f>VLOOKUP(A32,HOP!A:U,21,0)</f>
        <v>直连</v>
      </c>
    </row>
    <row r="33" ht="14.25" customHeight="1" spans="1:9">
      <c r="A33" s="6" t="s">
        <v>300</v>
      </c>
      <c r="B33" s="7" t="s">
        <v>79</v>
      </c>
      <c r="C33" s="7" t="s">
        <v>80</v>
      </c>
      <c r="D33" s="3">
        <v>118</v>
      </c>
      <c r="E33" t="str">
        <f>VLOOKUP(A33,HOP!A:L,12,0)</f>
        <v>118.00</v>
      </c>
      <c r="F33" t="str">
        <f>VLOOKUP(A33,HOP!A:C,3,0)</f>
        <v>2572152</v>
      </c>
      <c r="G33">
        <f t="shared" si="0"/>
        <v>0</v>
      </c>
      <c r="H33" t="str">
        <f t="shared" si="1"/>
        <v>，2572152</v>
      </c>
      <c r="I33" t="str">
        <f>VLOOKUP(A33,HOP!A:U,21,0)</f>
        <v>直连</v>
      </c>
    </row>
    <row r="34" ht="14.25" customHeight="1" spans="1:9">
      <c r="A34" s="6" t="s">
        <v>307</v>
      </c>
      <c r="B34" s="7" t="s">
        <v>79</v>
      </c>
      <c r="C34" s="7" t="s">
        <v>80</v>
      </c>
      <c r="D34" s="3">
        <v>71</v>
      </c>
      <c r="E34" t="str">
        <f>VLOOKUP(A34,HOP!A:L,12,0)</f>
        <v>71.00</v>
      </c>
      <c r="F34" t="str">
        <f>VLOOKUP(A34,HOP!A:C,3,0)</f>
        <v>2572597</v>
      </c>
      <c r="G34">
        <f t="shared" si="0"/>
        <v>0</v>
      </c>
      <c r="H34" t="str">
        <f t="shared" si="1"/>
        <v>，2572597</v>
      </c>
      <c r="I34" t="str">
        <f>VLOOKUP(A34,HOP!A:U,21,0)</f>
        <v>直连</v>
      </c>
    </row>
    <row r="35" ht="14.25" customHeight="1" spans="1:9">
      <c r="A35" s="6" t="s">
        <v>312</v>
      </c>
      <c r="B35" s="7" t="s">
        <v>79</v>
      </c>
      <c r="C35" s="7" t="s">
        <v>80</v>
      </c>
      <c r="D35" s="3">
        <v>97</v>
      </c>
      <c r="E35" t="str">
        <f>VLOOKUP(A35,HOP!A:L,12,0)</f>
        <v>97.00</v>
      </c>
      <c r="F35" t="str">
        <f>VLOOKUP(A35,HOP!A:C,3,0)</f>
        <v>2572602</v>
      </c>
      <c r="G35">
        <f t="shared" si="0"/>
        <v>0</v>
      </c>
      <c r="H35" t="str">
        <f t="shared" si="1"/>
        <v>，2572602</v>
      </c>
      <c r="I35" t="str">
        <f>VLOOKUP(A35,HOP!A:U,21,0)</f>
        <v>直连</v>
      </c>
    </row>
    <row r="36" ht="14.25" customHeight="1" spans="1:9">
      <c r="A36" s="6" t="s">
        <v>316</v>
      </c>
      <c r="B36" s="7" t="s">
        <v>79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2572596</v>
      </c>
      <c r="G36">
        <f t="shared" si="0"/>
        <v>0</v>
      </c>
      <c r="H36" t="str">
        <f t="shared" si="1"/>
        <v>，2572596</v>
      </c>
      <c r="I36" t="str">
        <f>VLOOKUP(A36,HOP!A:U,21,0)</f>
        <v>直连</v>
      </c>
    </row>
    <row r="37" ht="14.25" customHeight="1" spans="1:9">
      <c r="A37" s="6" t="s">
        <v>321</v>
      </c>
      <c r="B37" s="7" t="s">
        <v>79</v>
      </c>
      <c r="C37" s="7" t="s">
        <v>80</v>
      </c>
      <c r="D37" s="3">
        <v>77</v>
      </c>
      <c r="E37" t="str">
        <f>VLOOKUP(A37,HOP!A:L,12,0)</f>
        <v>77.00</v>
      </c>
      <c r="F37" t="str">
        <f>VLOOKUP(A37,HOP!A:C,3,0)</f>
        <v>2572635</v>
      </c>
      <c r="G37">
        <f t="shared" si="0"/>
        <v>0</v>
      </c>
      <c r="H37" t="str">
        <f t="shared" si="1"/>
        <v>，2572635</v>
      </c>
      <c r="I37" t="str">
        <f>VLOOKUP(A37,HOP!A:U,21,0)</f>
        <v>直连</v>
      </c>
    </row>
    <row r="38" ht="14.25" customHeight="1" spans="1:9">
      <c r="A38" s="6" t="s">
        <v>326</v>
      </c>
      <c r="B38" s="7" t="s">
        <v>79</v>
      </c>
      <c r="C38" s="7" t="s">
        <v>80</v>
      </c>
      <c r="D38" s="3">
        <v>178</v>
      </c>
      <c r="E38" t="str">
        <f>VLOOKUP(A38,HOP!A:L,12,0)</f>
        <v>178.00</v>
      </c>
      <c r="F38" t="str">
        <f>VLOOKUP(A38,HOP!A:C,3,0)</f>
        <v>2571768</v>
      </c>
      <c r="G38">
        <f t="shared" si="0"/>
        <v>0</v>
      </c>
      <c r="H38" t="str">
        <f t="shared" si="1"/>
        <v>，2571768</v>
      </c>
      <c r="I38" t="str">
        <f>VLOOKUP(A38,HOP!A:U,21,0)</f>
        <v>直连</v>
      </c>
    </row>
    <row r="39" ht="14.25" customHeight="1" spans="1:9">
      <c r="A39" s="6" t="s">
        <v>334</v>
      </c>
      <c r="B39" s="7" t="s">
        <v>79</v>
      </c>
      <c r="C39" s="7" t="s">
        <v>80</v>
      </c>
      <c r="D39" s="3">
        <v>79</v>
      </c>
      <c r="E39" t="str">
        <f>VLOOKUP(A39,HOP!A:L,12,0)</f>
        <v>79.00</v>
      </c>
      <c r="F39" t="str">
        <f>VLOOKUP(A39,HOP!A:C,3,0)</f>
        <v>2572715</v>
      </c>
      <c r="G39">
        <f t="shared" si="0"/>
        <v>0</v>
      </c>
      <c r="H39" t="str">
        <f t="shared" si="1"/>
        <v>，2572715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79</v>
      </c>
      <c r="C40" s="7" t="s">
        <v>80</v>
      </c>
      <c r="D40" s="3">
        <v>160</v>
      </c>
      <c r="E40" t="str">
        <f>VLOOKUP(A40,HOP!A:L,12,0)</f>
        <v>160.00</v>
      </c>
      <c r="F40" t="str">
        <f>VLOOKUP(A40,HOP!A:C,3,0)</f>
        <v>2572147</v>
      </c>
      <c r="G40">
        <f t="shared" si="0"/>
        <v>0</v>
      </c>
      <c r="H40" t="str">
        <f t="shared" si="1"/>
        <v>，2572147</v>
      </c>
      <c r="I40" t="str">
        <f>VLOOKUP(A40,HOP!A:U,21,0)</f>
        <v>直连</v>
      </c>
    </row>
    <row r="41" ht="14.25" customHeight="1" spans="1:9">
      <c r="A41" s="6" t="s">
        <v>346</v>
      </c>
      <c r="B41" s="7" t="s">
        <v>79</v>
      </c>
      <c r="C41" s="7" t="s">
        <v>80</v>
      </c>
      <c r="D41" s="3">
        <v>92</v>
      </c>
      <c r="E41" t="str">
        <f>VLOOKUP(A41,HOP!A:L,12,0)</f>
        <v>92.00</v>
      </c>
      <c r="F41" t="str">
        <f>VLOOKUP(A41,HOP!A:C,3,0)</f>
        <v>2572623</v>
      </c>
      <c r="G41">
        <f t="shared" si="0"/>
        <v>0</v>
      </c>
      <c r="H41" t="str">
        <f t="shared" si="1"/>
        <v>，2572623</v>
      </c>
      <c r="I41" t="str">
        <f>VLOOKUP(A41,HOP!A:U,21,0)</f>
        <v>直连</v>
      </c>
    </row>
    <row r="42" ht="14.25" customHeight="1" spans="1:9">
      <c r="A42" s="6" t="s">
        <v>351</v>
      </c>
      <c r="B42" s="7" t="s">
        <v>79</v>
      </c>
      <c r="C42" s="7" t="s">
        <v>80</v>
      </c>
      <c r="D42" s="3">
        <v>109</v>
      </c>
      <c r="E42" t="str">
        <f>VLOOKUP(A42,HOP!A:L,12,0)</f>
        <v>109.00</v>
      </c>
      <c r="F42" t="str">
        <f>VLOOKUP(A42,HOP!A:C,3,0)</f>
        <v>2572900</v>
      </c>
      <c r="G42">
        <f t="shared" si="0"/>
        <v>0</v>
      </c>
      <c r="H42" t="str">
        <f t="shared" si="1"/>
        <v>，2572900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79</v>
      </c>
      <c r="C43" s="7" t="s">
        <v>80</v>
      </c>
      <c r="D43" s="3">
        <v>66</v>
      </c>
      <c r="E43" t="str">
        <f>VLOOKUP(A43,HOP!A:L,12,0)</f>
        <v>66.00</v>
      </c>
      <c r="F43" t="str">
        <f>VLOOKUP(A43,HOP!A:C,3,0)</f>
        <v>2572676</v>
      </c>
      <c r="G43">
        <f t="shared" si="0"/>
        <v>0</v>
      </c>
      <c r="H43" t="str">
        <f t="shared" si="1"/>
        <v>，2572676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79</v>
      </c>
      <c r="C44" s="7" t="s">
        <v>80</v>
      </c>
      <c r="D44" s="3">
        <v>101</v>
      </c>
      <c r="E44" t="str">
        <f>VLOOKUP(A44,HOP!A:L,12,0)</f>
        <v>101.00</v>
      </c>
      <c r="F44" t="str">
        <f>VLOOKUP(A44,HOP!A:C,3,0)</f>
        <v>2572892</v>
      </c>
      <c r="G44">
        <f t="shared" si="0"/>
        <v>0</v>
      </c>
      <c r="H44" t="str">
        <f t="shared" si="1"/>
        <v>，2572892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79</v>
      </c>
      <c r="C45" s="7" t="s">
        <v>80</v>
      </c>
      <c r="D45" s="3">
        <v>115</v>
      </c>
      <c r="E45" t="str">
        <f>VLOOKUP(A45,HOP!A:L,12,0)</f>
        <v>115.00</v>
      </c>
      <c r="F45" t="str">
        <f>VLOOKUP(A45,HOP!A:C,3,0)</f>
        <v>2572973</v>
      </c>
      <c r="G45">
        <f t="shared" si="0"/>
        <v>0</v>
      </c>
      <c r="H45" t="str">
        <f t="shared" si="1"/>
        <v>，2572973</v>
      </c>
      <c r="I45" t="str">
        <f>VLOOKUP(A45,HOP!A:U,21,0)</f>
        <v>直连</v>
      </c>
    </row>
    <row r="46" ht="14.25" customHeight="1" spans="1:9">
      <c r="A46" s="6" t="s">
        <v>375</v>
      </c>
      <c r="B46" s="7" t="s">
        <v>79</v>
      </c>
      <c r="C46" s="7" t="s">
        <v>80</v>
      </c>
      <c r="D46" s="3">
        <v>123</v>
      </c>
      <c r="E46" t="str">
        <f>VLOOKUP(A46,HOP!A:L,12,0)</f>
        <v>123.00</v>
      </c>
      <c r="F46" t="str">
        <f>VLOOKUP(A46,HOP!A:C,3,0)</f>
        <v>2572681</v>
      </c>
      <c r="G46">
        <f t="shared" si="0"/>
        <v>0</v>
      </c>
      <c r="H46" t="str">
        <f t="shared" si="1"/>
        <v>，2572681</v>
      </c>
      <c r="I46" t="str">
        <f>VLOOKUP(A46,HOP!A:U,21,0)</f>
        <v>直连</v>
      </c>
    </row>
    <row r="47" ht="14.25" customHeight="1" spans="1:9">
      <c r="A47" s="6" t="s">
        <v>381</v>
      </c>
      <c r="B47" s="7" t="s">
        <v>79</v>
      </c>
      <c r="C47" s="7" t="s">
        <v>80</v>
      </c>
      <c r="D47" s="3">
        <v>79</v>
      </c>
      <c r="E47" t="str">
        <f>VLOOKUP(A47,HOP!A:L,12,0)</f>
        <v>79.00</v>
      </c>
      <c r="F47" t="str">
        <f>VLOOKUP(A47,HOP!A:C,3,0)</f>
        <v>2572679</v>
      </c>
      <c r="G47">
        <f t="shared" si="0"/>
        <v>0</v>
      </c>
      <c r="H47" t="str">
        <f t="shared" si="1"/>
        <v>，2572679</v>
      </c>
      <c r="I47" t="str">
        <f>VLOOKUP(A47,HOP!A:U,21,0)</f>
        <v>直连</v>
      </c>
    </row>
    <row r="48" ht="14.25" customHeight="1" spans="1:9">
      <c r="A48" s="6" t="s">
        <v>386</v>
      </c>
      <c r="B48" s="7" t="s">
        <v>79</v>
      </c>
      <c r="C48" s="7" t="s">
        <v>80</v>
      </c>
      <c r="D48" s="3">
        <v>158</v>
      </c>
      <c r="E48" t="str">
        <f>VLOOKUP(A48,HOP!A:L,12,0)</f>
        <v>158.00</v>
      </c>
      <c r="F48" t="str">
        <f>VLOOKUP(A48,HOP!A:C,3,0)</f>
        <v>2572077</v>
      </c>
      <c r="G48">
        <f t="shared" si="0"/>
        <v>0</v>
      </c>
      <c r="H48" t="str">
        <f t="shared" si="1"/>
        <v>，2572077</v>
      </c>
      <c r="I48" t="str">
        <f>VLOOKUP(A48,HOP!A:U,21,0)</f>
        <v>直连</v>
      </c>
    </row>
    <row r="50" spans="4:4">
      <c r="D50" s="3">
        <f>SUM(D2:D49)</f>
        <v>5193</v>
      </c>
    </row>
    <row r="51" ht="14.25" spans="4:4">
      <c r="D51" s="8" t="s">
        <v>22</v>
      </c>
    </row>
    <row r="54" spans="1:1">
      <c r="A54" t="s">
        <v>403</v>
      </c>
    </row>
    <row r="55" spans="1:1">
      <c r="A55" s="5" t="s">
        <v>404</v>
      </c>
    </row>
  </sheetData>
  <autoFilter ref="A1:I4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405</v>
      </c>
      <c r="B1" s="2" t="s">
        <v>406</v>
      </c>
      <c r="C1" s="2" t="s">
        <v>407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408</v>
      </c>
      <c r="I1" s="2" t="s">
        <v>409</v>
      </c>
      <c r="J1" s="2" t="s">
        <v>410</v>
      </c>
      <c r="K1" s="2" t="s">
        <v>411</v>
      </c>
      <c r="L1" s="2" t="s">
        <v>412</v>
      </c>
      <c r="M1" s="2" t="s">
        <v>413</v>
      </c>
      <c r="N1" s="2" t="s">
        <v>414</v>
      </c>
      <c r="O1" s="2" t="s">
        <v>415</v>
      </c>
      <c r="P1" s="2" t="s">
        <v>416</v>
      </c>
      <c r="Q1" s="2" t="s">
        <v>417</v>
      </c>
      <c r="R1" s="2" t="s">
        <v>418</v>
      </c>
      <c r="S1" s="2" t="s">
        <v>419</v>
      </c>
      <c r="T1" s="2" t="s">
        <v>420</v>
      </c>
      <c r="U1" s="2" t="s">
        <v>421</v>
      </c>
    </row>
    <row r="2" s="1" customFormat="1" spans="1:21">
      <c r="A2" s="1" t="s">
        <v>422</v>
      </c>
      <c r="B2" s="1" t="s">
        <v>423</v>
      </c>
      <c r="C2" s="1" t="s">
        <v>424</v>
      </c>
      <c r="D2" s="1" t="s">
        <v>425</v>
      </c>
      <c r="E2" s="1" t="s">
        <v>426</v>
      </c>
      <c r="F2" s="1" t="s">
        <v>423</v>
      </c>
      <c r="G2" s="1" t="s">
        <v>427</v>
      </c>
      <c r="H2" s="1" t="s">
        <v>428</v>
      </c>
      <c r="I2" s="1" t="s">
        <v>429</v>
      </c>
      <c r="J2" s="1" t="s">
        <v>430</v>
      </c>
      <c r="K2" s="1" t="s">
        <v>429</v>
      </c>
      <c r="L2" s="1" t="s">
        <v>429</v>
      </c>
      <c r="M2" s="1" t="s">
        <v>431</v>
      </c>
      <c r="N2" s="1" t="s">
        <v>431</v>
      </c>
      <c r="O2" s="1" t="s">
        <v>432</v>
      </c>
      <c r="P2" s="1" t="s">
        <v>433</v>
      </c>
      <c r="Q2" s="1" t="s">
        <v>434</v>
      </c>
      <c r="R2" s="1" t="s">
        <v>435</v>
      </c>
      <c r="S2" s="1" t="s">
        <v>72</v>
      </c>
      <c r="T2" s="1" t="s">
        <v>34</v>
      </c>
      <c r="U2" s="1" t="s">
        <v>436</v>
      </c>
    </row>
    <row r="3" s="1" customFormat="1" spans="1:21">
      <c r="A3" s="1" t="s">
        <v>437</v>
      </c>
      <c r="B3" s="1" t="s">
        <v>423</v>
      </c>
      <c r="C3" s="1" t="s">
        <v>438</v>
      </c>
      <c r="D3" s="1" t="s">
        <v>425</v>
      </c>
      <c r="E3" s="1" t="s">
        <v>439</v>
      </c>
      <c r="F3" s="1" t="s">
        <v>423</v>
      </c>
      <c r="G3" s="1" t="s">
        <v>427</v>
      </c>
      <c r="H3" s="1" t="s">
        <v>428</v>
      </c>
      <c r="I3" s="1" t="s">
        <v>440</v>
      </c>
      <c r="J3" s="1" t="s">
        <v>430</v>
      </c>
      <c r="K3" s="1" t="s">
        <v>440</v>
      </c>
      <c r="L3" s="1" t="s">
        <v>440</v>
      </c>
      <c r="M3" s="1" t="s">
        <v>431</v>
      </c>
      <c r="N3" s="1" t="s">
        <v>431</v>
      </c>
      <c r="O3" s="1" t="s">
        <v>432</v>
      </c>
      <c r="P3" s="1" t="s">
        <v>433</v>
      </c>
      <c r="Q3" s="1" t="s">
        <v>434</v>
      </c>
      <c r="R3" s="1" t="s">
        <v>441</v>
      </c>
      <c r="S3" s="1" t="s">
        <v>72</v>
      </c>
      <c r="T3" s="1" t="s">
        <v>34</v>
      </c>
      <c r="U3" s="1" t="s">
        <v>436</v>
      </c>
    </row>
    <row r="4" s="1" customFormat="1" spans="1:21">
      <c r="A4" s="1" t="s">
        <v>442</v>
      </c>
      <c r="B4" s="1" t="s">
        <v>443</v>
      </c>
      <c r="C4" s="1" t="s">
        <v>444</v>
      </c>
      <c r="D4" s="1" t="s">
        <v>445</v>
      </c>
      <c r="E4" s="1" t="s">
        <v>446</v>
      </c>
      <c r="F4" s="1" t="s">
        <v>443</v>
      </c>
      <c r="G4" s="1" t="s">
        <v>423</v>
      </c>
      <c r="H4" s="1" t="s">
        <v>428</v>
      </c>
      <c r="I4" s="1" t="s">
        <v>447</v>
      </c>
      <c r="J4" s="1" t="s">
        <v>430</v>
      </c>
      <c r="K4" s="1" t="s">
        <v>447</v>
      </c>
      <c r="L4" s="1" t="s">
        <v>447</v>
      </c>
      <c r="M4" s="1" t="s">
        <v>431</v>
      </c>
      <c r="N4" s="1" t="s">
        <v>431</v>
      </c>
      <c r="O4" s="1" t="s">
        <v>432</v>
      </c>
      <c r="P4" s="1" t="s">
        <v>433</v>
      </c>
      <c r="Q4" s="1" t="s">
        <v>434</v>
      </c>
      <c r="R4" s="1" t="s">
        <v>448</v>
      </c>
      <c r="S4" s="1" t="s">
        <v>72</v>
      </c>
      <c r="T4" s="1" t="s">
        <v>34</v>
      </c>
      <c r="U4" s="1" t="s">
        <v>449</v>
      </c>
    </row>
    <row r="5" s="1" customFormat="1" spans="1:21">
      <c r="A5" s="1" t="s">
        <v>450</v>
      </c>
      <c r="B5" s="1" t="s">
        <v>80</v>
      </c>
      <c r="C5" s="1" t="s">
        <v>451</v>
      </c>
      <c r="D5" s="1" t="s">
        <v>452</v>
      </c>
      <c r="E5" s="1" t="s">
        <v>453</v>
      </c>
      <c r="F5" s="1" t="s">
        <v>423</v>
      </c>
      <c r="G5" s="1" t="s">
        <v>427</v>
      </c>
      <c r="H5" s="1" t="s">
        <v>428</v>
      </c>
      <c r="I5" s="1" t="s">
        <v>454</v>
      </c>
      <c r="J5" s="1" t="s">
        <v>430</v>
      </c>
      <c r="K5" s="1" t="s">
        <v>454</v>
      </c>
      <c r="L5" s="1" t="s">
        <v>454</v>
      </c>
      <c r="M5" s="1" t="s">
        <v>431</v>
      </c>
      <c r="N5" s="1" t="s">
        <v>431</v>
      </c>
      <c r="O5" s="1" t="s">
        <v>432</v>
      </c>
      <c r="P5" s="1" t="s">
        <v>433</v>
      </c>
      <c r="Q5" s="1" t="s">
        <v>434</v>
      </c>
      <c r="R5" s="1" t="s">
        <v>455</v>
      </c>
      <c r="S5" s="1" t="s">
        <v>72</v>
      </c>
      <c r="T5" s="1" t="s">
        <v>34</v>
      </c>
      <c r="U5" s="1" t="s">
        <v>436</v>
      </c>
    </row>
    <row r="6" s="1" customFormat="1" spans="1:21">
      <c r="A6" s="1" t="s">
        <v>456</v>
      </c>
      <c r="B6" s="1" t="s">
        <v>80</v>
      </c>
      <c r="C6" s="1" t="s">
        <v>457</v>
      </c>
      <c r="D6" s="1" t="s">
        <v>458</v>
      </c>
      <c r="E6" s="1" t="s">
        <v>459</v>
      </c>
      <c r="F6" s="1" t="s">
        <v>80</v>
      </c>
      <c r="G6" s="1" t="s">
        <v>443</v>
      </c>
      <c r="H6" s="1" t="s">
        <v>428</v>
      </c>
      <c r="I6" s="1" t="s">
        <v>460</v>
      </c>
      <c r="J6" s="1" t="s">
        <v>430</v>
      </c>
      <c r="K6" s="1" t="s">
        <v>460</v>
      </c>
      <c r="L6" s="1" t="s">
        <v>460</v>
      </c>
      <c r="M6" s="1" t="s">
        <v>431</v>
      </c>
      <c r="N6" s="1" t="s">
        <v>431</v>
      </c>
      <c r="O6" s="1" t="s">
        <v>432</v>
      </c>
      <c r="P6" s="1" t="s">
        <v>433</v>
      </c>
      <c r="Q6" s="1" t="s">
        <v>434</v>
      </c>
      <c r="R6" s="1" t="s">
        <v>461</v>
      </c>
      <c r="S6" s="1" t="s">
        <v>72</v>
      </c>
      <c r="T6" s="1" t="s">
        <v>34</v>
      </c>
      <c r="U6" s="1" t="s">
        <v>436</v>
      </c>
    </row>
    <row r="7" s="1" customFormat="1" spans="1:21">
      <c r="A7" s="1" t="s">
        <v>462</v>
      </c>
      <c r="B7" s="1" t="s">
        <v>80</v>
      </c>
      <c r="C7" s="1" t="s">
        <v>463</v>
      </c>
      <c r="D7" s="1" t="s">
        <v>464</v>
      </c>
      <c r="E7" s="1" t="s">
        <v>465</v>
      </c>
      <c r="F7" s="1" t="s">
        <v>80</v>
      </c>
      <c r="G7" s="1" t="s">
        <v>443</v>
      </c>
      <c r="H7" s="1" t="s">
        <v>428</v>
      </c>
      <c r="I7" s="1" t="s">
        <v>466</v>
      </c>
      <c r="J7" s="1" t="s">
        <v>430</v>
      </c>
      <c r="K7" s="1" t="s">
        <v>466</v>
      </c>
      <c r="L7" s="1" t="s">
        <v>466</v>
      </c>
      <c r="M7" s="1" t="s">
        <v>431</v>
      </c>
      <c r="N7" s="1" t="s">
        <v>431</v>
      </c>
      <c r="O7" s="1" t="s">
        <v>432</v>
      </c>
      <c r="P7" s="1" t="s">
        <v>433</v>
      </c>
      <c r="Q7" s="1" t="s">
        <v>434</v>
      </c>
      <c r="R7" s="1" t="s">
        <v>467</v>
      </c>
      <c r="S7" s="1" t="s">
        <v>72</v>
      </c>
      <c r="T7" s="1" t="s">
        <v>34</v>
      </c>
      <c r="U7" s="1" t="s">
        <v>436</v>
      </c>
    </row>
    <row r="8" s="1" customFormat="1" spans="1:21">
      <c r="A8" s="1" t="s">
        <v>468</v>
      </c>
      <c r="B8" s="1" t="s">
        <v>80</v>
      </c>
      <c r="C8" s="1" t="s">
        <v>469</v>
      </c>
      <c r="D8" s="1" t="s">
        <v>470</v>
      </c>
      <c r="E8" s="1" t="s">
        <v>471</v>
      </c>
      <c r="F8" s="1" t="s">
        <v>443</v>
      </c>
      <c r="G8" s="1" t="s">
        <v>423</v>
      </c>
      <c r="H8" s="1" t="s">
        <v>428</v>
      </c>
      <c r="I8" s="1" t="s">
        <v>472</v>
      </c>
      <c r="J8" s="1" t="s">
        <v>430</v>
      </c>
      <c r="K8" s="1" t="s">
        <v>472</v>
      </c>
      <c r="L8" s="1" t="s">
        <v>472</v>
      </c>
      <c r="M8" s="1" t="s">
        <v>431</v>
      </c>
      <c r="N8" s="1" t="s">
        <v>431</v>
      </c>
      <c r="O8" s="1" t="s">
        <v>432</v>
      </c>
      <c r="P8" s="1" t="s">
        <v>433</v>
      </c>
      <c r="Q8" s="1" t="s">
        <v>434</v>
      </c>
      <c r="R8" s="1" t="s">
        <v>473</v>
      </c>
      <c r="S8" s="1" t="s">
        <v>72</v>
      </c>
      <c r="T8" s="1" t="s">
        <v>34</v>
      </c>
      <c r="U8" s="1" t="s">
        <v>436</v>
      </c>
    </row>
    <row r="9" s="1" customFormat="1" spans="1:21">
      <c r="A9" s="1" t="s">
        <v>474</v>
      </c>
      <c r="B9" s="1" t="s">
        <v>80</v>
      </c>
      <c r="C9" s="1" t="s">
        <v>475</v>
      </c>
      <c r="D9" s="1" t="s">
        <v>476</v>
      </c>
      <c r="E9" s="1" t="s">
        <v>477</v>
      </c>
      <c r="F9" s="1" t="s">
        <v>80</v>
      </c>
      <c r="G9" s="1" t="s">
        <v>443</v>
      </c>
      <c r="H9" s="1" t="s">
        <v>428</v>
      </c>
      <c r="I9" s="1" t="s">
        <v>478</v>
      </c>
      <c r="J9" s="1" t="s">
        <v>430</v>
      </c>
      <c r="K9" s="1" t="s">
        <v>478</v>
      </c>
      <c r="L9" s="1" t="s">
        <v>478</v>
      </c>
      <c r="M9" s="1" t="s">
        <v>431</v>
      </c>
      <c r="N9" s="1" t="s">
        <v>431</v>
      </c>
      <c r="O9" s="1" t="s">
        <v>432</v>
      </c>
      <c r="P9" s="1" t="s">
        <v>433</v>
      </c>
      <c r="Q9" s="1" t="s">
        <v>434</v>
      </c>
      <c r="R9" s="1" t="s">
        <v>479</v>
      </c>
      <c r="S9" s="1" t="s">
        <v>72</v>
      </c>
      <c r="T9" s="1" t="s">
        <v>34</v>
      </c>
      <c r="U9" s="1" t="s">
        <v>436</v>
      </c>
    </row>
    <row r="10" s="1" customFormat="1" spans="1:21">
      <c r="A10" s="1" t="s">
        <v>480</v>
      </c>
      <c r="B10" s="1" t="s">
        <v>80</v>
      </c>
      <c r="C10" s="1" t="s">
        <v>481</v>
      </c>
      <c r="D10" s="1" t="s">
        <v>482</v>
      </c>
      <c r="E10" s="1" t="s">
        <v>483</v>
      </c>
      <c r="F10" s="1" t="s">
        <v>80</v>
      </c>
      <c r="G10" s="1" t="s">
        <v>427</v>
      </c>
      <c r="H10" s="1" t="s">
        <v>428</v>
      </c>
      <c r="I10" s="1" t="s">
        <v>484</v>
      </c>
      <c r="J10" s="1" t="s">
        <v>430</v>
      </c>
      <c r="K10" s="1" t="s">
        <v>484</v>
      </c>
      <c r="L10" s="1" t="s">
        <v>484</v>
      </c>
      <c r="M10" s="1" t="s">
        <v>431</v>
      </c>
      <c r="N10" s="1" t="s">
        <v>431</v>
      </c>
      <c r="O10" s="1" t="s">
        <v>432</v>
      </c>
      <c r="P10" s="1" t="s">
        <v>433</v>
      </c>
      <c r="Q10" s="1" t="s">
        <v>434</v>
      </c>
      <c r="R10" s="1" t="s">
        <v>485</v>
      </c>
      <c r="S10" s="1" t="s">
        <v>72</v>
      </c>
      <c r="T10" s="1" t="s">
        <v>34</v>
      </c>
      <c r="U10" s="1" t="s">
        <v>436</v>
      </c>
    </row>
    <row r="11" s="1" customFormat="1" spans="1:21">
      <c r="A11" s="1" t="s">
        <v>486</v>
      </c>
      <c r="B11" s="1" t="s">
        <v>80</v>
      </c>
      <c r="C11" s="1" t="s">
        <v>487</v>
      </c>
      <c r="D11" s="1" t="s">
        <v>488</v>
      </c>
      <c r="E11" s="1" t="s">
        <v>489</v>
      </c>
      <c r="F11" s="1" t="s">
        <v>80</v>
      </c>
      <c r="G11" s="1" t="s">
        <v>443</v>
      </c>
      <c r="H11" s="1" t="s">
        <v>428</v>
      </c>
      <c r="I11" s="1" t="s">
        <v>490</v>
      </c>
      <c r="J11" s="1" t="s">
        <v>430</v>
      </c>
      <c r="K11" s="1" t="s">
        <v>490</v>
      </c>
      <c r="L11" s="1" t="s">
        <v>490</v>
      </c>
      <c r="M11" s="1" t="s">
        <v>431</v>
      </c>
      <c r="N11" s="1" t="s">
        <v>431</v>
      </c>
      <c r="O11" s="1" t="s">
        <v>432</v>
      </c>
      <c r="P11" s="1" t="s">
        <v>433</v>
      </c>
      <c r="Q11" s="1" t="s">
        <v>434</v>
      </c>
      <c r="R11" s="1" t="s">
        <v>491</v>
      </c>
      <c r="S11" s="1" t="s">
        <v>72</v>
      </c>
      <c r="T11" s="1" t="s">
        <v>34</v>
      </c>
      <c r="U11" s="1" t="s">
        <v>436</v>
      </c>
    </row>
    <row r="12" s="1" customFormat="1" spans="1:21">
      <c r="A12" s="1" t="s">
        <v>492</v>
      </c>
      <c r="B12" s="1" t="s">
        <v>80</v>
      </c>
      <c r="C12" s="1" t="s">
        <v>493</v>
      </c>
      <c r="D12" s="1" t="s">
        <v>494</v>
      </c>
      <c r="E12" s="1" t="s">
        <v>495</v>
      </c>
      <c r="F12" s="1" t="s">
        <v>80</v>
      </c>
      <c r="G12" s="1" t="s">
        <v>423</v>
      </c>
      <c r="H12" s="1" t="s">
        <v>428</v>
      </c>
      <c r="I12" s="1" t="s">
        <v>496</v>
      </c>
      <c r="J12" s="1" t="s">
        <v>430</v>
      </c>
      <c r="K12" s="1" t="s">
        <v>496</v>
      </c>
      <c r="L12" s="1" t="s">
        <v>496</v>
      </c>
      <c r="M12" s="1" t="s">
        <v>431</v>
      </c>
      <c r="N12" s="1" t="s">
        <v>431</v>
      </c>
      <c r="O12" s="1" t="s">
        <v>432</v>
      </c>
      <c r="P12" s="1" t="s">
        <v>433</v>
      </c>
      <c r="Q12" s="1" t="s">
        <v>434</v>
      </c>
      <c r="R12" s="1" t="s">
        <v>497</v>
      </c>
      <c r="S12" s="1" t="s">
        <v>72</v>
      </c>
      <c r="T12" s="1" t="s">
        <v>34</v>
      </c>
      <c r="U12" s="1" t="s">
        <v>436</v>
      </c>
    </row>
    <row r="13" s="1" customFormat="1" spans="1:21">
      <c r="A13" s="1" t="s">
        <v>498</v>
      </c>
      <c r="B13" s="1" t="s">
        <v>80</v>
      </c>
      <c r="C13" s="1" t="s">
        <v>499</v>
      </c>
      <c r="D13" s="1" t="s">
        <v>500</v>
      </c>
      <c r="E13" s="1" t="s">
        <v>501</v>
      </c>
      <c r="F13" s="1" t="s">
        <v>80</v>
      </c>
      <c r="G13" s="1" t="s">
        <v>427</v>
      </c>
      <c r="H13" s="1" t="s">
        <v>428</v>
      </c>
      <c r="I13" s="1" t="s">
        <v>502</v>
      </c>
      <c r="J13" s="1" t="s">
        <v>430</v>
      </c>
      <c r="K13" s="1" t="s">
        <v>502</v>
      </c>
      <c r="L13" s="1" t="s">
        <v>502</v>
      </c>
      <c r="M13" s="1" t="s">
        <v>431</v>
      </c>
      <c r="N13" s="1" t="s">
        <v>431</v>
      </c>
      <c r="O13" s="1" t="s">
        <v>432</v>
      </c>
      <c r="P13" s="1" t="s">
        <v>433</v>
      </c>
      <c r="Q13" s="1" t="s">
        <v>434</v>
      </c>
      <c r="R13" s="1" t="s">
        <v>503</v>
      </c>
      <c r="S13" s="1" t="s">
        <v>72</v>
      </c>
      <c r="T13" s="1" t="s">
        <v>34</v>
      </c>
      <c r="U13" s="1" t="s">
        <v>436</v>
      </c>
    </row>
    <row r="14" s="1" customFormat="1" spans="1:21">
      <c r="A14" s="1" t="s">
        <v>504</v>
      </c>
      <c r="B14" s="1" t="s">
        <v>80</v>
      </c>
      <c r="C14" s="1" t="s">
        <v>505</v>
      </c>
      <c r="D14" s="1" t="s">
        <v>506</v>
      </c>
      <c r="E14" s="1" t="s">
        <v>507</v>
      </c>
      <c r="F14" s="1" t="s">
        <v>80</v>
      </c>
      <c r="G14" s="1" t="s">
        <v>443</v>
      </c>
      <c r="H14" s="1" t="s">
        <v>428</v>
      </c>
      <c r="I14" s="1" t="s">
        <v>508</v>
      </c>
      <c r="J14" s="1" t="s">
        <v>430</v>
      </c>
      <c r="K14" s="1" t="s">
        <v>508</v>
      </c>
      <c r="L14" s="1" t="s">
        <v>508</v>
      </c>
      <c r="M14" s="1" t="s">
        <v>431</v>
      </c>
      <c r="N14" s="1" t="s">
        <v>431</v>
      </c>
      <c r="O14" s="1" t="s">
        <v>432</v>
      </c>
      <c r="P14" s="1" t="s">
        <v>433</v>
      </c>
      <c r="Q14" s="1" t="s">
        <v>434</v>
      </c>
      <c r="R14" s="1" t="s">
        <v>509</v>
      </c>
      <c r="S14" s="1" t="s">
        <v>72</v>
      </c>
      <c r="T14" s="1" t="s">
        <v>34</v>
      </c>
      <c r="U14" s="1" t="s">
        <v>436</v>
      </c>
    </row>
    <row r="15" s="1" customFormat="1" spans="1:21">
      <c r="A15" s="1" t="s">
        <v>510</v>
      </c>
      <c r="B15" s="1" t="s">
        <v>80</v>
      </c>
      <c r="C15" s="1" t="s">
        <v>511</v>
      </c>
      <c r="D15" s="1" t="s">
        <v>512</v>
      </c>
      <c r="E15" s="1" t="s">
        <v>513</v>
      </c>
      <c r="F15" s="1" t="s">
        <v>80</v>
      </c>
      <c r="G15" s="1" t="s">
        <v>443</v>
      </c>
      <c r="H15" s="1" t="s">
        <v>428</v>
      </c>
      <c r="I15" s="1" t="s">
        <v>514</v>
      </c>
      <c r="J15" s="1" t="s">
        <v>430</v>
      </c>
      <c r="K15" s="1" t="s">
        <v>514</v>
      </c>
      <c r="L15" s="1" t="s">
        <v>514</v>
      </c>
      <c r="M15" s="1" t="s">
        <v>431</v>
      </c>
      <c r="N15" s="1" t="s">
        <v>431</v>
      </c>
      <c r="O15" s="1" t="s">
        <v>432</v>
      </c>
      <c r="P15" s="1" t="s">
        <v>433</v>
      </c>
      <c r="Q15" s="1" t="s">
        <v>434</v>
      </c>
      <c r="R15" s="1" t="s">
        <v>515</v>
      </c>
      <c r="S15" s="1" t="s">
        <v>72</v>
      </c>
      <c r="T15" s="1" t="s">
        <v>34</v>
      </c>
      <c r="U15" s="1" t="s">
        <v>436</v>
      </c>
    </row>
    <row r="16" s="1" customFormat="1" spans="1:21">
      <c r="A16" s="1" t="s">
        <v>516</v>
      </c>
      <c r="B16" s="1" t="s">
        <v>80</v>
      </c>
      <c r="C16" s="1" t="s">
        <v>517</v>
      </c>
      <c r="D16" s="1" t="s">
        <v>452</v>
      </c>
      <c r="E16" s="1" t="s">
        <v>518</v>
      </c>
      <c r="F16" s="1" t="s">
        <v>443</v>
      </c>
      <c r="G16" s="1" t="s">
        <v>423</v>
      </c>
      <c r="H16" s="1" t="s">
        <v>428</v>
      </c>
      <c r="I16" s="1" t="s">
        <v>454</v>
      </c>
      <c r="J16" s="1" t="s">
        <v>430</v>
      </c>
      <c r="K16" s="1" t="s">
        <v>454</v>
      </c>
      <c r="L16" s="1" t="s">
        <v>454</v>
      </c>
      <c r="M16" s="1" t="s">
        <v>431</v>
      </c>
      <c r="N16" s="1" t="s">
        <v>431</v>
      </c>
      <c r="O16" s="1" t="s">
        <v>432</v>
      </c>
      <c r="P16" s="1" t="s">
        <v>433</v>
      </c>
      <c r="Q16" s="1" t="s">
        <v>434</v>
      </c>
      <c r="R16" s="1" t="s">
        <v>519</v>
      </c>
      <c r="S16" s="1" t="s">
        <v>72</v>
      </c>
      <c r="T16" s="1" t="s">
        <v>34</v>
      </c>
      <c r="U16" s="1" t="s">
        <v>436</v>
      </c>
    </row>
    <row r="17" s="1" customFormat="1" spans="1:21">
      <c r="A17" s="1" t="s">
        <v>520</v>
      </c>
      <c r="B17" s="1" t="s">
        <v>80</v>
      </c>
      <c r="C17" s="1" t="s">
        <v>521</v>
      </c>
      <c r="D17" s="1" t="s">
        <v>522</v>
      </c>
      <c r="E17" s="1" t="s">
        <v>523</v>
      </c>
      <c r="F17" s="1" t="s">
        <v>80</v>
      </c>
      <c r="G17" s="1" t="s">
        <v>443</v>
      </c>
      <c r="H17" s="1" t="s">
        <v>428</v>
      </c>
      <c r="I17" s="1" t="s">
        <v>524</v>
      </c>
      <c r="J17" s="1" t="s">
        <v>430</v>
      </c>
      <c r="K17" s="1" t="s">
        <v>524</v>
      </c>
      <c r="L17" s="1" t="s">
        <v>524</v>
      </c>
      <c r="M17" s="1" t="s">
        <v>431</v>
      </c>
      <c r="N17" s="1" t="s">
        <v>431</v>
      </c>
      <c r="O17" s="1" t="s">
        <v>432</v>
      </c>
      <c r="P17" s="1" t="s">
        <v>433</v>
      </c>
      <c r="Q17" s="1" t="s">
        <v>434</v>
      </c>
      <c r="R17" s="1" t="s">
        <v>525</v>
      </c>
      <c r="S17" s="1" t="s">
        <v>72</v>
      </c>
      <c r="T17" s="1" t="s">
        <v>34</v>
      </c>
      <c r="U17" s="1" t="s">
        <v>436</v>
      </c>
    </row>
    <row r="18" s="1" customFormat="1" spans="1:21">
      <c r="A18" s="1" t="s">
        <v>526</v>
      </c>
      <c r="B18" s="1" t="s">
        <v>80</v>
      </c>
      <c r="C18" s="1" t="s">
        <v>527</v>
      </c>
      <c r="D18" s="1" t="s">
        <v>528</v>
      </c>
      <c r="E18" s="1" t="s">
        <v>529</v>
      </c>
      <c r="F18" s="1" t="s">
        <v>80</v>
      </c>
      <c r="G18" s="1" t="s">
        <v>427</v>
      </c>
      <c r="H18" s="1" t="s">
        <v>428</v>
      </c>
      <c r="I18" s="1" t="s">
        <v>530</v>
      </c>
      <c r="J18" s="1" t="s">
        <v>430</v>
      </c>
      <c r="K18" s="1" t="s">
        <v>530</v>
      </c>
      <c r="L18" s="1" t="s">
        <v>530</v>
      </c>
      <c r="M18" s="1" t="s">
        <v>431</v>
      </c>
      <c r="N18" s="1" t="s">
        <v>431</v>
      </c>
      <c r="O18" s="1" t="s">
        <v>432</v>
      </c>
      <c r="P18" s="1" t="s">
        <v>433</v>
      </c>
      <c r="Q18" s="1" t="s">
        <v>434</v>
      </c>
      <c r="R18" s="1" t="s">
        <v>531</v>
      </c>
      <c r="S18" s="1" t="s">
        <v>72</v>
      </c>
      <c r="T18" s="1" t="s">
        <v>34</v>
      </c>
      <c r="U18" s="1" t="s">
        <v>436</v>
      </c>
    </row>
    <row r="19" s="1" customFormat="1" spans="1:21">
      <c r="A19" s="1" t="s">
        <v>532</v>
      </c>
      <c r="B19" s="1" t="s">
        <v>80</v>
      </c>
      <c r="C19" s="1" t="s">
        <v>533</v>
      </c>
      <c r="D19" s="1" t="s">
        <v>534</v>
      </c>
      <c r="E19" s="1" t="s">
        <v>535</v>
      </c>
      <c r="F19" s="1" t="s">
        <v>80</v>
      </c>
      <c r="G19" s="1" t="s">
        <v>443</v>
      </c>
      <c r="H19" s="1" t="s">
        <v>428</v>
      </c>
      <c r="I19" s="1" t="s">
        <v>536</v>
      </c>
      <c r="J19" s="1" t="s">
        <v>430</v>
      </c>
      <c r="K19" s="1" t="s">
        <v>536</v>
      </c>
      <c r="L19" s="1" t="s">
        <v>536</v>
      </c>
      <c r="M19" s="1" t="s">
        <v>431</v>
      </c>
      <c r="N19" s="1" t="s">
        <v>431</v>
      </c>
      <c r="O19" s="1" t="s">
        <v>432</v>
      </c>
      <c r="P19" s="1" t="s">
        <v>433</v>
      </c>
      <c r="Q19" s="1" t="s">
        <v>434</v>
      </c>
      <c r="R19" s="1" t="s">
        <v>537</v>
      </c>
      <c r="S19" s="1" t="s">
        <v>72</v>
      </c>
      <c r="T19" s="1" t="s">
        <v>34</v>
      </c>
      <c r="U19" s="1" t="s">
        <v>436</v>
      </c>
    </row>
    <row r="20" s="1" customFormat="1" spans="1:21">
      <c r="A20" s="1" t="s">
        <v>538</v>
      </c>
      <c r="B20" s="1" t="s">
        <v>80</v>
      </c>
      <c r="C20" s="1" t="s">
        <v>539</v>
      </c>
      <c r="D20" s="1" t="s">
        <v>540</v>
      </c>
      <c r="E20" s="1" t="s">
        <v>541</v>
      </c>
      <c r="F20" s="1" t="s">
        <v>80</v>
      </c>
      <c r="G20" s="1" t="s">
        <v>443</v>
      </c>
      <c r="H20" s="1" t="s">
        <v>428</v>
      </c>
      <c r="I20" s="1" t="s">
        <v>542</v>
      </c>
      <c r="J20" s="1" t="s">
        <v>430</v>
      </c>
      <c r="K20" s="1" t="s">
        <v>542</v>
      </c>
      <c r="L20" s="1" t="s">
        <v>542</v>
      </c>
      <c r="M20" s="1" t="s">
        <v>431</v>
      </c>
      <c r="N20" s="1" t="s">
        <v>431</v>
      </c>
      <c r="O20" s="1" t="s">
        <v>432</v>
      </c>
      <c r="P20" s="1" t="s">
        <v>433</v>
      </c>
      <c r="Q20" s="1" t="s">
        <v>434</v>
      </c>
      <c r="R20" s="1" t="s">
        <v>543</v>
      </c>
      <c r="S20" s="1" t="s">
        <v>72</v>
      </c>
      <c r="T20" s="1" t="s">
        <v>34</v>
      </c>
      <c r="U20" s="1" t="s">
        <v>436</v>
      </c>
    </row>
    <row r="21" s="1" customFormat="1" spans="1:21">
      <c r="A21" s="1" t="s">
        <v>544</v>
      </c>
      <c r="B21" s="1" t="s">
        <v>80</v>
      </c>
      <c r="C21" s="1" t="s">
        <v>545</v>
      </c>
      <c r="D21" s="1" t="s">
        <v>546</v>
      </c>
      <c r="E21" s="1" t="s">
        <v>547</v>
      </c>
      <c r="F21" s="1" t="s">
        <v>80</v>
      </c>
      <c r="G21" s="1" t="s">
        <v>443</v>
      </c>
      <c r="H21" s="1" t="s">
        <v>428</v>
      </c>
      <c r="I21" s="1" t="s">
        <v>548</v>
      </c>
      <c r="J21" s="1" t="s">
        <v>430</v>
      </c>
      <c r="K21" s="1" t="s">
        <v>548</v>
      </c>
      <c r="L21" s="1" t="s">
        <v>548</v>
      </c>
      <c r="M21" s="1" t="s">
        <v>431</v>
      </c>
      <c r="N21" s="1" t="s">
        <v>431</v>
      </c>
      <c r="O21" s="1" t="s">
        <v>432</v>
      </c>
      <c r="P21" s="1" t="s">
        <v>433</v>
      </c>
      <c r="Q21" s="1" t="s">
        <v>434</v>
      </c>
      <c r="R21" s="1" t="s">
        <v>549</v>
      </c>
      <c r="S21" s="1" t="s">
        <v>72</v>
      </c>
      <c r="T21" s="1" t="s">
        <v>34</v>
      </c>
      <c r="U21" s="1" t="s">
        <v>436</v>
      </c>
    </row>
    <row r="22" s="1" customFormat="1" spans="1:21">
      <c r="A22" s="1" t="s">
        <v>550</v>
      </c>
      <c r="B22" s="1" t="s">
        <v>80</v>
      </c>
      <c r="C22" s="1" t="s">
        <v>551</v>
      </c>
      <c r="D22" s="1" t="s">
        <v>552</v>
      </c>
      <c r="E22" s="1" t="s">
        <v>553</v>
      </c>
      <c r="F22" s="1" t="s">
        <v>443</v>
      </c>
      <c r="G22" s="1" t="s">
        <v>423</v>
      </c>
      <c r="H22" s="1" t="s">
        <v>428</v>
      </c>
      <c r="I22" s="1" t="s">
        <v>554</v>
      </c>
      <c r="J22" s="1" t="s">
        <v>430</v>
      </c>
      <c r="K22" s="1" t="s">
        <v>554</v>
      </c>
      <c r="L22" s="1" t="s">
        <v>554</v>
      </c>
      <c r="M22" s="1" t="s">
        <v>431</v>
      </c>
      <c r="N22" s="1" t="s">
        <v>431</v>
      </c>
      <c r="O22" s="1" t="s">
        <v>432</v>
      </c>
      <c r="P22" s="1" t="s">
        <v>433</v>
      </c>
      <c r="Q22" s="1" t="s">
        <v>434</v>
      </c>
      <c r="R22" s="1" t="s">
        <v>555</v>
      </c>
      <c r="S22" s="1" t="s">
        <v>72</v>
      </c>
      <c r="T22" s="1" t="s">
        <v>34</v>
      </c>
      <c r="U22" s="1" t="s">
        <v>436</v>
      </c>
    </row>
    <row r="23" s="1" customFormat="1" spans="1:21">
      <c r="A23" s="1" t="s">
        <v>556</v>
      </c>
      <c r="B23" s="1" t="s">
        <v>80</v>
      </c>
      <c r="C23" s="1" t="s">
        <v>557</v>
      </c>
      <c r="D23" s="1" t="s">
        <v>558</v>
      </c>
      <c r="E23" s="1" t="s">
        <v>559</v>
      </c>
      <c r="F23" s="1" t="s">
        <v>80</v>
      </c>
      <c r="G23" s="1" t="s">
        <v>443</v>
      </c>
      <c r="H23" s="1" t="s">
        <v>428</v>
      </c>
      <c r="I23" s="1" t="s">
        <v>560</v>
      </c>
      <c r="J23" s="1" t="s">
        <v>430</v>
      </c>
      <c r="K23" s="1" t="s">
        <v>560</v>
      </c>
      <c r="L23" s="1" t="s">
        <v>560</v>
      </c>
      <c r="M23" s="1" t="s">
        <v>431</v>
      </c>
      <c r="N23" s="1" t="s">
        <v>431</v>
      </c>
      <c r="O23" s="1" t="s">
        <v>432</v>
      </c>
      <c r="P23" s="1" t="s">
        <v>433</v>
      </c>
      <c r="Q23" s="1" t="s">
        <v>434</v>
      </c>
      <c r="R23" s="1" t="s">
        <v>561</v>
      </c>
      <c r="S23" s="1" t="s">
        <v>72</v>
      </c>
      <c r="T23" s="1" t="s">
        <v>34</v>
      </c>
      <c r="U23" s="1" t="s">
        <v>436</v>
      </c>
    </row>
    <row r="24" s="1" customFormat="1" spans="1:21">
      <c r="A24" s="1" t="s">
        <v>562</v>
      </c>
      <c r="B24" s="1" t="s">
        <v>80</v>
      </c>
      <c r="C24" s="1" t="s">
        <v>563</v>
      </c>
      <c r="D24" s="1" t="s">
        <v>564</v>
      </c>
      <c r="E24" s="1" t="s">
        <v>565</v>
      </c>
      <c r="F24" s="1" t="s">
        <v>80</v>
      </c>
      <c r="G24" s="1" t="s">
        <v>443</v>
      </c>
      <c r="H24" s="1" t="s">
        <v>428</v>
      </c>
      <c r="I24" s="1" t="s">
        <v>566</v>
      </c>
      <c r="J24" s="1" t="s">
        <v>430</v>
      </c>
      <c r="K24" s="1" t="s">
        <v>566</v>
      </c>
      <c r="L24" s="1" t="s">
        <v>566</v>
      </c>
      <c r="M24" s="1" t="s">
        <v>431</v>
      </c>
      <c r="N24" s="1" t="s">
        <v>431</v>
      </c>
      <c r="O24" s="1" t="s">
        <v>432</v>
      </c>
      <c r="P24" s="1" t="s">
        <v>433</v>
      </c>
      <c r="Q24" s="1" t="s">
        <v>434</v>
      </c>
      <c r="R24" s="1" t="s">
        <v>567</v>
      </c>
      <c r="S24" s="1" t="s">
        <v>72</v>
      </c>
      <c r="T24" s="1" t="s">
        <v>34</v>
      </c>
      <c r="U24" s="1" t="s">
        <v>436</v>
      </c>
    </row>
    <row r="25" s="1" customFormat="1" spans="1:21">
      <c r="A25" s="1" t="s">
        <v>568</v>
      </c>
      <c r="B25" s="1" t="s">
        <v>80</v>
      </c>
      <c r="C25" s="1" t="s">
        <v>569</v>
      </c>
      <c r="D25" s="1" t="s">
        <v>570</v>
      </c>
      <c r="E25" s="1" t="s">
        <v>571</v>
      </c>
      <c r="F25" s="1" t="s">
        <v>423</v>
      </c>
      <c r="G25" s="1" t="s">
        <v>427</v>
      </c>
      <c r="H25" s="1" t="s">
        <v>428</v>
      </c>
      <c r="I25" s="1" t="s">
        <v>572</v>
      </c>
      <c r="J25" s="1" t="s">
        <v>430</v>
      </c>
      <c r="K25" s="1" t="s">
        <v>572</v>
      </c>
      <c r="L25" s="1" t="s">
        <v>572</v>
      </c>
      <c r="M25" s="1" t="s">
        <v>431</v>
      </c>
      <c r="N25" s="1" t="s">
        <v>431</v>
      </c>
      <c r="O25" s="1" t="s">
        <v>432</v>
      </c>
      <c r="P25" s="1" t="s">
        <v>433</v>
      </c>
      <c r="Q25" s="1" t="s">
        <v>434</v>
      </c>
      <c r="R25" s="1" t="s">
        <v>573</v>
      </c>
      <c r="S25" s="1" t="s">
        <v>72</v>
      </c>
      <c r="T25" s="1" t="s">
        <v>34</v>
      </c>
      <c r="U25" s="1" t="s">
        <v>436</v>
      </c>
    </row>
    <row r="26" s="1" customFormat="1" spans="1:21">
      <c r="A26" s="1" t="s">
        <v>574</v>
      </c>
      <c r="B26" s="1" t="s">
        <v>80</v>
      </c>
      <c r="C26" s="1" t="s">
        <v>575</v>
      </c>
      <c r="D26" s="1" t="s">
        <v>576</v>
      </c>
      <c r="E26" s="1" t="s">
        <v>577</v>
      </c>
      <c r="F26" s="1" t="s">
        <v>80</v>
      </c>
      <c r="G26" s="1" t="s">
        <v>443</v>
      </c>
      <c r="H26" s="1" t="s">
        <v>428</v>
      </c>
      <c r="I26" s="1" t="s">
        <v>578</v>
      </c>
      <c r="J26" s="1" t="s">
        <v>430</v>
      </c>
      <c r="K26" s="1" t="s">
        <v>578</v>
      </c>
      <c r="L26" s="1" t="s">
        <v>578</v>
      </c>
      <c r="M26" s="1" t="s">
        <v>431</v>
      </c>
      <c r="N26" s="1" t="s">
        <v>431</v>
      </c>
      <c r="O26" s="1" t="s">
        <v>432</v>
      </c>
      <c r="P26" s="1" t="s">
        <v>433</v>
      </c>
      <c r="Q26" s="1" t="s">
        <v>434</v>
      </c>
      <c r="R26" s="1" t="s">
        <v>579</v>
      </c>
      <c r="S26" s="1" t="s">
        <v>72</v>
      </c>
      <c r="T26" s="1" t="s">
        <v>34</v>
      </c>
      <c r="U26" s="1" t="s">
        <v>436</v>
      </c>
    </row>
    <row r="27" s="1" customFormat="1" spans="1:21">
      <c r="A27" s="1" t="s">
        <v>580</v>
      </c>
      <c r="B27" s="1" t="s">
        <v>80</v>
      </c>
      <c r="C27" s="1" t="s">
        <v>581</v>
      </c>
      <c r="D27" s="1" t="s">
        <v>582</v>
      </c>
      <c r="E27" s="1" t="s">
        <v>583</v>
      </c>
      <c r="F27" s="1" t="s">
        <v>80</v>
      </c>
      <c r="G27" s="1" t="s">
        <v>427</v>
      </c>
      <c r="H27" s="1" t="s">
        <v>428</v>
      </c>
      <c r="I27" s="1" t="s">
        <v>584</v>
      </c>
      <c r="J27" s="1" t="s">
        <v>430</v>
      </c>
      <c r="K27" s="1" t="s">
        <v>584</v>
      </c>
      <c r="L27" s="1" t="s">
        <v>584</v>
      </c>
      <c r="M27" s="1" t="s">
        <v>431</v>
      </c>
      <c r="N27" s="1" t="s">
        <v>431</v>
      </c>
      <c r="O27" s="1" t="s">
        <v>432</v>
      </c>
      <c r="P27" s="1" t="s">
        <v>433</v>
      </c>
      <c r="Q27" s="1" t="s">
        <v>434</v>
      </c>
      <c r="R27" s="1" t="s">
        <v>585</v>
      </c>
      <c r="S27" s="1" t="s">
        <v>72</v>
      </c>
      <c r="T27" s="1" t="s">
        <v>34</v>
      </c>
      <c r="U27" s="1" t="s">
        <v>436</v>
      </c>
    </row>
    <row r="28" s="1" customFormat="1" spans="1:21">
      <c r="A28" s="1" t="s">
        <v>586</v>
      </c>
      <c r="B28" s="1" t="s">
        <v>80</v>
      </c>
      <c r="C28" s="1" t="s">
        <v>587</v>
      </c>
      <c r="D28" s="1" t="s">
        <v>588</v>
      </c>
      <c r="E28" s="1" t="s">
        <v>589</v>
      </c>
      <c r="F28" s="1" t="s">
        <v>80</v>
      </c>
      <c r="G28" s="1" t="s">
        <v>443</v>
      </c>
      <c r="H28" s="1" t="s">
        <v>428</v>
      </c>
      <c r="I28" s="1" t="s">
        <v>590</v>
      </c>
      <c r="J28" s="1" t="s">
        <v>430</v>
      </c>
      <c r="K28" s="1" t="s">
        <v>590</v>
      </c>
      <c r="L28" s="1" t="s">
        <v>590</v>
      </c>
      <c r="M28" s="1" t="s">
        <v>431</v>
      </c>
      <c r="N28" s="1" t="s">
        <v>431</v>
      </c>
      <c r="O28" s="1" t="s">
        <v>432</v>
      </c>
      <c r="P28" s="1" t="s">
        <v>433</v>
      </c>
      <c r="Q28" s="1" t="s">
        <v>434</v>
      </c>
      <c r="R28" s="1" t="s">
        <v>591</v>
      </c>
      <c r="S28" s="1" t="s">
        <v>72</v>
      </c>
      <c r="T28" s="1" t="s">
        <v>34</v>
      </c>
      <c r="U28" s="1" t="s">
        <v>436</v>
      </c>
    </row>
    <row r="29" s="1" customFormat="1" spans="1:21">
      <c r="A29" s="1" t="s">
        <v>592</v>
      </c>
      <c r="B29" s="1" t="s">
        <v>79</v>
      </c>
      <c r="C29" s="1" t="s">
        <v>593</v>
      </c>
      <c r="D29" s="1" t="s">
        <v>594</v>
      </c>
      <c r="E29" s="1" t="s">
        <v>595</v>
      </c>
      <c r="F29" s="1" t="s">
        <v>443</v>
      </c>
      <c r="G29" s="1" t="s">
        <v>423</v>
      </c>
      <c r="H29" s="1" t="s">
        <v>428</v>
      </c>
      <c r="I29" s="1" t="s">
        <v>596</v>
      </c>
      <c r="J29" s="1" t="s">
        <v>430</v>
      </c>
      <c r="K29" s="1" t="s">
        <v>596</v>
      </c>
      <c r="L29" s="1" t="s">
        <v>596</v>
      </c>
      <c r="M29" s="1" t="s">
        <v>431</v>
      </c>
      <c r="N29" s="1" t="s">
        <v>431</v>
      </c>
      <c r="O29" s="1" t="s">
        <v>432</v>
      </c>
      <c r="P29" s="1" t="s">
        <v>433</v>
      </c>
      <c r="Q29" s="1" t="s">
        <v>434</v>
      </c>
      <c r="R29" s="1" t="s">
        <v>597</v>
      </c>
      <c r="S29" s="1" t="s">
        <v>72</v>
      </c>
      <c r="T29" s="1" t="s">
        <v>34</v>
      </c>
      <c r="U29" s="1" t="s">
        <v>436</v>
      </c>
    </row>
    <row r="30" s="1" customFormat="1" spans="1:21">
      <c r="A30" s="1" t="s">
        <v>266</v>
      </c>
      <c r="B30" s="1" t="s">
        <v>79</v>
      </c>
      <c r="C30" s="1" t="s">
        <v>598</v>
      </c>
      <c r="D30" s="1" t="s">
        <v>268</v>
      </c>
      <c r="E30" s="1" t="s">
        <v>269</v>
      </c>
      <c r="F30" s="1" t="s">
        <v>79</v>
      </c>
      <c r="G30" s="1" t="s">
        <v>80</v>
      </c>
      <c r="H30" s="1" t="s">
        <v>428</v>
      </c>
      <c r="I30" s="1" t="s">
        <v>599</v>
      </c>
      <c r="J30" s="1" t="s">
        <v>430</v>
      </c>
      <c r="K30" s="1" t="s">
        <v>599</v>
      </c>
      <c r="L30" s="1" t="s">
        <v>599</v>
      </c>
      <c r="M30" s="1" t="s">
        <v>431</v>
      </c>
      <c r="N30" s="1" t="s">
        <v>431</v>
      </c>
      <c r="O30" s="1" t="s">
        <v>432</v>
      </c>
      <c r="P30" s="1" t="s">
        <v>433</v>
      </c>
      <c r="Q30" s="1" t="s">
        <v>434</v>
      </c>
      <c r="R30" s="1" t="s">
        <v>600</v>
      </c>
      <c r="S30" s="1" t="s">
        <v>72</v>
      </c>
      <c r="T30" s="1" t="s">
        <v>34</v>
      </c>
      <c r="U30" s="1" t="s">
        <v>436</v>
      </c>
    </row>
    <row r="31" s="1" customFormat="1" spans="1:21">
      <c r="A31" s="1" t="s">
        <v>111</v>
      </c>
      <c r="B31" s="1" t="s">
        <v>79</v>
      </c>
      <c r="C31" s="1" t="s">
        <v>601</v>
      </c>
      <c r="D31" s="1" t="s">
        <v>113</v>
      </c>
      <c r="E31" s="1" t="s">
        <v>114</v>
      </c>
      <c r="F31" s="1" t="s">
        <v>79</v>
      </c>
      <c r="G31" s="1" t="s">
        <v>80</v>
      </c>
      <c r="H31" s="1" t="s">
        <v>428</v>
      </c>
      <c r="I31" s="1" t="s">
        <v>602</v>
      </c>
      <c r="J31" s="1" t="s">
        <v>430</v>
      </c>
      <c r="K31" s="1" t="s">
        <v>602</v>
      </c>
      <c r="L31" s="1" t="s">
        <v>602</v>
      </c>
      <c r="M31" s="1" t="s">
        <v>431</v>
      </c>
      <c r="N31" s="1" t="s">
        <v>431</v>
      </c>
      <c r="O31" s="1" t="s">
        <v>432</v>
      </c>
      <c r="P31" s="1" t="s">
        <v>433</v>
      </c>
      <c r="Q31" s="1" t="s">
        <v>434</v>
      </c>
      <c r="R31" s="1" t="s">
        <v>603</v>
      </c>
      <c r="S31" s="1" t="s">
        <v>72</v>
      </c>
      <c r="T31" s="1" t="s">
        <v>34</v>
      </c>
      <c r="U31" s="1" t="s">
        <v>436</v>
      </c>
    </row>
    <row r="32" s="1" customFormat="1" spans="1:21">
      <c r="A32" s="1" t="s">
        <v>369</v>
      </c>
      <c r="B32" s="1" t="s">
        <v>79</v>
      </c>
      <c r="C32" s="1" t="s">
        <v>604</v>
      </c>
      <c r="D32" s="1" t="s">
        <v>371</v>
      </c>
      <c r="E32" s="1" t="s">
        <v>372</v>
      </c>
      <c r="F32" s="1" t="s">
        <v>79</v>
      </c>
      <c r="G32" s="1" t="s">
        <v>80</v>
      </c>
      <c r="H32" s="1" t="s">
        <v>428</v>
      </c>
      <c r="I32" s="1" t="s">
        <v>605</v>
      </c>
      <c r="J32" s="1" t="s">
        <v>430</v>
      </c>
      <c r="K32" s="1" t="s">
        <v>605</v>
      </c>
      <c r="L32" s="1" t="s">
        <v>605</v>
      </c>
      <c r="M32" s="1" t="s">
        <v>431</v>
      </c>
      <c r="N32" s="1" t="s">
        <v>431</v>
      </c>
      <c r="O32" s="1" t="s">
        <v>432</v>
      </c>
      <c r="P32" s="1" t="s">
        <v>433</v>
      </c>
      <c r="Q32" s="1" t="s">
        <v>434</v>
      </c>
      <c r="R32" s="1" t="s">
        <v>606</v>
      </c>
      <c r="S32" s="1" t="s">
        <v>72</v>
      </c>
      <c r="T32" s="1" t="s">
        <v>34</v>
      </c>
      <c r="U32" s="1" t="s">
        <v>436</v>
      </c>
    </row>
    <row r="33" s="1" customFormat="1" spans="1:21">
      <c r="A33" s="1" t="s">
        <v>238</v>
      </c>
      <c r="B33" s="1" t="s">
        <v>79</v>
      </c>
      <c r="C33" s="1" t="s">
        <v>607</v>
      </c>
      <c r="D33" s="1" t="s">
        <v>240</v>
      </c>
      <c r="E33" s="1" t="s">
        <v>241</v>
      </c>
      <c r="F33" s="1" t="s">
        <v>79</v>
      </c>
      <c r="G33" s="1" t="s">
        <v>80</v>
      </c>
      <c r="H33" s="1" t="s">
        <v>428</v>
      </c>
      <c r="I33" s="1" t="s">
        <v>608</v>
      </c>
      <c r="J33" s="1" t="s">
        <v>430</v>
      </c>
      <c r="K33" s="1" t="s">
        <v>608</v>
      </c>
      <c r="L33" s="1" t="s">
        <v>608</v>
      </c>
      <c r="M33" s="1" t="s">
        <v>431</v>
      </c>
      <c r="N33" s="1" t="s">
        <v>431</v>
      </c>
      <c r="O33" s="1" t="s">
        <v>432</v>
      </c>
      <c r="P33" s="1" t="s">
        <v>433</v>
      </c>
      <c r="Q33" s="1" t="s">
        <v>434</v>
      </c>
      <c r="R33" s="1" t="s">
        <v>609</v>
      </c>
      <c r="S33" s="1" t="s">
        <v>72</v>
      </c>
      <c r="T33" s="1" t="s">
        <v>34</v>
      </c>
      <c r="U33" s="1" t="s">
        <v>436</v>
      </c>
    </row>
    <row r="34" s="1" customFormat="1" spans="1:21">
      <c r="A34" s="1" t="s">
        <v>119</v>
      </c>
      <c r="B34" s="1" t="s">
        <v>79</v>
      </c>
      <c r="C34" s="1" t="s">
        <v>610</v>
      </c>
      <c r="D34" s="1" t="s">
        <v>121</v>
      </c>
      <c r="E34" s="1" t="s">
        <v>122</v>
      </c>
      <c r="F34" s="1" t="s">
        <v>79</v>
      </c>
      <c r="G34" s="1" t="s">
        <v>80</v>
      </c>
      <c r="H34" s="1" t="s">
        <v>428</v>
      </c>
      <c r="I34" s="1" t="s">
        <v>611</v>
      </c>
      <c r="J34" s="1" t="s">
        <v>430</v>
      </c>
      <c r="K34" s="1" t="s">
        <v>611</v>
      </c>
      <c r="L34" s="1" t="s">
        <v>611</v>
      </c>
      <c r="M34" s="1" t="s">
        <v>431</v>
      </c>
      <c r="N34" s="1" t="s">
        <v>431</v>
      </c>
      <c r="O34" s="1" t="s">
        <v>432</v>
      </c>
      <c r="P34" s="1" t="s">
        <v>433</v>
      </c>
      <c r="Q34" s="1" t="s">
        <v>434</v>
      </c>
      <c r="R34" s="1" t="s">
        <v>612</v>
      </c>
      <c r="S34" s="1" t="s">
        <v>72</v>
      </c>
      <c r="T34" s="1" t="s">
        <v>34</v>
      </c>
      <c r="U34" s="1" t="s">
        <v>436</v>
      </c>
    </row>
    <row r="35" s="1" customFormat="1" spans="1:21">
      <c r="A35" s="1" t="s">
        <v>178</v>
      </c>
      <c r="B35" s="1" t="s">
        <v>79</v>
      </c>
      <c r="C35" s="1" t="s">
        <v>613</v>
      </c>
      <c r="D35" s="1" t="s">
        <v>180</v>
      </c>
      <c r="E35" s="1" t="s">
        <v>181</v>
      </c>
      <c r="F35" s="1" t="s">
        <v>79</v>
      </c>
      <c r="G35" s="1" t="s">
        <v>80</v>
      </c>
      <c r="H35" s="1" t="s">
        <v>428</v>
      </c>
      <c r="I35" s="1" t="s">
        <v>614</v>
      </c>
      <c r="J35" s="1" t="s">
        <v>430</v>
      </c>
      <c r="K35" s="1" t="s">
        <v>614</v>
      </c>
      <c r="L35" s="1" t="s">
        <v>614</v>
      </c>
      <c r="M35" s="1" t="s">
        <v>431</v>
      </c>
      <c r="N35" s="1" t="s">
        <v>431</v>
      </c>
      <c r="O35" s="1" t="s">
        <v>432</v>
      </c>
      <c r="P35" s="1" t="s">
        <v>433</v>
      </c>
      <c r="Q35" s="1" t="s">
        <v>434</v>
      </c>
      <c r="R35" s="1" t="s">
        <v>615</v>
      </c>
      <c r="S35" s="1" t="s">
        <v>72</v>
      </c>
      <c r="T35" s="1" t="s">
        <v>34</v>
      </c>
      <c r="U35" s="1" t="s">
        <v>436</v>
      </c>
    </row>
    <row r="36" s="1" customFormat="1" spans="1:21">
      <c r="A36" s="1" t="s">
        <v>140</v>
      </c>
      <c r="B36" s="1" t="s">
        <v>79</v>
      </c>
      <c r="C36" s="1" t="s">
        <v>616</v>
      </c>
      <c r="D36" s="1" t="s">
        <v>142</v>
      </c>
      <c r="E36" s="1" t="s">
        <v>143</v>
      </c>
      <c r="F36" s="1" t="s">
        <v>79</v>
      </c>
      <c r="G36" s="1" t="s">
        <v>80</v>
      </c>
      <c r="H36" s="1" t="s">
        <v>428</v>
      </c>
      <c r="I36" s="1" t="s">
        <v>617</v>
      </c>
      <c r="J36" s="1" t="s">
        <v>430</v>
      </c>
      <c r="K36" s="1" t="s">
        <v>617</v>
      </c>
      <c r="L36" s="1" t="s">
        <v>617</v>
      </c>
      <c r="M36" s="1" t="s">
        <v>431</v>
      </c>
      <c r="N36" s="1" t="s">
        <v>431</v>
      </c>
      <c r="O36" s="1" t="s">
        <v>432</v>
      </c>
      <c r="P36" s="1" t="s">
        <v>433</v>
      </c>
      <c r="Q36" s="1" t="s">
        <v>434</v>
      </c>
      <c r="R36" s="1" t="s">
        <v>618</v>
      </c>
      <c r="S36" s="1" t="s">
        <v>72</v>
      </c>
      <c r="T36" s="1" t="s">
        <v>34</v>
      </c>
      <c r="U36" s="1" t="s">
        <v>436</v>
      </c>
    </row>
    <row r="37" s="1" customFormat="1" spans="1:21">
      <c r="A37" s="1" t="s">
        <v>351</v>
      </c>
      <c r="B37" s="1" t="s">
        <v>79</v>
      </c>
      <c r="C37" s="1" t="s">
        <v>619</v>
      </c>
      <c r="D37" s="1" t="s">
        <v>353</v>
      </c>
      <c r="E37" s="1" t="s">
        <v>354</v>
      </c>
      <c r="F37" s="1" t="s">
        <v>79</v>
      </c>
      <c r="G37" s="1" t="s">
        <v>80</v>
      </c>
      <c r="H37" s="1" t="s">
        <v>428</v>
      </c>
      <c r="I37" s="1" t="s">
        <v>620</v>
      </c>
      <c r="J37" s="1" t="s">
        <v>430</v>
      </c>
      <c r="K37" s="1" t="s">
        <v>620</v>
      </c>
      <c r="L37" s="1" t="s">
        <v>620</v>
      </c>
      <c r="M37" s="1" t="s">
        <v>431</v>
      </c>
      <c r="N37" s="1" t="s">
        <v>431</v>
      </c>
      <c r="O37" s="1" t="s">
        <v>432</v>
      </c>
      <c r="P37" s="1" t="s">
        <v>433</v>
      </c>
      <c r="Q37" s="1" t="s">
        <v>434</v>
      </c>
      <c r="R37" s="1" t="s">
        <v>621</v>
      </c>
      <c r="S37" s="1" t="s">
        <v>72</v>
      </c>
      <c r="T37" s="1" t="s">
        <v>34</v>
      </c>
      <c r="U37" s="1" t="s">
        <v>436</v>
      </c>
    </row>
    <row r="38" s="1" customFormat="1" spans="1:21">
      <c r="A38" s="1" t="s">
        <v>226</v>
      </c>
      <c r="B38" s="1" t="s">
        <v>79</v>
      </c>
      <c r="C38" s="1" t="s">
        <v>622</v>
      </c>
      <c r="D38" s="1" t="s">
        <v>623</v>
      </c>
      <c r="E38" s="1" t="s">
        <v>229</v>
      </c>
      <c r="F38" s="1" t="s">
        <v>79</v>
      </c>
      <c r="G38" s="1" t="s">
        <v>80</v>
      </c>
      <c r="H38" s="1" t="s">
        <v>428</v>
      </c>
      <c r="I38" s="1" t="s">
        <v>624</v>
      </c>
      <c r="J38" s="1" t="s">
        <v>430</v>
      </c>
      <c r="K38" s="1" t="s">
        <v>624</v>
      </c>
      <c r="L38" s="1" t="s">
        <v>624</v>
      </c>
      <c r="M38" s="1" t="s">
        <v>431</v>
      </c>
      <c r="N38" s="1" t="s">
        <v>431</v>
      </c>
      <c r="O38" s="1" t="s">
        <v>432</v>
      </c>
      <c r="P38" s="1" t="s">
        <v>433</v>
      </c>
      <c r="Q38" s="1" t="s">
        <v>434</v>
      </c>
      <c r="R38" s="1" t="s">
        <v>625</v>
      </c>
      <c r="S38" s="1" t="s">
        <v>72</v>
      </c>
      <c r="T38" s="1" t="s">
        <v>34</v>
      </c>
      <c r="U38" s="1" t="s">
        <v>436</v>
      </c>
    </row>
    <row r="39" s="1" customFormat="1" spans="1:21">
      <c r="A39" s="1" t="s">
        <v>364</v>
      </c>
      <c r="B39" s="1" t="s">
        <v>79</v>
      </c>
      <c r="C39" s="1" t="s">
        <v>626</v>
      </c>
      <c r="D39" s="1" t="s">
        <v>627</v>
      </c>
      <c r="E39" s="1" t="s">
        <v>367</v>
      </c>
      <c r="F39" s="1" t="s">
        <v>79</v>
      </c>
      <c r="G39" s="1" t="s">
        <v>80</v>
      </c>
      <c r="H39" s="1" t="s">
        <v>428</v>
      </c>
      <c r="I39" s="1" t="s">
        <v>628</v>
      </c>
      <c r="J39" s="1" t="s">
        <v>430</v>
      </c>
      <c r="K39" s="1" t="s">
        <v>628</v>
      </c>
      <c r="L39" s="1" t="s">
        <v>628</v>
      </c>
      <c r="M39" s="1" t="s">
        <v>431</v>
      </c>
      <c r="N39" s="1" t="s">
        <v>431</v>
      </c>
      <c r="O39" s="1" t="s">
        <v>432</v>
      </c>
      <c r="P39" s="1" t="s">
        <v>433</v>
      </c>
      <c r="Q39" s="1" t="s">
        <v>434</v>
      </c>
      <c r="R39" s="1" t="s">
        <v>629</v>
      </c>
      <c r="S39" s="1" t="s">
        <v>72</v>
      </c>
      <c r="T39" s="1" t="s">
        <v>34</v>
      </c>
      <c r="U39" s="1" t="s">
        <v>436</v>
      </c>
    </row>
    <row r="40" s="1" customFormat="1" spans="1:21">
      <c r="A40" s="1" t="s">
        <v>630</v>
      </c>
      <c r="B40" s="1" t="s">
        <v>79</v>
      </c>
      <c r="C40" s="1" t="s">
        <v>631</v>
      </c>
      <c r="D40" s="1" t="s">
        <v>632</v>
      </c>
      <c r="E40" s="1" t="s">
        <v>633</v>
      </c>
      <c r="F40" s="1" t="s">
        <v>443</v>
      </c>
      <c r="G40" s="1" t="s">
        <v>423</v>
      </c>
      <c r="H40" s="1" t="s">
        <v>428</v>
      </c>
      <c r="I40" s="1" t="s">
        <v>634</v>
      </c>
      <c r="J40" s="1" t="s">
        <v>430</v>
      </c>
      <c r="K40" s="1" t="s">
        <v>634</v>
      </c>
      <c r="L40" s="1" t="s">
        <v>634</v>
      </c>
      <c r="M40" s="1" t="s">
        <v>431</v>
      </c>
      <c r="N40" s="1" t="s">
        <v>431</v>
      </c>
      <c r="O40" s="1" t="s">
        <v>432</v>
      </c>
      <c r="P40" s="1" t="s">
        <v>433</v>
      </c>
      <c r="Q40" s="1" t="s">
        <v>434</v>
      </c>
      <c r="R40" s="1" t="s">
        <v>635</v>
      </c>
      <c r="S40" s="1" t="s">
        <v>72</v>
      </c>
      <c r="T40" s="1" t="s">
        <v>34</v>
      </c>
      <c r="U40" s="1" t="s">
        <v>436</v>
      </c>
    </row>
    <row r="41" s="1" customFormat="1" spans="1:21">
      <c r="A41" s="1" t="s">
        <v>155</v>
      </c>
      <c r="B41" s="1" t="s">
        <v>79</v>
      </c>
      <c r="C41" s="1" t="s">
        <v>636</v>
      </c>
      <c r="D41" s="1" t="s">
        <v>157</v>
      </c>
      <c r="E41" s="1" t="s">
        <v>158</v>
      </c>
      <c r="F41" s="1" t="s">
        <v>79</v>
      </c>
      <c r="G41" s="1" t="s">
        <v>80</v>
      </c>
      <c r="H41" s="1" t="s">
        <v>428</v>
      </c>
      <c r="I41" s="1" t="s">
        <v>478</v>
      </c>
      <c r="J41" s="1" t="s">
        <v>430</v>
      </c>
      <c r="K41" s="1" t="s">
        <v>478</v>
      </c>
      <c r="L41" s="1" t="s">
        <v>478</v>
      </c>
      <c r="M41" s="1" t="s">
        <v>431</v>
      </c>
      <c r="N41" s="1" t="s">
        <v>431</v>
      </c>
      <c r="O41" s="1" t="s">
        <v>432</v>
      </c>
      <c r="P41" s="1" t="s">
        <v>433</v>
      </c>
      <c r="Q41" s="1" t="s">
        <v>434</v>
      </c>
      <c r="R41" s="1" t="s">
        <v>637</v>
      </c>
      <c r="S41" s="1" t="s">
        <v>72</v>
      </c>
      <c r="T41" s="1" t="s">
        <v>34</v>
      </c>
      <c r="U41" s="1" t="s">
        <v>436</v>
      </c>
    </row>
    <row r="42" s="1" customFormat="1" spans="1:21">
      <c r="A42" s="1" t="s">
        <v>279</v>
      </c>
      <c r="B42" s="1" t="s">
        <v>79</v>
      </c>
      <c r="C42" s="1" t="s">
        <v>638</v>
      </c>
      <c r="D42" s="1" t="s">
        <v>281</v>
      </c>
      <c r="E42" s="1" t="s">
        <v>282</v>
      </c>
      <c r="F42" s="1" t="s">
        <v>79</v>
      </c>
      <c r="G42" s="1" t="s">
        <v>80</v>
      </c>
      <c r="H42" s="1" t="s">
        <v>428</v>
      </c>
      <c r="I42" s="1" t="s">
        <v>639</v>
      </c>
      <c r="J42" s="1" t="s">
        <v>430</v>
      </c>
      <c r="K42" s="1" t="s">
        <v>639</v>
      </c>
      <c r="L42" s="1" t="s">
        <v>639</v>
      </c>
      <c r="M42" s="1" t="s">
        <v>431</v>
      </c>
      <c r="N42" s="1" t="s">
        <v>431</v>
      </c>
      <c r="O42" s="1" t="s">
        <v>432</v>
      </c>
      <c r="P42" s="1" t="s">
        <v>433</v>
      </c>
      <c r="Q42" s="1" t="s">
        <v>434</v>
      </c>
      <c r="R42" s="1" t="s">
        <v>640</v>
      </c>
      <c r="S42" s="1" t="s">
        <v>72</v>
      </c>
      <c r="T42" s="1" t="s">
        <v>34</v>
      </c>
      <c r="U42" s="1" t="s">
        <v>436</v>
      </c>
    </row>
    <row r="43" s="1" customFormat="1" spans="1:21">
      <c r="A43" s="1" t="s">
        <v>245</v>
      </c>
      <c r="B43" s="1" t="s">
        <v>79</v>
      </c>
      <c r="C43" s="1" t="s">
        <v>641</v>
      </c>
      <c r="D43" s="1" t="s">
        <v>247</v>
      </c>
      <c r="E43" s="1" t="s">
        <v>248</v>
      </c>
      <c r="F43" s="1" t="s">
        <v>79</v>
      </c>
      <c r="G43" s="1" t="s">
        <v>80</v>
      </c>
      <c r="H43" s="1" t="s">
        <v>428</v>
      </c>
      <c r="I43" s="1" t="s">
        <v>642</v>
      </c>
      <c r="J43" s="1" t="s">
        <v>430</v>
      </c>
      <c r="K43" s="1" t="s">
        <v>642</v>
      </c>
      <c r="L43" s="1" t="s">
        <v>642</v>
      </c>
      <c r="M43" s="1" t="s">
        <v>431</v>
      </c>
      <c r="N43" s="1" t="s">
        <v>431</v>
      </c>
      <c r="O43" s="1" t="s">
        <v>432</v>
      </c>
      <c r="P43" s="1" t="s">
        <v>433</v>
      </c>
      <c r="Q43" s="1" t="s">
        <v>434</v>
      </c>
      <c r="R43" s="1" t="s">
        <v>643</v>
      </c>
      <c r="S43" s="1" t="s">
        <v>72</v>
      </c>
      <c r="T43" s="1" t="s">
        <v>34</v>
      </c>
      <c r="U43" s="1" t="s">
        <v>436</v>
      </c>
    </row>
    <row r="44" s="1" customFormat="1" spans="1:21">
      <c r="A44" s="1" t="s">
        <v>334</v>
      </c>
      <c r="B44" s="1" t="s">
        <v>79</v>
      </c>
      <c r="C44" s="1" t="s">
        <v>644</v>
      </c>
      <c r="D44" s="1" t="s">
        <v>336</v>
      </c>
      <c r="E44" s="1" t="s">
        <v>337</v>
      </c>
      <c r="F44" s="1" t="s">
        <v>79</v>
      </c>
      <c r="G44" s="1" t="s">
        <v>80</v>
      </c>
      <c r="H44" s="1" t="s">
        <v>428</v>
      </c>
      <c r="I44" s="1" t="s">
        <v>566</v>
      </c>
      <c r="J44" s="1" t="s">
        <v>430</v>
      </c>
      <c r="K44" s="1" t="s">
        <v>566</v>
      </c>
      <c r="L44" s="1" t="s">
        <v>566</v>
      </c>
      <c r="M44" s="1" t="s">
        <v>431</v>
      </c>
      <c r="N44" s="1" t="s">
        <v>431</v>
      </c>
      <c r="O44" s="1" t="s">
        <v>432</v>
      </c>
      <c r="P44" s="1" t="s">
        <v>433</v>
      </c>
      <c r="Q44" s="1" t="s">
        <v>434</v>
      </c>
      <c r="R44" s="1" t="s">
        <v>645</v>
      </c>
      <c r="S44" s="1" t="s">
        <v>72</v>
      </c>
      <c r="T44" s="1" t="s">
        <v>34</v>
      </c>
      <c r="U44" s="1" t="s">
        <v>436</v>
      </c>
    </row>
    <row r="45" s="1" customFormat="1" spans="1:21">
      <c r="A45" s="1" t="s">
        <v>253</v>
      </c>
      <c r="B45" s="1" t="s">
        <v>79</v>
      </c>
      <c r="C45" s="1" t="s">
        <v>646</v>
      </c>
      <c r="D45" s="1" t="s">
        <v>255</v>
      </c>
      <c r="E45" s="1" t="s">
        <v>256</v>
      </c>
      <c r="F45" s="1" t="s">
        <v>79</v>
      </c>
      <c r="G45" s="1" t="s">
        <v>80</v>
      </c>
      <c r="H45" s="1" t="s">
        <v>428</v>
      </c>
      <c r="I45" s="1" t="s">
        <v>514</v>
      </c>
      <c r="J45" s="1" t="s">
        <v>430</v>
      </c>
      <c r="K45" s="1" t="s">
        <v>514</v>
      </c>
      <c r="L45" s="1" t="s">
        <v>514</v>
      </c>
      <c r="M45" s="1" t="s">
        <v>431</v>
      </c>
      <c r="N45" s="1" t="s">
        <v>431</v>
      </c>
      <c r="O45" s="1" t="s">
        <v>432</v>
      </c>
      <c r="P45" s="1" t="s">
        <v>433</v>
      </c>
      <c r="Q45" s="1" t="s">
        <v>434</v>
      </c>
      <c r="R45" s="1" t="s">
        <v>647</v>
      </c>
      <c r="S45" s="1" t="s">
        <v>72</v>
      </c>
      <c r="T45" s="1" t="s">
        <v>34</v>
      </c>
      <c r="U45" s="1" t="s">
        <v>436</v>
      </c>
    </row>
    <row r="46" s="1" customFormat="1" spans="1:21">
      <c r="A46" s="1" t="s">
        <v>126</v>
      </c>
      <c r="B46" s="1" t="s">
        <v>79</v>
      </c>
      <c r="C46" s="1" t="s">
        <v>648</v>
      </c>
      <c r="D46" s="1" t="s">
        <v>128</v>
      </c>
      <c r="E46" s="1" t="s">
        <v>129</v>
      </c>
      <c r="F46" s="1" t="s">
        <v>79</v>
      </c>
      <c r="G46" s="1" t="s">
        <v>80</v>
      </c>
      <c r="H46" s="1" t="s">
        <v>428</v>
      </c>
      <c r="I46" s="1" t="s">
        <v>649</v>
      </c>
      <c r="J46" s="1" t="s">
        <v>430</v>
      </c>
      <c r="K46" s="1" t="s">
        <v>649</v>
      </c>
      <c r="L46" s="1" t="s">
        <v>649</v>
      </c>
      <c r="M46" s="1" t="s">
        <v>431</v>
      </c>
      <c r="N46" s="1" t="s">
        <v>431</v>
      </c>
      <c r="O46" s="1" t="s">
        <v>432</v>
      </c>
      <c r="P46" s="1" t="s">
        <v>433</v>
      </c>
      <c r="Q46" s="1" t="s">
        <v>434</v>
      </c>
      <c r="R46" s="1" t="s">
        <v>650</v>
      </c>
      <c r="S46" s="1" t="s">
        <v>72</v>
      </c>
      <c r="T46" s="1" t="s">
        <v>34</v>
      </c>
      <c r="U46" s="1" t="s">
        <v>436</v>
      </c>
    </row>
    <row r="47" s="1" customFormat="1" spans="1:21">
      <c r="A47" s="1" t="s">
        <v>259</v>
      </c>
      <c r="B47" s="1" t="s">
        <v>79</v>
      </c>
      <c r="C47" s="1" t="s">
        <v>651</v>
      </c>
      <c r="D47" s="1" t="s">
        <v>261</v>
      </c>
      <c r="E47" s="1" t="s">
        <v>262</v>
      </c>
      <c r="F47" s="1" t="s">
        <v>79</v>
      </c>
      <c r="G47" s="1" t="s">
        <v>80</v>
      </c>
      <c r="H47" s="1" t="s">
        <v>428</v>
      </c>
      <c r="I47" s="1" t="s">
        <v>490</v>
      </c>
      <c r="J47" s="1" t="s">
        <v>430</v>
      </c>
      <c r="K47" s="1" t="s">
        <v>490</v>
      </c>
      <c r="L47" s="1" t="s">
        <v>490</v>
      </c>
      <c r="M47" s="1" t="s">
        <v>431</v>
      </c>
      <c r="N47" s="1" t="s">
        <v>431</v>
      </c>
      <c r="O47" s="1" t="s">
        <v>432</v>
      </c>
      <c r="P47" s="1" t="s">
        <v>433</v>
      </c>
      <c r="Q47" s="1" t="s">
        <v>434</v>
      </c>
      <c r="R47" s="1" t="s">
        <v>652</v>
      </c>
      <c r="S47" s="1" t="s">
        <v>72</v>
      </c>
      <c r="T47" s="1" t="s">
        <v>34</v>
      </c>
      <c r="U47" s="1" t="s">
        <v>436</v>
      </c>
    </row>
    <row r="48" s="1" customFormat="1" spans="1:21">
      <c r="A48" s="1" t="s">
        <v>375</v>
      </c>
      <c r="B48" s="1" t="s">
        <v>79</v>
      </c>
      <c r="C48" s="1" t="s">
        <v>653</v>
      </c>
      <c r="D48" s="1" t="s">
        <v>377</v>
      </c>
      <c r="E48" s="1" t="s">
        <v>378</v>
      </c>
      <c r="F48" s="1" t="s">
        <v>79</v>
      </c>
      <c r="G48" s="1" t="s">
        <v>80</v>
      </c>
      <c r="H48" s="1" t="s">
        <v>428</v>
      </c>
      <c r="I48" s="1" t="s">
        <v>654</v>
      </c>
      <c r="J48" s="1" t="s">
        <v>430</v>
      </c>
      <c r="K48" s="1" t="s">
        <v>654</v>
      </c>
      <c r="L48" s="1" t="s">
        <v>654</v>
      </c>
      <c r="M48" s="1" t="s">
        <v>431</v>
      </c>
      <c r="N48" s="1" t="s">
        <v>431</v>
      </c>
      <c r="O48" s="1" t="s">
        <v>432</v>
      </c>
      <c r="P48" s="1" t="s">
        <v>433</v>
      </c>
      <c r="Q48" s="1" t="s">
        <v>434</v>
      </c>
      <c r="R48" s="1" t="s">
        <v>655</v>
      </c>
      <c r="S48" s="1" t="s">
        <v>72</v>
      </c>
      <c r="T48" s="1" t="s">
        <v>34</v>
      </c>
      <c r="U48" s="1" t="s">
        <v>436</v>
      </c>
    </row>
    <row r="49" s="1" customFormat="1" spans="1:21">
      <c r="A49" s="1" t="s">
        <v>381</v>
      </c>
      <c r="B49" s="1" t="s">
        <v>79</v>
      </c>
      <c r="C49" s="1" t="s">
        <v>656</v>
      </c>
      <c r="D49" s="1" t="s">
        <v>657</v>
      </c>
      <c r="E49" s="1" t="s">
        <v>384</v>
      </c>
      <c r="F49" s="1" t="s">
        <v>79</v>
      </c>
      <c r="G49" s="1" t="s">
        <v>80</v>
      </c>
      <c r="H49" s="1" t="s">
        <v>428</v>
      </c>
      <c r="I49" s="1" t="s">
        <v>566</v>
      </c>
      <c r="J49" s="1" t="s">
        <v>430</v>
      </c>
      <c r="K49" s="1" t="s">
        <v>566</v>
      </c>
      <c r="L49" s="1" t="s">
        <v>566</v>
      </c>
      <c r="M49" s="1" t="s">
        <v>431</v>
      </c>
      <c r="N49" s="1" t="s">
        <v>431</v>
      </c>
      <c r="O49" s="1" t="s">
        <v>432</v>
      </c>
      <c r="P49" s="1" t="s">
        <v>433</v>
      </c>
      <c r="Q49" s="1" t="s">
        <v>434</v>
      </c>
      <c r="R49" s="1" t="s">
        <v>658</v>
      </c>
      <c r="S49" s="1" t="s">
        <v>72</v>
      </c>
      <c r="T49" s="1" t="s">
        <v>34</v>
      </c>
      <c r="U49" s="1" t="s">
        <v>436</v>
      </c>
    </row>
    <row r="50" s="1" customFormat="1" spans="1:21">
      <c r="A50" s="1" t="s">
        <v>357</v>
      </c>
      <c r="B50" s="1" t="s">
        <v>79</v>
      </c>
      <c r="C50" s="1" t="s">
        <v>659</v>
      </c>
      <c r="D50" s="1" t="s">
        <v>660</v>
      </c>
      <c r="E50" s="1" t="s">
        <v>360</v>
      </c>
      <c r="F50" s="1" t="s">
        <v>79</v>
      </c>
      <c r="G50" s="1" t="s">
        <v>80</v>
      </c>
      <c r="H50" s="1" t="s">
        <v>428</v>
      </c>
      <c r="I50" s="1" t="s">
        <v>661</v>
      </c>
      <c r="J50" s="1" t="s">
        <v>430</v>
      </c>
      <c r="K50" s="1" t="s">
        <v>661</v>
      </c>
      <c r="L50" s="1" t="s">
        <v>661</v>
      </c>
      <c r="M50" s="1" t="s">
        <v>431</v>
      </c>
      <c r="N50" s="1" t="s">
        <v>431</v>
      </c>
      <c r="O50" s="1" t="s">
        <v>432</v>
      </c>
      <c r="P50" s="1" t="s">
        <v>433</v>
      </c>
      <c r="Q50" s="1" t="s">
        <v>434</v>
      </c>
      <c r="R50" s="1" t="s">
        <v>662</v>
      </c>
      <c r="S50" s="1" t="s">
        <v>72</v>
      </c>
      <c r="T50" s="1" t="s">
        <v>34</v>
      </c>
      <c r="U50" s="1" t="s">
        <v>436</v>
      </c>
    </row>
    <row r="51" s="1" customFormat="1" spans="1:21">
      <c r="A51" s="1" t="s">
        <v>663</v>
      </c>
      <c r="B51" s="1" t="s">
        <v>79</v>
      </c>
      <c r="C51" s="1" t="s">
        <v>664</v>
      </c>
      <c r="D51" s="1" t="s">
        <v>665</v>
      </c>
      <c r="E51" s="1" t="s">
        <v>666</v>
      </c>
      <c r="F51" s="1" t="s">
        <v>80</v>
      </c>
      <c r="G51" s="1" t="s">
        <v>427</v>
      </c>
      <c r="H51" s="1" t="s">
        <v>428</v>
      </c>
      <c r="I51" s="1" t="s">
        <v>667</v>
      </c>
      <c r="J51" s="1" t="s">
        <v>430</v>
      </c>
      <c r="K51" s="1" t="s">
        <v>667</v>
      </c>
      <c r="L51" s="1" t="s">
        <v>667</v>
      </c>
      <c r="M51" s="1" t="s">
        <v>431</v>
      </c>
      <c r="N51" s="1" t="s">
        <v>431</v>
      </c>
      <c r="O51" s="1" t="s">
        <v>432</v>
      </c>
      <c r="P51" s="1" t="s">
        <v>433</v>
      </c>
      <c r="Q51" s="1" t="s">
        <v>434</v>
      </c>
      <c r="R51" s="1" t="s">
        <v>668</v>
      </c>
      <c r="S51" s="1" t="s">
        <v>72</v>
      </c>
      <c r="T51" s="1" t="s">
        <v>34</v>
      </c>
      <c r="U51" s="1" t="s">
        <v>436</v>
      </c>
    </row>
    <row r="52" s="1" customFormat="1" spans="1:21">
      <c r="A52" s="1" t="s">
        <v>234</v>
      </c>
      <c r="B52" s="1" t="s">
        <v>79</v>
      </c>
      <c r="C52" s="1" t="s">
        <v>669</v>
      </c>
      <c r="D52" s="1" t="s">
        <v>670</v>
      </c>
      <c r="E52" s="1" t="s">
        <v>237</v>
      </c>
      <c r="F52" s="1" t="s">
        <v>79</v>
      </c>
      <c r="G52" s="1" t="s">
        <v>80</v>
      </c>
      <c r="H52" s="1" t="s">
        <v>428</v>
      </c>
      <c r="I52" s="1" t="s">
        <v>624</v>
      </c>
      <c r="J52" s="1" t="s">
        <v>430</v>
      </c>
      <c r="K52" s="1" t="s">
        <v>624</v>
      </c>
      <c r="L52" s="1" t="s">
        <v>624</v>
      </c>
      <c r="M52" s="1" t="s">
        <v>431</v>
      </c>
      <c r="N52" s="1" t="s">
        <v>431</v>
      </c>
      <c r="O52" s="1" t="s">
        <v>432</v>
      </c>
      <c r="P52" s="1" t="s">
        <v>433</v>
      </c>
      <c r="Q52" s="1" t="s">
        <v>434</v>
      </c>
      <c r="R52" s="1" t="s">
        <v>671</v>
      </c>
      <c r="S52" s="1" t="s">
        <v>72</v>
      </c>
      <c r="T52" s="1" t="s">
        <v>34</v>
      </c>
      <c r="U52" s="1" t="s">
        <v>436</v>
      </c>
    </row>
    <row r="53" s="1" customFormat="1" spans="1:21">
      <c r="A53" s="1" t="s">
        <v>321</v>
      </c>
      <c r="B53" s="1" t="s">
        <v>79</v>
      </c>
      <c r="C53" s="1" t="s">
        <v>672</v>
      </c>
      <c r="D53" s="1" t="s">
        <v>673</v>
      </c>
      <c r="E53" s="1" t="s">
        <v>324</v>
      </c>
      <c r="F53" s="1" t="s">
        <v>79</v>
      </c>
      <c r="G53" s="1" t="s">
        <v>80</v>
      </c>
      <c r="H53" s="1" t="s">
        <v>428</v>
      </c>
      <c r="I53" s="1" t="s">
        <v>674</v>
      </c>
      <c r="J53" s="1" t="s">
        <v>430</v>
      </c>
      <c r="K53" s="1" t="s">
        <v>674</v>
      </c>
      <c r="L53" s="1" t="s">
        <v>674</v>
      </c>
      <c r="M53" s="1" t="s">
        <v>431</v>
      </c>
      <c r="N53" s="1" t="s">
        <v>431</v>
      </c>
      <c r="O53" s="1" t="s">
        <v>432</v>
      </c>
      <c r="P53" s="1" t="s">
        <v>433</v>
      </c>
      <c r="Q53" s="1" t="s">
        <v>434</v>
      </c>
      <c r="R53" s="1" t="s">
        <v>675</v>
      </c>
      <c r="S53" s="1" t="s">
        <v>72</v>
      </c>
      <c r="T53" s="1" t="s">
        <v>34</v>
      </c>
      <c r="U53" s="1" t="s">
        <v>436</v>
      </c>
    </row>
    <row r="54" s="1" customFormat="1" spans="1:21">
      <c r="A54" s="1" t="s">
        <v>170</v>
      </c>
      <c r="B54" s="1" t="s">
        <v>79</v>
      </c>
      <c r="C54" s="1" t="s">
        <v>676</v>
      </c>
      <c r="D54" s="1" t="s">
        <v>677</v>
      </c>
      <c r="E54" s="1" t="s">
        <v>173</v>
      </c>
      <c r="F54" s="1" t="s">
        <v>79</v>
      </c>
      <c r="G54" s="1" t="s">
        <v>80</v>
      </c>
      <c r="H54" s="1" t="s">
        <v>428</v>
      </c>
      <c r="I54" s="1" t="s">
        <v>566</v>
      </c>
      <c r="J54" s="1" t="s">
        <v>430</v>
      </c>
      <c r="K54" s="1" t="s">
        <v>566</v>
      </c>
      <c r="L54" s="1" t="s">
        <v>566</v>
      </c>
      <c r="M54" s="1" t="s">
        <v>431</v>
      </c>
      <c r="N54" s="1" t="s">
        <v>431</v>
      </c>
      <c r="O54" s="1" t="s">
        <v>432</v>
      </c>
      <c r="P54" s="1" t="s">
        <v>433</v>
      </c>
      <c r="Q54" s="1" t="s">
        <v>434</v>
      </c>
      <c r="R54" s="1" t="s">
        <v>678</v>
      </c>
      <c r="S54" s="1" t="s">
        <v>72</v>
      </c>
      <c r="T54" s="1" t="s">
        <v>34</v>
      </c>
      <c r="U54" s="1" t="s">
        <v>436</v>
      </c>
    </row>
    <row r="55" s="1" customFormat="1" spans="1:21">
      <c r="A55" s="1" t="s">
        <v>133</v>
      </c>
      <c r="B55" s="1" t="s">
        <v>79</v>
      </c>
      <c r="C55" s="1" t="s">
        <v>679</v>
      </c>
      <c r="D55" s="1" t="s">
        <v>135</v>
      </c>
      <c r="E55" s="1" t="s">
        <v>136</v>
      </c>
      <c r="F55" s="1" t="s">
        <v>79</v>
      </c>
      <c r="G55" s="1" t="s">
        <v>80</v>
      </c>
      <c r="H55" s="1" t="s">
        <v>428</v>
      </c>
      <c r="I55" s="1" t="s">
        <v>536</v>
      </c>
      <c r="J55" s="1" t="s">
        <v>430</v>
      </c>
      <c r="K55" s="1" t="s">
        <v>536</v>
      </c>
      <c r="L55" s="1" t="s">
        <v>536</v>
      </c>
      <c r="M55" s="1" t="s">
        <v>431</v>
      </c>
      <c r="N55" s="1" t="s">
        <v>431</v>
      </c>
      <c r="O55" s="1" t="s">
        <v>432</v>
      </c>
      <c r="P55" s="1" t="s">
        <v>433</v>
      </c>
      <c r="Q55" s="1" t="s">
        <v>434</v>
      </c>
      <c r="R55" s="1" t="s">
        <v>680</v>
      </c>
      <c r="S55" s="1" t="s">
        <v>72</v>
      </c>
      <c r="T55" s="1" t="s">
        <v>34</v>
      </c>
      <c r="U55" s="1" t="s">
        <v>436</v>
      </c>
    </row>
    <row r="56" s="1" customFormat="1" spans="1:21">
      <c r="A56" s="1" t="s">
        <v>346</v>
      </c>
      <c r="B56" s="1" t="s">
        <v>79</v>
      </c>
      <c r="C56" s="1" t="s">
        <v>681</v>
      </c>
      <c r="D56" s="1" t="s">
        <v>682</v>
      </c>
      <c r="E56" s="1" t="s">
        <v>349</v>
      </c>
      <c r="F56" s="1" t="s">
        <v>79</v>
      </c>
      <c r="G56" s="1" t="s">
        <v>80</v>
      </c>
      <c r="H56" s="1" t="s">
        <v>428</v>
      </c>
      <c r="I56" s="1" t="s">
        <v>683</v>
      </c>
      <c r="J56" s="1" t="s">
        <v>430</v>
      </c>
      <c r="K56" s="1" t="s">
        <v>683</v>
      </c>
      <c r="L56" s="1" t="s">
        <v>683</v>
      </c>
      <c r="M56" s="1" t="s">
        <v>431</v>
      </c>
      <c r="N56" s="1" t="s">
        <v>431</v>
      </c>
      <c r="O56" s="1" t="s">
        <v>432</v>
      </c>
      <c r="P56" s="1" t="s">
        <v>433</v>
      </c>
      <c r="Q56" s="1" t="s">
        <v>434</v>
      </c>
      <c r="R56" s="1" t="s">
        <v>684</v>
      </c>
      <c r="S56" s="1" t="s">
        <v>72</v>
      </c>
      <c r="T56" s="1" t="s">
        <v>34</v>
      </c>
      <c r="U56" s="1" t="s">
        <v>436</v>
      </c>
    </row>
    <row r="57" s="1" customFormat="1" spans="1:21">
      <c r="A57" s="1" t="s">
        <v>685</v>
      </c>
      <c r="B57" s="1" t="s">
        <v>79</v>
      </c>
      <c r="C57" s="1" t="s">
        <v>686</v>
      </c>
      <c r="D57" s="1" t="s">
        <v>687</v>
      </c>
      <c r="E57" s="1" t="s">
        <v>688</v>
      </c>
      <c r="F57" s="1" t="s">
        <v>80</v>
      </c>
      <c r="G57" s="1" t="s">
        <v>443</v>
      </c>
      <c r="H57" s="1" t="s">
        <v>428</v>
      </c>
      <c r="I57" s="1" t="s">
        <v>689</v>
      </c>
      <c r="J57" s="1" t="s">
        <v>430</v>
      </c>
      <c r="K57" s="1" t="s">
        <v>689</v>
      </c>
      <c r="L57" s="1" t="s">
        <v>689</v>
      </c>
      <c r="M57" s="1" t="s">
        <v>431</v>
      </c>
      <c r="N57" s="1" t="s">
        <v>431</v>
      </c>
      <c r="O57" s="1" t="s">
        <v>432</v>
      </c>
      <c r="P57" s="1" t="s">
        <v>433</v>
      </c>
      <c r="Q57" s="1" t="s">
        <v>434</v>
      </c>
      <c r="R57" s="1" t="s">
        <v>690</v>
      </c>
      <c r="S57" s="1" t="s">
        <v>72</v>
      </c>
      <c r="T57" s="1" t="s">
        <v>34</v>
      </c>
      <c r="U57" s="1" t="s">
        <v>436</v>
      </c>
    </row>
    <row r="58" s="1" customFormat="1" spans="1:21">
      <c r="A58" s="1" t="s">
        <v>312</v>
      </c>
      <c r="B58" s="1" t="s">
        <v>79</v>
      </c>
      <c r="C58" s="1" t="s">
        <v>691</v>
      </c>
      <c r="D58" s="1" t="s">
        <v>314</v>
      </c>
      <c r="E58" s="1" t="s">
        <v>315</v>
      </c>
      <c r="F58" s="1" t="s">
        <v>79</v>
      </c>
      <c r="G58" s="1" t="s">
        <v>80</v>
      </c>
      <c r="H58" s="1" t="s">
        <v>428</v>
      </c>
      <c r="I58" s="1" t="s">
        <v>599</v>
      </c>
      <c r="J58" s="1" t="s">
        <v>430</v>
      </c>
      <c r="K58" s="1" t="s">
        <v>599</v>
      </c>
      <c r="L58" s="1" t="s">
        <v>599</v>
      </c>
      <c r="M58" s="1" t="s">
        <v>431</v>
      </c>
      <c r="N58" s="1" t="s">
        <v>431</v>
      </c>
      <c r="O58" s="1" t="s">
        <v>432</v>
      </c>
      <c r="P58" s="1" t="s">
        <v>433</v>
      </c>
      <c r="Q58" s="1" t="s">
        <v>434</v>
      </c>
      <c r="R58" s="1" t="s">
        <v>692</v>
      </c>
      <c r="S58" s="1" t="s">
        <v>72</v>
      </c>
      <c r="T58" s="1" t="s">
        <v>34</v>
      </c>
      <c r="U58" s="1" t="s">
        <v>436</v>
      </c>
    </row>
    <row r="59" s="1" customFormat="1" spans="1:21">
      <c r="A59" s="1" t="s">
        <v>307</v>
      </c>
      <c r="B59" s="1" t="s">
        <v>79</v>
      </c>
      <c r="C59" s="1" t="s">
        <v>693</v>
      </c>
      <c r="D59" s="1" t="s">
        <v>694</v>
      </c>
      <c r="E59" s="1" t="s">
        <v>310</v>
      </c>
      <c r="F59" s="1" t="s">
        <v>79</v>
      </c>
      <c r="G59" s="1" t="s">
        <v>80</v>
      </c>
      <c r="H59" s="1" t="s">
        <v>428</v>
      </c>
      <c r="I59" s="1" t="s">
        <v>695</v>
      </c>
      <c r="J59" s="1" t="s">
        <v>430</v>
      </c>
      <c r="K59" s="1" t="s">
        <v>695</v>
      </c>
      <c r="L59" s="1" t="s">
        <v>695</v>
      </c>
      <c r="M59" s="1" t="s">
        <v>431</v>
      </c>
      <c r="N59" s="1" t="s">
        <v>431</v>
      </c>
      <c r="O59" s="1" t="s">
        <v>432</v>
      </c>
      <c r="P59" s="1" t="s">
        <v>433</v>
      </c>
      <c r="Q59" s="1" t="s">
        <v>434</v>
      </c>
      <c r="R59" s="1" t="s">
        <v>696</v>
      </c>
      <c r="S59" s="1" t="s">
        <v>72</v>
      </c>
      <c r="T59" s="1" t="s">
        <v>34</v>
      </c>
      <c r="U59" s="1" t="s">
        <v>436</v>
      </c>
    </row>
    <row r="60" s="1" customFormat="1" spans="1:21">
      <c r="A60" s="1" t="s">
        <v>316</v>
      </c>
      <c r="B60" s="1" t="s">
        <v>79</v>
      </c>
      <c r="C60" s="1" t="s">
        <v>697</v>
      </c>
      <c r="D60" s="1" t="s">
        <v>698</v>
      </c>
      <c r="E60" s="1" t="s">
        <v>319</v>
      </c>
      <c r="F60" s="1" t="s">
        <v>79</v>
      </c>
      <c r="G60" s="1" t="s">
        <v>80</v>
      </c>
      <c r="H60" s="1" t="s">
        <v>428</v>
      </c>
      <c r="I60" s="1" t="s">
        <v>699</v>
      </c>
      <c r="J60" s="1" t="s">
        <v>430</v>
      </c>
      <c r="K60" s="1" t="s">
        <v>699</v>
      </c>
      <c r="L60" s="1" t="s">
        <v>699</v>
      </c>
      <c r="M60" s="1" t="s">
        <v>431</v>
      </c>
      <c r="N60" s="1" t="s">
        <v>431</v>
      </c>
      <c r="O60" s="1" t="s">
        <v>432</v>
      </c>
      <c r="P60" s="1" t="s">
        <v>433</v>
      </c>
      <c r="Q60" s="1" t="s">
        <v>434</v>
      </c>
      <c r="R60" s="1" t="s">
        <v>700</v>
      </c>
      <c r="S60" s="1" t="s">
        <v>72</v>
      </c>
      <c r="T60" s="1" t="s">
        <v>34</v>
      </c>
      <c r="U60" s="1" t="s">
        <v>436</v>
      </c>
    </row>
    <row r="61" s="1" customFormat="1" spans="1:21">
      <c r="A61" s="1" t="s">
        <v>701</v>
      </c>
      <c r="B61" s="1" t="s">
        <v>79</v>
      </c>
      <c r="C61" s="1" t="s">
        <v>702</v>
      </c>
      <c r="D61" s="1" t="s">
        <v>687</v>
      </c>
      <c r="E61" s="1" t="s">
        <v>703</v>
      </c>
      <c r="F61" s="1" t="s">
        <v>80</v>
      </c>
      <c r="G61" s="1" t="s">
        <v>443</v>
      </c>
      <c r="H61" s="1" t="s">
        <v>428</v>
      </c>
      <c r="I61" s="1" t="s">
        <v>689</v>
      </c>
      <c r="J61" s="1" t="s">
        <v>430</v>
      </c>
      <c r="K61" s="1" t="s">
        <v>689</v>
      </c>
      <c r="L61" s="1" t="s">
        <v>689</v>
      </c>
      <c r="M61" s="1" t="s">
        <v>431</v>
      </c>
      <c r="N61" s="1" t="s">
        <v>431</v>
      </c>
      <c r="O61" s="1" t="s">
        <v>432</v>
      </c>
      <c r="P61" s="1" t="s">
        <v>433</v>
      </c>
      <c r="Q61" s="1" t="s">
        <v>434</v>
      </c>
      <c r="R61" s="1" t="s">
        <v>704</v>
      </c>
      <c r="S61" s="1" t="s">
        <v>72</v>
      </c>
      <c r="T61" s="1" t="s">
        <v>34</v>
      </c>
      <c r="U61" s="1" t="s">
        <v>436</v>
      </c>
    </row>
    <row r="62" s="1" customFormat="1" spans="1:21">
      <c r="A62" s="1" t="s">
        <v>705</v>
      </c>
      <c r="B62" s="1" t="s">
        <v>79</v>
      </c>
      <c r="C62" s="1" t="s">
        <v>706</v>
      </c>
      <c r="D62" s="1" t="s">
        <v>707</v>
      </c>
      <c r="E62" s="1" t="s">
        <v>708</v>
      </c>
      <c r="F62" s="1" t="s">
        <v>80</v>
      </c>
      <c r="G62" s="1" t="s">
        <v>443</v>
      </c>
      <c r="H62" s="1" t="s">
        <v>428</v>
      </c>
      <c r="I62" s="1" t="s">
        <v>709</v>
      </c>
      <c r="J62" s="1" t="s">
        <v>430</v>
      </c>
      <c r="K62" s="1" t="s">
        <v>709</v>
      </c>
      <c r="L62" s="1" t="s">
        <v>709</v>
      </c>
      <c r="M62" s="1" t="s">
        <v>431</v>
      </c>
      <c r="N62" s="1" t="s">
        <v>431</v>
      </c>
      <c r="O62" s="1" t="s">
        <v>432</v>
      </c>
      <c r="P62" s="1" t="s">
        <v>433</v>
      </c>
      <c r="Q62" s="1" t="s">
        <v>434</v>
      </c>
      <c r="R62" s="1" t="s">
        <v>710</v>
      </c>
      <c r="S62" s="1" t="s">
        <v>72</v>
      </c>
      <c r="T62" s="1" t="s">
        <v>34</v>
      </c>
      <c r="U62" s="1" t="s">
        <v>436</v>
      </c>
    </row>
    <row r="63" s="1" customFormat="1" spans="1:21">
      <c r="A63" s="1" t="s">
        <v>711</v>
      </c>
      <c r="B63" s="1" t="s">
        <v>79</v>
      </c>
      <c r="C63" s="1" t="s">
        <v>712</v>
      </c>
      <c r="D63" s="1" t="s">
        <v>713</v>
      </c>
      <c r="E63" s="1" t="s">
        <v>714</v>
      </c>
      <c r="F63" s="1" t="s">
        <v>423</v>
      </c>
      <c r="G63" s="1" t="s">
        <v>427</v>
      </c>
      <c r="H63" s="1" t="s">
        <v>428</v>
      </c>
      <c r="I63" s="1" t="s">
        <v>715</v>
      </c>
      <c r="J63" s="1" t="s">
        <v>430</v>
      </c>
      <c r="K63" s="1" t="s">
        <v>715</v>
      </c>
      <c r="L63" s="1" t="s">
        <v>715</v>
      </c>
      <c r="M63" s="1" t="s">
        <v>431</v>
      </c>
      <c r="N63" s="1" t="s">
        <v>431</v>
      </c>
      <c r="O63" s="1" t="s">
        <v>432</v>
      </c>
      <c r="P63" s="1" t="s">
        <v>433</v>
      </c>
      <c r="Q63" s="1" t="s">
        <v>434</v>
      </c>
      <c r="R63" s="1" t="s">
        <v>716</v>
      </c>
      <c r="S63" s="1" t="s">
        <v>72</v>
      </c>
      <c r="T63" s="1" t="s">
        <v>34</v>
      </c>
      <c r="U63" s="1" t="s">
        <v>436</v>
      </c>
    </row>
    <row r="64" s="1" customFormat="1" spans="1:21">
      <c r="A64" s="1" t="s">
        <v>198</v>
      </c>
      <c r="B64" s="1" t="s">
        <v>79</v>
      </c>
      <c r="C64" s="1" t="s">
        <v>717</v>
      </c>
      <c r="D64" s="1" t="s">
        <v>200</v>
      </c>
      <c r="E64" s="1" t="s">
        <v>201</v>
      </c>
      <c r="F64" s="1" t="s">
        <v>79</v>
      </c>
      <c r="G64" s="1" t="s">
        <v>80</v>
      </c>
      <c r="H64" s="1" t="s">
        <v>428</v>
      </c>
      <c r="I64" s="1" t="s">
        <v>718</v>
      </c>
      <c r="J64" s="1" t="s">
        <v>430</v>
      </c>
      <c r="K64" s="1" t="s">
        <v>718</v>
      </c>
      <c r="L64" s="1" t="s">
        <v>718</v>
      </c>
      <c r="M64" s="1" t="s">
        <v>431</v>
      </c>
      <c r="N64" s="1" t="s">
        <v>431</v>
      </c>
      <c r="O64" s="1" t="s">
        <v>432</v>
      </c>
      <c r="P64" s="1" t="s">
        <v>433</v>
      </c>
      <c r="Q64" s="1" t="s">
        <v>434</v>
      </c>
      <c r="R64" s="1" t="s">
        <v>719</v>
      </c>
      <c r="S64" s="1" t="s">
        <v>72</v>
      </c>
      <c r="T64" s="1" t="s">
        <v>34</v>
      </c>
      <c r="U64" s="1" t="s">
        <v>436</v>
      </c>
    </row>
    <row r="65" s="1" customFormat="1" spans="1:21">
      <c r="A65" s="1" t="s">
        <v>720</v>
      </c>
      <c r="B65" s="1" t="s">
        <v>79</v>
      </c>
      <c r="C65" s="1" t="s">
        <v>721</v>
      </c>
      <c r="D65" s="1" t="s">
        <v>722</v>
      </c>
      <c r="E65" s="1" t="s">
        <v>723</v>
      </c>
      <c r="F65" s="1" t="s">
        <v>80</v>
      </c>
      <c r="G65" s="1" t="s">
        <v>423</v>
      </c>
      <c r="H65" s="1" t="s">
        <v>428</v>
      </c>
      <c r="I65" s="1" t="s">
        <v>724</v>
      </c>
      <c r="J65" s="1" t="s">
        <v>430</v>
      </c>
      <c r="K65" s="1" t="s">
        <v>724</v>
      </c>
      <c r="L65" s="1" t="s">
        <v>724</v>
      </c>
      <c r="M65" s="1" t="s">
        <v>431</v>
      </c>
      <c r="N65" s="1" t="s">
        <v>431</v>
      </c>
      <c r="O65" s="1" t="s">
        <v>432</v>
      </c>
      <c r="P65" s="1" t="s">
        <v>433</v>
      </c>
      <c r="Q65" s="1" t="s">
        <v>434</v>
      </c>
      <c r="R65" s="1" t="s">
        <v>725</v>
      </c>
      <c r="S65" s="1" t="s">
        <v>72</v>
      </c>
      <c r="T65" s="1" t="s">
        <v>34</v>
      </c>
      <c r="U65" s="1" t="s">
        <v>436</v>
      </c>
    </row>
    <row r="66" s="1" customFormat="1" spans="1:21">
      <c r="A66" s="1" t="s">
        <v>285</v>
      </c>
      <c r="B66" s="1" t="s">
        <v>79</v>
      </c>
      <c r="C66" s="1" t="s">
        <v>726</v>
      </c>
      <c r="D66" s="1" t="s">
        <v>727</v>
      </c>
      <c r="E66" s="1" t="s">
        <v>288</v>
      </c>
      <c r="F66" s="1" t="s">
        <v>79</v>
      </c>
      <c r="G66" s="1" t="s">
        <v>80</v>
      </c>
      <c r="H66" s="1" t="s">
        <v>428</v>
      </c>
      <c r="I66" s="1" t="s">
        <v>728</v>
      </c>
      <c r="J66" s="1" t="s">
        <v>430</v>
      </c>
      <c r="K66" s="1" t="s">
        <v>728</v>
      </c>
      <c r="L66" s="1" t="s">
        <v>728</v>
      </c>
      <c r="M66" s="1" t="s">
        <v>431</v>
      </c>
      <c r="N66" s="1" t="s">
        <v>431</v>
      </c>
      <c r="O66" s="1" t="s">
        <v>432</v>
      </c>
      <c r="P66" s="1" t="s">
        <v>433</v>
      </c>
      <c r="Q66" s="1" t="s">
        <v>434</v>
      </c>
      <c r="R66" s="1" t="s">
        <v>729</v>
      </c>
      <c r="S66" s="1" t="s">
        <v>72</v>
      </c>
      <c r="T66" s="1" t="s">
        <v>34</v>
      </c>
      <c r="U66" s="1" t="s">
        <v>436</v>
      </c>
    </row>
    <row r="67" s="1" customFormat="1" spans="1:21">
      <c r="A67" s="1" t="s">
        <v>186</v>
      </c>
      <c r="B67" s="1" t="s">
        <v>79</v>
      </c>
      <c r="C67" s="1" t="s">
        <v>730</v>
      </c>
      <c r="D67" s="1" t="s">
        <v>731</v>
      </c>
      <c r="E67" s="1" t="s">
        <v>189</v>
      </c>
      <c r="F67" s="1" t="s">
        <v>79</v>
      </c>
      <c r="G67" s="1" t="s">
        <v>80</v>
      </c>
      <c r="H67" s="1" t="s">
        <v>428</v>
      </c>
      <c r="I67" s="1" t="s">
        <v>732</v>
      </c>
      <c r="J67" s="1" t="s">
        <v>430</v>
      </c>
      <c r="K67" s="1" t="s">
        <v>732</v>
      </c>
      <c r="L67" s="1" t="s">
        <v>732</v>
      </c>
      <c r="M67" s="1" t="s">
        <v>431</v>
      </c>
      <c r="N67" s="1" t="s">
        <v>431</v>
      </c>
      <c r="O67" s="1" t="s">
        <v>432</v>
      </c>
      <c r="P67" s="1" t="s">
        <v>433</v>
      </c>
      <c r="Q67" s="1" t="s">
        <v>434</v>
      </c>
      <c r="R67" s="1" t="s">
        <v>733</v>
      </c>
      <c r="S67" s="1" t="s">
        <v>72</v>
      </c>
      <c r="T67" s="1" t="s">
        <v>34</v>
      </c>
      <c r="U67" s="1" t="s">
        <v>436</v>
      </c>
    </row>
    <row r="68" s="1" customFormat="1" spans="1:21">
      <c r="A68" s="1" t="s">
        <v>103</v>
      </c>
      <c r="B68" s="1" t="s">
        <v>79</v>
      </c>
      <c r="C68" s="1" t="s">
        <v>734</v>
      </c>
      <c r="D68" s="1" t="s">
        <v>105</v>
      </c>
      <c r="E68" s="1" t="s">
        <v>106</v>
      </c>
      <c r="F68" s="1" t="s">
        <v>79</v>
      </c>
      <c r="G68" s="1" t="s">
        <v>80</v>
      </c>
      <c r="H68" s="1" t="s">
        <v>428</v>
      </c>
      <c r="I68" s="1" t="s">
        <v>599</v>
      </c>
      <c r="J68" s="1" t="s">
        <v>430</v>
      </c>
      <c r="K68" s="1" t="s">
        <v>599</v>
      </c>
      <c r="L68" s="1" t="s">
        <v>599</v>
      </c>
      <c r="M68" s="1" t="s">
        <v>431</v>
      </c>
      <c r="N68" s="1" t="s">
        <v>431</v>
      </c>
      <c r="O68" s="1" t="s">
        <v>432</v>
      </c>
      <c r="P68" s="1" t="s">
        <v>433</v>
      </c>
      <c r="Q68" s="1" t="s">
        <v>434</v>
      </c>
      <c r="R68" s="1" t="s">
        <v>735</v>
      </c>
      <c r="S68" s="1" t="s">
        <v>72</v>
      </c>
      <c r="T68" s="1" t="s">
        <v>34</v>
      </c>
      <c r="U68" s="1" t="s">
        <v>436</v>
      </c>
    </row>
    <row r="69" s="1" customFormat="1" spans="1:21">
      <c r="A69" s="1" t="s">
        <v>736</v>
      </c>
      <c r="B69" s="1" t="s">
        <v>79</v>
      </c>
      <c r="C69" s="1" t="s">
        <v>737</v>
      </c>
      <c r="D69" s="1" t="s">
        <v>738</v>
      </c>
      <c r="E69" s="1" t="s">
        <v>739</v>
      </c>
      <c r="F69" s="1" t="s">
        <v>80</v>
      </c>
      <c r="G69" s="1" t="s">
        <v>443</v>
      </c>
      <c r="H69" s="1" t="s">
        <v>428</v>
      </c>
      <c r="I69" s="1" t="s">
        <v>740</v>
      </c>
      <c r="J69" s="1" t="s">
        <v>430</v>
      </c>
      <c r="K69" s="1" t="s">
        <v>740</v>
      </c>
      <c r="L69" s="1" t="s">
        <v>740</v>
      </c>
      <c r="M69" s="1" t="s">
        <v>431</v>
      </c>
      <c r="N69" s="1" t="s">
        <v>431</v>
      </c>
      <c r="O69" s="1" t="s">
        <v>432</v>
      </c>
      <c r="P69" s="1" t="s">
        <v>433</v>
      </c>
      <c r="Q69" s="1" t="s">
        <v>434</v>
      </c>
      <c r="R69" s="1" t="s">
        <v>741</v>
      </c>
      <c r="S69" s="1" t="s">
        <v>72</v>
      </c>
      <c r="T69" s="1" t="s">
        <v>34</v>
      </c>
      <c r="U69" s="1" t="s">
        <v>436</v>
      </c>
    </row>
    <row r="70" s="1" customFormat="1" spans="1:21">
      <c r="A70" s="1" t="s">
        <v>742</v>
      </c>
      <c r="B70" s="1" t="s">
        <v>79</v>
      </c>
      <c r="C70" s="1" t="s">
        <v>743</v>
      </c>
      <c r="D70" s="1" t="s">
        <v>744</v>
      </c>
      <c r="E70" s="1" t="s">
        <v>745</v>
      </c>
      <c r="F70" s="1" t="s">
        <v>80</v>
      </c>
      <c r="G70" s="1" t="s">
        <v>443</v>
      </c>
      <c r="H70" s="1" t="s">
        <v>428</v>
      </c>
      <c r="I70" s="1" t="s">
        <v>746</v>
      </c>
      <c r="J70" s="1" t="s">
        <v>430</v>
      </c>
      <c r="K70" s="1" t="s">
        <v>746</v>
      </c>
      <c r="L70" s="1" t="s">
        <v>746</v>
      </c>
      <c r="M70" s="1" t="s">
        <v>431</v>
      </c>
      <c r="N70" s="1" t="s">
        <v>431</v>
      </c>
      <c r="O70" s="1" t="s">
        <v>432</v>
      </c>
      <c r="P70" s="1" t="s">
        <v>433</v>
      </c>
      <c r="Q70" s="1" t="s">
        <v>434</v>
      </c>
      <c r="R70" s="1" t="s">
        <v>747</v>
      </c>
      <c r="S70" s="1" t="s">
        <v>72</v>
      </c>
      <c r="T70" s="1" t="s">
        <v>34</v>
      </c>
      <c r="U70" s="1" t="s">
        <v>436</v>
      </c>
    </row>
    <row r="71" s="1" customFormat="1" spans="1:21">
      <c r="A71" s="1" t="s">
        <v>748</v>
      </c>
      <c r="B71" s="1" t="s">
        <v>79</v>
      </c>
      <c r="C71" s="1" t="s">
        <v>749</v>
      </c>
      <c r="D71" s="1" t="s">
        <v>594</v>
      </c>
      <c r="E71" s="1" t="s">
        <v>750</v>
      </c>
      <c r="F71" s="1" t="s">
        <v>443</v>
      </c>
      <c r="G71" s="1" t="s">
        <v>427</v>
      </c>
      <c r="H71" s="1" t="s">
        <v>428</v>
      </c>
      <c r="I71" s="1" t="s">
        <v>751</v>
      </c>
      <c r="J71" s="1" t="s">
        <v>430</v>
      </c>
      <c r="K71" s="1" t="s">
        <v>751</v>
      </c>
      <c r="L71" s="1" t="s">
        <v>751</v>
      </c>
      <c r="M71" s="1" t="s">
        <v>431</v>
      </c>
      <c r="N71" s="1" t="s">
        <v>431</v>
      </c>
      <c r="O71" s="1" t="s">
        <v>432</v>
      </c>
      <c r="P71" s="1" t="s">
        <v>433</v>
      </c>
      <c r="Q71" s="1" t="s">
        <v>434</v>
      </c>
      <c r="R71" s="1" t="s">
        <v>752</v>
      </c>
      <c r="S71" s="1" t="s">
        <v>72</v>
      </c>
      <c r="T71" s="1" t="s">
        <v>34</v>
      </c>
      <c r="U71" s="1" t="s">
        <v>436</v>
      </c>
    </row>
    <row r="72" s="1" customFormat="1" spans="1:21">
      <c r="A72" s="1" t="s">
        <v>300</v>
      </c>
      <c r="B72" s="1" t="s">
        <v>79</v>
      </c>
      <c r="C72" s="1" t="s">
        <v>753</v>
      </c>
      <c r="D72" s="1" t="s">
        <v>302</v>
      </c>
      <c r="E72" s="1" t="s">
        <v>303</v>
      </c>
      <c r="F72" s="1" t="s">
        <v>79</v>
      </c>
      <c r="G72" s="1" t="s">
        <v>80</v>
      </c>
      <c r="H72" s="1" t="s">
        <v>428</v>
      </c>
      <c r="I72" s="1" t="s">
        <v>754</v>
      </c>
      <c r="J72" s="1" t="s">
        <v>430</v>
      </c>
      <c r="K72" s="1" t="s">
        <v>754</v>
      </c>
      <c r="L72" s="1" t="s">
        <v>754</v>
      </c>
      <c r="M72" s="1" t="s">
        <v>431</v>
      </c>
      <c r="N72" s="1" t="s">
        <v>431</v>
      </c>
      <c r="O72" s="1" t="s">
        <v>432</v>
      </c>
      <c r="P72" s="1" t="s">
        <v>433</v>
      </c>
      <c r="Q72" s="1" t="s">
        <v>434</v>
      </c>
      <c r="R72" s="1" t="s">
        <v>755</v>
      </c>
      <c r="S72" s="1" t="s">
        <v>72</v>
      </c>
      <c r="T72" s="1" t="s">
        <v>34</v>
      </c>
      <c r="U72" s="1" t="s">
        <v>436</v>
      </c>
    </row>
    <row r="73" s="1" customFormat="1" spans="1:21">
      <c r="A73" s="1" t="s">
        <v>338</v>
      </c>
      <c r="B73" s="1" t="s">
        <v>79</v>
      </c>
      <c r="C73" s="1" t="s">
        <v>756</v>
      </c>
      <c r="D73" s="1" t="s">
        <v>340</v>
      </c>
      <c r="E73" s="1" t="s">
        <v>341</v>
      </c>
      <c r="F73" s="1" t="s">
        <v>79</v>
      </c>
      <c r="G73" s="1" t="s">
        <v>80</v>
      </c>
      <c r="H73" s="1" t="s">
        <v>428</v>
      </c>
      <c r="I73" s="1" t="s">
        <v>757</v>
      </c>
      <c r="J73" s="1" t="s">
        <v>430</v>
      </c>
      <c r="K73" s="1" t="s">
        <v>757</v>
      </c>
      <c r="L73" s="1" t="s">
        <v>757</v>
      </c>
      <c r="M73" s="1" t="s">
        <v>431</v>
      </c>
      <c r="N73" s="1" t="s">
        <v>431</v>
      </c>
      <c r="O73" s="1" t="s">
        <v>432</v>
      </c>
      <c r="P73" s="1" t="s">
        <v>433</v>
      </c>
      <c r="Q73" s="1" t="s">
        <v>434</v>
      </c>
      <c r="R73" s="1" t="s">
        <v>758</v>
      </c>
      <c r="S73" s="1" t="s">
        <v>72</v>
      </c>
      <c r="T73" s="1" t="s">
        <v>34</v>
      </c>
      <c r="U73" s="1" t="s">
        <v>436</v>
      </c>
    </row>
    <row r="74" s="1" customFormat="1" spans="1:21">
      <c r="A74" s="1" t="s">
        <v>759</v>
      </c>
      <c r="B74" s="1" t="s">
        <v>79</v>
      </c>
      <c r="C74" s="1" t="s">
        <v>760</v>
      </c>
      <c r="D74" s="1" t="s">
        <v>761</v>
      </c>
      <c r="E74" s="1" t="s">
        <v>762</v>
      </c>
      <c r="F74" s="1" t="s">
        <v>80</v>
      </c>
      <c r="G74" s="1" t="s">
        <v>423</v>
      </c>
      <c r="H74" s="1" t="s">
        <v>428</v>
      </c>
      <c r="I74" s="1" t="s">
        <v>763</v>
      </c>
      <c r="J74" s="1" t="s">
        <v>430</v>
      </c>
      <c r="K74" s="1" t="s">
        <v>763</v>
      </c>
      <c r="L74" s="1" t="s">
        <v>763</v>
      </c>
      <c r="M74" s="1" t="s">
        <v>431</v>
      </c>
      <c r="N74" s="1" t="s">
        <v>431</v>
      </c>
      <c r="O74" s="1" t="s">
        <v>432</v>
      </c>
      <c r="P74" s="1" t="s">
        <v>433</v>
      </c>
      <c r="Q74" s="1" t="s">
        <v>434</v>
      </c>
      <c r="R74" s="1" t="s">
        <v>764</v>
      </c>
      <c r="S74" s="1" t="s">
        <v>72</v>
      </c>
      <c r="T74" s="1" t="s">
        <v>34</v>
      </c>
      <c r="U74" s="1" t="s">
        <v>436</v>
      </c>
    </row>
    <row r="75" s="1" customFormat="1" spans="1:21">
      <c r="A75" s="1" t="s">
        <v>293</v>
      </c>
      <c r="B75" s="1" t="s">
        <v>79</v>
      </c>
      <c r="C75" s="1" t="s">
        <v>765</v>
      </c>
      <c r="D75" s="1" t="s">
        <v>295</v>
      </c>
      <c r="E75" s="1" t="s">
        <v>296</v>
      </c>
      <c r="F75" s="1" t="s">
        <v>79</v>
      </c>
      <c r="G75" s="1" t="s">
        <v>80</v>
      </c>
      <c r="H75" s="1" t="s">
        <v>428</v>
      </c>
      <c r="I75" s="1" t="s">
        <v>766</v>
      </c>
      <c r="J75" s="1" t="s">
        <v>430</v>
      </c>
      <c r="K75" s="1" t="s">
        <v>766</v>
      </c>
      <c r="L75" s="1" t="s">
        <v>766</v>
      </c>
      <c r="M75" s="1" t="s">
        <v>431</v>
      </c>
      <c r="N75" s="1" t="s">
        <v>431</v>
      </c>
      <c r="O75" s="1" t="s">
        <v>432</v>
      </c>
      <c r="P75" s="1" t="s">
        <v>433</v>
      </c>
      <c r="Q75" s="1" t="s">
        <v>434</v>
      </c>
      <c r="R75" s="1" t="s">
        <v>767</v>
      </c>
      <c r="S75" s="1" t="s">
        <v>72</v>
      </c>
      <c r="T75" s="1" t="s">
        <v>34</v>
      </c>
      <c r="U75" s="1" t="s">
        <v>436</v>
      </c>
    </row>
    <row r="76" s="1" customFormat="1" spans="1:21">
      <c r="A76" s="1" t="s">
        <v>148</v>
      </c>
      <c r="B76" s="1" t="s">
        <v>79</v>
      </c>
      <c r="C76" s="1" t="s">
        <v>768</v>
      </c>
      <c r="D76" s="1" t="s">
        <v>150</v>
      </c>
      <c r="E76" s="1" t="s">
        <v>151</v>
      </c>
      <c r="F76" s="1" t="s">
        <v>79</v>
      </c>
      <c r="G76" s="1" t="s">
        <v>80</v>
      </c>
      <c r="H76" s="1" t="s">
        <v>428</v>
      </c>
      <c r="I76" s="1" t="s">
        <v>732</v>
      </c>
      <c r="J76" s="1" t="s">
        <v>430</v>
      </c>
      <c r="K76" s="1" t="s">
        <v>732</v>
      </c>
      <c r="L76" s="1" t="s">
        <v>732</v>
      </c>
      <c r="M76" s="1" t="s">
        <v>431</v>
      </c>
      <c r="N76" s="1" t="s">
        <v>431</v>
      </c>
      <c r="O76" s="1" t="s">
        <v>432</v>
      </c>
      <c r="P76" s="1" t="s">
        <v>433</v>
      </c>
      <c r="Q76" s="1" t="s">
        <v>434</v>
      </c>
      <c r="R76" s="1" t="s">
        <v>769</v>
      </c>
      <c r="S76" s="1" t="s">
        <v>72</v>
      </c>
      <c r="T76" s="1" t="s">
        <v>34</v>
      </c>
      <c r="U76" s="1" t="s">
        <v>436</v>
      </c>
    </row>
    <row r="77" s="1" customFormat="1" spans="1:21">
      <c r="A77" s="1" t="s">
        <v>770</v>
      </c>
      <c r="B77" s="1" t="s">
        <v>79</v>
      </c>
      <c r="C77" s="1" t="s">
        <v>771</v>
      </c>
      <c r="D77" s="1" t="s">
        <v>772</v>
      </c>
      <c r="E77" s="1" t="s">
        <v>773</v>
      </c>
      <c r="F77" s="1" t="s">
        <v>80</v>
      </c>
      <c r="G77" s="1" t="s">
        <v>427</v>
      </c>
      <c r="H77" s="1" t="s">
        <v>428</v>
      </c>
      <c r="I77" s="1" t="s">
        <v>774</v>
      </c>
      <c r="J77" s="1" t="s">
        <v>430</v>
      </c>
      <c r="K77" s="1" t="s">
        <v>774</v>
      </c>
      <c r="L77" s="1" t="s">
        <v>774</v>
      </c>
      <c r="M77" s="1" t="s">
        <v>431</v>
      </c>
      <c r="N77" s="1" t="s">
        <v>431</v>
      </c>
      <c r="O77" s="1" t="s">
        <v>432</v>
      </c>
      <c r="P77" s="1" t="s">
        <v>433</v>
      </c>
      <c r="Q77" s="1" t="s">
        <v>434</v>
      </c>
      <c r="R77" s="1" t="s">
        <v>775</v>
      </c>
      <c r="S77" s="1" t="s">
        <v>72</v>
      </c>
      <c r="T77" s="1" t="s">
        <v>34</v>
      </c>
      <c r="U77" s="1" t="s">
        <v>436</v>
      </c>
    </row>
    <row r="78" s="1" customFormat="1" spans="1:21">
      <c r="A78" s="1" t="s">
        <v>162</v>
      </c>
      <c r="B78" s="1" t="s">
        <v>79</v>
      </c>
      <c r="C78" s="1" t="s">
        <v>776</v>
      </c>
      <c r="D78" s="1" t="s">
        <v>777</v>
      </c>
      <c r="E78" s="1" t="s">
        <v>165</v>
      </c>
      <c r="F78" s="1" t="s">
        <v>79</v>
      </c>
      <c r="G78" s="1" t="s">
        <v>80</v>
      </c>
      <c r="H78" s="1" t="s">
        <v>428</v>
      </c>
      <c r="I78" s="1" t="s">
        <v>778</v>
      </c>
      <c r="J78" s="1" t="s">
        <v>430</v>
      </c>
      <c r="K78" s="1" t="s">
        <v>778</v>
      </c>
      <c r="L78" s="1" t="s">
        <v>778</v>
      </c>
      <c r="M78" s="1" t="s">
        <v>431</v>
      </c>
      <c r="N78" s="1" t="s">
        <v>431</v>
      </c>
      <c r="O78" s="1" t="s">
        <v>432</v>
      </c>
      <c r="P78" s="1" t="s">
        <v>433</v>
      </c>
      <c r="Q78" s="1" t="s">
        <v>434</v>
      </c>
      <c r="R78" s="1" t="s">
        <v>779</v>
      </c>
      <c r="S78" s="1" t="s">
        <v>72</v>
      </c>
      <c r="T78" s="1" t="s">
        <v>34</v>
      </c>
      <c r="U78" s="1" t="s">
        <v>436</v>
      </c>
    </row>
    <row r="79" s="1" customFormat="1" spans="1:21">
      <c r="A79" s="1" t="s">
        <v>386</v>
      </c>
      <c r="B79" s="1" t="s">
        <v>79</v>
      </c>
      <c r="C79" s="1" t="s">
        <v>780</v>
      </c>
      <c r="D79" s="1" t="s">
        <v>388</v>
      </c>
      <c r="E79" s="1" t="s">
        <v>389</v>
      </c>
      <c r="F79" s="1" t="s">
        <v>79</v>
      </c>
      <c r="G79" s="1" t="s">
        <v>80</v>
      </c>
      <c r="H79" s="1" t="s">
        <v>428</v>
      </c>
      <c r="I79" s="1" t="s">
        <v>781</v>
      </c>
      <c r="J79" s="1" t="s">
        <v>430</v>
      </c>
      <c r="K79" s="1" t="s">
        <v>781</v>
      </c>
      <c r="L79" s="1" t="s">
        <v>781</v>
      </c>
      <c r="M79" s="1" t="s">
        <v>431</v>
      </c>
      <c r="N79" s="1" t="s">
        <v>431</v>
      </c>
      <c r="O79" s="1" t="s">
        <v>432</v>
      </c>
      <c r="P79" s="1" t="s">
        <v>433</v>
      </c>
      <c r="Q79" s="1" t="s">
        <v>434</v>
      </c>
      <c r="R79" s="1" t="s">
        <v>782</v>
      </c>
      <c r="S79" s="1" t="s">
        <v>72</v>
      </c>
      <c r="T79" s="1" t="s">
        <v>34</v>
      </c>
      <c r="U79" s="1" t="s">
        <v>436</v>
      </c>
    </row>
    <row r="80" s="1" customFormat="1" spans="1:21">
      <c r="A80" s="1" t="s">
        <v>206</v>
      </c>
      <c r="B80" s="1" t="s">
        <v>79</v>
      </c>
      <c r="C80" s="1" t="s">
        <v>783</v>
      </c>
      <c r="D80" s="1" t="s">
        <v>208</v>
      </c>
      <c r="E80" s="1" t="s">
        <v>209</v>
      </c>
      <c r="F80" s="1" t="s">
        <v>79</v>
      </c>
      <c r="G80" s="1" t="s">
        <v>80</v>
      </c>
      <c r="H80" s="1" t="s">
        <v>428</v>
      </c>
      <c r="I80" s="1" t="s">
        <v>695</v>
      </c>
      <c r="J80" s="1" t="s">
        <v>430</v>
      </c>
      <c r="K80" s="1" t="s">
        <v>695</v>
      </c>
      <c r="L80" s="1" t="s">
        <v>695</v>
      </c>
      <c r="M80" s="1" t="s">
        <v>431</v>
      </c>
      <c r="N80" s="1" t="s">
        <v>431</v>
      </c>
      <c r="O80" s="1" t="s">
        <v>432</v>
      </c>
      <c r="P80" s="1" t="s">
        <v>433</v>
      </c>
      <c r="Q80" s="1" t="s">
        <v>434</v>
      </c>
      <c r="R80" s="1" t="s">
        <v>784</v>
      </c>
      <c r="S80" s="1" t="s">
        <v>72</v>
      </c>
      <c r="T80" s="1" t="s">
        <v>34</v>
      </c>
      <c r="U80" s="1" t="s">
        <v>436</v>
      </c>
    </row>
    <row r="81" s="1" customFormat="1" spans="1:21">
      <c r="A81" s="1" t="s">
        <v>785</v>
      </c>
      <c r="B81" s="1" t="s">
        <v>79</v>
      </c>
      <c r="C81" s="1" t="s">
        <v>786</v>
      </c>
      <c r="D81" s="1" t="s">
        <v>632</v>
      </c>
      <c r="E81" s="1" t="s">
        <v>787</v>
      </c>
      <c r="F81" s="1" t="s">
        <v>423</v>
      </c>
      <c r="G81" s="1" t="s">
        <v>427</v>
      </c>
      <c r="H81" s="1" t="s">
        <v>428</v>
      </c>
      <c r="I81" s="1" t="s">
        <v>634</v>
      </c>
      <c r="J81" s="1" t="s">
        <v>430</v>
      </c>
      <c r="K81" s="1" t="s">
        <v>634</v>
      </c>
      <c r="L81" s="1" t="s">
        <v>634</v>
      </c>
      <c r="M81" s="1" t="s">
        <v>431</v>
      </c>
      <c r="N81" s="1" t="s">
        <v>431</v>
      </c>
      <c r="O81" s="1" t="s">
        <v>432</v>
      </c>
      <c r="P81" s="1" t="s">
        <v>433</v>
      </c>
      <c r="Q81" s="1" t="s">
        <v>434</v>
      </c>
      <c r="R81" s="1" t="s">
        <v>788</v>
      </c>
      <c r="S81" s="1" t="s">
        <v>72</v>
      </c>
      <c r="T81" s="1" t="s">
        <v>34</v>
      </c>
      <c r="U81" s="1" t="s">
        <v>436</v>
      </c>
    </row>
    <row r="82" s="1" customFormat="1" spans="1:21">
      <c r="A82" s="1" t="s">
        <v>789</v>
      </c>
      <c r="B82" s="1" t="s">
        <v>79</v>
      </c>
      <c r="C82" s="1" t="s">
        <v>790</v>
      </c>
      <c r="D82" s="1" t="s">
        <v>791</v>
      </c>
      <c r="E82" s="1" t="s">
        <v>792</v>
      </c>
      <c r="F82" s="1" t="s">
        <v>80</v>
      </c>
      <c r="G82" s="1" t="s">
        <v>427</v>
      </c>
      <c r="H82" s="1" t="s">
        <v>428</v>
      </c>
      <c r="I82" s="1" t="s">
        <v>793</v>
      </c>
      <c r="J82" s="1" t="s">
        <v>430</v>
      </c>
      <c r="K82" s="1" t="s">
        <v>793</v>
      </c>
      <c r="L82" s="1" t="s">
        <v>793</v>
      </c>
      <c r="M82" s="1" t="s">
        <v>431</v>
      </c>
      <c r="N82" s="1" t="s">
        <v>431</v>
      </c>
      <c r="O82" s="1" t="s">
        <v>432</v>
      </c>
      <c r="P82" s="1" t="s">
        <v>433</v>
      </c>
      <c r="Q82" s="1" t="s">
        <v>434</v>
      </c>
      <c r="R82" s="1" t="s">
        <v>794</v>
      </c>
      <c r="S82" s="1" t="s">
        <v>72</v>
      </c>
      <c r="T82" s="1" t="s">
        <v>34</v>
      </c>
      <c r="U82" s="1" t="s">
        <v>436</v>
      </c>
    </row>
    <row r="83" s="1" customFormat="1" spans="1:21">
      <c r="A83" s="1" t="s">
        <v>191</v>
      </c>
      <c r="B83" s="1" t="s">
        <v>79</v>
      </c>
      <c r="C83" s="1" t="s">
        <v>795</v>
      </c>
      <c r="D83" s="1" t="s">
        <v>796</v>
      </c>
      <c r="E83" s="1" t="s">
        <v>797</v>
      </c>
      <c r="F83" s="1" t="s">
        <v>79</v>
      </c>
      <c r="G83" s="1" t="s">
        <v>80</v>
      </c>
      <c r="H83" s="1" t="s">
        <v>428</v>
      </c>
      <c r="I83" s="1" t="s">
        <v>798</v>
      </c>
      <c r="J83" s="1" t="s">
        <v>430</v>
      </c>
      <c r="K83" s="1" t="s">
        <v>798</v>
      </c>
      <c r="L83" s="1" t="s">
        <v>798</v>
      </c>
      <c r="M83" s="1" t="s">
        <v>431</v>
      </c>
      <c r="N83" s="1" t="s">
        <v>431</v>
      </c>
      <c r="O83" s="1" t="s">
        <v>432</v>
      </c>
      <c r="P83" s="1" t="s">
        <v>433</v>
      </c>
      <c r="Q83" s="1" t="s">
        <v>434</v>
      </c>
      <c r="R83" s="1" t="s">
        <v>799</v>
      </c>
      <c r="S83" s="1" t="s">
        <v>72</v>
      </c>
      <c r="T83" s="1" t="s">
        <v>34</v>
      </c>
      <c r="U83" s="1" t="s">
        <v>436</v>
      </c>
    </row>
    <row r="84" s="1" customFormat="1" spans="1:21">
      <c r="A84" s="1" t="s">
        <v>800</v>
      </c>
      <c r="B84" s="1" t="s">
        <v>79</v>
      </c>
      <c r="C84" s="1" t="s">
        <v>801</v>
      </c>
      <c r="D84" s="1" t="s">
        <v>802</v>
      </c>
      <c r="E84" s="1" t="s">
        <v>803</v>
      </c>
      <c r="F84" s="1" t="s">
        <v>443</v>
      </c>
      <c r="G84" s="1" t="s">
        <v>423</v>
      </c>
      <c r="H84" s="1" t="s">
        <v>428</v>
      </c>
      <c r="I84" s="1" t="s">
        <v>804</v>
      </c>
      <c r="J84" s="1" t="s">
        <v>430</v>
      </c>
      <c r="K84" s="1" t="s">
        <v>804</v>
      </c>
      <c r="L84" s="1" t="s">
        <v>804</v>
      </c>
      <c r="M84" s="1" t="s">
        <v>431</v>
      </c>
      <c r="N84" s="1" t="s">
        <v>431</v>
      </c>
      <c r="O84" s="1" t="s">
        <v>432</v>
      </c>
      <c r="P84" s="1" t="s">
        <v>433</v>
      </c>
      <c r="Q84" s="1" t="s">
        <v>434</v>
      </c>
      <c r="R84" s="1" t="s">
        <v>805</v>
      </c>
      <c r="S84" s="1" t="s">
        <v>72</v>
      </c>
      <c r="T84" s="1" t="s">
        <v>34</v>
      </c>
      <c r="U84" s="1" t="s">
        <v>436</v>
      </c>
    </row>
    <row r="85" s="1" customFormat="1" spans="1:21">
      <c r="A85" s="1" t="s">
        <v>221</v>
      </c>
      <c r="B85" s="1" t="s">
        <v>79</v>
      </c>
      <c r="C85" s="1" t="s">
        <v>806</v>
      </c>
      <c r="D85" s="1" t="s">
        <v>807</v>
      </c>
      <c r="E85" s="1" t="s">
        <v>224</v>
      </c>
      <c r="F85" s="1" t="s">
        <v>79</v>
      </c>
      <c r="G85" s="1" t="s">
        <v>80</v>
      </c>
      <c r="H85" s="1" t="s">
        <v>428</v>
      </c>
      <c r="I85" s="1" t="s">
        <v>566</v>
      </c>
      <c r="J85" s="1" t="s">
        <v>430</v>
      </c>
      <c r="K85" s="1" t="s">
        <v>566</v>
      </c>
      <c r="L85" s="1" t="s">
        <v>566</v>
      </c>
      <c r="M85" s="1" t="s">
        <v>431</v>
      </c>
      <c r="N85" s="1" t="s">
        <v>431</v>
      </c>
      <c r="O85" s="1" t="s">
        <v>432</v>
      </c>
      <c r="P85" s="1" t="s">
        <v>433</v>
      </c>
      <c r="Q85" s="1" t="s">
        <v>434</v>
      </c>
      <c r="R85" s="1" t="s">
        <v>808</v>
      </c>
      <c r="S85" s="1" t="s">
        <v>72</v>
      </c>
      <c r="T85" s="1" t="s">
        <v>34</v>
      </c>
      <c r="U85" s="1" t="s">
        <v>436</v>
      </c>
    </row>
    <row r="86" s="1" customFormat="1" spans="1:21">
      <c r="A86" s="1" t="s">
        <v>214</v>
      </c>
      <c r="B86" s="1" t="s">
        <v>79</v>
      </c>
      <c r="C86" s="1" t="s">
        <v>809</v>
      </c>
      <c r="D86" s="1" t="s">
        <v>810</v>
      </c>
      <c r="E86" s="1" t="s">
        <v>217</v>
      </c>
      <c r="F86" s="1" t="s">
        <v>79</v>
      </c>
      <c r="G86" s="1" t="s">
        <v>80</v>
      </c>
      <c r="H86" s="1" t="s">
        <v>428</v>
      </c>
      <c r="I86" s="1" t="s">
        <v>811</v>
      </c>
      <c r="J86" s="1" t="s">
        <v>430</v>
      </c>
      <c r="K86" s="1" t="s">
        <v>811</v>
      </c>
      <c r="L86" s="1" t="s">
        <v>811</v>
      </c>
      <c r="M86" s="1" t="s">
        <v>431</v>
      </c>
      <c r="N86" s="1" t="s">
        <v>431</v>
      </c>
      <c r="O86" s="1" t="s">
        <v>432</v>
      </c>
      <c r="P86" s="1" t="s">
        <v>433</v>
      </c>
      <c r="Q86" s="1" t="s">
        <v>434</v>
      </c>
      <c r="R86" s="1" t="s">
        <v>812</v>
      </c>
      <c r="S86" s="1" t="s">
        <v>72</v>
      </c>
      <c r="T86" s="1" t="s">
        <v>34</v>
      </c>
      <c r="U86" s="1" t="s">
        <v>436</v>
      </c>
    </row>
    <row r="87" s="1" customFormat="1" spans="1:21">
      <c r="A87" s="1" t="s">
        <v>813</v>
      </c>
      <c r="B87" s="1" t="s">
        <v>79</v>
      </c>
      <c r="C87" s="1" t="s">
        <v>814</v>
      </c>
      <c r="D87" s="1" t="s">
        <v>582</v>
      </c>
      <c r="E87" s="1" t="s">
        <v>815</v>
      </c>
      <c r="F87" s="1" t="s">
        <v>79</v>
      </c>
      <c r="G87" s="1" t="s">
        <v>443</v>
      </c>
      <c r="H87" s="1" t="s">
        <v>428</v>
      </c>
      <c r="I87" s="1" t="s">
        <v>496</v>
      </c>
      <c r="J87" s="1" t="s">
        <v>430</v>
      </c>
      <c r="K87" s="1" t="s">
        <v>496</v>
      </c>
      <c r="L87" s="1" t="s">
        <v>496</v>
      </c>
      <c r="M87" s="1" t="s">
        <v>431</v>
      </c>
      <c r="N87" s="1" t="s">
        <v>431</v>
      </c>
      <c r="O87" s="1" t="s">
        <v>432</v>
      </c>
      <c r="P87" s="1" t="s">
        <v>433</v>
      </c>
      <c r="Q87" s="1" t="s">
        <v>434</v>
      </c>
      <c r="R87" s="1" t="s">
        <v>816</v>
      </c>
      <c r="S87" s="1" t="s">
        <v>72</v>
      </c>
      <c r="T87" s="1" t="s">
        <v>34</v>
      </c>
      <c r="U87" s="1" t="s">
        <v>436</v>
      </c>
    </row>
    <row r="88" s="1" customFormat="1" spans="1:21">
      <c r="A88" s="1" t="s">
        <v>326</v>
      </c>
      <c r="B88" s="1" t="s">
        <v>79</v>
      </c>
      <c r="C88" s="1" t="s">
        <v>817</v>
      </c>
      <c r="D88" s="1" t="s">
        <v>328</v>
      </c>
      <c r="E88" s="1" t="s">
        <v>329</v>
      </c>
      <c r="F88" s="1" t="s">
        <v>79</v>
      </c>
      <c r="G88" s="1" t="s">
        <v>80</v>
      </c>
      <c r="H88" s="1" t="s">
        <v>428</v>
      </c>
      <c r="I88" s="1" t="s">
        <v>818</v>
      </c>
      <c r="J88" s="1" t="s">
        <v>430</v>
      </c>
      <c r="K88" s="1" t="s">
        <v>818</v>
      </c>
      <c r="L88" s="1" t="s">
        <v>818</v>
      </c>
      <c r="M88" s="1" t="s">
        <v>431</v>
      </c>
      <c r="N88" s="1" t="s">
        <v>431</v>
      </c>
      <c r="O88" s="1" t="s">
        <v>432</v>
      </c>
      <c r="P88" s="1" t="s">
        <v>433</v>
      </c>
      <c r="Q88" s="1" t="s">
        <v>434</v>
      </c>
      <c r="R88" s="1" t="s">
        <v>819</v>
      </c>
      <c r="S88" s="1" t="s">
        <v>72</v>
      </c>
      <c r="T88" s="1" t="s">
        <v>34</v>
      </c>
      <c r="U88" s="1" t="s">
        <v>436</v>
      </c>
    </row>
    <row r="89" s="1" customFormat="1" spans="1:21">
      <c r="A89" s="1" t="s">
        <v>271</v>
      </c>
      <c r="B89" s="1" t="s">
        <v>79</v>
      </c>
      <c r="C89" s="1" t="s">
        <v>820</v>
      </c>
      <c r="D89" s="1" t="s">
        <v>821</v>
      </c>
      <c r="E89" s="1" t="s">
        <v>274</v>
      </c>
      <c r="F89" s="1" t="s">
        <v>79</v>
      </c>
      <c r="G89" s="1" t="s">
        <v>80</v>
      </c>
      <c r="H89" s="1" t="s">
        <v>428</v>
      </c>
      <c r="I89" s="1" t="s">
        <v>822</v>
      </c>
      <c r="J89" s="1" t="s">
        <v>430</v>
      </c>
      <c r="K89" s="1" t="s">
        <v>822</v>
      </c>
      <c r="L89" s="1" t="s">
        <v>822</v>
      </c>
      <c r="M89" s="1" t="s">
        <v>431</v>
      </c>
      <c r="N89" s="1" t="s">
        <v>431</v>
      </c>
      <c r="O89" s="1" t="s">
        <v>432</v>
      </c>
      <c r="P89" s="1" t="s">
        <v>433</v>
      </c>
      <c r="Q89" s="1" t="s">
        <v>434</v>
      </c>
      <c r="R89" s="1" t="s">
        <v>823</v>
      </c>
      <c r="S89" s="1" t="s">
        <v>72</v>
      </c>
      <c r="T89" s="1" t="s">
        <v>34</v>
      </c>
      <c r="U89" s="1" t="s">
        <v>436</v>
      </c>
    </row>
    <row r="90" s="1" customFormat="1" spans="1:21">
      <c r="A90" s="1" t="s">
        <v>824</v>
      </c>
      <c r="B90" s="1" t="s">
        <v>79</v>
      </c>
      <c r="C90" s="1" t="s">
        <v>825</v>
      </c>
      <c r="D90" s="1" t="s">
        <v>826</v>
      </c>
      <c r="E90" s="1" t="s">
        <v>827</v>
      </c>
      <c r="F90" s="1" t="s">
        <v>80</v>
      </c>
      <c r="G90" s="1" t="s">
        <v>427</v>
      </c>
      <c r="H90" s="1" t="s">
        <v>428</v>
      </c>
      <c r="I90" s="1" t="s">
        <v>828</v>
      </c>
      <c r="J90" s="1" t="s">
        <v>430</v>
      </c>
      <c r="K90" s="1" t="s">
        <v>828</v>
      </c>
      <c r="L90" s="1" t="s">
        <v>828</v>
      </c>
      <c r="M90" s="1" t="s">
        <v>431</v>
      </c>
      <c r="N90" s="1" t="s">
        <v>431</v>
      </c>
      <c r="O90" s="1" t="s">
        <v>432</v>
      </c>
      <c r="P90" s="1" t="s">
        <v>433</v>
      </c>
      <c r="Q90" s="1" t="s">
        <v>434</v>
      </c>
      <c r="R90" s="1" t="s">
        <v>829</v>
      </c>
      <c r="S90" s="1" t="s">
        <v>72</v>
      </c>
      <c r="T90" s="1" t="s">
        <v>34</v>
      </c>
      <c r="U90" s="1" t="s">
        <v>436</v>
      </c>
    </row>
    <row r="91" s="1" customFormat="1" spans="1:21">
      <c r="A91" s="1" t="s">
        <v>86</v>
      </c>
      <c r="B91" s="1" t="s">
        <v>90</v>
      </c>
      <c r="C91" s="1" t="s">
        <v>830</v>
      </c>
      <c r="D91" s="1" t="s">
        <v>831</v>
      </c>
      <c r="E91" s="1" t="s">
        <v>89</v>
      </c>
      <c r="F91" s="1" t="s">
        <v>79</v>
      </c>
      <c r="G91" s="1" t="s">
        <v>80</v>
      </c>
      <c r="H91" s="1" t="s">
        <v>428</v>
      </c>
      <c r="I91" s="1" t="s">
        <v>832</v>
      </c>
      <c r="J91" s="1" t="s">
        <v>430</v>
      </c>
      <c r="K91" s="1" t="s">
        <v>832</v>
      </c>
      <c r="L91" s="1" t="s">
        <v>832</v>
      </c>
      <c r="M91" s="1" t="s">
        <v>431</v>
      </c>
      <c r="N91" s="1" t="s">
        <v>431</v>
      </c>
      <c r="O91" s="1" t="s">
        <v>432</v>
      </c>
      <c r="P91" s="1" t="s">
        <v>433</v>
      </c>
      <c r="Q91" s="1" t="s">
        <v>434</v>
      </c>
      <c r="R91" s="1" t="s">
        <v>833</v>
      </c>
      <c r="S91" s="1" t="s">
        <v>72</v>
      </c>
      <c r="T91" s="1" t="s">
        <v>34</v>
      </c>
      <c r="U91" s="1" t="s">
        <v>436</v>
      </c>
    </row>
    <row r="92" s="1" customFormat="1" spans="1:21">
      <c r="A92" s="1" t="s">
        <v>834</v>
      </c>
      <c r="B92" s="1" t="s">
        <v>90</v>
      </c>
      <c r="C92" s="1" t="s">
        <v>835</v>
      </c>
      <c r="D92" s="1" t="s">
        <v>836</v>
      </c>
      <c r="E92" s="1" t="s">
        <v>837</v>
      </c>
      <c r="F92" s="1" t="s">
        <v>443</v>
      </c>
      <c r="G92" s="1" t="s">
        <v>423</v>
      </c>
      <c r="H92" s="1" t="s">
        <v>428</v>
      </c>
      <c r="I92" s="1" t="s">
        <v>838</v>
      </c>
      <c r="J92" s="1" t="s">
        <v>430</v>
      </c>
      <c r="K92" s="1" t="s">
        <v>838</v>
      </c>
      <c r="L92" s="1" t="s">
        <v>838</v>
      </c>
      <c r="M92" s="1" t="s">
        <v>431</v>
      </c>
      <c r="N92" s="1" t="s">
        <v>431</v>
      </c>
      <c r="O92" s="1" t="s">
        <v>432</v>
      </c>
      <c r="P92" s="1" t="s">
        <v>433</v>
      </c>
      <c r="Q92" s="1" t="s">
        <v>434</v>
      </c>
      <c r="R92" s="1" t="s">
        <v>839</v>
      </c>
      <c r="S92" s="1" t="s">
        <v>72</v>
      </c>
      <c r="T92" s="1" t="s">
        <v>34</v>
      </c>
      <c r="U92" s="1" t="s">
        <v>436</v>
      </c>
    </row>
    <row r="93" s="1" customFormat="1" spans="1:21">
      <c r="A93" s="1" t="s">
        <v>840</v>
      </c>
      <c r="B93" s="1" t="s">
        <v>90</v>
      </c>
      <c r="C93" s="1" t="s">
        <v>841</v>
      </c>
      <c r="D93" s="1" t="s">
        <v>842</v>
      </c>
      <c r="E93" s="1" t="s">
        <v>843</v>
      </c>
      <c r="F93" s="1" t="s">
        <v>90</v>
      </c>
      <c r="G93" s="1" t="s">
        <v>443</v>
      </c>
      <c r="H93" s="1" t="s">
        <v>428</v>
      </c>
      <c r="I93" s="1" t="s">
        <v>844</v>
      </c>
      <c r="J93" s="1" t="s">
        <v>430</v>
      </c>
      <c r="K93" s="1" t="s">
        <v>844</v>
      </c>
      <c r="L93" s="1" t="s">
        <v>844</v>
      </c>
      <c r="M93" s="1" t="s">
        <v>431</v>
      </c>
      <c r="N93" s="1" t="s">
        <v>431</v>
      </c>
      <c r="O93" s="1" t="s">
        <v>432</v>
      </c>
      <c r="P93" s="1" t="s">
        <v>433</v>
      </c>
      <c r="Q93" s="1" t="s">
        <v>434</v>
      </c>
      <c r="R93" s="1" t="s">
        <v>845</v>
      </c>
      <c r="S93" s="1" t="s">
        <v>72</v>
      </c>
      <c r="T93" s="1" t="s">
        <v>34</v>
      </c>
      <c r="U93" s="1" t="s">
        <v>436</v>
      </c>
    </row>
    <row r="94" s="1" customFormat="1" spans="1:21">
      <c r="A94" s="1" t="s">
        <v>846</v>
      </c>
      <c r="B94" s="1" t="s">
        <v>90</v>
      </c>
      <c r="C94" s="1" t="s">
        <v>847</v>
      </c>
      <c r="D94" s="1" t="s">
        <v>848</v>
      </c>
      <c r="E94" s="1" t="s">
        <v>849</v>
      </c>
      <c r="F94" s="1" t="s">
        <v>79</v>
      </c>
      <c r="G94" s="1" t="s">
        <v>423</v>
      </c>
      <c r="H94" s="1" t="s">
        <v>428</v>
      </c>
      <c r="I94" s="1" t="s">
        <v>850</v>
      </c>
      <c r="J94" s="1" t="s">
        <v>430</v>
      </c>
      <c r="K94" s="1" t="s">
        <v>850</v>
      </c>
      <c r="L94" s="1" t="s">
        <v>850</v>
      </c>
      <c r="M94" s="1" t="s">
        <v>431</v>
      </c>
      <c r="N94" s="1" t="s">
        <v>431</v>
      </c>
      <c r="O94" s="1" t="s">
        <v>432</v>
      </c>
      <c r="P94" s="1" t="s">
        <v>433</v>
      </c>
      <c r="Q94" s="1" t="s">
        <v>434</v>
      </c>
      <c r="R94" s="1" t="s">
        <v>851</v>
      </c>
      <c r="S94" s="1" t="s">
        <v>72</v>
      </c>
      <c r="T94" s="1" t="s">
        <v>34</v>
      </c>
      <c r="U94" s="1" t="s">
        <v>436</v>
      </c>
    </row>
    <row r="95" s="1" customFormat="1" spans="1:21">
      <c r="A95" s="1" t="s">
        <v>95</v>
      </c>
      <c r="B95" s="1" t="s">
        <v>90</v>
      </c>
      <c r="C95" s="1" t="s">
        <v>852</v>
      </c>
      <c r="D95" s="1" t="s">
        <v>97</v>
      </c>
      <c r="E95" s="1" t="s">
        <v>98</v>
      </c>
      <c r="F95" s="1" t="s">
        <v>79</v>
      </c>
      <c r="G95" s="1" t="s">
        <v>80</v>
      </c>
      <c r="H95" s="1" t="s">
        <v>428</v>
      </c>
      <c r="I95" s="1" t="s">
        <v>853</v>
      </c>
      <c r="J95" s="1" t="s">
        <v>430</v>
      </c>
      <c r="K95" s="1" t="s">
        <v>853</v>
      </c>
      <c r="L95" s="1" t="s">
        <v>853</v>
      </c>
      <c r="M95" s="1" t="s">
        <v>431</v>
      </c>
      <c r="N95" s="1" t="s">
        <v>431</v>
      </c>
      <c r="O95" s="1" t="s">
        <v>432</v>
      </c>
      <c r="P95" s="1" t="s">
        <v>433</v>
      </c>
      <c r="Q95" s="1" t="s">
        <v>434</v>
      </c>
      <c r="R95" s="1" t="s">
        <v>854</v>
      </c>
      <c r="S95" s="1" t="s">
        <v>72</v>
      </c>
      <c r="T95" s="1" t="s">
        <v>34</v>
      </c>
      <c r="U95" s="1" t="s">
        <v>436</v>
      </c>
    </row>
    <row r="96" s="1" customFormat="1" spans="1:21">
      <c r="A96" s="1" t="s">
        <v>855</v>
      </c>
      <c r="B96" s="1" t="s">
        <v>90</v>
      </c>
      <c r="C96" s="1" t="s">
        <v>856</v>
      </c>
      <c r="D96" s="1" t="s">
        <v>857</v>
      </c>
      <c r="E96" s="1" t="s">
        <v>858</v>
      </c>
      <c r="F96" s="1" t="s">
        <v>443</v>
      </c>
      <c r="G96" s="1" t="s">
        <v>423</v>
      </c>
      <c r="H96" s="1" t="s">
        <v>428</v>
      </c>
      <c r="I96" s="1" t="s">
        <v>605</v>
      </c>
      <c r="J96" s="1" t="s">
        <v>430</v>
      </c>
      <c r="K96" s="1" t="s">
        <v>605</v>
      </c>
      <c r="L96" s="1" t="s">
        <v>605</v>
      </c>
      <c r="M96" s="1" t="s">
        <v>431</v>
      </c>
      <c r="N96" s="1" t="s">
        <v>431</v>
      </c>
      <c r="O96" s="1" t="s">
        <v>432</v>
      </c>
      <c r="P96" s="1" t="s">
        <v>433</v>
      </c>
      <c r="Q96" s="1" t="s">
        <v>434</v>
      </c>
      <c r="R96" s="1" t="s">
        <v>859</v>
      </c>
      <c r="S96" s="1" t="s">
        <v>72</v>
      </c>
      <c r="T96" s="1" t="s">
        <v>34</v>
      </c>
      <c r="U96" s="1" t="s">
        <v>436</v>
      </c>
    </row>
    <row r="97" s="1" customFormat="1" spans="1:21">
      <c r="A97" s="1" t="s">
        <v>860</v>
      </c>
      <c r="B97" s="1" t="s">
        <v>90</v>
      </c>
      <c r="C97" s="1" t="s">
        <v>861</v>
      </c>
      <c r="D97" s="1" t="s">
        <v>857</v>
      </c>
      <c r="E97" s="1" t="s">
        <v>858</v>
      </c>
      <c r="F97" s="1" t="s">
        <v>80</v>
      </c>
      <c r="G97" s="1" t="s">
        <v>443</v>
      </c>
      <c r="H97" s="1" t="s">
        <v>428</v>
      </c>
      <c r="I97" s="1" t="s">
        <v>605</v>
      </c>
      <c r="J97" s="1" t="s">
        <v>430</v>
      </c>
      <c r="K97" s="1" t="s">
        <v>605</v>
      </c>
      <c r="L97" s="1" t="s">
        <v>605</v>
      </c>
      <c r="M97" s="1" t="s">
        <v>431</v>
      </c>
      <c r="N97" s="1" t="s">
        <v>431</v>
      </c>
      <c r="O97" s="1" t="s">
        <v>432</v>
      </c>
      <c r="P97" s="1" t="s">
        <v>433</v>
      </c>
      <c r="Q97" s="1" t="s">
        <v>434</v>
      </c>
      <c r="R97" s="1" t="s">
        <v>862</v>
      </c>
      <c r="S97" s="1" t="s">
        <v>72</v>
      </c>
      <c r="T97" s="1" t="s">
        <v>34</v>
      </c>
      <c r="U97" s="1" t="s">
        <v>436</v>
      </c>
    </row>
    <row r="98" s="1" customFormat="1" spans="1:21">
      <c r="A98" s="1" t="s">
        <v>863</v>
      </c>
      <c r="B98" s="1" t="s">
        <v>90</v>
      </c>
      <c r="C98" s="1" t="s">
        <v>864</v>
      </c>
      <c r="D98" s="1" t="s">
        <v>865</v>
      </c>
      <c r="E98" s="1" t="s">
        <v>866</v>
      </c>
      <c r="F98" s="1" t="s">
        <v>443</v>
      </c>
      <c r="G98" s="1" t="s">
        <v>423</v>
      </c>
      <c r="H98" s="1" t="s">
        <v>428</v>
      </c>
      <c r="I98" s="1" t="s">
        <v>599</v>
      </c>
      <c r="J98" s="1" t="s">
        <v>430</v>
      </c>
      <c r="K98" s="1" t="s">
        <v>599</v>
      </c>
      <c r="L98" s="1" t="s">
        <v>599</v>
      </c>
      <c r="M98" s="1" t="s">
        <v>431</v>
      </c>
      <c r="N98" s="1" t="s">
        <v>431</v>
      </c>
      <c r="O98" s="1" t="s">
        <v>432</v>
      </c>
      <c r="P98" s="1" t="s">
        <v>433</v>
      </c>
      <c r="Q98" s="1" t="s">
        <v>434</v>
      </c>
      <c r="R98" s="1" t="s">
        <v>867</v>
      </c>
      <c r="S98" s="1" t="s">
        <v>72</v>
      </c>
      <c r="T98" s="1" t="s">
        <v>34</v>
      </c>
      <c r="U98" s="1" t="s">
        <v>436</v>
      </c>
    </row>
    <row r="99" s="1" customFormat="1" spans="1:21">
      <c r="A99" s="1" t="s">
        <v>868</v>
      </c>
      <c r="B99" s="1" t="s">
        <v>90</v>
      </c>
      <c r="C99" s="1" t="s">
        <v>869</v>
      </c>
      <c r="D99" s="1" t="s">
        <v>870</v>
      </c>
      <c r="E99" s="1" t="s">
        <v>871</v>
      </c>
      <c r="F99" s="1" t="s">
        <v>90</v>
      </c>
      <c r="G99" s="1" t="s">
        <v>427</v>
      </c>
      <c r="H99" s="1" t="s">
        <v>428</v>
      </c>
      <c r="I99" s="1" t="s">
        <v>872</v>
      </c>
      <c r="J99" s="1" t="s">
        <v>430</v>
      </c>
      <c r="K99" s="1" t="s">
        <v>872</v>
      </c>
      <c r="L99" s="1" t="s">
        <v>872</v>
      </c>
      <c r="M99" s="1" t="s">
        <v>431</v>
      </c>
      <c r="N99" s="1" t="s">
        <v>431</v>
      </c>
      <c r="O99" s="1" t="s">
        <v>432</v>
      </c>
      <c r="P99" s="1" t="s">
        <v>433</v>
      </c>
      <c r="Q99" s="1" t="s">
        <v>434</v>
      </c>
      <c r="R99" s="1" t="s">
        <v>873</v>
      </c>
      <c r="S99" s="1" t="s">
        <v>72</v>
      </c>
      <c r="T99" s="1" t="s">
        <v>34</v>
      </c>
      <c r="U99" s="1" t="s">
        <v>436</v>
      </c>
    </row>
    <row r="100" s="1" customFormat="1" spans="1:21">
      <c r="A100" s="1" t="s">
        <v>874</v>
      </c>
      <c r="B100" s="1" t="s">
        <v>78</v>
      </c>
      <c r="C100" s="1" t="s">
        <v>875</v>
      </c>
      <c r="D100" s="1" t="s">
        <v>876</v>
      </c>
      <c r="E100" s="1" t="s">
        <v>877</v>
      </c>
      <c r="F100" s="1" t="s">
        <v>443</v>
      </c>
      <c r="G100" s="1" t="s">
        <v>423</v>
      </c>
      <c r="H100" s="1" t="s">
        <v>428</v>
      </c>
      <c r="I100" s="1" t="s">
        <v>878</v>
      </c>
      <c r="J100" s="1" t="s">
        <v>430</v>
      </c>
      <c r="K100" s="1" t="s">
        <v>878</v>
      </c>
      <c r="L100" s="1" t="s">
        <v>878</v>
      </c>
      <c r="M100" s="1" t="s">
        <v>431</v>
      </c>
      <c r="N100" s="1" t="s">
        <v>431</v>
      </c>
      <c r="O100" s="1" t="s">
        <v>432</v>
      </c>
      <c r="P100" s="1" t="s">
        <v>433</v>
      </c>
      <c r="Q100" s="1" t="s">
        <v>434</v>
      </c>
      <c r="R100" s="1" t="s">
        <v>879</v>
      </c>
      <c r="S100" s="1" t="s">
        <v>72</v>
      </c>
      <c r="T100" s="1" t="s">
        <v>34</v>
      </c>
      <c r="U100" s="1" t="s">
        <v>436</v>
      </c>
    </row>
    <row r="101" s="1" customFormat="1" spans="1:21">
      <c r="A101" s="1" t="s">
        <v>880</v>
      </c>
      <c r="B101" s="1" t="s">
        <v>78</v>
      </c>
      <c r="C101" s="1" t="s">
        <v>881</v>
      </c>
      <c r="D101" s="1" t="s">
        <v>876</v>
      </c>
      <c r="E101" s="1" t="s">
        <v>882</v>
      </c>
      <c r="F101" s="1" t="s">
        <v>443</v>
      </c>
      <c r="G101" s="1" t="s">
        <v>423</v>
      </c>
      <c r="H101" s="1" t="s">
        <v>428</v>
      </c>
      <c r="I101" s="1" t="s">
        <v>878</v>
      </c>
      <c r="J101" s="1" t="s">
        <v>430</v>
      </c>
      <c r="K101" s="1" t="s">
        <v>878</v>
      </c>
      <c r="L101" s="1" t="s">
        <v>878</v>
      </c>
      <c r="M101" s="1" t="s">
        <v>431</v>
      </c>
      <c r="N101" s="1" t="s">
        <v>431</v>
      </c>
      <c r="O101" s="1" t="s">
        <v>432</v>
      </c>
      <c r="P101" s="1" t="s">
        <v>433</v>
      </c>
      <c r="Q101" s="1" t="s">
        <v>434</v>
      </c>
      <c r="R101" s="1" t="s">
        <v>883</v>
      </c>
      <c r="S101" s="1" t="s">
        <v>72</v>
      </c>
      <c r="T101" s="1" t="s">
        <v>34</v>
      </c>
      <c r="U101" s="1" t="s">
        <v>436</v>
      </c>
    </row>
    <row r="102" s="1" customFormat="1" spans="1:21">
      <c r="A102" s="1" t="s">
        <v>884</v>
      </c>
      <c r="B102" s="1" t="s">
        <v>78</v>
      </c>
      <c r="C102" s="1" t="s">
        <v>885</v>
      </c>
      <c r="D102" s="1" t="s">
        <v>886</v>
      </c>
      <c r="E102" s="1" t="s">
        <v>887</v>
      </c>
      <c r="F102" s="1" t="s">
        <v>443</v>
      </c>
      <c r="G102" s="1" t="s">
        <v>427</v>
      </c>
      <c r="H102" s="1" t="s">
        <v>428</v>
      </c>
      <c r="I102" s="1" t="s">
        <v>888</v>
      </c>
      <c r="J102" s="1" t="s">
        <v>430</v>
      </c>
      <c r="K102" s="1" t="s">
        <v>888</v>
      </c>
      <c r="L102" s="1" t="s">
        <v>888</v>
      </c>
      <c r="M102" s="1" t="s">
        <v>431</v>
      </c>
      <c r="N102" s="1" t="s">
        <v>431</v>
      </c>
      <c r="O102" s="1" t="s">
        <v>432</v>
      </c>
      <c r="P102" s="1" t="s">
        <v>433</v>
      </c>
      <c r="Q102" s="1" t="s">
        <v>434</v>
      </c>
      <c r="R102" s="1" t="s">
        <v>889</v>
      </c>
      <c r="S102" s="1" t="s">
        <v>72</v>
      </c>
      <c r="T102" s="1" t="s">
        <v>34</v>
      </c>
      <c r="U102" s="1" t="s">
        <v>436</v>
      </c>
    </row>
    <row r="103" s="1" customFormat="1" spans="1:21">
      <c r="A103" s="1" t="s">
        <v>890</v>
      </c>
      <c r="B103" s="1" t="s">
        <v>78</v>
      </c>
      <c r="C103" s="1" t="s">
        <v>891</v>
      </c>
      <c r="D103" s="1" t="s">
        <v>892</v>
      </c>
      <c r="E103" s="1" t="s">
        <v>893</v>
      </c>
      <c r="F103" s="1" t="s">
        <v>443</v>
      </c>
      <c r="G103" s="1" t="s">
        <v>427</v>
      </c>
      <c r="H103" s="1" t="s">
        <v>428</v>
      </c>
      <c r="I103" s="1" t="s">
        <v>894</v>
      </c>
      <c r="J103" s="1" t="s">
        <v>430</v>
      </c>
      <c r="K103" s="1" t="s">
        <v>894</v>
      </c>
      <c r="L103" s="1" t="s">
        <v>894</v>
      </c>
      <c r="M103" s="1" t="s">
        <v>431</v>
      </c>
      <c r="N103" s="1" t="s">
        <v>431</v>
      </c>
      <c r="O103" s="1" t="s">
        <v>432</v>
      </c>
      <c r="P103" s="1" t="s">
        <v>433</v>
      </c>
      <c r="Q103" s="1" t="s">
        <v>434</v>
      </c>
      <c r="R103" s="1" t="s">
        <v>895</v>
      </c>
      <c r="S103" s="1" t="s">
        <v>72</v>
      </c>
      <c r="T103" s="1" t="s">
        <v>34</v>
      </c>
      <c r="U103" s="1" t="s">
        <v>436</v>
      </c>
    </row>
    <row r="104" s="1" customFormat="1" spans="1:21">
      <c r="A104" s="1" t="s">
        <v>896</v>
      </c>
      <c r="B104" s="1" t="s">
        <v>78</v>
      </c>
      <c r="C104" s="1" t="s">
        <v>897</v>
      </c>
      <c r="D104" s="1" t="s">
        <v>452</v>
      </c>
      <c r="E104" s="1" t="s">
        <v>453</v>
      </c>
      <c r="F104" s="1" t="s">
        <v>423</v>
      </c>
      <c r="G104" s="1" t="s">
        <v>427</v>
      </c>
      <c r="H104" s="1" t="s">
        <v>428</v>
      </c>
      <c r="I104" s="1" t="s">
        <v>898</v>
      </c>
      <c r="J104" s="1" t="s">
        <v>430</v>
      </c>
      <c r="K104" s="1" t="s">
        <v>898</v>
      </c>
      <c r="L104" s="1" t="s">
        <v>898</v>
      </c>
      <c r="M104" s="1" t="s">
        <v>431</v>
      </c>
      <c r="N104" s="1" t="s">
        <v>431</v>
      </c>
      <c r="O104" s="1" t="s">
        <v>432</v>
      </c>
      <c r="P104" s="1" t="s">
        <v>433</v>
      </c>
      <c r="Q104" s="1" t="s">
        <v>434</v>
      </c>
      <c r="R104" s="1" t="s">
        <v>899</v>
      </c>
      <c r="S104" s="1" t="s">
        <v>72</v>
      </c>
      <c r="T104" s="1" t="s">
        <v>34</v>
      </c>
      <c r="U104" s="1" t="s">
        <v>436</v>
      </c>
    </row>
    <row r="105" s="1" customFormat="1" spans="1:21">
      <c r="A105" s="1" t="s">
        <v>70</v>
      </c>
      <c r="B105" s="1" t="s">
        <v>78</v>
      </c>
      <c r="C105" s="1" t="s">
        <v>900</v>
      </c>
      <c r="D105" s="1" t="s">
        <v>75</v>
      </c>
      <c r="E105" s="1" t="s">
        <v>77</v>
      </c>
      <c r="F105" s="1" t="s">
        <v>79</v>
      </c>
      <c r="G105" s="1" t="s">
        <v>80</v>
      </c>
      <c r="H105" s="1" t="s">
        <v>428</v>
      </c>
      <c r="I105" s="1" t="s">
        <v>901</v>
      </c>
      <c r="J105" s="1" t="s">
        <v>430</v>
      </c>
      <c r="K105" s="1" t="s">
        <v>901</v>
      </c>
      <c r="L105" s="1" t="s">
        <v>901</v>
      </c>
      <c r="M105" s="1" t="s">
        <v>431</v>
      </c>
      <c r="N105" s="1" t="s">
        <v>431</v>
      </c>
      <c r="O105" s="1" t="s">
        <v>432</v>
      </c>
      <c r="P105" s="1" t="s">
        <v>433</v>
      </c>
      <c r="Q105" s="1" t="s">
        <v>434</v>
      </c>
      <c r="R105" s="1" t="s">
        <v>902</v>
      </c>
      <c r="S105" s="1" t="s">
        <v>72</v>
      </c>
      <c r="T105" s="1" t="s">
        <v>34</v>
      </c>
      <c r="U105" s="1" t="s">
        <v>436</v>
      </c>
    </row>
    <row r="106" s="1" customFormat="1" spans="1:21">
      <c r="A106" s="1" t="s">
        <v>903</v>
      </c>
      <c r="B106" s="1" t="s">
        <v>904</v>
      </c>
      <c r="C106" s="1" t="s">
        <v>905</v>
      </c>
      <c r="D106" s="1" t="s">
        <v>906</v>
      </c>
      <c r="E106" s="1" t="s">
        <v>907</v>
      </c>
      <c r="F106" s="1" t="s">
        <v>443</v>
      </c>
      <c r="G106" s="1" t="s">
        <v>427</v>
      </c>
      <c r="H106" s="1" t="s">
        <v>428</v>
      </c>
      <c r="I106" s="1" t="s">
        <v>432</v>
      </c>
      <c r="J106" s="1" t="s">
        <v>430</v>
      </c>
      <c r="K106" s="1" t="s">
        <v>432</v>
      </c>
      <c r="L106" s="1" t="s">
        <v>432</v>
      </c>
      <c r="M106" s="1" t="s">
        <v>431</v>
      </c>
      <c r="N106" s="1" t="s">
        <v>431</v>
      </c>
      <c r="O106" s="1" t="s">
        <v>432</v>
      </c>
      <c r="P106" s="1" t="s">
        <v>433</v>
      </c>
      <c r="Q106" s="1" t="s">
        <v>434</v>
      </c>
      <c r="R106" s="1" t="s">
        <v>908</v>
      </c>
      <c r="S106" s="1" t="s">
        <v>72</v>
      </c>
      <c r="T106" s="1" t="s">
        <v>34</v>
      </c>
      <c r="U106" s="1" t="s">
        <v>436</v>
      </c>
    </row>
    <row r="107" s="1" customFormat="1" spans="1:21">
      <c r="A107" s="1" t="s">
        <v>909</v>
      </c>
      <c r="B107" s="1" t="s">
        <v>904</v>
      </c>
      <c r="C107" s="1" t="s">
        <v>910</v>
      </c>
      <c r="D107" s="1" t="s">
        <v>911</v>
      </c>
      <c r="E107" s="1" t="s">
        <v>912</v>
      </c>
      <c r="F107" s="1" t="s">
        <v>443</v>
      </c>
      <c r="G107" s="1" t="s">
        <v>423</v>
      </c>
      <c r="H107" s="1" t="s">
        <v>428</v>
      </c>
      <c r="I107" s="1" t="s">
        <v>913</v>
      </c>
      <c r="J107" s="1" t="s">
        <v>430</v>
      </c>
      <c r="K107" s="1" t="s">
        <v>913</v>
      </c>
      <c r="L107" s="1" t="s">
        <v>913</v>
      </c>
      <c r="M107" s="1" t="s">
        <v>431</v>
      </c>
      <c r="N107" s="1" t="s">
        <v>431</v>
      </c>
      <c r="O107" s="1" t="s">
        <v>432</v>
      </c>
      <c r="P107" s="1" t="s">
        <v>433</v>
      </c>
      <c r="Q107" s="1" t="s">
        <v>434</v>
      </c>
      <c r="R107" s="1" t="s">
        <v>914</v>
      </c>
      <c r="S107" s="1" t="s">
        <v>72</v>
      </c>
      <c r="T107" s="1" t="s">
        <v>34</v>
      </c>
      <c r="U107" s="1" t="s">
        <v>436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2022-06-06T02:53:28Z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8BAF7236E9BD4510B0CF48E8034E65D2</vt:lpwstr>
  </property>
</Properties>
</file>