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对账!$A$1:$I$64</definedName>
  </definedNames>
  <calcPr calcId="144525" concurrentCalc="0"/>
</workbook>
</file>

<file path=xl/sharedStrings.xml><?xml version="1.0" encoding="utf-8"?>
<sst xmlns="http://schemas.openxmlformats.org/spreadsheetml/2006/main" count="3060" uniqueCount="476">
  <si>
    <t>同程旅行对账单
(账期：20220530-20220605)</t>
  </si>
  <si>
    <t>应付房费总金额</t>
  </si>
  <si>
    <t>应付罚金总金额</t>
  </si>
  <si>
    <t>调整项</t>
  </si>
  <si>
    <t>币种</t>
  </si>
  <si>
    <t>应付合计</t>
  </si>
  <si>
    <t>9129.00</t>
  </si>
  <si>
    <t>0.00</t>
  </si>
  <si>
    <t>CNY</t>
  </si>
  <si>
    <t>古特莱主题宾馆(重庆理工大学2号中门店)</t>
  </si>
  <si>
    <t/>
  </si>
  <si>
    <t>小计:160.00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</si>
  <si>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</si>
  <si>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</si>
  <si>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</si>
  <si>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</si>
  <si>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</si>
  <si>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</si>
  <si>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</si>
  <si>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</si>
  <si>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原始卖价</t>
  </si>
  <si>
    <t>协议结算价</t>
  </si>
  <si>
    <t>应付房费</t>
  </si>
  <si>
    <t>1446888293</t>
  </si>
  <si>
    <t>2568576</t>
  </si>
  <si>
    <t>刘阳</t>
  </si>
  <si>
    <t>异国风情--</t>
  </si>
  <si>
    <t>2022/05/30</t>
  </si>
  <si>
    <t>2022/06/01</t>
  </si>
  <si>
    <t>2.00</t>
  </si>
  <si>
    <t>160.00</t>
  </si>
  <si>
    <t>咸阳米乐酒店</t>
  </si>
  <si>
    <t>小计:202.00</t>
  </si>
  <si>
    <t>1446700791</t>
  </si>
  <si>
    <t>2568293</t>
  </si>
  <si>
    <t>魏晓芸</t>
  </si>
  <si>
    <t>智能大床房--</t>
  </si>
  <si>
    <t>2022/05/29</t>
  </si>
  <si>
    <t>1.00</t>
  </si>
  <si>
    <t>103.00</t>
  </si>
  <si>
    <t>1450183028</t>
  </si>
  <si>
    <t>2572658</t>
  </si>
  <si>
    <t>廖智勇</t>
  </si>
  <si>
    <t>2022/06/02</t>
  </si>
  <si>
    <t>99.00</t>
  </si>
  <si>
    <t>四会温馨宾馆</t>
  </si>
  <si>
    <t>小计:985.00</t>
  </si>
  <si>
    <t>1444400812</t>
  </si>
  <si>
    <t>2565556</t>
  </si>
  <si>
    <t>任秀</t>
  </si>
  <si>
    <t>豪华大床房--</t>
  </si>
  <si>
    <t>2022/05/27</t>
  </si>
  <si>
    <t>3.00</t>
  </si>
  <si>
    <t>591.00</t>
  </si>
  <si>
    <t>1447864501</t>
  </si>
  <si>
    <t>2569727</t>
  </si>
  <si>
    <t>394.00</t>
  </si>
  <si>
    <t>赛家酒店(成都春熙路店)</t>
  </si>
  <si>
    <t>小计:342.00</t>
  </si>
  <si>
    <t>1446693516</t>
  </si>
  <si>
    <t>2568280</t>
  </si>
  <si>
    <t>朱史达</t>
  </si>
  <si>
    <t>清新舒适双床间--</t>
  </si>
  <si>
    <t>81.00</t>
  </si>
  <si>
    <t>1447776100</t>
  </si>
  <si>
    <t>2569572</t>
  </si>
  <si>
    <t>德斯基</t>
  </si>
  <si>
    <t>2022/05/31</t>
  </si>
  <si>
    <t>1447975531</t>
  </si>
  <si>
    <t>2569886</t>
  </si>
  <si>
    <t>张小飞</t>
  </si>
  <si>
    <t>180.00</t>
  </si>
  <si>
    <t>东莞悦凯酒店</t>
  </si>
  <si>
    <t>小计:60.00</t>
  </si>
  <si>
    <t>1450227627</t>
  </si>
  <si>
    <t>2572728</t>
  </si>
  <si>
    <t>董朝炎</t>
  </si>
  <si>
    <t>经济房--</t>
  </si>
  <si>
    <t>60.00</t>
  </si>
  <si>
    <t>乳源星之光商务酒店</t>
  </si>
  <si>
    <t>小计:81.00</t>
  </si>
  <si>
    <t>1447684121</t>
  </si>
  <si>
    <t>2569413</t>
  </si>
  <si>
    <t>谢生</t>
  </si>
  <si>
    <t>标准单人房--</t>
  </si>
  <si>
    <t>肇庆锦江大酒店</t>
  </si>
  <si>
    <t>小计:324.00</t>
  </si>
  <si>
    <t>1449903775</t>
  </si>
  <si>
    <t>2572129</t>
  </si>
  <si>
    <t>梁慧君</t>
  </si>
  <si>
    <t>豪华江景双人雅房--</t>
  </si>
  <si>
    <t>2022/06/05</t>
  </si>
  <si>
    <t>324.00</t>
  </si>
  <si>
    <t>波吉利亚酒店(贵定昌明店)</t>
  </si>
  <si>
    <t>小计:120.00</t>
  </si>
  <si>
    <t>1446784404</t>
  </si>
  <si>
    <t>2568421</t>
  </si>
  <si>
    <t>张德艳</t>
  </si>
  <si>
    <t>豪华双人房--</t>
  </si>
  <si>
    <t>120.00</t>
  </si>
  <si>
    <t>六盘水明珠大酒店</t>
  </si>
  <si>
    <t>小计:546.00</t>
  </si>
  <si>
    <t>1446468993</t>
  </si>
  <si>
    <t>2567944</t>
  </si>
  <si>
    <t>杨波</t>
  </si>
  <si>
    <t>静雅阳光大床房--</t>
  </si>
  <si>
    <t>136.00</t>
  </si>
  <si>
    <t>1446715893</t>
  </si>
  <si>
    <t>2568317</t>
  </si>
  <si>
    <t>袁朝晖</t>
  </si>
  <si>
    <t>1447739372</t>
  </si>
  <si>
    <t>2569507</t>
  </si>
  <si>
    <t>李静</t>
  </si>
  <si>
    <t>乐享棋牌大床房--</t>
  </si>
  <si>
    <t>137.00</t>
  </si>
  <si>
    <t>1449969232</t>
  </si>
  <si>
    <t>2572242</t>
  </si>
  <si>
    <t>唐凤英</t>
  </si>
  <si>
    <t>清远万基贵和商务酒店</t>
  </si>
  <si>
    <t>小计:128.00</t>
  </si>
  <si>
    <t>1446641074</t>
  </si>
  <si>
    <t>2568192</t>
  </si>
  <si>
    <t>罗宏</t>
  </si>
  <si>
    <t>标准双人房--</t>
  </si>
  <si>
    <t>128.00</t>
  </si>
  <si>
    <t>九江简爱主题酒店</t>
  </si>
  <si>
    <t>小计:94.00</t>
  </si>
  <si>
    <t>1449980215</t>
  </si>
  <si>
    <t>2572273</t>
  </si>
  <si>
    <t>艾中艺</t>
  </si>
  <si>
    <t>主题圆床房--</t>
  </si>
  <si>
    <t>94.00</t>
  </si>
  <si>
    <t>五彩今天酒店(南县店)</t>
  </si>
  <si>
    <t>小计:90.00</t>
  </si>
  <si>
    <t>1451204056</t>
  </si>
  <si>
    <t>2574016</t>
  </si>
  <si>
    <t>蔡平</t>
  </si>
  <si>
    <t>特惠房--</t>
  </si>
  <si>
    <t>2022/06/03</t>
  </si>
  <si>
    <t>90.00</t>
  </si>
  <si>
    <t>庆阳豪客酒店</t>
  </si>
  <si>
    <t>小计:330.00</t>
  </si>
  <si>
    <t>1450089500</t>
  </si>
  <si>
    <t>2572481</t>
  </si>
  <si>
    <t>付轩鸣</t>
  </si>
  <si>
    <t>时尚大床房--</t>
  </si>
  <si>
    <t>113.00</t>
  </si>
  <si>
    <t>1449194871</t>
  </si>
  <si>
    <t>2571422</t>
  </si>
  <si>
    <t>牛志明</t>
  </si>
  <si>
    <t>中式大床房--</t>
  </si>
  <si>
    <t>106.00</t>
  </si>
  <si>
    <t>1450956189</t>
  </si>
  <si>
    <t>2573530</t>
  </si>
  <si>
    <t>姚斌</t>
  </si>
  <si>
    <t>111.00</t>
  </si>
  <si>
    <t>杭州江东大酒店</t>
  </si>
  <si>
    <t>小计:115.00</t>
  </si>
  <si>
    <t>1447425743</t>
  </si>
  <si>
    <t>2568933</t>
  </si>
  <si>
    <t>毛洪利</t>
  </si>
  <si>
    <t>豪华标准间--</t>
  </si>
  <si>
    <t>115.00</t>
  </si>
  <si>
    <t>南昌贝瑞轻奢酒店</t>
  </si>
  <si>
    <t>小计:155.00</t>
  </si>
  <si>
    <t>1446647245</t>
  </si>
  <si>
    <t>2568206</t>
  </si>
  <si>
    <t>占俊</t>
  </si>
  <si>
    <t>复古大床房--</t>
  </si>
  <si>
    <t>155.00</t>
  </si>
  <si>
    <t>深圳坪山新区如森时尚酒店</t>
  </si>
  <si>
    <t>小计:95.00</t>
  </si>
  <si>
    <t>1449012273</t>
  </si>
  <si>
    <t>2571125</t>
  </si>
  <si>
    <t>邵华春</t>
  </si>
  <si>
    <t>大床房--</t>
  </si>
  <si>
    <t>95.00</t>
  </si>
  <si>
    <t>三都福丰假日酒店</t>
  </si>
  <si>
    <t>小计:189.00</t>
  </si>
  <si>
    <t>1449919522</t>
  </si>
  <si>
    <t>2572155</t>
  </si>
  <si>
    <t>张郁</t>
  </si>
  <si>
    <t>189.00</t>
  </si>
  <si>
    <t>远安宇飞商务宾馆</t>
  </si>
  <si>
    <t>小计:84.00</t>
  </si>
  <si>
    <t>1450228188</t>
  </si>
  <si>
    <t>2572729</t>
  </si>
  <si>
    <t>刘科</t>
  </si>
  <si>
    <t>普通标间--</t>
  </si>
  <si>
    <t>84.00</t>
  </si>
  <si>
    <t>金海湾主题酒店(宜春北路店)</t>
  </si>
  <si>
    <t>小计:107.00</t>
  </si>
  <si>
    <t>1448579707</t>
  </si>
  <si>
    <t>2570441</t>
  </si>
  <si>
    <t>张逸凡</t>
  </si>
  <si>
    <t>2022/06/04</t>
  </si>
  <si>
    <t>107.00</t>
  </si>
  <si>
    <t>都匀朗琪主题酒店</t>
  </si>
  <si>
    <t>小计:332.00</t>
  </si>
  <si>
    <t>1447559200</t>
  </si>
  <si>
    <t>2569167</t>
  </si>
  <si>
    <t>杨军</t>
  </si>
  <si>
    <t>KT猫主题房(无窗)--</t>
  </si>
  <si>
    <t>4.00</t>
  </si>
  <si>
    <t>332.00</t>
  </si>
  <si>
    <t>平顶山金沙·印象酒店</t>
  </si>
  <si>
    <t>小计:119.00</t>
  </si>
  <si>
    <t>1450116006</t>
  </si>
  <si>
    <t>2572535</t>
  </si>
  <si>
    <t>杨少勋</t>
  </si>
  <si>
    <t>精致简约双床房--</t>
  </si>
  <si>
    <t>119.00</t>
  </si>
  <si>
    <t>骏怡连锁酒店(海宁佳源广场店)</t>
  </si>
  <si>
    <t>小计:287.00</t>
  </si>
  <si>
    <t>1446730406</t>
  </si>
  <si>
    <t>2568342</t>
  </si>
  <si>
    <t>周上新</t>
  </si>
  <si>
    <t>高级大床房--</t>
  </si>
  <si>
    <t>139.00</t>
  </si>
  <si>
    <t>1451106126</t>
  </si>
  <si>
    <t>2573804</t>
  </si>
  <si>
    <t>谭观雨</t>
  </si>
  <si>
    <t>高级双床间--</t>
  </si>
  <si>
    <t>148.00</t>
  </si>
  <si>
    <t>攀枝花永晨商务酒店</t>
  </si>
  <si>
    <t>小计:89.00</t>
  </si>
  <si>
    <t>1447618983</t>
  </si>
  <si>
    <t>2569302</t>
  </si>
  <si>
    <t>谷福分</t>
  </si>
  <si>
    <t>商务大床房--</t>
  </si>
  <si>
    <t>89.00</t>
  </si>
  <si>
    <t>格林豪泰(沭阳开发区迎宾大道店)</t>
  </si>
  <si>
    <t>小计:224.00</t>
  </si>
  <si>
    <t>1447587860</t>
  </si>
  <si>
    <t>2569231</t>
  </si>
  <si>
    <t>王志良</t>
  </si>
  <si>
    <t>大床房1.8米床无窗--</t>
  </si>
  <si>
    <t>112.00</t>
  </si>
  <si>
    <t>1450037758</t>
  </si>
  <si>
    <t>2572388</t>
  </si>
  <si>
    <t>孙洋</t>
  </si>
  <si>
    <t>仙桃凤凰酒店</t>
  </si>
  <si>
    <t>小计:93.00</t>
  </si>
  <si>
    <t>1451041659</t>
  </si>
  <si>
    <t>2573698</t>
  </si>
  <si>
    <t>杨维</t>
  </si>
  <si>
    <t>普通标准间--</t>
  </si>
  <si>
    <t>93.00</t>
  </si>
  <si>
    <t>洛宁万豪宾馆</t>
  </si>
  <si>
    <t>小计:169.00</t>
  </si>
  <si>
    <t>1447488093</t>
  </si>
  <si>
    <t>2569023</t>
  </si>
  <si>
    <t>齐林展</t>
  </si>
  <si>
    <t>豪华智能房--</t>
  </si>
  <si>
    <t>169.00</t>
  </si>
  <si>
    <t>安福鼎豪商务宾馆</t>
  </si>
  <si>
    <t>小计:113.00</t>
  </si>
  <si>
    <t>1446647376</t>
  </si>
  <si>
    <t>2568208</t>
  </si>
  <si>
    <t>张宜平</t>
  </si>
  <si>
    <t>标准三人房--</t>
  </si>
  <si>
    <t>春泉酒店(广州天平架地铁站店)</t>
  </si>
  <si>
    <t>小计:597.00</t>
  </si>
  <si>
    <t>1446378575</t>
  </si>
  <si>
    <t>2567805</t>
  </si>
  <si>
    <t>张婷</t>
  </si>
  <si>
    <t>晨曦大床房--</t>
  </si>
  <si>
    <t>258.00</t>
  </si>
  <si>
    <t>1448071769</t>
  </si>
  <si>
    <t>2570047</t>
  </si>
  <si>
    <t>温振业</t>
  </si>
  <si>
    <t>339.00</t>
  </si>
  <si>
    <t>泰华时尚酒店(深圳华强北燕南地铁站店)</t>
  </si>
  <si>
    <t>小计:447.00</t>
  </si>
  <si>
    <t>1447631767</t>
  </si>
  <si>
    <t>2569320</t>
  </si>
  <si>
    <t>朱毅强</t>
  </si>
  <si>
    <t>152.00</t>
  </si>
  <si>
    <t>1447632490</t>
  </si>
  <si>
    <t>2569325</t>
  </si>
  <si>
    <t>齐兴</t>
  </si>
  <si>
    <t>1451059156</t>
  </si>
  <si>
    <t>2573721</t>
  </si>
  <si>
    <t>虞俊钦</t>
  </si>
  <si>
    <t>豪华单人房--</t>
  </si>
  <si>
    <t>143.00</t>
  </si>
  <si>
    <t>阳江喜雅宾馆</t>
  </si>
  <si>
    <t>小计:105.00</t>
  </si>
  <si>
    <t>1447547854</t>
  </si>
  <si>
    <t>2569132</t>
  </si>
  <si>
    <t>黄梓荣</t>
  </si>
  <si>
    <t>105.00</t>
  </si>
  <si>
    <t>上海雅阅精品酒店</t>
  </si>
  <si>
    <t>1449818445</t>
  </si>
  <si>
    <t>2571977</t>
  </si>
  <si>
    <t>徐佳佳</t>
  </si>
  <si>
    <t>潍坊小布丁客栈</t>
  </si>
  <si>
    <t>小计:68.00</t>
  </si>
  <si>
    <t>1446559614</t>
  </si>
  <si>
    <t>2568077</t>
  </si>
  <si>
    <t>李志豪</t>
  </si>
  <si>
    <t>特惠大床房--</t>
  </si>
  <si>
    <t>68.00</t>
  </si>
  <si>
    <t>内江阳光公寓</t>
  </si>
  <si>
    <t>小计:143.00</t>
  </si>
  <si>
    <t>1451177909</t>
  </si>
  <si>
    <t>2573954</t>
  </si>
  <si>
    <t>潘铕琴</t>
  </si>
  <si>
    <t>宁波五月花宾馆</t>
  </si>
  <si>
    <t>小计:77.00</t>
  </si>
  <si>
    <t>1450139694</t>
  </si>
  <si>
    <t>2572572</t>
  </si>
  <si>
    <t>申富美</t>
  </si>
  <si>
    <t>豪华双人间--</t>
  </si>
  <si>
    <t>77.00</t>
  </si>
  <si>
    <t>绍兴栀子花假日宾馆</t>
  </si>
  <si>
    <t>小计:1801.00</t>
  </si>
  <si>
    <t>1445267466</t>
  </si>
  <si>
    <t>2566431</t>
  </si>
  <si>
    <t>石爽</t>
  </si>
  <si>
    <t>普通双床房--</t>
  </si>
  <si>
    <t>2022/05/28</t>
  </si>
  <si>
    <t>205.00</t>
  </si>
  <si>
    <t>1446333142</t>
  </si>
  <si>
    <t>2567746</t>
  </si>
  <si>
    <t>娄刃</t>
  </si>
  <si>
    <t>高级双床房--</t>
  </si>
  <si>
    <t>114.00</t>
  </si>
  <si>
    <t>1446555542</t>
  </si>
  <si>
    <t>2568069</t>
  </si>
  <si>
    <t>王洪睿</t>
  </si>
  <si>
    <t>1447468906</t>
  </si>
  <si>
    <t>2568986</t>
  </si>
  <si>
    <t>1447931511</t>
  </si>
  <si>
    <t>2569821</t>
  </si>
  <si>
    <t>童金明</t>
  </si>
  <si>
    <t>1447775083</t>
  </si>
  <si>
    <t>2569567</t>
  </si>
  <si>
    <t>228.00</t>
  </si>
  <si>
    <t>1447783092</t>
  </si>
  <si>
    <t>2569581</t>
  </si>
  <si>
    <t>1447943675</t>
  </si>
  <si>
    <t>2569835</t>
  </si>
  <si>
    <t>1448611683</t>
  </si>
  <si>
    <t>2570479</t>
  </si>
  <si>
    <t>1447975996</t>
  </si>
  <si>
    <t>2569887</t>
  </si>
  <si>
    <t>1448968345</t>
  </si>
  <si>
    <t>2571072</t>
  </si>
  <si>
    <t>范荣</t>
  </si>
  <si>
    <t>1449764965</t>
  </si>
  <si>
    <t>2571883</t>
  </si>
  <si>
    <t>1449911191</t>
  </si>
  <si>
    <t>2572138</t>
  </si>
  <si>
    <t>豪华双床房--</t>
  </si>
  <si>
    <t>贺州江滨酒店</t>
  </si>
  <si>
    <t>小计:63.00</t>
  </si>
  <si>
    <t>1449997979</t>
  </si>
  <si>
    <t>2572318</t>
  </si>
  <si>
    <t>蒋家荣</t>
  </si>
  <si>
    <t>双床房--</t>
  </si>
  <si>
    <t>63.00</t>
  </si>
  <si>
    <t>海洋之恋酒店(成都锦江店)</t>
  </si>
  <si>
    <t>小计:75.00</t>
  </si>
  <si>
    <t>1451235898</t>
  </si>
  <si>
    <t>2574058</t>
  </si>
  <si>
    <t>李国云</t>
  </si>
  <si>
    <t>地中海风格--</t>
  </si>
  <si>
    <t>75.00</t>
  </si>
  <si>
    <t>，</t>
  </si>
  <si>
    <t>A220607103658481</t>
  </si>
  <si>
    <t>总计：9129元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</si>
  <si>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</si>
  <si>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</si>
  <si>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</si>
  <si>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</si>
  <si>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</si>
  <si>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</si>
  <si>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</si>
  <si>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</si>
  <si>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</si>
  <si>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</si>
  <si>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</si>
  <si>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</si>
  <si>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</si>
  <si>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</si>
  <si>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</si>
  <si>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</si>
  <si>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</si>
  <si>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</si>
  <si>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</si>
  <si>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2022-06-02</t>
  </si>
  <si>
    <t>海洋之恋主题酒店</t>
  </si>
  <si>
    <t>2022-06-03</t>
  </si>
  <si>
    <t>退房日周结</t>
  </si>
  <si>
    <t>RMB</t>
  </si>
  <si>
    <t>0</t>
  </si>
  <si>
    <t>艺龙国内直连</t>
  </si>
  <si>
    <t>01.011016</t>
  </si>
  <si>
    <t>2022-06-02 16:53:27</t>
  </si>
  <si>
    <t>否</t>
  </si>
  <si>
    <t>广州汇登信息科技有限公司</t>
  </si>
  <si>
    <t>直连</t>
  </si>
  <si>
    <t>2022-06-02 16:23:18</t>
  </si>
  <si>
    <t>2022-06-02 15:44:48</t>
  </si>
  <si>
    <t>骏怡连锁酒店（海宁佳源广场店）</t>
  </si>
  <si>
    <t>2022-06-02 14:11:45</t>
  </si>
  <si>
    <t>泰华时尚酒店（深圳华强北燕南地铁站店）</t>
  </si>
  <si>
    <t>2022-06-02 13:12:12</t>
  </si>
  <si>
    <t>2022-06-02 12:54:30</t>
  </si>
  <si>
    <t>2022-06-02 11:04:51</t>
  </si>
  <si>
    <t>2022-06-01</t>
  </si>
  <si>
    <t>2022-06-01 19:50:38</t>
  </si>
  <si>
    <t>2022-06-01 19:57:43</t>
  </si>
  <si>
    <t>2022-06-01 18:54:12</t>
  </si>
  <si>
    <t>2022-06-01 18:01:00</t>
  </si>
  <si>
    <t>2022-06-01 17:30:11</t>
  </si>
  <si>
    <t>2022-06-01 16:57:27</t>
  </si>
  <si>
    <t>2022-06-01 15:52:02</t>
  </si>
  <si>
    <t>2022-06-01 15:04:06</t>
  </si>
  <si>
    <t>2022-06-01 14:39:41</t>
  </si>
  <si>
    <t>2022-06-01 14:26:14</t>
  </si>
  <si>
    <t>2022-06-01 13:23:31</t>
  </si>
  <si>
    <t>2022-06-01 13:13:17</t>
  </si>
  <si>
    <t>2022-06-05</t>
  </si>
  <si>
    <t>2022-06-01 13:04:09</t>
  </si>
  <si>
    <t>2022-06-01 11:16:55</t>
  </si>
  <si>
    <t>2022-06-01 10:12:38</t>
  </si>
  <si>
    <t>2022-05-31</t>
  </si>
  <si>
    <t>2022-05-31 22:17:56</t>
  </si>
  <si>
    <t>2022-05-31 18:30:26</t>
  </si>
  <si>
    <t>2022-05-31 17:39:38</t>
  </si>
  <si>
    <t>2022-05-31 10:11:30</t>
  </si>
  <si>
    <t>2022-06-04</t>
  </si>
  <si>
    <t>2022-05-31 09:27:07</t>
  </si>
  <si>
    <t>2022-05-30</t>
  </si>
  <si>
    <t>2022-05-30 23:11:45</t>
  </si>
  <si>
    <t>2022-05-30 21:10:08</t>
  </si>
  <si>
    <t>2022-05-30 20:59:56</t>
  </si>
  <si>
    <t>2022-05-30 20:11:07</t>
  </si>
  <si>
    <t>2022-05-30 20:04:41</t>
  </si>
  <si>
    <t>2022-05-30 18:35:42</t>
  </si>
  <si>
    <t>2022-05-30 16:52:33</t>
  </si>
  <si>
    <t>2022-05-30 16:48:02</t>
  </si>
  <si>
    <t>2022-05-30 16:46:46</t>
  </si>
  <si>
    <t>2022-05-30 15:54:53</t>
  </si>
  <si>
    <t>2022-05-30 14:55:13</t>
  </si>
  <si>
    <t>2022-05-30 13:41:56</t>
  </si>
  <si>
    <t>2022-05-30 13:43:25</t>
  </si>
  <si>
    <t>2022-05-30 13:28:33</t>
  </si>
  <si>
    <t>2022-05-30 12:48:50</t>
  </si>
  <si>
    <t>2022-05-30 12:21:04</t>
  </si>
  <si>
    <t>2022-05-30 11:59:58</t>
  </si>
  <si>
    <t>2022-05-30 10:52:51</t>
  </si>
  <si>
    <t>2022-05-30 10:14:56</t>
  </si>
  <si>
    <t>2022-05-30 09:21:23</t>
  </si>
  <si>
    <t>2022-05-29</t>
  </si>
  <si>
    <t>2022-05-29 22:12:25</t>
  </si>
  <si>
    <t>波吉利亚酒店（贵定昌明店）</t>
  </si>
  <si>
    <t>2022-05-29 20:04:26</t>
  </si>
  <si>
    <t>2022-05-29 18:59:33</t>
  </si>
  <si>
    <t>2022-05-29 18:35:54</t>
  </si>
  <si>
    <t>2022-05-29 18:16:28</t>
  </si>
  <si>
    <t>2022-05-29 18:04:58</t>
  </si>
  <si>
    <t>2022-05-29 17:18:50</t>
  </si>
  <si>
    <t>2022-05-29 17:17:28</t>
  </si>
  <si>
    <t>2022-05-29 17:05:24</t>
  </si>
  <si>
    <t>2022-05-29 15:23:18</t>
  </si>
  <si>
    <t>2022-05-29 15:11:13</t>
  </si>
  <si>
    <t>2022-05-29 13:22:50</t>
  </si>
  <si>
    <t>2022-05-29 11:30:30</t>
  </si>
  <si>
    <t>2022-05-29 10:31:41</t>
  </si>
  <si>
    <t>2022-05-28</t>
  </si>
  <si>
    <t>2022-05-28 12:17:10</t>
  </si>
  <si>
    <t>2022-05-27</t>
  </si>
  <si>
    <t>2022-05-27 18:22:38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</si>
</sst>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13" borderId="6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22" fillId="18" borderId="4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46"/>
  <sheetViews>
    <sheetView workbookViewId="0">
      <selection activeCell="F6" sqref="F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10" spans="2:12">
      <c r="B10" s="3" t="s">
        <v>9</v>
      </c>
      <c r="C10" s="3" t="s">
        <v>10</v>
      </c>
      <c r="D10" s="3" t="s">
        <v>10</v>
      </c>
      <c r="E10" s="3" t="s">
        <v>10</v>
      </c>
      <c r="F10" s="3" t="s">
        <v>11</v>
      </c>
      <c r="G10" s="3" t="s">
        <v>10</v>
      </c>
      <c r="H10" s="3" t="s">
        <v>10</v>
      </c>
      <c r="I10" s="3" t="s">
        <v>10</v>
      </c>
      <c r="J10" s="3" t="s">
        <v>10</v>
      </c>
      <c r="K10" s="3" t="s">
        <v>10</v>
      </c>
      <c r="L10" s="3" t="s">
        <v>10</v>
      </c>
    </row>
    <row r="11" spans="2:12"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18</v>
      </c>
      <c r="I11" s="3" t="s">
        <v>19</v>
      </c>
      <c r="J11" s="3" t="s">
        <v>4</v>
      </c>
      <c r="K11" s="3" t="s">
        <v>20</v>
      </c>
      <c r="L11" s="3" t="s">
        <v>21</v>
      </c>
    </row>
    <row r="12" spans="2:12">
      <c r="B12" t="s">
        <v>22</v>
      </c>
      <c r="C12" t="s">
        <v>23</v>
      </c>
      <c r="D12" t="s">
        <v>24</v>
      </c>
      <c r="E12" t="s">
        <v>25</v>
      </c>
      <c r="F12" t="s">
        <v>26</v>
      </c>
      <c r="G12" t="s">
        <v>27</v>
      </c>
      <c r="H12" t="s">
        <v>28</v>
      </c>
      <c r="I12" t="s">
        <v>29</v>
      </c>
      <c r="J12" t="s">
        <v>8</v>
      </c>
      <c r="K12" t="s">
        <v>10</v>
      </c>
      <c r="L12" t="s">
        <v>30</v>
      </c>
    </row>
    <row r="13" spans="2:12">
      <c r="B13" s="3" t="s">
        <v>31</v>
      </c>
      <c r="C13" s="3" t="s">
        <v>10</v>
      </c>
      <c r="D13" s="3" t="s">
        <v>10</v>
      </c>
      <c r="E13" s="3" t="s">
        <v>10</v>
      </c>
      <c r="F13" s="3" t="s">
        <v>32</v>
      </c>
      <c r="G13" s="3" t="s">
        <v>10</v>
      </c>
      <c r="H13" s="3" t="s">
        <v>10</v>
      </c>
      <c r="I13" s="3" t="s">
        <v>10</v>
      </c>
      <c r="J13" s="3" t="s">
        <v>10</v>
      </c>
      <c r="K13" s="3" t="s">
        <v>10</v>
      </c>
      <c r="L13" s="3" t="s">
        <v>10</v>
      </c>
    </row>
    <row r="14" spans="2:12">
      <c r="B14" s="3" t="s">
        <v>12</v>
      </c>
      <c r="C14" s="3" t="s">
        <v>13</v>
      </c>
      <c r="D14" s="3" t="s">
        <v>14</v>
      </c>
      <c r="E14" s="3" t="s">
        <v>15</v>
      </c>
      <c r="F14" s="3" t="s">
        <v>16</v>
      </c>
      <c r="G14" s="3" t="s">
        <v>17</v>
      </c>
      <c r="H14" s="3" t="s">
        <v>18</v>
      </c>
      <c r="I14" s="3" t="s">
        <v>19</v>
      </c>
      <c r="J14" s="3" t="s">
        <v>4</v>
      </c>
      <c r="K14" s="3" t="s">
        <v>20</v>
      </c>
      <c r="L14" s="3" t="s">
        <v>21</v>
      </c>
    </row>
    <row r="15" spans="2:12">
      <c r="B15" t="s">
        <v>22</v>
      </c>
      <c r="C15" t="s">
        <v>33</v>
      </c>
      <c r="D15" t="s">
        <v>34</v>
      </c>
      <c r="E15" t="s">
        <v>35</v>
      </c>
      <c r="F15" t="s">
        <v>36</v>
      </c>
      <c r="G15" t="s">
        <v>37</v>
      </c>
      <c r="H15" t="s">
        <v>27</v>
      </c>
      <c r="I15" t="s">
        <v>38</v>
      </c>
      <c r="J15" t="s">
        <v>8</v>
      </c>
      <c r="K15" t="s">
        <v>10</v>
      </c>
      <c r="L15" t="s">
        <v>39</v>
      </c>
    </row>
    <row r="16" spans="2:12">
      <c r="B16" t="s">
        <v>22</v>
      </c>
      <c r="C16" t="s">
        <v>40</v>
      </c>
      <c r="D16" t="s">
        <v>41</v>
      </c>
      <c r="E16" t="s">
        <v>42</v>
      </c>
      <c r="F16" t="s">
        <v>36</v>
      </c>
      <c r="G16" t="s">
        <v>28</v>
      </c>
      <c r="H16" t="s">
        <v>43</v>
      </c>
      <c r="I16" t="s">
        <v>38</v>
      </c>
      <c r="J16" t="s">
        <v>8</v>
      </c>
      <c r="K16" t="s">
        <v>10</v>
      </c>
      <c r="L16" t="s">
        <v>44</v>
      </c>
    </row>
    <row r="17" spans="2:12">
      <c r="B17" s="3" t="s">
        <v>45</v>
      </c>
      <c r="C17" s="3" t="s">
        <v>10</v>
      </c>
      <c r="D17" s="3" t="s">
        <v>10</v>
      </c>
      <c r="E17" s="3" t="s">
        <v>10</v>
      </c>
      <c r="F17" s="3" t="s">
        <v>46</v>
      </c>
      <c r="G17" s="3" t="s">
        <v>10</v>
      </c>
      <c r="H17" s="3" t="s">
        <v>10</v>
      </c>
      <c r="I17" s="3" t="s">
        <v>10</v>
      </c>
      <c r="J17" s="3" t="s">
        <v>10</v>
      </c>
      <c r="K17" s="3" t="s">
        <v>10</v>
      </c>
      <c r="L17" s="3" t="s">
        <v>10</v>
      </c>
    </row>
    <row r="18" spans="2:12">
      <c r="B18" s="3" t="s">
        <v>12</v>
      </c>
      <c r="C18" s="3" t="s">
        <v>13</v>
      </c>
      <c r="D18" s="3" t="s">
        <v>14</v>
      </c>
      <c r="E18" s="3" t="s">
        <v>15</v>
      </c>
      <c r="F18" s="3" t="s">
        <v>16</v>
      </c>
      <c r="G18" s="3" t="s">
        <v>17</v>
      </c>
      <c r="H18" s="3" t="s">
        <v>18</v>
      </c>
      <c r="I18" s="3" t="s">
        <v>19</v>
      </c>
      <c r="J18" s="3" t="s">
        <v>4</v>
      </c>
      <c r="K18" s="3" t="s">
        <v>20</v>
      </c>
      <c r="L18" s="3" t="s">
        <v>21</v>
      </c>
    </row>
    <row r="19" spans="2:12">
      <c r="B19" t="s">
        <v>22</v>
      </c>
      <c r="C19" t="s">
        <v>47</v>
      </c>
      <c r="D19" t="s">
        <v>48</v>
      </c>
      <c r="E19" t="s">
        <v>49</v>
      </c>
      <c r="F19" t="s">
        <v>50</v>
      </c>
      <c r="G19" t="s">
        <v>51</v>
      </c>
      <c r="H19" t="s">
        <v>27</v>
      </c>
      <c r="I19" t="s">
        <v>52</v>
      </c>
      <c r="J19" t="s">
        <v>8</v>
      </c>
      <c r="K19" t="s">
        <v>10</v>
      </c>
      <c r="L19" t="s">
        <v>53</v>
      </c>
    </row>
    <row r="20" spans="2:12">
      <c r="B20" t="s">
        <v>22</v>
      </c>
      <c r="C20" t="s">
        <v>54</v>
      </c>
      <c r="D20" t="s">
        <v>55</v>
      </c>
      <c r="E20" t="s">
        <v>49</v>
      </c>
      <c r="F20" t="s">
        <v>50</v>
      </c>
      <c r="G20" t="s">
        <v>27</v>
      </c>
      <c r="H20" t="s">
        <v>28</v>
      </c>
      <c r="I20" t="s">
        <v>29</v>
      </c>
      <c r="J20" t="s">
        <v>8</v>
      </c>
      <c r="K20" t="s">
        <v>10</v>
      </c>
      <c r="L20" t="s">
        <v>56</v>
      </c>
    </row>
    <row r="21" spans="2:12">
      <c r="B21" s="3" t="s">
        <v>57</v>
      </c>
      <c r="C21" s="3" t="s">
        <v>10</v>
      </c>
      <c r="D21" s="3" t="s">
        <v>10</v>
      </c>
      <c r="E21" s="3" t="s">
        <v>10</v>
      </c>
      <c r="F21" s="3" t="s">
        <v>58</v>
      </c>
      <c r="G21" s="3" t="s">
        <v>10</v>
      </c>
      <c r="H21" s="3" t="s">
        <v>10</v>
      </c>
      <c r="I21" s="3" t="s">
        <v>10</v>
      </c>
      <c r="J21" s="3" t="s">
        <v>10</v>
      </c>
      <c r="K21" s="3" t="s">
        <v>10</v>
      </c>
      <c r="L21" s="3" t="s">
        <v>10</v>
      </c>
    </row>
    <row r="22" spans="2:12">
      <c r="B22" s="3" t="s">
        <v>12</v>
      </c>
      <c r="C22" s="3" t="s">
        <v>13</v>
      </c>
      <c r="D22" s="3" t="s">
        <v>14</v>
      </c>
      <c r="E22" s="3" t="s">
        <v>15</v>
      </c>
      <c r="F22" s="3" t="s">
        <v>16</v>
      </c>
      <c r="G22" s="3" t="s">
        <v>17</v>
      </c>
      <c r="H22" s="3" t="s">
        <v>18</v>
      </c>
      <c r="I22" s="3" t="s">
        <v>19</v>
      </c>
      <c r="J22" s="3" t="s">
        <v>4</v>
      </c>
      <c r="K22" s="3" t="s">
        <v>20</v>
      </c>
      <c r="L22" s="3" t="s">
        <v>21</v>
      </c>
    </row>
    <row r="23" spans="2:12">
      <c r="B23" t="s">
        <v>22</v>
      </c>
      <c r="C23" t="s">
        <v>59</v>
      </c>
      <c r="D23" t="s">
        <v>60</v>
      </c>
      <c r="E23" t="s">
        <v>61</v>
      </c>
      <c r="F23" t="s">
        <v>62</v>
      </c>
      <c r="G23" t="s">
        <v>37</v>
      </c>
      <c r="H23" t="s">
        <v>27</v>
      </c>
      <c r="I23" t="s">
        <v>38</v>
      </c>
      <c r="J23" t="s">
        <v>8</v>
      </c>
      <c r="K23" t="s">
        <v>10</v>
      </c>
      <c r="L23" t="s">
        <v>63</v>
      </c>
    </row>
    <row r="24" spans="2:12">
      <c r="B24" t="s">
        <v>22</v>
      </c>
      <c r="C24" t="s">
        <v>64</v>
      </c>
      <c r="D24" t="s">
        <v>65</v>
      </c>
      <c r="E24" t="s">
        <v>66</v>
      </c>
      <c r="F24" t="s">
        <v>62</v>
      </c>
      <c r="G24" t="s">
        <v>27</v>
      </c>
      <c r="H24" t="s">
        <v>67</v>
      </c>
      <c r="I24" t="s">
        <v>38</v>
      </c>
      <c r="J24" t="s">
        <v>8</v>
      </c>
      <c r="K24" t="s">
        <v>10</v>
      </c>
      <c r="L24" t="s">
        <v>63</v>
      </c>
    </row>
    <row r="25" spans="2:12">
      <c r="B25" t="s">
        <v>22</v>
      </c>
      <c r="C25" t="s">
        <v>68</v>
      </c>
      <c r="D25" t="s">
        <v>69</v>
      </c>
      <c r="E25" t="s">
        <v>70</v>
      </c>
      <c r="F25" t="s">
        <v>62</v>
      </c>
      <c r="G25" t="s">
        <v>67</v>
      </c>
      <c r="H25" t="s">
        <v>43</v>
      </c>
      <c r="I25" t="s">
        <v>29</v>
      </c>
      <c r="J25" t="s">
        <v>8</v>
      </c>
      <c r="K25" t="s">
        <v>10</v>
      </c>
      <c r="L25" t="s">
        <v>71</v>
      </c>
    </row>
    <row r="26" spans="2:12">
      <c r="B26" s="3" t="s">
        <v>72</v>
      </c>
      <c r="C26" s="3" t="s">
        <v>10</v>
      </c>
      <c r="D26" s="3" t="s">
        <v>10</v>
      </c>
      <c r="E26" s="3" t="s">
        <v>10</v>
      </c>
      <c r="F26" s="3" t="s">
        <v>73</v>
      </c>
      <c r="G26" s="3" t="s">
        <v>10</v>
      </c>
      <c r="H26" s="3" t="s">
        <v>10</v>
      </c>
      <c r="I26" s="3" t="s">
        <v>10</v>
      </c>
      <c r="J26" s="3" t="s">
        <v>10</v>
      </c>
      <c r="K26" s="3" t="s">
        <v>10</v>
      </c>
      <c r="L26" s="3" t="s">
        <v>10</v>
      </c>
    </row>
    <row r="27" spans="2:12">
      <c r="B27" s="3" t="s">
        <v>12</v>
      </c>
      <c r="C27" s="3" t="s">
        <v>13</v>
      </c>
      <c r="D27" s="3" t="s">
        <v>14</v>
      </c>
      <c r="E27" s="3" t="s">
        <v>15</v>
      </c>
      <c r="F27" s="3" t="s">
        <v>16</v>
      </c>
      <c r="G27" s="3" t="s">
        <v>17</v>
      </c>
      <c r="H27" s="3" t="s">
        <v>18</v>
      </c>
      <c r="I27" s="3" t="s">
        <v>19</v>
      </c>
      <c r="J27" s="3" t="s">
        <v>4</v>
      </c>
      <c r="K27" s="3" t="s">
        <v>20</v>
      </c>
      <c r="L27" s="3" t="s">
        <v>21</v>
      </c>
    </row>
    <row r="28" spans="2:12">
      <c r="B28" t="s">
        <v>22</v>
      </c>
      <c r="C28" t="s">
        <v>74</v>
      </c>
      <c r="D28" t="s">
        <v>75</v>
      </c>
      <c r="E28" t="s">
        <v>76</v>
      </c>
      <c r="F28" t="s">
        <v>77</v>
      </c>
      <c r="G28" t="s">
        <v>28</v>
      </c>
      <c r="H28" t="s">
        <v>43</v>
      </c>
      <c r="I28" t="s">
        <v>38</v>
      </c>
      <c r="J28" t="s">
        <v>8</v>
      </c>
      <c r="K28" t="s">
        <v>10</v>
      </c>
      <c r="L28" t="s">
        <v>78</v>
      </c>
    </row>
    <row r="29" spans="2:12">
      <c r="B29" s="3" t="s">
        <v>79</v>
      </c>
      <c r="C29" s="3" t="s">
        <v>10</v>
      </c>
      <c r="D29" s="3" t="s">
        <v>10</v>
      </c>
      <c r="E29" s="3" t="s">
        <v>10</v>
      </c>
      <c r="F29" s="3" t="s">
        <v>80</v>
      </c>
      <c r="G29" s="3" t="s">
        <v>10</v>
      </c>
      <c r="H29" s="3" t="s">
        <v>10</v>
      </c>
      <c r="I29" s="3" t="s">
        <v>10</v>
      </c>
      <c r="J29" s="3" t="s">
        <v>10</v>
      </c>
      <c r="K29" s="3" t="s">
        <v>10</v>
      </c>
      <c r="L29" s="3" t="s">
        <v>10</v>
      </c>
    </row>
    <row r="30" spans="2:12">
      <c r="B30" s="3" t="s">
        <v>12</v>
      </c>
      <c r="C30" s="3" t="s">
        <v>13</v>
      </c>
      <c r="D30" s="3" t="s">
        <v>14</v>
      </c>
      <c r="E30" s="3" t="s">
        <v>15</v>
      </c>
      <c r="F30" s="3" t="s">
        <v>16</v>
      </c>
      <c r="G30" s="3" t="s">
        <v>17</v>
      </c>
      <c r="H30" s="3" t="s">
        <v>18</v>
      </c>
      <c r="I30" s="3" t="s">
        <v>19</v>
      </c>
      <c r="J30" s="3" t="s">
        <v>4</v>
      </c>
      <c r="K30" s="3" t="s">
        <v>20</v>
      </c>
      <c r="L30" s="3" t="s">
        <v>21</v>
      </c>
    </row>
    <row r="31" spans="2:12">
      <c r="B31" t="s">
        <v>22</v>
      </c>
      <c r="C31" t="s">
        <v>81</v>
      </c>
      <c r="D31" t="s">
        <v>82</v>
      </c>
      <c r="E31" t="s">
        <v>83</v>
      </c>
      <c r="F31" t="s">
        <v>84</v>
      </c>
      <c r="G31" t="s">
        <v>27</v>
      </c>
      <c r="H31" t="s">
        <v>67</v>
      </c>
      <c r="I31" t="s">
        <v>38</v>
      </c>
      <c r="J31" t="s">
        <v>8</v>
      </c>
      <c r="K31" t="s">
        <v>10</v>
      </c>
      <c r="L31" t="s">
        <v>63</v>
      </c>
    </row>
    <row r="32" spans="2:12">
      <c r="B32" s="3" t="s">
        <v>85</v>
      </c>
      <c r="C32" s="3" t="s">
        <v>10</v>
      </c>
      <c r="D32" s="3" t="s">
        <v>10</v>
      </c>
      <c r="E32" s="3" t="s">
        <v>10</v>
      </c>
      <c r="F32" s="3" t="s">
        <v>86</v>
      </c>
      <c r="G32" s="3" t="s">
        <v>10</v>
      </c>
      <c r="H32" s="3" t="s">
        <v>10</v>
      </c>
      <c r="I32" s="3" t="s">
        <v>10</v>
      </c>
      <c r="J32" s="3" t="s">
        <v>10</v>
      </c>
      <c r="K32" s="3" t="s">
        <v>10</v>
      </c>
      <c r="L32" s="3" t="s">
        <v>10</v>
      </c>
    </row>
    <row r="33" spans="2:12">
      <c r="B33" s="3" t="s">
        <v>12</v>
      </c>
      <c r="C33" s="3" t="s">
        <v>13</v>
      </c>
      <c r="D33" s="3" t="s">
        <v>14</v>
      </c>
      <c r="E33" s="3" t="s">
        <v>15</v>
      </c>
      <c r="F33" s="3" t="s">
        <v>16</v>
      </c>
      <c r="G33" s="3" t="s">
        <v>17</v>
      </c>
      <c r="H33" s="3" t="s">
        <v>18</v>
      </c>
      <c r="I33" s="3" t="s">
        <v>19</v>
      </c>
      <c r="J33" s="3" t="s">
        <v>4</v>
      </c>
      <c r="K33" s="3" t="s">
        <v>20</v>
      </c>
      <c r="L33" s="3" t="s">
        <v>21</v>
      </c>
    </row>
    <row r="34" spans="2:12">
      <c r="B34" t="s">
        <v>22</v>
      </c>
      <c r="C34" t="s">
        <v>87</v>
      </c>
      <c r="D34" t="s">
        <v>88</v>
      </c>
      <c r="E34" t="s">
        <v>89</v>
      </c>
      <c r="F34" t="s">
        <v>90</v>
      </c>
      <c r="G34" t="s">
        <v>43</v>
      </c>
      <c r="H34" t="s">
        <v>91</v>
      </c>
      <c r="I34" t="s">
        <v>52</v>
      </c>
      <c r="J34" t="s">
        <v>8</v>
      </c>
      <c r="K34" t="s">
        <v>10</v>
      </c>
      <c r="L34" t="s">
        <v>92</v>
      </c>
    </row>
    <row r="35" spans="2:12">
      <c r="B35" s="3" t="s">
        <v>93</v>
      </c>
      <c r="C35" s="3" t="s">
        <v>10</v>
      </c>
      <c r="D35" s="3" t="s">
        <v>10</v>
      </c>
      <c r="E35" s="3" t="s">
        <v>10</v>
      </c>
      <c r="F35" s="3" t="s">
        <v>94</v>
      </c>
      <c r="G35" s="3" t="s">
        <v>10</v>
      </c>
      <c r="H35" s="3" t="s">
        <v>10</v>
      </c>
      <c r="I35" s="3" t="s">
        <v>10</v>
      </c>
      <c r="J35" s="3" t="s">
        <v>10</v>
      </c>
      <c r="K35" s="3" t="s">
        <v>10</v>
      </c>
      <c r="L35" s="3" t="s">
        <v>10</v>
      </c>
    </row>
    <row r="36" spans="2:12">
      <c r="B36" s="3" t="s">
        <v>12</v>
      </c>
      <c r="C36" s="3" t="s">
        <v>13</v>
      </c>
      <c r="D36" s="3" t="s">
        <v>14</v>
      </c>
      <c r="E36" s="3" t="s">
        <v>15</v>
      </c>
      <c r="F36" s="3" t="s">
        <v>16</v>
      </c>
      <c r="G36" s="3" t="s">
        <v>17</v>
      </c>
      <c r="H36" s="3" t="s">
        <v>18</v>
      </c>
      <c r="I36" s="3" t="s">
        <v>19</v>
      </c>
      <c r="J36" s="3" t="s">
        <v>4</v>
      </c>
      <c r="K36" s="3" t="s">
        <v>20</v>
      </c>
      <c r="L36" s="3" t="s">
        <v>21</v>
      </c>
    </row>
    <row r="37" spans="2:12">
      <c r="B37" t="s">
        <v>22</v>
      </c>
      <c r="C37" t="s">
        <v>95</v>
      </c>
      <c r="D37" t="s">
        <v>96</v>
      </c>
      <c r="E37" t="s">
        <v>97</v>
      </c>
      <c r="F37" t="s">
        <v>98</v>
      </c>
      <c r="G37" t="s">
        <v>37</v>
      </c>
      <c r="H37" t="s">
        <v>27</v>
      </c>
      <c r="I37" t="s">
        <v>38</v>
      </c>
      <c r="J37" t="s">
        <v>8</v>
      </c>
      <c r="K37" t="s">
        <v>10</v>
      </c>
      <c r="L37" t="s">
        <v>99</v>
      </c>
    </row>
    <row r="38" spans="2:12">
      <c r="B38" s="3" t="s">
        <v>100</v>
      </c>
      <c r="C38" s="3" t="s">
        <v>10</v>
      </c>
      <c r="D38" s="3" t="s">
        <v>10</v>
      </c>
      <c r="E38" s="3" t="s">
        <v>10</v>
      </c>
      <c r="F38" s="3" t="s">
        <v>101</v>
      </c>
      <c r="G38" s="3" t="s">
        <v>10</v>
      </c>
      <c r="H38" s="3" t="s">
        <v>10</v>
      </c>
      <c r="I38" s="3" t="s">
        <v>10</v>
      </c>
      <c r="J38" s="3" t="s">
        <v>10</v>
      </c>
      <c r="K38" s="3" t="s">
        <v>10</v>
      </c>
      <c r="L38" s="3" t="s">
        <v>10</v>
      </c>
    </row>
    <row r="39" spans="2:12">
      <c r="B39" s="3" t="s">
        <v>12</v>
      </c>
      <c r="C39" s="3" t="s">
        <v>13</v>
      </c>
      <c r="D39" s="3" t="s">
        <v>14</v>
      </c>
      <c r="E39" s="3" t="s">
        <v>15</v>
      </c>
      <c r="F39" s="3" t="s">
        <v>16</v>
      </c>
      <c r="G39" s="3" t="s">
        <v>17</v>
      </c>
      <c r="H39" s="3" t="s">
        <v>18</v>
      </c>
      <c r="I39" s="3" t="s">
        <v>19</v>
      </c>
      <c r="J39" s="3" t="s">
        <v>4</v>
      </c>
      <c r="K39" s="3" t="s">
        <v>20</v>
      </c>
      <c r="L39" s="3" t="s">
        <v>21</v>
      </c>
    </row>
    <row r="40" spans="2:12">
      <c r="B40" t="s">
        <v>22</v>
      </c>
      <c r="C40" t="s">
        <v>102</v>
      </c>
      <c r="D40" t="s">
        <v>103</v>
      </c>
      <c r="E40" t="s">
        <v>104</v>
      </c>
      <c r="F40" t="s">
        <v>105</v>
      </c>
      <c r="G40" t="s">
        <v>37</v>
      </c>
      <c r="H40" t="s">
        <v>27</v>
      </c>
      <c r="I40" t="s">
        <v>38</v>
      </c>
      <c r="J40" t="s">
        <v>8</v>
      </c>
      <c r="K40" t="s">
        <v>10</v>
      </c>
      <c r="L40" t="s">
        <v>106</v>
      </c>
    </row>
    <row r="41" spans="2:12">
      <c r="B41" t="s">
        <v>22</v>
      </c>
      <c r="C41" t="s">
        <v>107</v>
      </c>
      <c r="D41" t="s">
        <v>108</v>
      </c>
      <c r="E41" t="s">
        <v>109</v>
      </c>
      <c r="F41" t="s">
        <v>105</v>
      </c>
      <c r="G41" t="s">
        <v>37</v>
      </c>
      <c r="H41" t="s">
        <v>27</v>
      </c>
      <c r="I41" t="s">
        <v>38</v>
      </c>
      <c r="J41" t="s">
        <v>8</v>
      </c>
      <c r="K41" t="s">
        <v>10</v>
      </c>
      <c r="L41" t="s">
        <v>106</v>
      </c>
    </row>
    <row r="42" spans="2:12">
      <c r="B42" t="s">
        <v>22</v>
      </c>
      <c r="C42" t="s">
        <v>110</v>
      </c>
      <c r="D42" t="s">
        <v>111</v>
      </c>
      <c r="E42" t="s">
        <v>112</v>
      </c>
      <c r="F42" t="s">
        <v>113</v>
      </c>
      <c r="G42" t="s">
        <v>27</v>
      </c>
      <c r="H42" t="s">
        <v>67</v>
      </c>
      <c r="I42" t="s">
        <v>38</v>
      </c>
      <c r="J42" t="s">
        <v>8</v>
      </c>
      <c r="K42" t="s">
        <v>10</v>
      </c>
      <c r="L42" t="s">
        <v>114</v>
      </c>
    </row>
    <row r="43" spans="2:12">
      <c r="B43" t="s">
        <v>22</v>
      </c>
      <c r="C43" t="s">
        <v>115</v>
      </c>
      <c r="D43" t="s">
        <v>116</v>
      </c>
      <c r="E43" t="s">
        <v>117</v>
      </c>
      <c r="F43" t="s">
        <v>113</v>
      </c>
      <c r="G43" t="s">
        <v>28</v>
      </c>
      <c r="H43" t="s">
        <v>43</v>
      </c>
      <c r="I43" t="s">
        <v>38</v>
      </c>
      <c r="J43" t="s">
        <v>8</v>
      </c>
      <c r="K43" t="s">
        <v>10</v>
      </c>
      <c r="L43" t="s">
        <v>114</v>
      </c>
    </row>
    <row r="44" spans="2:12">
      <c r="B44" s="3" t="s">
        <v>118</v>
      </c>
      <c r="C44" s="3" t="s">
        <v>10</v>
      </c>
      <c r="D44" s="3" t="s">
        <v>10</v>
      </c>
      <c r="E44" s="3" t="s">
        <v>10</v>
      </c>
      <c r="F44" s="3" t="s">
        <v>119</v>
      </c>
      <c r="G44" s="3" t="s">
        <v>10</v>
      </c>
      <c r="H44" s="3" t="s">
        <v>10</v>
      </c>
      <c r="I44" s="3" t="s">
        <v>10</v>
      </c>
      <c r="J44" s="3" t="s">
        <v>10</v>
      </c>
      <c r="K44" s="3" t="s">
        <v>10</v>
      </c>
      <c r="L44" s="3" t="s">
        <v>10</v>
      </c>
    </row>
    <row r="45" spans="2:12">
      <c r="B45" s="3" t="s">
        <v>12</v>
      </c>
      <c r="C45" s="3" t="s">
        <v>13</v>
      </c>
      <c r="D45" s="3" t="s">
        <v>14</v>
      </c>
      <c r="E45" s="3" t="s">
        <v>15</v>
      </c>
      <c r="F45" s="3" t="s">
        <v>16</v>
      </c>
      <c r="G45" s="3" t="s">
        <v>17</v>
      </c>
      <c r="H45" s="3" t="s">
        <v>18</v>
      </c>
      <c r="I45" s="3" t="s">
        <v>19</v>
      </c>
      <c r="J45" s="3" t="s">
        <v>4</v>
      </c>
      <c r="K45" s="3" t="s">
        <v>20</v>
      </c>
      <c r="L45" s="3" t="s">
        <v>21</v>
      </c>
    </row>
    <row r="46" spans="2:12">
      <c r="B46" t="s">
        <v>22</v>
      </c>
      <c r="C46" t="s">
        <v>120</v>
      </c>
      <c r="D46" t="s">
        <v>121</v>
      </c>
      <c r="E46" t="s">
        <v>122</v>
      </c>
      <c r="F46" t="s">
        <v>123</v>
      </c>
      <c r="G46" t="s">
        <v>37</v>
      </c>
      <c r="H46" t="s">
        <v>27</v>
      </c>
      <c r="I46" t="s">
        <v>38</v>
      </c>
      <c r="J46" t="s">
        <v>8</v>
      </c>
      <c r="K46" t="s">
        <v>10</v>
      </c>
      <c r="L46" t="s">
        <v>124</v>
      </c>
    </row>
    <row r="47" spans="2:12">
      <c r="B47" s="3" t="s">
        <v>125</v>
      </c>
      <c r="C47" s="3" t="s">
        <v>10</v>
      </c>
      <c r="D47" s="3" t="s">
        <v>10</v>
      </c>
      <c r="E47" s="3" t="s">
        <v>10</v>
      </c>
      <c r="F47" s="3" t="s">
        <v>126</v>
      </c>
      <c r="G47" s="3" t="s">
        <v>10</v>
      </c>
      <c r="H47" s="3" t="s">
        <v>10</v>
      </c>
      <c r="I47" s="3" t="s">
        <v>10</v>
      </c>
      <c r="J47" s="3" t="s">
        <v>10</v>
      </c>
      <c r="K47" s="3" t="s">
        <v>10</v>
      </c>
      <c r="L47" s="3" t="s">
        <v>10</v>
      </c>
    </row>
    <row r="48" spans="2:12">
      <c r="B48" s="3" t="s">
        <v>12</v>
      </c>
      <c r="C48" s="3" t="s">
        <v>13</v>
      </c>
      <c r="D48" s="3" t="s">
        <v>14</v>
      </c>
      <c r="E48" s="3" t="s">
        <v>15</v>
      </c>
      <c r="F48" s="3" t="s">
        <v>16</v>
      </c>
      <c r="G48" s="3" t="s">
        <v>17</v>
      </c>
      <c r="H48" s="3" t="s">
        <v>18</v>
      </c>
      <c r="I48" s="3" t="s">
        <v>19</v>
      </c>
      <c r="J48" s="3" t="s">
        <v>4</v>
      </c>
      <c r="K48" s="3" t="s">
        <v>20</v>
      </c>
      <c r="L48" s="3" t="s">
        <v>21</v>
      </c>
    </row>
    <row r="49" spans="2:12">
      <c r="B49" t="s">
        <v>22</v>
      </c>
      <c r="C49" t="s">
        <v>127</v>
      </c>
      <c r="D49" t="s">
        <v>128</v>
      </c>
      <c r="E49" t="s">
        <v>129</v>
      </c>
      <c r="F49" t="s">
        <v>130</v>
      </c>
      <c r="G49" t="s">
        <v>28</v>
      </c>
      <c r="H49" t="s">
        <v>43</v>
      </c>
      <c r="I49" t="s">
        <v>38</v>
      </c>
      <c r="J49" t="s">
        <v>8</v>
      </c>
      <c r="K49" t="s">
        <v>10</v>
      </c>
      <c r="L49" t="s">
        <v>131</v>
      </c>
    </row>
    <row r="50" spans="2:12">
      <c r="B50" s="3" t="s">
        <v>132</v>
      </c>
      <c r="C50" s="3" t="s">
        <v>10</v>
      </c>
      <c r="D50" s="3" t="s">
        <v>10</v>
      </c>
      <c r="E50" s="3" t="s">
        <v>10</v>
      </c>
      <c r="F50" s="3" t="s">
        <v>133</v>
      </c>
      <c r="G50" s="3" t="s">
        <v>10</v>
      </c>
      <c r="H50" s="3" t="s">
        <v>10</v>
      </c>
      <c r="I50" s="3" t="s">
        <v>10</v>
      </c>
      <c r="J50" s="3" t="s">
        <v>10</v>
      </c>
      <c r="K50" s="3" t="s">
        <v>10</v>
      </c>
      <c r="L50" s="3" t="s">
        <v>10</v>
      </c>
    </row>
    <row r="51" spans="2:12">
      <c r="B51" s="3" t="s">
        <v>12</v>
      </c>
      <c r="C51" s="3" t="s">
        <v>13</v>
      </c>
      <c r="D51" s="3" t="s">
        <v>14</v>
      </c>
      <c r="E51" s="3" t="s">
        <v>15</v>
      </c>
      <c r="F51" s="3" t="s">
        <v>16</v>
      </c>
      <c r="G51" s="3" t="s">
        <v>17</v>
      </c>
      <c r="H51" s="3" t="s">
        <v>18</v>
      </c>
      <c r="I51" s="3" t="s">
        <v>19</v>
      </c>
      <c r="J51" s="3" t="s">
        <v>4</v>
      </c>
      <c r="K51" s="3" t="s">
        <v>20</v>
      </c>
      <c r="L51" s="3" t="s">
        <v>21</v>
      </c>
    </row>
    <row r="52" spans="2:12">
      <c r="B52" t="s">
        <v>22</v>
      </c>
      <c r="C52" t="s">
        <v>134</v>
      </c>
      <c r="D52" t="s">
        <v>135</v>
      </c>
      <c r="E52" t="s">
        <v>136</v>
      </c>
      <c r="F52" t="s">
        <v>137</v>
      </c>
      <c r="G52" t="s">
        <v>43</v>
      </c>
      <c r="H52" t="s">
        <v>138</v>
      </c>
      <c r="I52" t="s">
        <v>38</v>
      </c>
      <c r="J52" t="s">
        <v>8</v>
      </c>
      <c r="K52" t="s">
        <v>10</v>
      </c>
      <c r="L52" t="s">
        <v>139</v>
      </c>
    </row>
    <row r="53" spans="2:12">
      <c r="B53" s="3" t="s">
        <v>140</v>
      </c>
      <c r="C53" s="3" t="s">
        <v>10</v>
      </c>
      <c r="D53" s="3" t="s">
        <v>10</v>
      </c>
      <c r="E53" s="3" t="s">
        <v>10</v>
      </c>
      <c r="F53" s="3" t="s">
        <v>141</v>
      </c>
      <c r="G53" s="3" t="s">
        <v>10</v>
      </c>
      <c r="H53" s="3" t="s">
        <v>10</v>
      </c>
      <c r="I53" s="3" t="s">
        <v>10</v>
      </c>
      <c r="J53" s="3" t="s">
        <v>10</v>
      </c>
      <c r="K53" s="3" t="s">
        <v>10</v>
      </c>
      <c r="L53" s="3" t="s">
        <v>10</v>
      </c>
    </row>
    <row r="54" spans="2:12">
      <c r="B54" s="3" t="s">
        <v>12</v>
      </c>
      <c r="C54" s="3" t="s">
        <v>13</v>
      </c>
      <c r="D54" s="3" t="s">
        <v>14</v>
      </c>
      <c r="E54" s="3" t="s">
        <v>15</v>
      </c>
      <c r="F54" s="3" t="s">
        <v>16</v>
      </c>
      <c r="G54" s="3" t="s">
        <v>17</v>
      </c>
      <c r="H54" s="3" t="s">
        <v>18</v>
      </c>
      <c r="I54" s="3" t="s">
        <v>19</v>
      </c>
      <c r="J54" s="3" t="s">
        <v>4</v>
      </c>
      <c r="K54" s="3" t="s">
        <v>20</v>
      </c>
      <c r="L54" s="3" t="s">
        <v>21</v>
      </c>
    </row>
    <row r="55" spans="2:12">
      <c r="B55" t="s">
        <v>22</v>
      </c>
      <c r="C55" t="s">
        <v>142</v>
      </c>
      <c r="D55" t="s">
        <v>143</v>
      </c>
      <c r="E55" t="s">
        <v>144</v>
      </c>
      <c r="F55" t="s">
        <v>145</v>
      </c>
      <c r="G55" t="s">
        <v>28</v>
      </c>
      <c r="H55" t="s">
        <v>43</v>
      </c>
      <c r="I55" t="s">
        <v>38</v>
      </c>
      <c r="J55" t="s">
        <v>8</v>
      </c>
      <c r="K55" t="s">
        <v>10</v>
      </c>
      <c r="L55" t="s">
        <v>146</v>
      </c>
    </row>
    <row r="56" spans="2:12">
      <c r="B56" t="s">
        <v>22</v>
      </c>
      <c r="C56" t="s">
        <v>147</v>
      </c>
      <c r="D56" t="s">
        <v>148</v>
      </c>
      <c r="E56" t="s">
        <v>149</v>
      </c>
      <c r="F56" t="s">
        <v>150</v>
      </c>
      <c r="G56" t="s">
        <v>43</v>
      </c>
      <c r="H56" t="s">
        <v>138</v>
      </c>
      <c r="I56" t="s">
        <v>38</v>
      </c>
      <c r="J56" t="s">
        <v>8</v>
      </c>
      <c r="K56" t="s">
        <v>10</v>
      </c>
      <c r="L56" t="s">
        <v>151</v>
      </c>
    </row>
    <row r="57" spans="2:12">
      <c r="B57" t="s">
        <v>22</v>
      </c>
      <c r="C57" t="s">
        <v>152</v>
      </c>
      <c r="D57" t="s">
        <v>153</v>
      </c>
      <c r="E57" t="s">
        <v>154</v>
      </c>
      <c r="F57" t="s">
        <v>150</v>
      </c>
      <c r="G57" t="s">
        <v>43</v>
      </c>
      <c r="H57" t="s">
        <v>138</v>
      </c>
      <c r="I57" t="s">
        <v>38</v>
      </c>
      <c r="J57" t="s">
        <v>8</v>
      </c>
      <c r="K57" t="s">
        <v>10</v>
      </c>
      <c r="L57" t="s">
        <v>155</v>
      </c>
    </row>
    <row r="58" spans="2:12">
      <c r="B58" s="3" t="s">
        <v>156</v>
      </c>
      <c r="C58" s="3" t="s">
        <v>10</v>
      </c>
      <c r="D58" s="3" t="s">
        <v>10</v>
      </c>
      <c r="E58" s="3" t="s">
        <v>10</v>
      </c>
      <c r="F58" s="3" t="s">
        <v>157</v>
      </c>
      <c r="G58" s="3" t="s">
        <v>10</v>
      </c>
      <c r="H58" s="3" t="s">
        <v>10</v>
      </c>
      <c r="I58" s="3" t="s">
        <v>10</v>
      </c>
      <c r="J58" s="3" t="s">
        <v>10</v>
      </c>
      <c r="K58" s="3" t="s">
        <v>10</v>
      </c>
      <c r="L58" s="3" t="s">
        <v>10</v>
      </c>
    </row>
    <row r="59" spans="2:12">
      <c r="B59" s="3" t="s">
        <v>12</v>
      </c>
      <c r="C59" s="3" t="s">
        <v>13</v>
      </c>
      <c r="D59" s="3" t="s">
        <v>14</v>
      </c>
      <c r="E59" s="3" t="s">
        <v>15</v>
      </c>
      <c r="F59" s="3" t="s">
        <v>16</v>
      </c>
      <c r="G59" s="3" t="s">
        <v>17</v>
      </c>
      <c r="H59" s="3" t="s">
        <v>18</v>
      </c>
      <c r="I59" s="3" t="s">
        <v>19</v>
      </c>
      <c r="J59" s="3" t="s">
        <v>4</v>
      </c>
      <c r="K59" s="3" t="s">
        <v>20</v>
      </c>
      <c r="L59" s="3" t="s">
        <v>21</v>
      </c>
    </row>
    <row r="60" spans="2:12">
      <c r="B60" t="s">
        <v>22</v>
      </c>
      <c r="C60" t="s">
        <v>158</v>
      </c>
      <c r="D60" t="s">
        <v>159</v>
      </c>
      <c r="E60" t="s">
        <v>160</v>
      </c>
      <c r="F60" t="s">
        <v>161</v>
      </c>
      <c r="G60" t="s">
        <v>27</v>
      </c>
      <c r="H60" t="s">
        <v>67</v>
      </c>
      <c r="I60" t="s">
        <v>38</v>
      </c>
      <c r="J60" t="s">
        <v>8</v>
      </c>
      <c r="K60" t="s">
        <v>10</v>
      </c>
      <c r="L60" t="s">
        <v>162</v>
      </c>
    </row>
    <row r="61" spans="2:12">
      <c r="B61" s="3" t="s">
        <v>163</v>
      </c>
      <c r="C61" s="3" t="s">
        <v>10</v>
      </c>
      <c r="D61" s="3" t="s">
        <v>10</v>
      </c>
      <c r="E61" s="3" t="s">
        <v>10</v>
      </c>
      <c r="F61" s="3" t="s">
        <v>164</v>
      </c>
      <c r="G61" s="3" t="s">
        <v>10</v>
      </c>
      <c r="H61" s="3" t="s">
        <v>10</v>
      </c>
      <c r="I61" s="3" t="s">
        <v>10</v>
      </c>
      <c r="J61" s="3" t="s">
        <v>10</v>
      </c>
      <c r="K61" s="3" t="s">
        <v>10</v>
      </c>
      <c r="L61" s="3" t="s">
        <v>10</v>
      </c>
    </row>
    <row r="62" spans="2:12">
      <c r="B62" s="3" t="s">
        <v>12</v>
      </c>
      <c r="C62" s="3" t="s">
        <v>13</v>
      </c>
      <c r="D62" s="3" t="s">
        <v>14</v>
      </c>
      <c r="E62" s="3" t="s">
        <v>15</v>
      </c>
      <c r="F62" s="3" t="s">
        <v>16</v>
      </c>
      <c r="G62" s="3" t="s">
        <v>17</v>
      </c>
      <c r="H62" s="3" t="s">
        <v>18</v>
      </c>
      <c r="I62" s="3" t="s">
        <v>19</v>
      </c>
      <c r="J62" s="3" t="s">
        <v>4</v>
      </c>
      <c r="K62" s="3" t="s">
        <v>20</v>
      </c>
      <c r="L62" s="3" t="s">
        <v>21</v>
      </c>
    </row>
    <row r="63" spans="2:12">
      <c r="B63" t="s">
        <v>22</v>
      </c>
      <c r="C63" t="s">
        <v>165</v>
      </c>
      <c r="D63" t="s">
        <v>166</v>
      </c>
      <c r="E63" t="s">
        <v>167</v>
      </c>
      <c r="F63" t="s">
        <v>168</v>
      </c>
      <c r="G63" t="s">
        <v>37</v>
      </c>
      <c r="H63" t="s">
        <v>27</v>
      </c>
      <c r="I63" t="s">
        <v>38</v>
      </c>
      <c r="J63" t="s">
        <v>8</v>
      </c>
      <c r="K63" t="s">
        <v>10</v>
      </c>
      <c r="L63" t="s">
        <v>169</v>
      </c>
    </row>
    <row r="64" spans="2:12">
      <c r="B64" s="3" t="s">
        <v>170</v>
      </c>
      <c r="C64" s="3" t="s">
        <v>10</v>
      </c>
      <c r="D64" s="3" t="s">
        <v>10</v>
      </c>
      <c r="E64" s="3" t="s">
        <v>10</v>
      </c>
      <c r="F64" s="3" t="s">
        <v>171</v>
      </c>
      <c r="G64" s="3" t="s">
        <v>10</v>
      </c>
      <c r="H64" s="3" t="s">
        <v>10</v>
      </c>
      <c r="I64" s="3" t="s">
        <v>10</v>
      </c>
      <c r="J64" s="3" t="s">
        <v>10</v>
      </c>
      <c r="K64" s="3" t="s">
        <v>10</v>
      </c>
      <c r="L64" s="3" t="s">
        <v>10</v>
      </c>
    </row>
    <row r="65" spans="2:12">
      <c r="B65" s="3" t="s">
        <v>12</v>
      </c>
      <c r="C65" s="3" t="s">
        <v>13</v>
      </c>
      <c r="D65" s="3" t="s">
        <v>14</v>
      </c>
      <c r="E65" s="3" t="s">
        <v>15</v>
      </c>
      <c r="F65" s="3" t="s">
        <v>16</v>
      </c>
      <c r="G65" s="3" t="s">
        <v>17</v>
      </c>
      <c r="H65" s="3" t="s">
        <v>18</v>
      </c>
      <c r="I65" s="3" t="s">
        <v>19</v>
      </c>
      <c r="J65" s="3" t="s">
        <v>4</v>
      </c>
      <c r="K65" s="3" t="s">
        <v>20</v>
      </c>
      <c r="L65" s="3" t="s">
        <v>21</v>
      </c>
    </row>
    <row r="66" spans="2:12">
      <c r="B66" t="s">
        <v>22</v>
      </c>
      <c r="C66" t="s">
        <v>172</v>
      </c>
      <c r="D66" t="s">
        <v>173</v>
      </c>
      <c r="E66" t="s">
        <v>174</v>
      </c>
      <c r="F66" t="s">
        <v>175</v>
      </c>
      <c r="G66" t="s">
        <v>67</v>
      </c>
      <c r="H66" t="s">
        <v>28</v>
      </c>
      <c r="I66" t="s">
        <v>38</v>
      </c>
      <c r="J66" t="s">
        <v>8</v>
      </c>
      <c r="K66" t="s">
        <v>10</v>
      </c>
      <c r="L66" t="s">
        <v>176</v>
      </c>
    </row>
    <row r="67" spans="2:12">
      <c r="B67" s="3" t="s">
        <v>177</v>
      </c>
      <c r="C67" s="3" t="s">
        <v>10</v>
      </c>
      <c r="D67" s="3" t="s">
        <v>10</v>
      </c>
      <c r="E67" s="3" t="s">
        <v>10</v>
      </c>
      <c r="F67" s="3" t="s">
        <v>178</v>
      </c>
      <c r="G67" s="3" t="s">
        <v>10</v>
      </c>
      <c r="H67" s="3" t="s">
        <v>10</v>
      </c>
      <c r="I67" s="3" t="s">
        <v>10</v>
      </c>
      <c r="J67" s="3" t="s">
        <v>10</v>
      </c>
      <c r="K67" s="3" t="s">
        <v>10</v>
      </c>
      <c r="L67" s="3" t="s">
        <v>10</v>
      </c>
    </row>
    <row r="68" spans="2:12">
      <c r="B68" s="3" t="s">
        <v>12</v>
      </c>
      <c r="C68" s="3" t="s">
        <v>13</v>
      </c>
      <c r="D68" s="3" t="s">
        <v>14</v>
      </c>
      <c r="E68" s="3" t="s">
        <v>15</v>
      </c>
      <c r="F68" s="3" t="s">
        <v>16</v>
      </c>
      <c r="G68" s="3" t="s">
        <v>17</v>
      </c>
      <c r="H68" s="3" t="s">
        <v>18</v>
      </c>
      <c r="I68" s="3" t="s">
        <v>19</v>
      </c>
      <c r="J68" s="3" t="s">
        <v>4</v>
      </c>
      <c r="K68" s="3" t="s">
        <v>20</v>
      </c>
      <c r="L68" s="3" t="s">
        <v>21</v>
      </c>
    </row>
    <row r="69" spans="2:12">
      <c r="B69" t="s">
        <v>22</v>
      </c>
      <c r="C69" t="s">
        <v>179</v>
      </c>
      <c r="D69" t="s">
        <v>180</v>
      </c>
      <c r="E69" t="s">
        <v>181</v>
      </c>
      <c r="F69" t="s">
        <v>50</v>
      </c>
      <c r="G69" t="s">
        <v>28</v>
      </c>
      <c r="H69" t="s">
        <v>43</v>
      </c>
      <c r="I69" t="s">
        <v>38</v>
      </c>
      <c r="J69" t="s">
        <v>8</v>
      </c>
      <c r="K69" t="s">
        <v>10</v>
      </c>
      <c r="L69" t="s">
        <v>182</v>
      </c>
    </row>
    <row r="70" spans="2:12">
      <c r="B70" s="3" t="s">
        <v>183</v>
      </c>
      <c r="C70" s="3" t="s">
        <v>10</v>
      </c>
      <c r="D70" s="3" t="s">
        <v>10</v>
      </c>
      <c r="E70" s="3" t="s">
        <v>10</v>
      </c>
      <c r="F70" s="3" t="s">
        <v>184</v>
      </c>
      <c r="G70" s="3" t="s">
        <v>10</v>
      </c>
      <c r="H70" s="3" t="s">
        <v>10</v>
      </c>
      <c r="I70" s="3" t="s">
        <v>10</v>
      </c>
      <c r="J70" s="3" t="s">
        <v>10</v>
      </c>
      <c r="K70" s="3" t="s">
        <v>10</v>
      </c>
      <c r="L70" s="3" t="s">
        <v>10</v>
      </c>
    </row>
    <row r="71" spans="2:12">
      <c r="B71" s="3" t="s">
        <v>12</v>
      </c>
      <c r="C71" s="3" t="s">
        <v>13</v>
      </c>
      <c r="D71" s="3" t="s">
        <v>14</v>
      </c>
      <c r="E71" s="3" t="s">
        <v>15</v>
      </c>
      <c r="F71" s="3" t="s">
        <v>16</v>
      </c>
      <c r="G71" s="3" t="s">
        <v>17</v>
      </c>
      <c r="H71" s="3" t="s">
        <v>18</v>
      </c>
      <c r="I71" s="3" t="s">
        <v>19</v>
      </c>
      <c r="J71" s="3" t="s">
        <v>4</v>
      </c>
      <c r="K71" s="3" t="s">
        <v>20</v>
      </c>
      <c r="L71" s="3" t="s">
        <v>21</v>
      </c>
    </row>
    <row r="72" spans="2:12">
      <c r="B72" t="s">
        <v>22</v>
      </c>
      <c r="C72" t="s">
        <v>185</v>
      </c>
      <c r="D72" t="s">
        <v>186</v>
      </c>
      <c r="E72" t="s">
        <v>187</v>
      </c>
      <c r="F72" t="s">
        <v>188</v>
      </c>
      <c r="G72" t="s">
        <v>28</v>
      </c>
      <c r="H72" t="s">
        <v>43</v>
      </c>
      <c r="I72" t="s">
        <v>38</v>
      </c>
      <c r="J72" t="s">
        <v>8</v>
      </c>
      <c r="K72" t="s">
        <v>10</v>
      </c>
      <c r="L72" t="s">
        <v>189</v>
      </c>
    </row>
    <row r="73" spans="2:12">
      <c r="B73" s="3" t="s">
        <v>190</v>
      </c>
      <c r="C73" s="3" t="s">
        <v>10</v>
      </c>
      <c r="D73" s="3" t="s">
        <v>10</v>
      </c>
      <c r="E73" s="3" t="s">
        <v>10</v>
      </c>
      <c r="F73" s="3" t="s">
        <v>191</v>
      </c>
      <c r="G73" s="3" t="s">
        <v>10</v>
      </c>
      <c r="H73" s="3" t="s">
        <v>10</v>
      </c>
      <c r="I73" s="3" t="s">
        <v>10</v>
      </c>
      <c r="J73" s="3" t="s">
        <v>10</v>
      </c>
      <c r="K73" s="3" t="s">
        <v>10</v>
      </c>
      <c r="L73" s="3" t="s">
        <v>10</v>
      </c>
    </row>
    <row r="74" spans="2:12">
      <c r="B74" s="3" t="s">
        <v>12</v>
      </c>
      <c r="C74" s="3" t="s">
        <v>13</v>
      </c>
      <c r="D74" s="3" t="s">
        <v>14</v>
      </c>
      <c r="E74" s="3" t="s">
        <v>15</v>
      </c>
      <c r="F74" s="3" t="s">
        <v>16</v>
      </c>
      <c r="G74" s="3" t="s">
        <v>17</v>
      </c>
      <c r="H74" s="3" t="s">
        <v>18</v>
      </c>
      <c r="I74" s="3" t="s">
        <v>19</v>
      </c>
      <c r="J74" s="3" t="s">
        <v>4</v>
      </c>
      <c r="K74" s="3" t="s">
        <v>20</v>
      </c>
      <c r="L74" s="3" t="s">
        <v>21</v>
      </c>
    </row>
    <row r="75" spans="2:12">
      <c r="B75" t="s">
        <v>22</v>
      </c>
      <c r="C75" t="s">
        <v>192</v>
      </c>
      <c r="D75" t="s">
        <v>193</v>
      </c>
      <c r="E75" t="s">
        <v>194</v>
      </c>
      <c r="F75" t="s">
        <v>130</v>
      </c>
      <c r="G75" t="s">
        <v>195</v>
      </c>
      <c r="H75" t="s">
        <v>91</v>
      </c>
      <c r="I75" t="s">
        <v>38</v>
      </c>
      <c r="J75" t="s">
        <v>8</v>
      </c>
      <c r="K75" t="s">
        <v>10</v>
      </c>
      <c r="L75" t="s">
        <v>196</v>
      </c>
    </row>
    <row r="76" spans="2:12">
      <c r="B76" s="3" t="s">
        <v>197</v>
      </c>
      <c r="C76" s="3" t="s">
        <v>10</v>
      </c>
      <c r="D76" s="3" t="s">
        <v>10</v>
      </c>
      <c r="E76" s="3" t="s">
        <v>10</v>
      </c>
      <c r="F76" s="3" t="s">
        <v>198</v>
      </c>
      <c r="G76" s="3" t="s">
        <v>10</v>
      </c>
      <c r="H76" s="3" t="s">
        <v>10</v>
      </c>
      <c r="I76" s="3" t="s">
        <v>10</v>
      </c>
      <c r="J76" s="3" t="s">
        <v>10</v>
      </c>
      <c r="K76" s="3" t="s">
        <v>10</v>
      </c>
      <c r="L76" s="3" t="s">
        <v>10</v>
      </c>
    </row>
    <row r="77" spans="2:12">
      <c r="B77" s="3" t="s">
        <v>12</v>
      </c>
      <c r="C77" s="3" t="s">
        <v>13</v>
      </c>
      <c r="D77" s="3" t="s">
        <v>14</v>
      </c>
      <c r="E77" s="3" t="s">
        <v>15</v>
      </c>
      <c r="F77" s="3" t="s">
        <v>16</v>
      </c>
      <c r="G77" s="3" t="s">
        <v>17</v>
      </c>
      <c r="H77" s="3" t="s">
        <v>18</v>
      </c>
      <c r="I77" s="3" t="s">
        <v>19</v>
      </c>
      <c r="J77" s="3" t="s">
        <v>4</v>
      </c>
      <c r="K77" s="3" t="s">
        <v>20</v>
      </c>
      <c r="L77" s="3" t="s">
        <v>21</v>
      </c>
    </row>
    <row r="78" spans="2:12">
      <c r="B78" t="s">
        <v>22</v>
      </c>
      <c r="C78" t="s">
        <v>199</v>
      </c>
      <c r="D78" t="s">
        <v>200</v>
      </c>
      <c r="E78" t="s">
        <v>201</v>
      </c>
      <c r="F78" t="s">
        <v>202</v>
      </c>
      <c r="G78" t="s">
        <v>27</v>
      </c>
      <c r="H78" t="s">
        <v>138</v>
      </c>
      <c r="I78" t="s">
        <v>203</v>
      </c>
      <c r="J78" t="s">
        <v>8</v>
      </c>
      <c r="K78" t="s">
        <v>10</v>
      </c>
      <c r="L78" t="s">
        <v>204</v>
      </c>
    </row>
    <row r="79" spans="2:12">
      <c r="B79" s="3" t="s">
        <v>205</v>
      </c>
      <c r="C79" s="3" t="s">
        <v>10</v>
      </c>
      <c r="D79" s="3" t="s">
        <v>10</v>
      </c>
      <c r="E79" s="3" t="s">
        <v>10</v>
      </c>
      <c r="F79" s="3" t="s">
        <v>206</v>
      </c>
      <c r="G79" s="3" t="s">
        <v>10</v>
      </c>
      <c r="H79" s="3" t="s">
        <v>10</v>
      </c>
      <c r="I79" s="3" t="s">
        <v>10</v>
      </c>
      <c r="J79" s="3" t="s">
        <v>10</v>
      </c>
      <c r="K79" s="3" t="s">
        <v>10</v>
      </c>
      <c r="L79" s="3" t="s">
        <v>10</v>
      </c>
    </row>
    <row r="80" spans="2:12">
      <c r="B80" s="3" t="s">
        <v>12</v>
      </c>
      <c r="C80" s="3" t="s">
        <v>13</v>
      </c>
      <c r="D80" s="3" t="s">
        <v>14</v>
      </c>
      <c r="E80" s="3" t="s">
        <v>15</v>
      </c>
      <c r="F80" s="3" t="s">
        <v>16</v>
      </c>
      <c r="G80" s="3" t="s">
        <v>17</v>
      </c>
      <c r="H80" s="3" t="s">
        <v>18</v>
      </c>
      <c r="I80" s="3" t="s">
        <v>19</v>
      </c>
      <c r="J80" s="3" t="s">
        <v>4</v>
      </c>
      <c r="K80" s="3" t="s">
        <v>20</v>
      </c>
      <c r="L80" s="3" t="s">
        <v>21</v>
      </c>
    </row>
    <row r="81" spans="2:12">
      <c r="B81" t="s">
        <v>22</v>
      </c>
      <c r="C81" t="s">
        <v>207</v>
      </c>
      <c r="D81" t="s">
        <v>208</v>
      </c>
      <c r="E81" t="s">
        <v>209</v>
      </c>
      <c r="F81" t="s">
        <v>210</v>
      </c>
      <c r="G81" t="s">
        <v>28</v>
      </c>
      <c r="H81" t="s">
        <v>43</v>
      </c>
      <c r="I81" t="s">
        <v>38</v>
      </c>
      <c r="J81" t="s">
        <v>8</v>
      </c>
      <c r="K81" t="s">
        <v>10</v>
      </c>
      <c r="L81" t="s">
        <v>211</v>
      </c>
    </row>
    <row r="82" spans="2:12">
      <c r="B82" s="3" t="s">
        <v>212</v>
      </c>
      <c r="C82" s="3" t="s">
        <v>10</v>
      </c>
      <c r="D82" s="3" t="s">
        <v>10</v>
      </c>
      <c r="E82" s="3" t="s">
        <v>10</v>
      </c>
      <c r="F82" s="3" t="s">
        <v>213</v>
      </c>
      <c r="G82" s="3" t="s">
        <v>10</v>
      </c>
      <c r="H82" s="3" t="s">
        <v>10</v>
      </c>
      <c r="I82" s="3" t="s">
        <v>10</v>
      </c>
      <c r="J82" s="3" t="s">
        <v>10</v>
      </c>
      <c r="K82" s="3" t="s">
        <v>10</v>
      </c>
      <c r="L82" s="3" t="s">
        <v>10</v>
      </c>
    </row>
    <row r="83" spans="2:12">
      <c r="B83" s="3" t="s">
        <v>12</v>
      </c>
      <c r="C83" s="3" t="s">
        <v>13</v>
      </c>
      <c r="D83" s="3" t="s">
        <v>14</v>
      </c>
      <c r="E83" s="3" t="s">
        <v>15</v>
      </c>
      <c r="F83" s="3" t="s">
        <v>16</v>
      </c>
      <c r="G83" s="3" t="s">
        <v>17</v>
      </c>
      <c r="H83" s="3" t="s">
        <v>18</v>
      </c>
      <c r="I83" s="3" t="s">
        <v>19</v>
      </c>
      <c r="J83" s="3" t="s">
        <v>4</v>
      </c>
      <c r="K83" s="3" t="s">
        <v>20</v>
      </c>
      <c r="L83" s="3" t="s">
        <v>21</v>
      </c>
    </row>
    <row r="84" spans="2:12">
      <c r="B84" t="s">
        <v>22</v>
      </c>
      <c r="C84" t="s">
        <v>214</v>
      </c>
      <c r="D84" t="s">
        <v>215</v>
      </c>
      <c r="E84" t="s">
        <v>216</v>
      </c>
      <c r="F84" t="s">
        <v>217</v>
      </c>
      <c r="G84" t="s">
        <v>37</v>
      </c>
      <c r="H84" t="s">
        <v>27</v>
      </c>
      <c r="I84" t="s">
        <v>38</v>
      </c>
      <c r="J84" t="s">
        <v>8</v>
      </c>
      <c r="K84" t="s">
        <v>10</v>
      </c>
      <c r="L84" t="s">
        <v>218</v>
      </c>
    </row>
    <row r="85" spans="2:12">
      <c r="B85" t="s">
        <v>22</v>
      </c>
      <c r="C85" t="s">
        <v>219</v>
      </c>
      <c r="D85" t="s">
        <v>220</v>
      </c>
      <c r="E85" t="s">
        <v>221</v>
      </c>
      <c r="F85" t="s">
        <v>222</v>
      </c>
      <c r="G85" t="s">
        <v>43</v>
      </c>
      <c r="H85" t="s">
        <v>138</v>
      </c>
      <c r="I85" t="s">
        <v>38</v>
      </c>
      <c r="J85" t="s">
        <v>8</v>
      </c>
      <c r="K85" t="s">
        <v>10</v>
      </c>
      <c r="L85" t="s">
        <v>223</v>
      </c>
    </row>
    <row r="86" spans="2:12">
      <c r="B86" s="3" t="s">
        <v>224</v>
      </c>
      <c r="C86" s="3" t="s">
        <v>10</v>
      </c>
      <c r="D86" s="3" t="s">
        <v>10</v>
      </c>
      <c r="E86" s="3" t="s">
        <v>10</v>
      </c>
      <c r="F86" s="3" t="s">
        <v>225</v>
      </c>
      <c r="G86" s="3" t="s">
        <v>10</v>
      </c>
      <c r="H86" s="3" t="s">
        <v>10</v>
      </c>
      <c r="I86" s="3" t="s">
        <v>10</v>
      </c>
      <c r="J86" s="3" t="s">
        <v>10</v>
      </c>
      <c r="K86" s="3" t="s">
        <v>10</v>
      </c>
      <c r="L86" s="3" t="s">
        <v>10</v>
      </c>
    </row>
    <row r="87" spans="2:12">
      <c r="B87" s="3" t="s">
        <v>12</v>
      </c>
      <c r="C87" s="3" t="s">
        <v>13</v>
      </c>
      <c r="D87" s="3" t="s">
        <v>14</v>
      </c>
      <c r="E87" s="3" t="s">
        <v>15</v>
      </c>
      <c r="F87" s="3" t="s">
        <v>16</v>
      </c>
      <c r="G87" s="3" t="s">
        <v>17</v>
      </c>
      <c r="H87" s="3" t="s">
        <v>18</v>
      </c>
      <c r="I87" s="3" t="s">
        <v>19</v>
      </c>
      <c r="J87" s="3" t="s">
        <v>4</v>
      </c>
      <c r="K87" s="3" t="s">
        <v>20</v>
      </c>
      <c r="L87" s="3" t="s">
        <v>21</v>
      </c>
    </row>
    <row r="88" spans="2:12">
      <c r="B88" t="s">
        <v>22</v>
      </c>
      <c r="C88" t="s">
        <v>226</v>
      </c>
      <c r="D88" t="s">
        <v>227</v>
      </c>
      <c r="E88" t="s">
        <v>228</v>
      </c>
      <c r="F88" t="s">
        <v>229</v>
      </c>
      <c r="G88" t="s">
        <v>27</v>
      </c>
      <c r="H88" t="s">
        <v>67</v>
      </c>
      <c r="I88" t="s">
        <v>38</v>
      </c>
      <c r="J88" t="s">
        <v>8</v>
      </c>
      <c r="K88" t="s">
        <v>10</v>
      </c>
      <c r="L88" t="s">
        <v>230</v>
      </c>
    </row>
    <row r="89" spans="2:12">
      <c r="B89" s="3" t="s">
        <v>231</v>
      </c>
      <c r="C89" s="3" t="s">
        <v>10</v>
      </c>
      <c r="D89" s="3" t="s">
        <v>10</v>
      </c>
      <c r="E89" s="3" t="s">
        <v>10</v>
      </c>
      <c r="F89" s="3" t="s">
        <v>232</v>
      </c>
      <c r="G89" s="3" t="s">
        <v>10</v>
      </c>
      <c r="H89" s="3" t="s">
        <v>10</v>
      </c>
      <c r="I89" s="3" t="s">
        <v>10</v>
      </c>
      <c r="J89" s="3" t="s">
        <v>10</v>
      </c>
      <c r="K89" s="3" t="s">
        <v>10</v>
      </c>
      <c r="L89" s="3" t="s">
        <v>10</v>
      </c>
    </row>
    <row r="90" spans="2:12">
      <c r="B90" s="3" t="s">
        <v>12</v>
      </c>
      <c r="C90" s="3" t="s">
        <v>13</v>
      </c>
      <c r="D90" s="3" t="s">
        <v>14</v>
      </c>
      <c r="E90" s="3" t="s">
        <v>15</v>
      </c>
      <c r="F90" s="3" t="s">
        <v>16</v>
      </c>
      <c r="G90" s="3" t="s">
        <v>17</v>
      </c>
      <c r="H90" s="3" t="s">
        <v>18</v>
      </c>
      <c r="I90" s="3" t="s">
        <v>19</v>
      </c>
      <c r="J90" s="3" t="s">
        <v>4</v>
      </c>
      <c r="K90" s="3" t="s">
        <v>20</v>
      </c>
      <c r="L90" s="3" t="s">
        <v>21</v>
      </c>
    </row>
    <row r="91" spans="2:12">
      <c r="B91" t="s">
        <v>22</v>
      </c>
      <c r="C91" t="s">
        <v>233</v>
      </c>
      <c r="D91" t="s">
        <v>234</v>
      </c>
      <c r="E91" t="s">
        <v>235</v>
      </c>
      <c r="F91" t="s">
        <v>236</v>
      </c>
      <c r="G91" t="s">
        <v>27</v>
      </c>
      <c r="H91" t="s">
        <v>67</v>
      </c>
      <c r="I91" t="s">
        <v>38</v>
      </c>
      <c r="J91" t="s">
        <v>8</v>
      </c>
      <c r="K91" t="s">
        <v>10</v>
      </c>
      <c r="L91" t="s">
        <v>237</v>
      </c>
    </row>
    <row r="92" spans="2:12">
      <c r="B92" t="s">
        <v>22</v>
      </c>
      <c r="C92" t="s">
        <v>238</v>
      </c>
      <c r="D92" t="s">
        <v>239</v>
      </c>
      <c r="E92" t="s">
        <v>240</v>
      </c>
      <c r="F92" t="s">
        <v>236</v>
      </c>
      <c r="G92" t="s">
        <v>28</v>
      </c>
      <c r="H92" t="s">
        <v>43</v>
      </c>
      <c r="I92" t="s">
        <v>38</v>
      </c>
      <c r="J92" t="s">
        <v>8</v>
      </c>
      <c r="K92" t="s">
        <v>10</v>
      </c>
      <c r="L92" t="s">
        <v>237</v>
      </c>
    </row>
    <row r="93" spans="2:12">
      <c r="B93" s="3" t="s">
        <v>241</v>
      </c>
      <c r="C93" s="3" t="s">
        <v>10</v>
      </c>
      <c r="D93" s="3" t="s">
        <v>10</v>
      </c>
      <c r="E93" s="3" t="s">
        <v>10</v>
      </c>
      <c r="F93" s="3" t="s">
        <v>242</v>
      </c>
      <c r="G93" s="3" t="s">
        <v>10</v>
      </c>
      <c r="H93" s="3" t="s">
        <v>10</v>
      </c>
      <c r="I93" s="3" t="s">
        <v>10</v>
      </c>
      <c r="J93" s="3" t="s">
        <v>10</v>
      </c>
      <c r="K93" s="3" t="s">
        <v>10</v>
      </c>
      <c r="L93" s="3" t="s">
        <v>10</v>
      </c>
    </row>
    <row r="94" spans="2:12">
      <c r="B94" s="3" t="s">
        <v>12</v>
      </c>
      <c r="C94" s="3" t="s">
        <v>13</v>
      </c>
      <c r="D94" s="3" t="s">
        <v>14</v>
      </c>
      <c r="E94" s="3" t="s">
        <v>15</v>
      </c>
      <c r="F94" s="3" t="s">
        <v>16</v>
      </c>
      <c r="G94" s="3" t="s">
        <v>17</v>
      </c>
      <c r="H94" s="3" t="s">
        <v>18</v>
      </c>
      <c r="I94" s="3" t="s">
        <v>19</v>
      </c>
      <c r="J94" s="3" t="s">
        <v>4</v>
      </c>
      <c r="K94" s="3" t="s">
        <v>20</v>
      </c>
      <c r="L94" s="3" t="s">
        <v>21</v>
      </c>
    </row>
    <row r="95" spans="2:12">
      <c r="B95" t="s">
        <v>22</v>
      </c>
      <c r="C95" t="s">
        <v>243</v>
      </c>
      <c r="D95" t="s">
        <v>244</v>
      </c>
      <c r="E95" t="s">
        <v>245</v>
      </c>
      <c r="F95" t="s">
        <v>246</v>
      </c>
      <c r="G95" t="s">
        <v>43</v>
      </c>
      <c r="H95" t="s">
        <v>138</v>
      </c>
      <c r="I95" t="s">
        <v>38</v>
      </c>
      <c r="J95" t="s">
        <v>8</v>
      </c>
      <c r="K95" t="s">
        <v>10</v>
      </c>
      <c r="L95" t="s">
        <v>247</v>
      </c>
    </row>
    <row r="96" spans="2:12">
      <c r="B96" s="3" t="s">
        <v>248</v>
      </c>
      <c r="C96" s="3" t="s">
        <v>10</v>
      </c>
      <c r="D96" s="3" t="s">
        <v>10</v>
      </c>
      <c r="E96" s="3" t="s">
        <v>10</v>
      </c>
      <c r="F96" s="3" t="s">
        <v>249</v>
      </c>
      <c r="G96" s="3" t="s">
        <v>10</v>
      </c>
      <c r="H96" s="3" t="s">
        <v>10</v>
      </c>
      <c r="I96" s="3" t="s">
        <v>10</v>
      </c>
      <c r="J96" s="3" t="s">
        <v>10</v>
      </c>
      <c r="K96" s="3" t="s">
        <v>10</v>
      </c>
      <c r="L96" s="3" t="s">
        <v>10</v>
      </c>
    </row>
    <row r="97" spans="2:12">
      <c r="B97" s="3" t="s">
        <v>12</v>
      </c>
      <c r="C97" s="3" t="s">
        <v>13</v>
      </c>
      <c r="D97" s="3" t="s">
        <v>14</v>
      </c>
      <c r="E97" s="3" t="s">
        <v>15</v>
      </c>
      <c r="F97" s="3" t="s">
        <v>16</v>
      </c>
      <c r="G97" s="3" t="s">
        <v>17</v>
      </c>
      <c r="H97" s="3" t="s">
        <v>18</v>
      </c>
      <c r="I97" s="3" t="s">
        <v>19</v>
      </c>
      <c r="J97" s="3" t="s">
        <v>4</v>
      </c>
      <c r="K97" s="3" t="s">
        <v>20</v>
      </c>
      <c r="L97" s="3" t="s">
        <v>21</v>
      </c>
    </row>
    <row r="98" spans="2:12">
      <c r="B98" t="s">
        <v>22</v>
      </c>
      <c r="C98" t="s">
        <v>250</v>
      </c>
      <c r="D98" t="s">
        <v>251</v>
      </c>
      <c r="E98" t="s">
        <v>252</v>
      </c>
      <c r="F98" t="s">
        <v>253</v>
      </c>
      <c r="G98" t="s">
        <v>27</v>
      </c>
      <c r="H98" t="s">
        <v>67</v>
      </c>
      <c r="I98" t="s">
        <v>38</v>
      </c>
      <c r="J98" t="s">
        <v>8</v>
      </c>
      <c r="K98" t="s">
        <v>10</v>
      </c>
      <c r="L98" t="s">
        <v>254</v>
      </c>
    </row>
    <row r="99" spans="2:12">
      <c r="B99" s="3" t="s">
        <v>255</v>
      </c>
      <c r="C99" s="3" t="s">
        <v>10</v>
      </c>
      <c r="D99" s="3" t="s">
        <v>10</v>
      </c>
      <c r="E99" s="3" t="s">
        <v>10</v>
      </c>
      <c r="F99" s="3" t="s">
        <v>256</v>
      </c>
      <c r="G99" s="3" t="s">
        <v>10</v>
      </c>
      <c r="H99" s="3" t="s">
        <v>10</v>
      </c>
      <c r="I99" s="3" t="s">
        <v>10</v>
      </c>
      <c r="J99" s="3" t="s">
        <v>10</v>
      </c>
      <c r="K99" s="3" t="s">
        <v>10</v>
      </c>
      <c r="L99" s="3" t="s">
        <v>10</v>
      </c>
    </row>
    <row r="100" spans="2:12">
      <c r="B100" s="3" t="s">
        <v>12</v>
      </c>
      <c r="C100" s="3" t="s">
        <v>13</v>
      </c>
      <c r="D100" s="3" t="s">
        <v>14</v>
      </c>
      <c r="E100" s="3" t="s">
        <v>15</v>
      </c>
      <c r="F100" s="3" t="s">
        <v>16</v>
      </c>
      <c r="G100" s="3" t="s">
        <v>17</v>
      </c>
      <c r="H100" s="3" t="s">
        <v>18</v>
      </c>
      <c r="I100" s="3" t="s">
        <v>19</v>
      </c>
      <c r="J100" s="3" t="s">
        <v>4</v>
      </c>
      <c r="K100" s="3" t="s">
        <v>20</v>
      </c>
      <c r="L100" s="3" t="s">
        <v>21</v>
      </c>
    </row>
    <row r="101" spans="2:12">
      <c r="B101" t="s">
        <v>22</v>
      </c>
      <c r="C101" t="s">
        <v>257</v>
      </c>
      <c r="D101" t="s">
        <v>258</v>
      </c>
      <c r="E101" t="s">
        <v>259</v>
      </c>
      <c r="F101" t="s">
        <v>260</v>
      </c>
      <c r="G101" t="s">
        <v>37</v>
      </c>
      <c r="H101" t="s">
        <v>27</v>
      </c>
      <c r="I101" t="s">
        <v>38</v>
      </c>
      <c r="J101" t="s">
        <v>8</v>
      </c>
      <c r="K101" t="s">
        <v>10</v>
      </c>
      <c r="L101" t="s">
        <v>146</v>
      </c>
    </row>
    <row r="102" spans="2:12">
      <c r="B102" s="3" t="s">
        <v>261</v>
      </c>
      <c r="C102" s="3" t="s">
        <v>10</v>
      </c>
      <c r="D102" s="3" t="s">
        <v>10</v>
      </c>
      <c r="E102" s="3" t="s">
        <v>10</v>
      </c>
      <c r="F102" s="3" t="s">
        <v>262</v>
      </c>
      <c r="G102" s="3" t="s">
        <v>10</v>
      </c>
      <c r="H102" s="3" t="s">
        <v>10</v>
      </c>
      <c r="I102" s="3" t="s">
        <v>10</v>
      </c>
      <c r="J102" s="3" t="s">
        <v>10</v>
      </c>
      <c r="K102" s="3" t="s">
        <v>10</v>
      </c>
      <c r="L102" s="3" t="s">
        <v>10</v>
      </c>
    </row>
    <row r="103" spans="2:12">
      <c r="B103" s="3" t="s">
        <v>12</v>
      </c>
      <c r="C103" s="3" t="s">
        <v>13</v>
      </c>
      <c r="D103" s="3" t="s">
        <v>14</v>
      </c>
      <c r="E103" s="3" t="s">
        <v>15</v>
      </c>
      <c r="F103" s="3" t="s">
        <v>16</v>
      </c>
      <c r="G103" s="3" t="s">
        <v>17</v>
      </c>
      <c r="H103" s="3" t="s">
        <v>18</v>
      </c>
      <c r="I103" s="3" t="s">
        <v>19</v>
      </c>
      <c r="J103" s="3" t="s">
        <v>4</v>
      </c>
      <c r="K103" s="3" t="s">
        <v>20</v>
      </c>
      <c r="L103" s="3" t="s">
        <v>21</v>
      </c>
    </row>
    <row r="104" spans="2:12">
      <c r="B104" t="s">
        <v>22</v>
      </c>
      <c r="C104" t="s">
        <v>263</v>
      </c>
      <c r="D104" t="s">
        <v>264</v>
      </c>
      <c r="E104" t="s">
        <v>265</v>
      </c>
      <c r="F104" t="s">
        <v>266</v>
      </c>
      <c r="G104" t="s">
        <v>37</v>
      </c>
      <c r="H104" t="s">
        <v>67</v>
      </c>
      <c r="I104" t="s">
        <v>29</v>
      </c>
      <c r="J104" t="s">
        <v>8</v>
      </c>
      <c r="K104" t="s">
        <v>10</v>
      </c>
      <c r="L104" t="s">
        <v>267</v>
      </c>
    </row>
    <row r="105" spans="2:12">
      <c r="B105" t="s">
        <v>22</v>
      </c>
      <c r="C105" t="s">
        <v>268</v>
      </c>
      <c r="D105" t="s">
        <v>269</v>
      </c>
      <c r="E105" t="s">
        <v>270</v>
      </c>
      <c r="F105" t="s">
        <v>266</v>
      </c>
      <c r="G105" t="s">
        <v>43</v>
      </c>
      <c r="H105" t="s">
        <v>91</v>
      </c>
      <c r="I105" t="s">
        <v>52</v>
      </c>
      <c r="J105" t="s">
        <v>8</v>
      </c>
      <c r="K105" t="s">
        <v>10</v>
      </c>
      <c r="L105" t="s">
        <v>271</v>
      </c>
    </row>
    <row r="106" spans="2:12">
      <c r="B106" s="3" t="s">
        <v>272</v>
      </c>
      <c r="C106" s="3" t="s">
        <v>10</v>
      </c>
      <c r="D106" s="3" t="s">
        <v>10</v>
      </c>
      <c r="E106" s="3" t="s">
        <v>10</v>
      </c>
      <c r="F106" s="3" t="s">
        <v>273</v>
      </c>
      <c r="G106" s="3" t="s">
        <v>10</v>
      </c>
      <c r="H106" s="3" t="s">
        <v>10</v>
      </c>
      <c r="I106" s="3" t="s">
        <v>10</v>
      </c>
      <c r="J106" s="3" t="s">
        <v>10</v>
      </c>
      <c r="K106" s="3" t="s">
        <v>10</v>
      </c>
      <c r="L106" s="3" t="s">
        <v>10</v>
      </c>
    </row>
    <row r="107" spans="2:12">
      <c r="B107" s="3" t="s">
        <v>12</v>
      </c>
      <c r="C107" s="3" t="s">
        <v>13</v>
      </c>
      <c r="D107" s="3" t="s">
        <v>14</v>
      </c>
      <c r="E107" s="3" t="s">
        <v>15</v>
      </c>
      <c r="F107" s="3" t="s">
        <v>16</v>
      </c>
      <c r="G107" s="3" t="s">
        <v>17</v>
      </c>
      <c r="H107" s="3" t="s">
        <v>18</v>
      </c>
      <c r="I107" s="3" t="s">
        <v>19</v>
      </c>
      <c r="J107" s="3" t="s">
        <v>4</v>
      </c>
      <c r="K107" s="3" t="s">
        <v>20</v>
      </c>
      <c r="L107" s="3" t="s">
        <v>21</v>
      </c>
    </row>
    <row r="108" spans="2:12">
      <c r="B108" t="s">
        <v>22</v>
      </c>
      <c r="C108" t="s">
        <v>274</v>
      </c>
      <c r="D108" t="s">
        <v>275</v>
      </c>
      <c r="E108" t="s">
        <v>276</v>
      </c>
      <c r="F108" t="s">
        <v>98</v>
      </c>
      <c r="G108" t="s">
        <v>27</v>
      </c>
      <c r="H108" t="s">
        <v>67</v>
      </c>
      <c r="I108" t="s">
        <v>38</v>
      </c>
      <c r="J108" t="s">
        <v>8</v>
      </c>
      <c r="K108" t="s">
        <v>10</v>
      </c>
      <c r="L108" t="s">
        <v>277</v>
      </c>
    </row>
    <row r="109" spans="2:12">
      <c r="B109" t="s">
        <v>22</v>
      </c>
      <c r="C109" t="s">
        <v>278</v>
      </c>
      <c r="D109" t="s">
        <v>279</v>
      </c>
      <c r="E109" t="s">
        <v>280</v>
      </c>
      <c r="F109" t="s">
        <v>98</v>
      </c>
      <c r="G109" t="s">
        <v>27</v>
      </c>
      <c r="H109" t="s">
        <v>67</v>
      </c>
      <c r="I109" t="s">
        <v>38</v>
      </c>
      <c r="J109" t="s">
        <v>8</v>
      </c>
      <c r="K109" t="s">
        <v>10</v>
      </c>
      <c r="L109" t="s">
        <v>277</v>
      </c>
    </row>
    <row r="110" spans="2:12">
      <c r="B110" t="s">
        <v>22</v>
      </c>
      <c r="C110" t="s">
        <v>281</v>
      </c>
      <c r="D110" t="s">
        <v>282</v>
      </c>
      <c r="E110" t="s">
        <v>283</v>
      </c>
      <c r="F110" t="s">
        <v>284</v>
      </c>
      <c r="G110" t="s">
        <v>43</v>
      </c>
      <c r="H110" t="s">
        <v>138</v>
      </c>
      <c r="I110" t="s">
        <v>38</v>
      </c>
      <c r="J110" t="s">
        <v>8</v>
      </c>
      <c r="K110" t="s">
        <v>10</v>
      </c>
      <c r="L110" t="s">
        <v>285</v>
      </c>
    </row>
    <row r="111" spans="2:12">
      <c r="B111" s="3" t="s">
        <v>286</v>
      </c>
      <c r="C111" s="3" t="s">
        <v>10</v>
      </c>
      <c r="D111" s="3" t="s">
        <v>10</v>
      </c>
      <c r="E111" s="3" t="s">
        <v>10</v>
      </c>
      <c r="F111" s="3" t="s">
        <v>287</v>
      </c>
      <c r="G111" s="3" t="s">
        <v>10</v>
      </c>
      <c r="H111" s="3" t="s">
        <v>10</v>
      </c>
      <c r="I111" s="3" t="s">
        <v>10</v>
      </c>
      <c r="J111" s="3" t="s">
        <v>10</v>
      </c>
      <c r="K111" s="3" t="s">
        <v>10</v>
      </c>
      <c r="L111" s="3" t="s">
        <v>10</v>
      </c>
    </row>
    <row r="112" spans="2:12">
      <c r="B112" s="3" t="s">
        <v>12</v>
      </c>
      <c r="C112" s="3" t="s">
        <v>13</v>
      </c>
      <c r="D112" s="3" t="s">
        <v>14</v>
      </c>
      <c r="E112" s="3" t="s">
        <v>15</v>
      </c>
      <c r="F112" s="3" t="s">
        <v>16</v>
      </c>
      <c r="G112" s="3" t="s">
        <v>17</v>
      </c>
      <c r="H112" s="3" t="s">
        <v>18</v>
      </c>
      <c r="I112" s="3" t="s">
        <v>19</v>
      </c>
      <c r="J112" s="3" t="s">
        <v>4</v>
      </c>
      <c r="K112" s="3" t="s">
        <v>20</v>
      </c>
      <c r="L112" s="3" t="s">
        <v>21</v>
      </c>
    </row>
    <row r="113" spans="2:12">
      <c r="B113" t="s">
        <v>22</v>
      </c>
      <c r="C113" t="s">
        <v>288</v>
      </c>
      <c r="D113" t="s">
        <v>289</v>
      </c>
      <c r="E113" t="s">
        <v>290</v>
      </c>
      <c r="F113" t="s">
        <v>50</v>
      </c>
      <c r="G113" t="s">
        <v>27</v>
      </c>
      <c r="H113" t="s">
        <v>67</v>
      </c>
      <c r="I113" t="s">
        <v>38</v>
      </c>
      <c r="J113" t="s">
        <v>8</v>
      </c>
      <c r="K113" t="s">
        <v>10</v>
      </c>
      <c r="L113" t="s">
        <v>291</v>
      </c>
    </row>
    <row r="114" spans="2:12">
      <c r="B114" s="3" t="s">
        <v>292</v>
      </c>
      <c r="C114" s="3" t="s">
        <v>10</v>
      </c>
      <c r="D114" s="3" t="s">
        <v>10</v>
      </c>
      <c r="E114" s="3" t="s">
        <v>10</v>
      </c>
      <c r="F114" s="3" t="s">
        <v>94</v>
      </c>
      <c r="G114" s="3" t="s">
        <v>10</v>
      </c>
      <c r="H114" s="3" t="s">
        <v>10</v>
      </c>
      <c r="I114" s="3" t="s">
        <v>10</v>
      </c>
      <c r="J114" s="3" t="s">
        <v>10</v>
      </c>
      <c r="K114" s="3" t="s">
        <v>10</v>
      </c>
      <c r="L114" s="3" t="s">
        <v>10</v>
      </c>
    </row>
    <row r="115" spans="2:12">
      <c r="B115" s="3" t="s">
        <v>12</v>
      </c>
      <c r="C115" s="3" t="s">
        <v>13</v>
      </c>
      <c r="D115" s="3" t="s">
        <v>14</v>
      </c>
      <c r="E115" s="3" t="s">
        <v>15</v>
      </c>
      <c r="F115" s="3" t="s">
        <v>16</v>
      </c>
      <c r="G115" s="3" t="s">
        <v>17</v>
      </c>
      <c r="H115" s="3" t="s">
        <v>18</v>
      </c>
      <c r="I115" s="3" t="s">
        <v>19</v>
      </c>
      <c r="J115" s="3" t="s">
        <v>4</v>
      </c>
      <c r="K115" s="3" t="s">
        <v>20</v>
      </c>
      <c r="L115" s="3" t="s">
        <v>21</v>
      </c>
    </row>
    <row r="116" spans="2:12">
      <c r="B116" t="s">
        <v>22</v>
      </c>
      <c r="C116" t="s">
        <v>293</v>
      </c>
      <c r="D116" t="s">
        <v>294</v>
      </c>
      <c r="E116" t="s">
        <v>295</v>
      </c>
      <c r="F116" t="s">
        <v>175</v>
      </c>
      <c r="G116" t="s">
        <v>28</v>
      </c>
      <c r="H116" t="s">
        <v>43</v>
      </c>
      <c r="I116" t="s">
        <v>38</v>
      </c>
      <c r="J116" t="s">
        <v>8</v>
      </c>
      <c r="K116" t="s">
        <v>10</v>
      </c>
      <c r="L116" t="s">
        <v>99</v>
      </c>
    </row>
    <row r="117" spans="2:12">
      <c r="B117" s="3" t="s">
        <v>296</v>
      </c>
      <c r="C117" s="3" t="s">
        <v>10</v>
      </c>
      <c r="D117" s="3" t="s">
        <v>10</v>
      </c>
      <c r="E117" s="3" t="s">
        <v>10</v>
      </c>
      <c r="F117" s="3" t="s">
        <v>297</v>
      </c>
      <c r="G117" s="3" t="s">
        <v>10</v>
      </c>
      <c r="H117" s="3" t="s">
        <v>10</v>
      </c>
      <c r="I117" s="3" t="s">
        <v>10</v>
      </c>
      <c r="J117" s="3" t="s">
        <v>10</v>
      </c>
      <c r="K117" s="3" t="s">
        <v>10</v>
      </c>
      <c r="L117" s="3" t="s">
        <v>10</v>
      </c>
    </row>
    <row r="118" spans="2:12">
      <c r="B118" s="3" t="s">
        <v>12</v>
      </c>
      <c r="C118" s="3" t="s">
        <v>13</v>
      </c>
      <c r="D118" s="3" t="s">
        <v>14</v>
      </c>
      <c r="E118" s="3" t="s">
        <v>15</v>
      </c>
      <c r="F118" s="3" t="s">
        <v>16</v>
      </c>
      <c r="G118" s="3" t="s">
        <v>17</v>
      </c>
      <c r="H118" s="3" t="s">
        <v>18</v>
      </c>
      <c r="I118" s="3" t="s">
        <v>19</v>
      </c>
      <c r="J118" s="3" t="s">
        <v>4</v>
      </c>
      <c r="K118" s="3" t="s">
        <v>20</v>
      </c>
      <c r="L118" s="3" t="s">
        <v>21</v>
      </c>
    </row>
    <row r="119" spans="2:12">
      <c r="B119" t="s">
        <v>22</v>
      </c>
      <c r="C119" t="s">
        <v>298</v>
      </c>
      <c r="D119" t="s">
        <v>299</v>
      </c>
      <c r="E119" t="s">
        <v>300</v>
      </c>
      <c r="F119" t="s">
        <v>301</v>
      </c>
      <c r="G119" t="s">
        <v>37</v>
      </c>
      <c r="H119" t="s">
        <v>27</v>
      </c>
      <c r="I119" t="s">
        <v>38</v>
      </c>
      <c r="J119" t="s">
        <v>8</v>
      </c>
      <c r="K119" t="s">
        <v>10</v>
      </c>
      <c r="L119" t="s">
        <v>302</v>
      </c>
    </row>
    <row r="120" spans="2:12">
      <c r="B120" s="3" t="s">
        <v>303</v>
      </c>
      <c r="C120" s="3" t="s">
        <v>10</v>
      </c>
      <c r="D120" s="3" t="s">
        <v>10</v>
      </c>
      <c r="E120" s="3" t="s">
        <v>10</v>
      </c>
      <c r="F120" s="3" t="s">
        <v>304</v>
      </c>
      <c r="G120" s="3" t="s">
        <v>10</v>
      </c>
      <c r="H120" s="3" t="s">
        <v>10</v>
      </c>
      <c r="I120" s="3" t="s">
        <v>10</v>
      </c>
      <c r="J120" s="3" t="s">
        <v>10</v>
      </c>
      <c r="K120" s="3" t="s">
        <v>10</v>
      </c>
      <c r="L120" s="3" t="s">
        <v>10</v>
      </c>
    </row>
    <row r="121" spans="2:12">
      <c r="B121" s="3" t="s">
        <v>12</v>
      </c>
      <c r="C121" s="3" t="s">
        <v>13</v>
      </c>
      <c r="D121" s="3" t="s">
        <v>14</v>
      </c>
      <c r="E121" s="3" t="s">
        <v>15</v>
      </c>
      <c r="F121" s="3" t="s">
        <v>16</v>
      </c>
      <c r="G121" s="3" t="s">
        <v>17</v>
      </c>
      <c r="H121" s="3" t="s">
        <v>18</v>
      </c>
      <c r="I121" s="3" t="s">
        <v>19</v>
      </c>
      <c r="J121" s="3" t="s">
        <v>4</v>
      </c>
      <c r="K121" s="3" t="s">
        <v>20</v>
      </c>
      <c r="L121" s="3" t="s">
        <v>21</v>
      </c>
    </row>
    <row r="122" spans="2:12">
      <c r="B122" t="s">
        <v>22</v>
      </c>
      <c r="C122" t="s">
        <v>305</v>
      </c>
      <c r="D122" t="s">
        <v>306</v>
      </c>
      <c r="E122" t="s">
        <v>307</v>
      </c>
      <c r="F122" t="s">
        <v>50</v>
      </c>
      <c r="G122" t="s">
        <v>43</v>
      </c>
      <c r="H122" t="s">
        <v>138</v>
      </c>
      <c r="I122" t="s">
        <v>38</v>
      </c>
      <c r="J122" t="s">
        <v>8</v>
      </c>
      <c r="K122" t="s">
        <v>10</v>
      </c>
      <c r="L122" t="s">
        <v>285</v>
      </c>
    </row>
    <row r="123" spans="2:12">
      <c r="B123" s="3" t="s">
        <v>308</v>
      </c>
      <c r="C123" s="3" t="s">
        <v>10</v>
      </c>
      <c r="D123" s="3" t="s">
        <v>10</v>
      </c>
      <c r="E123" s="3" t="s">
        <v>10</v>
      </c>
      <c r="F123" s="3" t="s">
        <v>309</v>
      </c>
      <c r="G123" s="3" t="s">
        <v>10</v>
      </c>
      <c r="H123" s="3" t="s">
        <v>10</v>
      </c>
      <c r="I123" s="3" t="s">
        <v>10</v>
      </c>
      <c r="J123" s="3" t="s">
        <v>10</v>
      </c>
      <c r="K123" s="3" t="s">
        <v>10</v>
      </c>
      <c r="L123" s="3" t="s">
        <v>10</v>
      </c>
    </row>
    <row r="124" spans="2:12">
      <c r="B124" s="3" t="s">
        <v>12</v>
      </c>
      <c r="C124" s="3" t="s">
        <v>13</v>
      </c>
      <c r="D124" s="3" t="s">
        <v>14</v>
      </c>
      <c r="E124" s="3" t="s">
        <v>15</v>
      </c>
      <c r="F124" s="3" t="s">
        <v>16</v>
      </c>
      <c r="G124" s="3" t="s">
        <v>17</v>
      </c>
      <c r="H124" s="3" t="s">
        <v>18</v>
      </c>
      <c r="I124" s="3" t="s">
        <v>19</v>
      </c>
      <c r="J124" s="3" t="s">
        <v>4</v>
      </c>
      <c r="K124" s="3" t="s">
        <v>20</v>
      </c>
      <c r="L124" s="3" t="s">
        <v>21</v>
      </c>
    </row>
    <row r="125" spans="2:12">
      <c r="B125" t="s">
        <v>22</v>
      </c>
      <c r="C125" t="s">
        <v>310</v>
      </c>
      <c r="D125" t="s">
        <v>311</v>
      </c>
      <c r="E125" t="s">
        <v>312</v>
      </c>
      <c r="F125" t="s">
        <v>313</v>
      </c>
      <c r="G125" t="s">
        <v>28</v>
      </c>
      <c r="H125" t="s">
        <v>43</v>
      </c>
      <c r="I125" t="s">
        <v>38</v>
      </c>
      <c r="J125" t="s">
        <v>8</v>
      </c>
      <c r="K125" t="s">
        <v>10</v>
      </c>
      <c r="L125" t="s">
        <v>314</v>
      </c>
    </row>
    <row r="126" spans="2:12">
      <c r="B126" s="3" t="s">
        <v>315</v>
      </c>
      <c r="C126" s="3" t="s">
        <v>10</v>
      </c>
      <c r="D126" s="3" t="s">
        <v>10</v>
      </c>
      <c r="E126" s="3" t="s">
        <v>10</v>
      </c>
      <c r="F126" s="3" t="s">
        <v>316</v>
      </c>
      <c r="G126" s="3" t="s">
        <v>10</v>
      </c>
      <c r="H126" s="3" t="s">
        <v>10</v>
      </c>
      <c r="I126" s="3" t="s">
        <v>10</v>
      </c>
      <c r="J126" s="3" t="s">
        <v>10</v>
      </c>
      <c r="K126" s="3" t="s">
        <v>10</v>
      </c>
      <c r="L126" s="3" t="s">
        <v>10</v>
      </c>
    </row>
    <row r="127" spans="2:12">
      <c r="B127" s="3" t="s">
        <v>12</v>
      </c>
      <c r="C127" s="3" t="s">
        <v>13</v>
      </c>
      <c r="D127" s="3" t="s">
        <v>14</v>
      </c>
      <c r="E127" s="3" t="s">
        <v>15</v>
      </c>
      <c r="F127" s="3" t="s">
        <v>16</v>
      </c>
      <c r="G127" s="3" t="s">
        <v>17</v>
      </c>
      <c r="H127" s="3" t="s">
        <v>18</v>
      </c>
      <c r="I127" s="3" t="s">
        <v>19</v>
      </c>
      <c r="J127" s="3" t="s">
        <v>4</v>
      </c>
      <c r="K127" s="3" t="s">
        <v>20</v>
      </c>
      <c r="L127" s="3" t="s">
        <v>21</v>
      </c>
    </row>
    <row r="128" spans="2:12">
      <c r="B128" t="s">
        <v>22</v>
      </c>
      <c r="C128" t="s">
        <v>317</v>
      </c>
      <c r="D128" t="s">
        <v>318</v>
      </c>
      <c r="E128" t="s">
        <v>319</v>
      </c>
      <c r="F128" t="s">
        <v>320</v>
      </c>
      <c r="G128" t="s">
        <v>321</v>
      </c>
      <c r="H128" t="s">
        <v>27</v>
      </c>
      <c r="I128" t="s">
        <v>29</v>
      </c>
      <c r="J128" t="s">
        <v>8</v>
      </c>
      <c r="K128" t="s">
        <v>10</v>
      </c>
      <c r="L128" t="s">
        <v>322</v>
      </c>
    </row>
    <row r="129" spans="2:12">
      <c r="B129" t="s">
        <v>22</v>
      </c>
      <c r="C129" t="s">
        <v>323</v>
      </c>
      <c r="D129" t="s">
        <v>324</v>
      </c>
      <c r="E129" t="s">
        <v>325</v>
      </c>
      <c r="F129" t="s">
        <v>326</v>
      </c>
      <c r="G129" t="s">
        <v>37</v>
      </c>
      <c r="H129" t="s">
        <v>27</v>
      </c>
      <c r="I129" t="s">
        <v>38</v>
      </c>
      <c r="J129" t="s">
        <v>8</v>
      </c>
      <c r="K129" t="s">
        <v>10</v>
      </c>
      <c r="L129" t="s">
        <v>327</v>
      </c>
    </row>
    <row r="130" spans="2:12">
      <c r="B130" t="s">
        <v>22</v>
      </c>
      <c r="C130" t="s">
        <v>328</v>
      </c>
      <c r="D130" t="s">
        <v>329</v>
      </c>
      <c r="E130" t="s">
        <v>330</v>
      </c>
      <c r="F130" t="s">
        <v>50</v>
      </c>
      <c r="G130" t="s">
        <v>27</v>
      </c>
      <c r="H130" t="s">
        <v>67</v>
      </c>
      <c r="I130" t="s">
        <v>38</v>
      </c>
      <c r="J130" t="s">
        <v>8</v>
      </c>
      <c r="K130" t="s">
        <v>10</v>
      </c>
      <c r="L130" t="s">
        <v>327</v>
      </c>
    </row>
    <row r="131" spans="2:12">
      <c r="B131" t="s">
        <v>22</v>
      </c>
      <c r="C131" t="s">
        <v>331</v>
      </c>
      <c r="D131" t="s">
        <v>332</v>
      </c>
      <c r="E131" t="s">
        <v>325</v>
      </c>
      <c r="F131" t="s">
        <v>326</v>
      </c>
      <c r="G131" t="s">
        <v>27</v>
      </c>
      <c r="H131" t="s">
        <v>67</v>
      </c>
      <c r="I131" t="s">
        <v>38</v>
      </c>
      <c r="J131" t="s">
        <v>8</v>
      </c>
      <c r="K131" t="s">
        <v>10</v>
      </c>
      <c r="L131" t="s">
        <v>327</v>
      </c>
    </row>
    <row r="132" spans="2:12">
      <c r="B132" t="s">
        <v>22</v>
      </c>
      <c r="C132" t="s">
        <v>333</v>
      </c>
      <c r="D132" t="s">
        <v>334</v>
      </c>
      <c r="E132" t="s">
        <v>335</v>
      </c>
      <c r="F132" t="s">
        <v>326</v>
      </c>
      <c r="G132" t="s">
        <v>27</v>
      </c>
      <c r="H132" t="s">
        <v>67</v>
      </c>
      <c r="I132" t="s">
        <v>38</v>
      </c>
      <c r="J132" t="s">
        <v>8</v>
      </c>
      <c r="K132" t="s">
        <v>10</v>
      </c>
      <c r="L132" t="s">
        <v>327</v>
      </c>
    </row>
    <row r="133" spans="2:12">
      <c r="B133" t="s">
        <v>22</v>
      </c>
      <c r="C133" t="s">
        <v>336</v>
      </c>
      <c r="D133" t="s">
        <v>337</v>
      </c>
      <c r="E133" t="s">
        <v>319</v>
      </c>
      <c r="F133" t="s">
        <v>326</v>
      </c>
      <c r="G133" t="s">
        <v>27</v>
      </c>
      <c r="H133" t="s">
        <v>28</v>
      </c>
      <c r="I133" t="s">
        <v>29</v>
      </c>
      <c r="J133" t="s">
        <v>8</v>
      </c>
      <c r="K133" t="s">
        <v>10</v>
      </c>
      <c r="L133" t="s">
        <v>338</v>
      </c>
    </row>
    <row r="134" spans="2:12">
      <c r="B134" t="s">
        <v>22</v>
      </c>
      <c r="C134" t="s">
        <v>339</v>
      </c>
      <c r="D134" t="s">
        <v>340</v>
      </c>
      <c r="E134" t="s">
        <v>330</v>
      </c>
      <c r="F134" t="s">
        <v>50</v>
      </c>
      <c r="G134" t="s">
        <v>67</v>
      </c>
      <c r="H134" t="s">
        <v>28</v>
      </c>
      <c r="I134" t="s">
        <v>38</v>
      </c>
      <c r="J134" t="s">
        <v>8</v>
      </c>
      <c r="K134" t="s">
        <v>10</v>
      </c>
      <c r="L134" t="s">
        <v>327</v>
      </c>
    </row>
    <row r="135" spans="2:12">
      <c r="B135" t="s">
        <v>22</v>
      </c>
      <c r="C135" t="s">
        <v>341</v>
      </c>
      <c r="D135" t="s">
        <v>342</v>
      </c>
      <c r="E135" t="s">
        <v>335</v>
      </c>
      <c r="F135" t="s">
        <v>326</v>
      </c>
      <c r="G135" t="s">
        <v>67</v>
      </c>
      <c r="H135" t="s">
        <v>28</v>
      </c>
      <c r="I135" t="s">
        <v>38</v>
      </c>
      <c r="J135" t="s">
        <v>8</v>
      </c>
      <c r="K135" t="s">
        <v>10</v>
      </c>
      <c r="L135" t="s">
        <v>327</v>
      </c>
    </row>
    <row r="136" spans="2:12">
      <c r="B136" t="s">
        <v>22</v>
      </c>
      <c r="C136" t="s">
        <v>343</v>
      </c>
      <c r="D136" t="s">
        <v>344</v>
      </c>
      <c r="E136" t="s">
        <v>325</v>
      </c>
      <c r="F136" t="s">
        <v>326</v>
      </c>
      <c r="G136" t="s">
        <v>67</v>
      </c>
      <c r="H136" t="s">
        <v>28</v>
      </c>
      <c r="I136" t="s">
        <v>38</v>
      </c>
      <c r="J136" t="s">
        <v>8</v>
      </c>
      <c r="K136" t="s">
        <v>10</v>
      </c>
      <c r="L136" t="s">
        <v>327</v>
      </c>
    </row>
    <row r="137" spans="2:12">
      <c r="B137" t="s">
        <v>22</v>
      </c>
      <c r="C137" t="s">
        <v>345</v>
      </c>
      <c r="D137" t="s">
        <v>346</v>
      </c>
      <c r="E137" t="s">
        <v>335</v>
      </c>
      <c r="F137" t="s">
        <v>326</v>
      </c>
      <c r="G137" t="s">
        <v>28</v>
      </c>
      <c r="H137" t="s">
        <v>43</v>
      </c>
      <c r="I137" t="s">
        <v>38</v>
      </c>
      <c r="J137" t="s">
        <v>8</v>
      </c>
      <c r="K137" t="s">
        <v>10</v>
      </c>
      <c r="L137" t="s">
        <v>327</v>
      </c>
    </row>
    <row r="138" spans="2:12">
      <c r="B138" t="s">
        <v>22</v>
      </c>
      <c r="C138" t="s">
        <v>347</v>
      </c>
      <c r="D138" t="s">
        <v>348</v>
      </c>
      <c r="E138" t="s">
        <v>349</v>
      </c>
      <c r="F138" t="s">
        <v>326</v>
      </c>
      <c r="G138" t="s">
        <v>67</v>
      </c>
      <c r="H138" t="s">
        <v>43</v>
      </c>
      <c r="I138" t="s">
        <v>29</v>
      </c>
      <c r="J138" t="s">
        <v>8</v>
      </c>
      <c r="K138" t="s">
        <v>10</v>
      </c>
      <c r="L138" t="s">
        <v>338</v>
      </c>
    </row>
    <row r="139" spans="2:12">
      <c r="B139" t="s">
        <v>22</v>
      </c>
      <c r="C139" t="s">
        <v>350</v>
      </c>
      <c r="D139" t="s">
        <v>351</v>
      </c>
      <c r="E139" t="s">
        <v>325</v>
      </c>
      <c r="F139" t="s">
        <v>326</v>
      </c>
      <c r="G139" t="s">
        <v>28</v>
      </c>
      <c r="H139" t="s">
        <v>43</v>
      </c>
      <c r="I139" t="s">
        <v>38</v>
      </c>
      <c r="J139" t="s">
        <v>8</v>
      </c>
      <c r="K139" t="s">
        <v>10</v>
      </c>
      <c r="L139" t="s">
        <v>327</v>
      </c>
    </row>
    <row r="140" spans="2:12">
      <c r="B140" t="s">
        <v>22</v>
      </c>
      <c r="C140" t="s">
        <v>352</v>
      </c>
      <c r="D140" t="s">
        <v>353</v>
      </c>
      <c r="E140" t="s">
        <v>319</v>
      </c>
      <c r="F140" t="s">
        <v>354</v>
      </c>
      <c r="G140" t="s">
        <v>28</v>
      </c>
      <c r="H140" t="s">
        <v>43</v>
      </c>
      <c r="I140" t="s">
        <v>38</v>
      </c>
      <c r="J140" t="s">
        <v>8</v>
      </c>
      <c r="K140" t="s">
        <v>10</v>
      </c>
      <c r="L140" t="s">
        <v>327</v>
      </c>
    </row>
    <row r="141" spans="2:12">
      <c r="B141" s="3" t="s">
        <v>355</v>
      </c>
      <c r="C141" s="3" t="s">
        <v>10</v>
      </c>
      <c r="D141" s="3" t="s">
        <v>10</v>
      </c>
      <c r="E141" s="3" t="s">
        <v>10</v>
      </c>
      <c r="F141" s="3" t="s">
        <v>356</v>
      </c>
      <c r="G141" s="3" t="s">
        <v>10</v>
      </c>
      <c r="H141" s="3" t="s">
        <v>10</v>
      </c>
      <c r="I141" s="3" t="s">
        <v>10</v>
      </c>
      <c r="J141" s="3" t="s">
        <v>10</v>
      </c>
      <c r="K141" s="3" t="s">
        <v>10</v>
      </c>
      <c r="L141" s="3" t="s">
        <v>10</v>
      </c>
    </row>
    <row r="142" spans="2:12">
      <c r="B142" s="3" t="s">
        <v>12</v>
      </c>
      <c r="C142" s="3" t="s">
        <v>13</v>
      </c>
      <c r="D142" s="3" t="s">
        <v>14</v>
      </c>
      <c r="E142" s="3" t="s">
        <v>15</v>
      </c>
      <c r="F142" s="3" t="s">
        <v>16</v>
      </c>
      <c r="G142" s="3" t="s">
        <v>17</v>
      </c>
      <c r="H142" s="3" t="s">
        <v>18</v>
      </c>
      <c r="I142" s="3" t="s">
        <v>19</v>
      </c>
      <c r="J142" s="3" t="s">
        <v>4</v>
      </c>
      <c r="K142" s="3" t="s">
        <v>20</v>
      </c>
      <c r="L142" s="3" t="s">
        <v>21</v>
      </c>
    </row>
    <row r="143" spans="2:12">
      <c r="B143" t="s">
        <v>22</v>
      </c>
      <c r="C143" t="s">
        <v>357</v>
      </c>
      <c r="D143" t="s">
        <v>358</v>
      </c>
      <c r="E143" t="s">
        <v>359</v>
      </c>
      <c r="F143" t="s">
        <v>360</v>
      </c>
      <c r="G143" t="s">
        <v>28</v>
      </c>
      <c r="H143" t="s">
        <v>43</v>
      </c>
      <c r="I143" t="s">
        <v>38</v>
      </c>
      <c r="J143" t="s">
        <v>8</v>
      </c>
      <c r="K143" t="s">
        <v>10</v>
      </c>
      <c r="L143" t="s">
        <v>361</v>
      </c>
    </row>
    <row r="144" spans="2:12">
      <c r="B144" s="3" t="s">
        <v>362</v>
      </c>
      <c r="C144" s="3" t="s">
        <v>10</v>
      </c>
      <c r="D144" s="3" t="s">
        <v>10</v>
      </c>
      <c r="E144" s="3" t="s">
        <v>10</v>
      </c>
      <c r="F144" s="3" t="s">
        <v>363</v>
      </c>
      <c r="G144" s="3" t="s">
        <v>10</v>
      </c>
      <c r="H144" s="3" t="s">
        <v>10</v>
      </c>
      <c r="I144" s="3" t="s">
        <v>10</v>
      </c>
      <c r="J144" s="3" t="s">
        <v>10</v>
      </c>
      <c r="K144" s="3" t="s">
        <v>10</v>
      </c>
      <c r="L144" s="3" t="s">
        <v>10</v>
      </c>
    </row>
    <row r="145" spans="2:12">
      <c r="B145" s="3" t="s">
        <v>12</v>
      </c>
      <c r="C145" s="3" t="s">
        <v>13</v>
      </c>
      <c r="D145" s="3" t="s">
        <v>14</v>
      </c>
      <c r="E145" s="3" t="s">
        <v>15</v>
      </c>
      <c r="F145" s="3" t="s">
        <v>16</v>
      </c>
      <c r="G145" s="3" t="s">
        <v>17</v>
      </c>
      <c r="H145" s="3" t="s">
        <v>18</v>
      </c>
      <c r="I145" s="3" t="s">
        <v>19</v>
      </c>
      <c r="J145" s="3" t="s">
        <v>4</v>
      </c>
      <c r="K145" s="3" t="s">
        <v>20</v>
      </c>
      <c r="L145" s="3" t="s">
        <v>21</v>
      </c>
    </row>
    <row r="146" spans="2:12">
      <c r="B146" t="s">
        <v>22</v>
      </c>
      <c r="C146" t="s">
        <v>364</v>
      </c>
      <c r="D146" t="s">
        <v>365</v>
      </c>
      <c r="E146" t="s">
        <v>366</v>
      </c>
      <c r="F146" t="s">
        <v>367</v>
      </c>
      <c r="G146" t="s">
        <v>43</v>
      </c>
      <c r="H146" t="s">
        <v>138</v>
      </c>
      <c r="I146" t="s">
        <v>38</v>
      </c>
      <c r="J146" t="s">
        <v>8</v>
      </c>
      <c r="K146" t="s">
        <v>10</v>
      </c>
      <c r="L146" t="s">
        <v>368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abSelected="1" topLeftCell="A55" workbookViewId="0">
      <selection activeCell="A70" sqref="A70:A71"/>
    </sheetView>
  </sheetViews>
  <sheetFormatPr defaultColWidth="11" defaultRowHeight="14.25"/>
  <sheetData>
    <row r="1" spans="1:8">
      <c r="A1" s="3" t="s">
        <v>13</v>
      </c>
      <c r="B1" s="3" t="s">
        <v>17</v>
      </c>
      <c r="C1" s="3" t="s">
        <v>18</v>
      </c>
      <c r="D1" s="3" t="s">
        <v>21</v>
      </c>
      <c r="H1" t="s">
        <v>369</v>
      </c>
    </row>
    <row r="2" spans="1:9">
      <c r="A2" t="s">
        <v>23</v>
      </c>
      <c r="B2" t="s">
        <v>27</v>
      </c>
      <c r="C2" t="s">
        <v>28</v>
      </c>
      <c r="D2" s="4">
        <v>160</v>
      </c>
      <c r="E2" t="str">
        <f>VLOOKUP(A2,HOP!A:L,12,0)</f>
        <v>160.00</v>
      </c>
      <c r="F2" t="str">
        <f>VLOOKUP(A2,HOP!A:C,3,0)</f>
        <v>2568576</v>
      </c>
      <c r="G2">
        <f>D2-E2</f>
        <v>0</v>
      </c>
      <c r="H2" t="str">
        <f>$H$1&amp;F2</f>
        <v>，2568576</v>
      </c>
      <c r="I2" t="str">
        <f>VLOOKUP(A2,HOP!A:U,21,0)</f>
        <v>直连</v>
      </c>
    </row>
    <row r="3" spans="1:9">
      <c r="A3" t="s">
        <v>33</v>
      </c>
      <c r="B3" t="s">
        <v>37</v>
      </c>
      <c r="C3" t="s">
        <v>27</v>
      </c>
      <c r="D3" s="4">
        <v>103</v>
      </c>
      <c r="E3" t="str">
        <f>VLOOKUP(A3,HOP!A:L,12,0)</f>
        <v>103.00</v>
      </c>
      <c r="F3" t="str">
        <f>VLOOKUP(A3,HOP!A:C,3,0)</f>
        <v>2568293</v>
      </c>
      <c r="G3">
        <f t="shared" ref="G3:G34" si="0">D3-E3</f>
        <v>0</v>
      </c>
      <c r="H3" t="str">
        <f t="shared" ref="H3:H34" si="1">$H$1&amp;F3</f>
        <v>，2568293</v>
      </c>
      <c r="I3" t="str">
        <f>VLOOKUP(A3,HOP!A:U,21,0)</f>
        <v>直连</v>
      </c>
    </row>
    <row r="4" spans="1:9">
      <c r="A4" t="s">
        <v>40</v>
      </c>
      <c r="B4" t="s">
        <v>28</v>
      </c>
      <c r="C4" t="s">
        <v>43</v>
      </c>
      <c r="D4" s="4">
        <v>99</v>
      </c>
      <c r="E4" t="str">
        <f>VLOOKUP(A4,HOP!A:L,12,0)</f>
        <v>99.00</v>
      </c>
      <c r="F4" t="str">
        <f>VLOOKUP(A4,HOP!A:C,3,0)</f>
        <v>2572658</v>
      </c>
      <c r="G4">
        <f t="shared" si="0"/>
        <v>0</v>
      </c>
      <c r="H4" t="str">
        <f t="shared" si="1"/>
        <v>，2572658</v>
      </c>
      <c r="I4" t="str">
        <f>VLOOKUP(A4,HOP!A:U,21,0)</f>
        <v>直连</v>
      </c>
    </row>
    <row r="5" spans="1:9">
      <c r="A5" t="s">
        <v>47</v>
      </c>
      <c r="B5" t="s">
        <v>51</v>
      </c>
      <c r="C5" t="s">
        <v>27</v>
      </c>
      <c r="D5" s="4">
        <v>591</v>
      </c>
      <c r="E5" t="str">
        <f>VLOOKUP(A5,HOP!A:L,12,0)</f>
        <v>591.00</v>
      </c>
      <c r="F5" t="str">
        <f>VLOOKUP(A5,HOP!A:C,3,0)</f>
        <v>2565556</v>
      </c>
      <c r="G5">
        <f t="shared" si="0"/>
        <v>0</v>
      </c>
      <c r="H5" t="str">
        <f t="shared" si="1"/>
        <v>，2565556</v>
      </c>
      <c r="I5" t="str">
        <f>VLOOKUP(A5,HOP!A:U,21,0)</f>
        <v>直连</v>
      </c>
    </row>
    <row r="6" spans="1:9">
      <c r="A6" t="s">
        <v>54</v>
      </c>
      <c r="B6" t="s">
        <v>27</v>
      </c>
      <c r="C6" t="s">
        <v>28</v>
      </c>
      <c r="D6" s="4">
        <v>394</v>
      </c>
      <c r="E6" t="str">
        <f>VLOOKUP(A6,HOP!A:L,12,0)</f>
        <v>394.00</v>
      </c>
      <c r="F6" t="str">
        <f>VLOOKUP(A6,HOP!A:C,3,0)</f>
        <v>2569727</v>
      </c>
      <c r="G6">
        <f t="shared" si="0"/>
        <v>0</v>
      </c>
      <c r="H6" t="str">
        <f t="shared" si="1"/>
        <v>，2569727</v>
      </c>
      <c r="I6" t="str">
        <f>VLOOKUP(A6,HOP!A:U,21,0)</f>
        <v>直连</v>
      </c>
    </row>
    <row r="7" spans="1:9">
      <c r="A7" t="s">
        <v>59</v>
      </c>
      <c r="B7" t="s">
        <v>37</v>
      </c>
      <c r="C7" t="s">
        <v>27</v>
      </c>
      <c r="D7" s="4">
        <v>81</v>
      </c>
      <c r="E7" t="str">
        <f>VLOOKUP(A7,HOP!A:L,12,0)</f>
        <v>81.00</v>
      </c>
      <c r="F7" t="str">
        <f>VLOOKUP(A7,HOP!A:C,3,0)</f>
        <v>2568280</v>
      </c>
      <c r="G7">
        <f t="shared" si="0"/>
        <v>0</v>
      </c>
      <c r="H7" t="str">
        <f t="shared" si="1"/>
        <v>，2568280</v>
      </c>
      <c r="I7" t="str">
        <f>VLOOKUP(A7,HOP!A:U,21,0)</f>
        <v>直连</v>
      </c>
    </row>
    <row r="8" spans="1:9">
      <c r="A8" t="s">
        <v>64</v>
      </c>
      <c r="B8" t="s">
        <v>27</v>
      </c>
      <c r="C8" t="s">
        <v>67</v>
      </c>
      <c r="D8" s="4">
        <v>81</v>
      </c>
      <c r="E8" t="str">
        <f>VLOOKUP(A8,HOP!A:L,12,0)</f>
        <v>81.00</v>
      </c>
      <c r="F8" t="str">
        <f>VLOOKUP(A8,HOP!A:C,3,0)</f>
        <v>2569572</v>
      </c>
      <c r="G8">
        <f t="shared" si="0"/>
        <v>0</v>
      </c>
      <c r="H8" t="str">
        <f t="shared" si="1"/>
        <v>，2569572</v>
      </c>
      <c r="I8" t="str">
        <f>VLOOKUP(A8,HOP!A:U,21,0)</f>
        <v>直连</v>
      </c>
    </row>
    <row r="9" spans="1:9">
      <c r="A9" t="s">
        <v>68</v>
      </c>
      <c r="B9" t="s">
        <v>67</v>
      </c>
      <c r="C9" t="s">
        <v>43</v>
      </c>
      <c r="D9" s="4">
        <v>180</v>
      </c>
      <c r="E9" t="str">
        <f>VLOOKUP(A9,HOP!A:L,12,0)</f>
        <v>180.00</v>
      </c>
      <c r="F9" t="str">
        <f>VLOOKUP(A9,HOP!A:C,3,0)</f>
        <v>2569886</v>
      </c>
      <c r="G9">
        <f t="shared" si="0"/>
        <v>0</v>
      </c>
      <c r="H9" t="str">
        <f t="shared" si="1"/>
        <v>，2569886</v>
      </c>
      <c r="I9" t="str">
        <f>VLOOKUP(A9,HOP!A:U,21,0)</f>
        <v>直连</v>
      </c>
    </row>
    <row r="10" spans="1:9">
      <c r="A10" t="s">
        <v>74</v>
      </c>
      <c r="B10" t="s">
        <v>28</v>
      </c>
      <c r="C10" t="s">
        <v>43</v>
      </c>
      <c r="D10" s="4">
        <v>60</v>
      </c>
      <c r="E10" t="str">
        <f>VLOOKUP(A10,HOP!A:L,12,0)</f>
        <v>60.00</v>
      </c>
      <c r="F10" t="str">
        <f>VLOOKUP(A10,HOP!A:C,3,0)</f>
        <v>2572728</v>
      </c>
      <c r="G10">
        <f t="shared" si="0"/>
        <v>0</v>
      </c>
      <c r="H10" t="str">
        <f t="shared" si="1"/>
        <v>，2572728</v>
      </c>
      <c r="I10" t="str">
        <f>VLOOKUP(A10,HOP!A:U,21,0)</f>
        <v>直连</v>
      </c>
    </row>
    <row r="11" spans="1:9">
      <c r="A11" t="s">
        <v>81</v>
      </c>
      <c r="B11" t="s">
        <v>27</v>
      </c>
      <c r="C11" t="s">
        <v>67</v>
      </c>
      <c r="D11" s="4">
        <v>81</v>
      </c>
      <c r="E11" t="str">
        <f>VLOOKUP(A11,HOP!A:L,12,0)</f>
        <v>81.00</v>
      </c>
      <c r="F11" t="str">
        <f>VLOOKUP(A11,HOP!A:C,3,0)</f>
        <v>2569413</v>
      </c>
      <c r="G11">
        <f t="shared" si="0"/>
        <v>0</v>
      </c>
      <c r="H11" t="str">
        <f t="shared" si="1"/>
        <v>，2569413</v>
      </c>
      <c r="I11" t="str">
        <f>VLOOKUP(A11,HOP!A:U,21,0)</f>
        <v>直连</v>
      </c>
    </row>
    <row r="12" spans="1:9">
      <c r="A12" t="s">
        <v>87</v>
      </c>
      <c r="B12" t="s">
        <v>43</v>
      </c>
      <c r="C12" t="s">
        <v>91</v>
      </c>
      <c r="D12" s="4">
        <v>324</v>
      </c>
      <c r="E12" t="str">
        <f>VLOOKUP(A12,HOP!A:L,12,0)</f>
        <v>324.00</v>
      </c>
      <c r="F12" t="str">
        <f>VLOOKUP(A12,HOP!A:C,3,0)</f>
        <v>2572129</v>
      </c>
      <c r="G12">
        <f t="shared" si="0"/>
        <v>0</v>
      </c>
      <c r="H12" t="str">
        <f t="shared" si="1"/>
        <v>，2572129</v>
      </c>
      <c r="I12" t="str">
        <f>VLOOKUP(A12,HOP!A:U,21,0)</f>
        <v>直连</v>
      </c>
    </row>
    <row r="13" spans="1:9">
      <c r="A13" t="s">
        <v>95</v>
      </c>
      <c r="B13" t="s">
        <v>37</v>
      </c>
      <c r="C13" t="s">
        <v>27</v>
      </c>
      <c r="D13" s="4">
        <v>120</v>
      </c>
      <c r="E13" t="str">
        <f>VLOOKUP(A13,HOP!A:L,12,0)</f>
        <v>120.00</v>
      </c>
      <c r="F13" t="str">
        <f>VLOOKUP(A13,HOP!A:C,3,0)</f>
        <v>2568421</v>
      </c>
      <c r="G13">
        <f t="shared" si="0"/>
        <v>0</v>
      </c>
      <c r="H13" t="str">
        <f t="shared" si="1"/>
        <v>，2568421</v>
      </c>
      <c r="I13" t="str">
        <f>VLOOKUP(A13,HOP!A:U,21,0)</f>
        <v>直连</v>
      </c>
    </row>
    <row r="14" spans="1:9">
      <c r="A14" t="s">
        <v>102</v>
      </c>
      <c r="B14" t="s">
        <v>37</v>
      </c>
      <c r="C14" t="s">
        <v>27</v>
      </c>
      <c r="D14" s="4">
        <v>136</v>
      </c>
      <c r="E14" t="str">
        <f>VLOOKUP(A14,HOP!A:L,12,0)</f>
        <v>136.00</v>
      </c>
      <c r="F14" t="str">
        <f>VLOOKUP(A14,HOP!A:C,3,0)</f>
        <v>2567944</v>
      </c>
      <c r="G14">
        <f t="shared" si="0"/>
        <v>0</v>
      </c>
      <c r="H14" t="str">
        <f t="shared" si="1"/>
        <v>，2567944</v>
      </c>
      <c r="I14" t="str">
        <f>VLOOKUP(A14,HOP!A:U,21,0)</f>
        <v>直连</v>
      </c>
    </row>
    <row r="15" spans="1:9">
      <c r="A15" t="s">
        <v>107</v>
      </c>
      <c r="B15" t="s">
        <v>37</v>
      </c>
      <c r="C15" t="s">
        <v>27</v>
      </c>
      <c r="D15" s="4">
        <v>136</v>
      </c>
      <c r="E15" t="str">
        <f>VLOOKUP(A15,HOP!A:L,12,0)</f>
        <v>136.00</v>
      </c>
      <c r="F15" t="str">
        <f>VLOOKUP(A15,HOP!A:C,3,0)</f>
        <v>2568317</v>
      </c>
      <c r="G15">
        <f t="shared" si="0"/>
        <v>0</v>
      </c>
      <c r="H15" t="str">
        <f t="shared" si="1"/>
        <v>，2568317</v>
      </c>
      <c r="I15" t="str">
        <f>VLOOKUP(A15,HOP!A:U,21,0)</f>
        <v>直连</v>
      </c>
    </row>
    <row r="16" spans="1:9">
      <c r="A16" t="s">
        <v>110</v>
      </c>
      <c r="B16" t="s">
        <v>27</v>
      </c>
      <c r="C16" t="s">
        <v>67</v>
      </c>
      <c r="D16" s="4">
        <v>137</v>
      </c>
      <c r="E16" t="str">
        <f>VLOOKUP(A16,HOP!A:L,12,0)</f>
        <v>137.00</v>
      </c>
      <c r="F16" t="str">
        <f>VLOOKUP(A16,HOP!A:C,3,0)</f>
        <v>2569507</v>
      </c>
      <c r="G16">
        <f t="shared" si="0"/>
        <v>0</v>
      </c>
      <c r="H16" t="str">
        <f t="shared" si="1"/>
        <v>，2569507</v>
      </c>
      <c r="I16" t="str">
        <f>VLOOKUP(A16,HOP!A:U,21,0)</f>
        <v>直连</v>
      </c>
    </row>
    <row r="17" spans="1:9">
      <c r="A17" t="s">
        <v>115</v>
      </c>
      <c r="B17" t="s">
        <v>28</v>
      </c>
      <c r="C17" t="s">
        <v>43</v>
      </c>
      <c r="D17" s="4">
        <v>137</v>
      </c>
      <c r="E17" t="str">
        <f>VLOOKUP(A17,HOP!A:L,12,0)</f>
        <v>137.00</v>
      </c>
      <c r="F17" t="str">
        <f>VLOOKUP(A17,HOP!A:C,3,0)</f>
        <v>2572242</v>
      </c>
      <c r="G17">
        <f t="shared" si="0"/>
        <v>0</v>
      </c>
      <c r="H17" t="str">
        <f t="shared" si="1"/>
        <v>，2572242</v>
      </c>
      <c r="I17" t="str">
        <f>VLOOKUP(A17,HOP!A:U,21,0)</f>
        <v>直连</v>
      </c>
    </row>
    <row r="18" spans="1:9">
      <c r="A18" t="s">
        <v>120</v>
      </c>
      <c r="B18" t="s">
        <v>37</v>
      </c>
      <c r="C18" t="s">
        <v>27</v>
      </c>
      <c r="D18" s="4">
        <v>128</v>
      </c>
      <c r="E18" t="str">
        <f>VLOOKUP(A18,HOP!A:L,12,0)</f>
        <v>128.00</v>
      </c>
      <c r="F18" t="str">
        <f>VLOOKUP(A18,HOP!A:C,3,0)</f>
        <v>2568192</v>
      </c>
      <c r="G18">
        <f t="shared" si="0"/>
        <v>0</v>
      </c>
      <c r="H18" t="str">
        <f t="shared" si="1"/>
        <v>，2568192</v>
      </c>
      <c r="I18" t="str">
        <f>VLOOKUP(A18,HOP!A:U,21,0)</f>
        <v>直连</v>
      </c>
    </row>
    <row r="19" spans="1:9">
      <c r="A19" t="s">
        <v>127</v>
      </c>
      <c r="B19" t="s">
        <v>28</v>
      </c>
      <c r="C19" t="s">
        <v>43</v>
      </c>
      <c r="D19" s="4">
        <v>94</v>
      </c>
      <c r="E19" t="str">
        <f>VLOOKUP(A19,HOP!A:L,12,0)</f>
        <v>94.00</v>
      </c>
      <c r="F19" t="str">
        <f>VLOOKUP(A19,HOP!A:C,3,0)</f>
        <v>2572273</v>
      </c>
      <c r="G19">
        <f t="shared" si="0"/>
        <v>0</v>
      </c>
      <c r="H19" t="str">
        <f t="shared" si="1"/>
        <v>，2572273</v>
      </c>
      <c r="I19" t="str">
        <f>VLOOKUP(A19,HOP!A:U,21,0)</f>
        <v>直连</v>
      </c>
    </row>
    <row r="20" spans="1:9">
      <c r="A20" t="s">
        <v>134</v>
      </c>
      <c r="B20" t="s">
        <v>43</v>
      </c>
      <c r="C20" t="s">
        <v>138</v>
      </c>
      <c r="D20" s="4">
        <v>90</v>
      </c>
      <c r="E20" t="str">
        <f>VLOOKUP(A20,HOP!A:L,12,0)</f>
        <v>90.00</v>
      </c>
      <c r="F20" t="str">
        <f>VLOOKUP(A20,HOP!A:C,3,0)</f>
        <v>2574016</v>
      </c>
      <c r="G20">
        <f t="shared" si="0"/>
        <v>0</v>
      </c>
      <c r="H20" t="str">
        <f t="shared" si="1"/>
        <v>，2574016</v>
      </c>
      <c r="I20" t="str">
        <f>VLOOKUP(A20,HOP!A:U,21,0)</f>
        <v>直连</v>
      </c>
    </row>
    <row r="21" spans="1:9">
      <c r="A21" t="s">
        <v>142</v>
      </c>
      <c r="B21" t="s">
        <v>28</v>
      </c>
      <c r="C21" t="s">
        <v>43</v>
      </c>
      <c r="D21" s="4">
        <v>113</v>
      </c>
      <c r="E21" t="str">
        <f>VLOOKUP(A21,HOP!A:L,12,0)</f>
        <v>113.00</v>
      </c>
      <c r="F21" t="str">
        <f>VLOOKUP(A21,HOP!A:C,3,0)</f>
        <v>2572481</v>
      </c>
      <c r="G21">
        <f t="shared" si="0"/>
        <v>0</v>
      </c>
      <c r="H21" t="str">
        <f t="shared" si="1"/>
        <v>，2572481</v>
      </c>
      <c r="I21" t="str">
        <f>VLOOKUP(A21,HOP!A:U,21,0)</f>
        <v>直连</v>
      </c>
    </row>
    <row r="22" spans="1:9">
      <c r="A22" t="s">
        <v>147</v>
      </c>
      <c r="B22" t="s">
        <v>43</v>
      </c>
      <c r="C22" t="s">
        <v>138</v>
      </c>
      <c r="D22" s="4">
        <v>106</v>
      </c>
      <c r="E22" t="str">
        <f>VLOOKUP(A22,HOP!A:L,12,0)</f>
        <v>106.00</v>
      </c>
      <c r="F22" t="str">
        <f>VLOOKUP(A22,HOP!A:C,3,0)</f>
        <v>2571422</v>
      </c>
      <c r="G22">
        <f t="shared" si="0"/>
        <v>0</v>
      </c>
      <c r="H22" t="str">
        <f t="shared" si="1"/>
        <v>，2571422</v>
      </c>
      <c r="I22" t="str">
        <f>VLOOKUP(A22,HOP!A:U,21,0)</f>
        <v>直连</v>
      </c>
    </row>
    <row r="23" spans="1:9">
      <c r="A23" t="s">
        <v>152</v>
      </c>
      <c r="B23" t="s">
        <v>43</v>
      </c>
      <c r="C23" t="s">
        <v>138</v>
      </c>
      <c r="D23" s="4">
        <v>111</v>
      </c>
      <c r="E23" t="str">
        <f>VLOOKUP(A23,HOP!A:L,12,0)</f>
        <v>111.00</v>
      </c>
      <c r="F23" t="str">
        <f>VLOOKUP(A23,HOP!A:C,3,0)</f>
        <v>2573530</v>
      </c>
      <c r="G23">
        <f t="shared" si="0"/>
        <v>0</v>
      </c>
      <c r="H23" t="str">
        <f t="shared" si="1"/>
        <v>，2573530</v>
      </c>
      <c r="I23" t="str">
        <f>VLOOKUP(A23,HOP!A:U,21,0)</f>
        <v>直连</v>
      </c>
    </row>
    <row r="24" spans="1:9">
      <c r="A24" t="s">
        <v>158</v>
      </c>
      <c r="B24" t="s">
        <v>27</v>
      </c>
      <c r="C24" t="s">
        <v>67</v>
      </c>
      <c r="D24" s="4">
        <v>115</v>
      </c>
      <c r="E24" t="str">
        <f>VLOOKUP(A24,HOP!A:L,12,0)</f>
        <v>115.00</v>
      </c>
      <c r="F24" t="str">
        <f>VLOOKUP(A24,HOP!A:C,3,0)</f>
        <v>2568933</v>
      </c>
      <c r="G24">
        <f t="shared" si="0"/>
        <v>0</v>
      </c>
      <c r="H24" t="str">
        <f t="shared" si="1"/>
        <v>，2568933</v>
      </c>
      <c r="I24" t="str">
        <f>VLOOKUP(A24,HOP!A:U,21,0)</f>
        <v>直连</v>
      </c>
    </row>
    <row r="25" spans="1:9">
      <c r="A25" t="s">
        <v>165</v>
      </c>
      <c r="B25" t="s">
        <v>37</v>
      </c>
      <c r="C25" t="s">
        <v>27</v>
      </c>
      <c r="D25" s="4">
        <v>155</v>
      </c>
      <c r="E25" t="str">
        <f>VLOOKUP(A25,HOP!A:L,12,0)</f>
        <v>155.00</v>
      </c>
      <c r="F25" t="str">
        <f>VLOOKUP(A25,HOP!A:C,3,0)</f>
        <v>2568206</v>
      </c>
      <c r="G25">
        <f t="shared" si="0"/>
        <v>0</v>
      </c>
      <c r="H25" t="str">
        <f t="shared" si="1"/>
        <v>，2568206</v>
      </c>
      <c r="I25" t="str">
        <f>VLOOKUP(A25,HOP!A:U,21,0)</f>
        <v>直连</v>
      </c>
    </row>
    <row r="26" spans="1:9">
      <c r="A26" t="s">
        <v>172</v>
      </c>
      <c r="B26" t="s">
        <v>67</v>
      </c>
      <c r="C26" t="s">
        <v>28</v>
      </c>
      <c r="D26" s="4">
        <v>95</v>
      </c>
      <c r="E26" t="str">
        <f>VLOOKUP(A26,HOP!A:L,12,0)</f>
        <v>95.00</v>
      </c>
      <c r="F26" t="str">
        <f>VLOOKUP(A26,HOP!A:C,3,0)</f>
        <v>2571125</v>
      </c>
      <c r="G26">
        <f t="shared" si="0"/>
        <v>0</v>
      </c>
      <c r="H26" t="str">
        <f t="shared" si="1"/>
        <v>，2571125</v>
      </c>
      <c r="I26" t="str">
        <f>VLOOKUP(A26,HOP!A:U,21,0)</f>
        <v>直连</v>
      </c>
    </row>
    <row r="27" spans="1:9">
      <c r="A27" t="s">
        <v>179</v>
      </c>
      <c r="B27" t="s">
        <v>28</v>
      </c>
      <c r="C27" t="s">
        <v>43</v>
      </c>
      <c r="D27" s="4">
        <v>189</v>
      </c>
      <c r="E27" t="str">
        <f>VLOOKUP(A27,HOP!A:L,12,0)</f>
        <v>189.00</v>
      </c>
      <c r="F27" t="str">
        <f>VLOOKUP(A27,HOP!A:C,3,0)</f>
        <v>2572155</v>
      </c>
      <c r="G27">
        <f t="shared" si="0"/>
        <v>0</v>
      </c>
      <c r="H27" t="str">
        <f t="shared" si="1"/>
        <v>，2572155</v>
      </c>
      <c r="I27" t="str">
        <f>VLOOKUP(A27,HOP!A:U,21,0)</f>
        <v>直连</v>
      </c>
    </row>
    <row r="28" spans="1:9">
      <c r="A28" t="s">
        <v>185</v>
      </c>
      <c r="B28" t="s">
        <v>28</v>
      </c>
      <c r="C28" t="s">
        <v>43</v>
      </c>
      <c r="D28" s="4">
        <v>84</v>
      </c>
      <c r="E28" t="str">
        <f>VLOOKUP(A28,HOP!A:L,12,0)</f>
        <v>84.00</v>
      </c>
      <c r="F28" t="str">
        <f>VLOOKUP(A28,HOP!A:C,3,0)</f>
        <v>2572729</v>
      </c>
      <c r="G28">
        <f t="shared" si="0"/>
        <v>0</v>
      </c>
      <c r="H28" t="str">
        <f t="shared" si="1"/>
        <v>，2572729</v>
      </c>
      <c r="I28" t="str">
        <f>VLOOKUP(A28,HOP!A:U,21,0)</f>
        <v>直连</v>
      </c>
    </row>
    <row r="29" spans="1:9">
      <c r="A29" t="s">
        <v>192</v>
      </c>
      <c r="B29" t="s">
        <v>195</v>
      </c>
      <c r="C29" t="s">
        <v>91</v>
      </c>
      <c r="D29" s="4">
        <v>107</v>
      </c>
      <c r="E29" t="str">
        <f>VLOOKUP(A29,HOP!A:L,12,0)</f>
        <v>107.00</v>
      </c>
      <c r="F29" t="str">
        <f>VLOOKUP(A29,HOP!A:C,3,0)</f>
        <v>2570441</v>
      </c>
      <c r="G29">
        <f t="shared" si="0"/>
        <v>0</v>
      </c>
      <c r="H29" t="str">
        <f t="shared" si="1"/>
        <v>，2570441</v>
      </c>
      <c r="I29" t="str">
        <f>VLOOKUP(A29,HOP!A:U,21,0)</f>
        <v>直连</v>
      </c>
    </row>
    <row r="30" spans="1:9">
      <c r="A30" t="s">
        <v>199</v>
      </c>
      <c r="B30" t="s">
        <v>27</v>
      </c>
      <c r="C30" t="s">
        <v>138</v>
      </c>
      <c r="D30" s="4">
        <v>332</v>
      </c>
      <c r="E30" t="str">
        <f>VLOOKUP(A30,HOP!A:L,12,0)</f>
        <v>332.00</v>
      </c>
      <c r="F30" t="str">
        <f>VLOOKUP(A30,HOP!A:C,3,0)</f>
        <v>2569167</v>
      </c>
      <c r="G30">
        <f t="shared" si="0"/>
        <v>0</v>
      </c>
      <c r="H30" t="str">
        <f t="shared" si="1"/>
        <v>，2569167</v>
      </c>
      <c r="I30" t="str">
        <f>VLOOKUP(A30,HOP!A:U,21,0)</f>
        <v>直连</v>
      </c>
    </row>
    <row r="31" spans="1:9">
      <c r="A31" t="s">
        <v>207</v>
      </c>
      <c r="B31" t="s">
        <v>28</v>
      </c>
      <c r="C31" t="s">
        <v>43</v>
      </c>
      <c r="D31" s="4">
        <v>119</v>
      </c>
      <c r="E31" t="str">
        <f>VLOOKUP(A31,HOP!A:L,12,0)</f>
        <v>119.00</v>
      </c>
      <c r="F31" t="str">
        <f>VLOOKUP(A31,HOP!A:C,3,0)</f>
        <v>2572535</v>
      </c>
      <c r="G31">
        <f t="shared" si="0"/>
        <v>0</v>
      </c>
      <c r="H31" t="str">
        <f t="shared" si="1"/>
        <v>，2572535</v>
      </c>
      <c r="I31" t="str">
        <f>VLOOKUP(A31,HOP!A:U,21,0)</f>
        <v>直连</v>
      </c>
    </row>
    <row r="32" spans="1:9">
      <c r="A32" t="s">
        <v>214</v>
      </c>
      <c r="B32" t="s">
        <v>37</v>
      </c>
      <c r="C32" t="s">
        <v>27</v>
      </c>
      <c r="D32" s="4">
        <v>139</v>
      </c>
      <c r="E32" t="str">
        <f>VLOOKUP(A32,HOP!A:L,12,0)</f>
        <v>139.00</v>
      </c>
      <c r="F32" t="str">
        <f>VLOOKUP(A32,HOP!A:C,3,0)</f>
        <v>2568342</v>
      </c>
      <c r="G32">
        <f t="shared" si="0"/>
        <v>0</v>
      </c>
      <c r="H32" t="str">
        <f t="shared" si="1"/>
        <v>，2568342</v>
      </c>
      <c r="I32" t="str">
        <f>VLOOKUP(A32,HOP!A:U,21,0)</f>
        <v>直连</v>
      </c>
    </row>
    <row r="33" spans="1:9">
      <c r="A33" t="s">
        <v>219</v>
      </c>
      <c r="B33" t="s">
        <v>43</v>
      </c>
      <c r="C33" t="s">
        <v>138</v>
      </c>
      <c r="D33" s="4">
        <v>148</v>
      </c>
      <c r="E33" t="str">
        <f>VLOOKUP(A33,HOP!A:L,12,0)</f>
        <v>148.00</v>
      </c>
      <c r="F33" t="str">
        <f>VLOOKUP(A33,HOP!A:C,3,0)</f>
        <v>2573804</v>
      </c>
      <c r="G33">
        <f t="shared" si="0"/>
        <v>0</v>
      </c>
      <c r="H33" t="str">
        <f t="shared" si="1"/>
        <v>，2573804</v>
      </c>
      <c r="I33" t="str">
        <f>VLOOKUP(A33,HOP!A:U,21,0)</f>
        <v>直连</v>
      </c>
    </row>
    <row r="34" spans="1:9">
      <c r="A34" t="s">
        <v>226</v>
      </c>
      <c r="B34" t="s">
        <v>27</v>
      </c>
      <c r="C34" t="s">
        <v>67</v>
      </c>
      <c r="D34" s="4">
        <v>89</v>
      </c>
      <c r="E34" t="str">
        <f>VLOOKUP(A34,HOP!A:L,12,0)</f>
        <v>89.00</v>
      </c>
      <c r="F34" t="str">
        <f>VLOOKUP(A34,HOP!A:C,3,0)</f>
        <v>2569302</v>
      </c>
      <c r="G34">
        <f t="shared" si="0"/>
        <v>0</v>
      </c>
      <c r="H34" t="str">
        <f t="shared" si="1"/>
        <v>，2569302</v>
      </c>
      <c r="I34" t="str">
        <f>VLOOKUP(A34,HOP!A:U,21,0)</f>
        <v>直连</v>
      </c>
    </row>
    <row r="35" spans="1:9">
      <c r="A35" t="s">
        <v>233</v>
      </c>
      <c r="B35" t="s">
        <v>27</v>
      </c>
      <c r="C35" t="s">
        <v>67</v>
      </c>
      <c r="D35" s="4">
        <v>112</v>
      </c>
      <c r="E35" t="str">
        <f>VLOOKUP(A35,HOP!A:L,12,0)</f>
        <v>112.00</v>
      </c>
      <c r="F35" t="str">
        <f>VLOOKUP(A35,HOP!A:C,3,0)</f>
        <v>2569231</v>
      </c>
      <c r="G35">
        <f t="shared" ref="G35:G64" si="2">D35-E35</f>
        <v>0</v>
      </c>
      <c r="H35" t="str">
        <f t="shared" ref="H35:H64" si="3">$H$1&amp;F35</f>
        <v>，2569231</v>
      </c>
      <c r="I35" t="str">
        <f>VLOOKUP(A35,HOP!A:U,21,0)</f>
        <v>直连</v>
      </c>
    </row>
    <row r="36" spans="1:9">
      <c r="A36" t="s">
        <v>238</v>
      </c>
      <c r="B36" t="s">
        <v>28</v>
      </c>
      <c r="C36" t="s">
        <v>43</v>
      </c>
      <c r="D36" s="4">
        <v>112</v>
      </c>
      <c r="E36" t="str">
        <f>VLOOKUP(A36,HOP!A:L,12,0)</f>
        <v>112.00</v>
      </c>
      <c r="F36" t="str">
        <f>VLOOKUP(A36,HOP!A:C,3,0)</f>
        <v>2572388</v>
      </c>
      <c r="G36">
        <f t="shared" si="2"/>
        <v>0</v>
      </c>
      <c r="H36" t="str">
        <f t="shared" si="3"/>
        <v>，2572388</v>
      </c>
      <c r="I36" t="str">
        <f>VLOOKUP(A36,HOP!A:U,21,0)</f>
        <v>直连</v>
      </c>
    </row>
    <row r="37" spans="1:9">
      <c r="A37" t="s">
        <v>243</v>
      </c>
      <c r="B37" t="s">
        <v>43</v>
      </c>
      <c r="C37" t="s">
        <v>138</v>
      </c>
      <c r="D37" s="4">
        <v>93</v>
      </c>
      <c r="E37" t="str">
        <f>VLOOKUP(A37,HOP!A:L,12,0)</f>
        <v>93.00</v>
      </c>
      <c r="F37" t="str">
        <f>VLOOKUP(A37,HOP!A:C,3,0)</f>
        <v>2573698</v>
      </c>
      <c r="G37">
        <f t="shared" si="2"/>
        <v>0</v>
      </c>
      <c r="H37" t="str">
        <f t="shared" si="3"/>
        <v>，2573698</v>
      </c>
      <c r="I37" t="str">
        <f>VLOOKUP(A37,HOP!A:U,21,0)</f>
        <v>直连</v>
      </c>
    </row>
    <row r="38" spans="1:9">
      <c r="A38" t="s">
        <v>250</v>
      </c>
      <c r="B38" t="s">
        <v>27</v>
      </c>
      <c r="C38" t="s">
        <v>67</v>
      </c>
      <c r="D38" s="4">
        <v>169</v>
      </c>
      <c r="E38" t="str">
        <f>VLOOKUP(A38,HOP!A:L,12,0)</f>
        <v>169.00</v>
      </c>
      <c r="F38" t="str">
        <f>VLOOKUP(A38,HOP!A:C,3,0)</f>
        <v>2569023</v>
      </c>
      <c r="G38">
        <f t="shared" si="2"/>
        <v>0</v>
      </c>
      <c r="H38" t="str">
        <f t="shared" si="3"/>
        <v>，2569023</v>
      </c>
      <c r="I38" t="str">
        <f>VLOOKUP(A38,HOP!A:U,21,0)</f>
        <v>直连</v>
      </c>
    </row>
    <row r="39" spans="1:9">
      <c r="A39" t="s">
        <v>257</v>
      </c>
      <c r="B39" t="s">
        <v>37</v>
      </c>
      <c r="C39" t="s">
        <v>27</v>
      </c>
      <c r="D39" s="4">
        <v>113</v>
      </c>
      <c r="E39" t="str">
        <f>VLOOKUP(A39,HOP!A:L,12,0)</f>
        <v>113.00</v>
      </c>
      <c r="F39" t="str">
        <f>VLOOKUP(A39,HOP!A:C,3,0)</f>
        <v>2568208</v>
      </c>
      <c r="G39">
        <f t="shared" si="2"/>
        <v>0</v>
      </c>
      <c r="H39" t="str">
        <f t="shared" si="3"/>
        <v>，2568208</v>
      </c>
      <c r="I39" t="str">
        <f>VLOOKUP(A39,HOP!A:U,21,0)</f>
        <v>直连</v>
      </c>
    </row>
    <row r="40" spans="1:9">
      <c r="A40" t="s">
        <v>263</v>
      </c>
      <c r="B40" t="s">
        <v>37</v>
      </c>
      <c r="C40" t="s">
        <v>67</v>
      </c>
      <c r="D40" s="4">
        <v>258</v>
      </c>
      <c r="E40" t="str">
        <f>VLOOKUP(A40,HOP!A:L,12,0)</f>
        <v>258.00</v>
      </c>
      <c r="F40" t="str">
        <f>VLOOKUP(A40,HOP!A:C,3,0)</f>
        <v>2567805</v>
      </c>
      <c r="G40">
        <f t="shared" si="2"/>
        <v>0</v>
      </c>
      <c r="H40" t="str">
        <f t="shared" si="3"/>
        <v>，2567805</v>
      </c>
      <c r="I40" t="str">
        <f>VLOOKUP(A40,HOP!A:U,21,0)</f>
        <v>直连</v>
      </c>
    </row>
    <row r="41" spans="1:9">
      <c r="A41" t="s">
        <v>268</v>
      </c>
      <c r="B41" t="s">
        <v>43</v>
      </c>
      <c r="C41" t="s">
        <v>91</v>
      </c>
      <c r="D41" s="4">
        <v>339</v>
      </c>
      <c r="E41" t="str">
        <f>VLOOKUP(A41,HOP!A:L,12,0)</f>
        <v>339.00</v>
      </c>
      <c r="F41" t="str">
        <f>VLOOKUP(A41,HOP!A:C,3,0)</f>
        <v>2570047</v>
      </c>
      <c r="G41">
        <f t="shared" si="2"/>
        <v>0</v>
      </c>
      <c r="H41" t="str">
        <f t="shared" si="3"/>
        <v>，2570047</v>
      </c>
      <c r="I41" t="str">
        <f>VLOOKUP(A41,HOP!A:U,21,0)</f>
        <v>直连</v>
      </c>
    </row>
    <row r="42" spans="1:9">
      <c r="A42" t="s">
        <v>274</v>
      </c>
      <c r="B42" t="s">
        <v>27</v>
      </c>
      <c r="C42" t="s">
        <v>67</v>
      </c>
      <c r="D42" s="4">
        <v>152</v>
      </c>
      <c r="E42" t="str">
        <f>VLOOKUP(A42,HOP!A:L,12,0)</f>
        <v>152.00</v>
      </c>
      <c r="F42" t="str">
        <f>VLOOKUP(A42,HOP!A:C,3,0)</f>
        <v>2569320</v>
      </c>
      <c r="G42">
        <f t="shared" si="2"/>
        <v>0</v>
      </c>
      <c r="H42" t="str">
        <f t="shared" si="3"/>
        <v>，2569320</v>
      </c>
      <c r="I42" t="str">
        <f>VLOOKUP(A42,HOP!A:U,21,0)</f>
        <v>直连</v>
      </c>
    </row>
    <row r="43" spans="1:9">
      <c r="A43" t="s">
        <v>278</v>
      </c>
      <c r="B43" t="s">
        <v>27</v>
      </c>
      <c r="C43" t="s">
        <v>67</v>
      </c>
      <c r="D43" s="4">
        <v>152</v>
      </c>
      <c r="E43" t="str">
        <f>VLOOKUP(A43,HOP!A:L,12,0)</f>
        <v>152.00</v>
      </c>
      <c r="F43" t="str">
        <f>VLOOKUP(A43,HOP!A:C,3,0)</f>
        <v>2569325</v>
      </c>
      <c r="G43">
        <f t="shared" si="2"/>
        <v>0</v>
      </c>
      <c r="H43" t="str">
        <f t="shared" si="3"/>
        <v>，2569325</v>
      </c>
      <c r="I43" t="str">
        <f>VLOOKUP(A43,HOP!A:U,21,0)</f>
        <v>直连</v>
      </c>
    </row>
    <row r="44" spans="1:9">
      <c r="A44" t="s">
        <v>281</v>
      </c>
      <c r="B44" t="s">
        <v>43</v>
      </c>
      <c r="C44" t="s">
        <v>138</v>
      </c>
      <c r="D44" s="4">
        <v>143</v>
      </c>
      <c r="E44" t="str">
        <f>VLOOKUP(A44,HOP!A:L,12,0)</f>
        <v>143.00</v>
      </c>
      <c r="F44" t="str">
        <f>VLOOKUP(A44,HOP!A:C,3,0)</f>
        <v>2573721</v>
      </c>
      <c r="G44">
        <f t="shared" si="2"/>
        <v>0</v>
      </c>
      <c r="H44" t="str">
        <f t="shared" si="3"/>
        <v>，2573721</v>
      </c>
      <c r="I44" t="str">
        <f>VLOOKUP(A44,HOP!A:U,21,0)</f>
        <v>直连</v>
      </c>
    </row>
    <row r="45" spans="1:9">
      <c r="A45" t="s">
        <v>288</v>
      </c>
      <c r="B45" t="s">
        <v>27</v>
      </c>
      <c r="C45" t="s">
        <v>67</v>
      </c>
      <c r="D45" s="4">
        <v>105</v>
      </c>
      <c r="E45" t="str">
        <f>VLOOKUP(A45,HOP!A:L,12,0)</f>
        <v>105.00</v>
      </c>
      <c r="F45" t="str">
        <f>VLOOKUP(A45,HOP!A:C,3,0)</f>
        <v>2569132</v>
      </c>
      <c r="G45">
        <f t="shared" si="2"/>
        <v>0</v>
      </c>
      <c r="H45" t="str">
        <f t="shared" si="3"/>
        <v>，2569132</v>
      </c>
      <c r="I45" t="str">
        <f>VLOOKUP(A45,HOP!A:U,21,0)</f>
        <v>直连</v>
      </c>
    </row>
    <row r="46" spans="1:9">
      <c r="A46" t="s">
        <v>293</v>
      </c>
      <c r="B46" t="s">
        <v>28</v>
      </c>
      <c r="C46" t="s">
        <v>43</v>
      </c>
      <c r="D46" s="4">
        <v>120</v>
      </c>
      <c r="E46" t="str">
        <f>VLOOKUP(A46,HOP!A:L,12,0)</f>
        <v>120.00</v>
      </c>
      <c r="F46" t="str">
        <f>VLOOKUP(A46,HOP!A:C,3,0)</f>
        <v>2571977</v>
      </c>
      <c r="G46">
        <f t="shared" si="2"/>
        <v>0</v>
      </c>
      <c r="H46" t="str">
        <f t="shared" si="3"/>
        <v>，2571977</v>
      </c>
      <c r="I46" t="str">
        <f>VLOOKUP(A46,HOP!A:U,21,0)</f>
        <v>直连</v>
      </c>
    </row>
    <row r="47" spans="1:9">
      <c r="A47" t="s">
        <v>298</v>
      </c>
      <c r="B47" t="s">
        <v>37</v>
      </c>
      <c r="C47" t="s">
        <v>27</v>
      </c>
      <c r="D47" s="4">
        <v>68</v>
      </c>
      <c r="E47" t="str">
        <f>VLOOKUP(A47,HOP!A:L,12,0)</f>
        <v>68.00</v>
      </c>
      <c r="F47" t="str">
        <f>VLOOKUP(A47,HOP!A:C,3,0)</f>
        <v>2568077</v>
      </c>
      <c r="G47">
        <f t="shared" si="2"/>
        <v>0</v>
      </c>
      <c r="H47" t="str">
        <f t="shared" si="3"/>
        <v>，2568077</v>
      </c>
      <c r="I47" t="str">
        <f>VLOOKUP(A47,HOP!A:U,21,0)</f>
        <v>直连</v>
      </c>
    </row>
    <row r="48" spans="1:9">
      <c r="A48" t="s">
        <v>305</v>
      </c>
      <c r="B48" t="s">
        <v>43</v>
      </c>
      <c r="C48" t="s">
        <v>138</v>
      </c>
      <c r="D48" s="4">
        <v>143</v>
      </c>
      <c r="E48" t="str">
        <f>VLOOKUP(A48,HOP!A:L,12,0)</f>
        <v>143.00</v>
      </c>
      <c r="F48" t="str">
        <f>VLOOKUP(A48,HOP!A:C,3,0)</f>
        <v>2573954</v>
      </c>
      <c r="G48">
        <f t="shared" si="2"/>
        <v>0</v>
      </c>
      <c r="H48" t="str">
        <f t="shared" si="3"/>
        <v>，2573954</v>
      </c>
      <c r="I48" t="str">
        <f>VLOOKUP(A48,HOP!A:U,21,0)</f>
        <v>直连</v>
      </c>
    </row>
    <row r="49" spans="1:9">
      <c r="A49" t="s">
        <v>310</v>
      </c>
      <c r="B49" t="s">
        <v>28</v>
      </c>
      <c r="C49" t="s">
        <v>43</v>
      </c>
      <c r="D49" s="4">
        <v>77</v>
      </c>
      <c r="E49" t="str">
        <f>VLOOKUP(A49,HOP!A:L,12,0)</f>
        <v>77.00</v>
      </c>
      <c r="F49" t="str">
        <f>VLOOKUP(A49,HOP!A:C,3,0)</f>
        <v>2572572</v>
      </c>
      <c r="G49">
        <f t="shared" si="2"/>
        <v>0</v>
      </c>
      <c r="H49" t="str">
        <f t="shared" si="3"/>
        <v>，2572572</v>
      </c>
      <c r="I49" t="str">
        <f>VLOOKUP(A49,HOP!A:U,21,0)</f>
        <v>直连</v>
      </c>
    </row>
    <row r="50" spans="1:9">
      <c r="A50" t="s">
        <v>317</v>
      </c>
      <c r="B50" t="s">
        <v>321</v>
      </c>
      <c r="C50" t="s">
        <v>27</v>
      </c>
      <c r="D50" s="4">
        <v>205</v>
      </c>
      <c r="E50" t="str">
        <f>VLOOKUP(A50,HOP!A:L,12,0)</f>
        <v>205.00</v>
      </c>
      <c r="F50" t="str">
        <f>VLOOKUP(A50,HOP!A:C,3,0)</f>
        <v>2566431</v>
      </c>
      <c r="G50">
        <f t="shared" si="2"/>
        <v>0</v>
      </c>
      <c r="H50" t="str">
        <f t="shared" si="3"/>
        <v>，2566431</v>
      </c>
      <c r="I50" t="str">
        <f>VLOOKUP(A50,HOP!A:U,21,0)</f>
        <v>直连</v>
      </c>
    </row>
    <row r="51" spans="1:9">
      <c r="A51" t="s">
        <v>323</v>
      </c>
      <c r="B51" t="s">
        <v>37</v>
      </c>
      <c r="C51" t="s">
        <v>27</v>
      </c>
      <c r="D51" s="4">
        <v>114</v>
      </c>
      <c r="E51" t="str">
        <f>VLOOKUP(A51,HOP!A:L,12,0)</f>
        <v>114.00</v>
      </c>
      <c r="F51" t="str">
        <f>VLOOKUP(A51,HOP!A:C,3,0)</f>
        <v>2567746</v>
      </c>
      <c r="G51">
        <f t="shared" si="2"/>
        <v>0</v>
      </c>
      <c r="H51" t="str">
        <f t="shared" si="3"/>
        <v>，2567746</v>
      </c>
      <c r="I51" t="str">
        <f>VLOOKUP(A51,HOP!A:U,21,0)</f>
        <v>直连</v>
      </c>
    </row>
    <row r="52" spans="1:9">
      <c r="A52" t="s">
        <v>328</v>
      </c>
      <c r="B52" t="s">
        <v>27</v>
      </c>
      <c r="C52" t="s">
        <v>67</v>
      </c>
      <c r="D52" s="4">
        <v>114</v>
      </c>
      <c r="E52" t="str">
        <f>VLOOKUP(A52,HOP!A:L,12,0)</f>
        <v>114.00</v>
      </c>
      <c r="F52" t="str">
        <f>VLOOKUP(A52,HOP!A:C,3,0)</f>
        <v>2568069</v>
      </c>
      <c r="G52">
        <f t="shared" si="2"/>
        <v>0</v>
      </c>
      <c r="H52" t="str">
        <f t="shared" si="3"/>
        <v>，2568069</v>
      </c>
      <c r="I52" t="str">
        <f>VLOOKUP(A52,HOP!A:U,21,0)</f>
        <v>直连</v>
      </c>
    </row>
    <row r="53" spans="1:9">
      <c r="A53" t="s">
        <v>331</v>
      </c>
      <c r="B53" t="s">
        <v>27</v>
      </c>
      <c r="C53" t="s">
        <v>67</v>
      </c>
      <c r="D53" s="4">
        <v>114</v>
      </c>
      <c r="E53" t="str">
        <f>VLOOKUP(A53,HOP!A:L,12,0)</f>
        <v>114.00</v>
      </c>
      <c r="F53" t="str">
        <f>VLOOKUP(A53,HOP!A:C,3,0)</f>
        <v>2568986</v>
      </c>
      <c r="G53">
        <f t="shared" si="2"/>
        <v>0</v>
      </c>
      <c r="H53" t="str">
        <f t="shared" si="3"/>
        <v>，2568986</v>
      </c>
      <c r="I53" t="str">
        <f>VLOOKUP(A53,HOP!A:U,21,0)</f>
        <v>直连</v>
      </c>
    </row>
    <row r="54" spans="1:9">
      <c r="A54" t="s">
        <v>333</v>
      </c>
      <c r="B54" t="s">
        <v>27</v>
      </c>
      <c r="C54" t="s">
        <v>67</v>
      </c>
      <c r="D54" s="4">
        <v>114</v>
      </c>
      <c r="E54" t="str">
        <f>VLOOKUP(A54,HOP!A:L,12,0)</f>
        <v>114.00</v>
      </c>
      <c r="F54" t="str">
        <f>VLOOKUP(A54,HOP!A:C,3,0)</f>
        <v>2569821</v>
      </c>
      <c r="G54">
        <f t="shared" si="2"/>
        <v>0</v>
      </c>
      <c r="H54" t="str">
        <f t="shared" si="3"/>
        <v>，2569821</v>
      </c>
      <c r="I54" t="str">
        <f>VLOOKUP(A54,HOP!A:U,21,0)</f>
        <v>直连</v>
      </c>
    </row>
    <row r="55" spans="1:9">
      <c r="A55" t="s">
        <v>336</v>
      </c>
      <c r="B55" t="s">
        <v>27</v>
      </c>
      <c r="C55" t="s">
        <v>28</v>
      </c>
      <c r="D55" s="4">
        <v>228</v>
      </c>
      <c r="E55" t="str">
        <f>VLOOKUP(A55,HOP!A:L,12,0)</f>
        <v>228.00</v>
      </c>
      <c r="F55" t="str">
        <f>VLOOKUP(A55,HOP!A:C,3,0)</f>
        <v>2569567</v>
      </c>
      <c r="G55">
        <f t="shared" si="2"/>
        <v>0</v>
      </c>
      <c r="H55" t="str">
        <f t="shared" si="3"/>
        <v>，2569567</v>
      </c>
      <c r="I55" t="str">
        <f>VLOOKUP(A55,HOP!A:U,21,0)</f>
        <v>直连</v>
      </c>
    </row>
    <row r="56" spans="1:9">
      <c r="A56" t="s">
        <v>339</v>
      </c>
      <c r="B56" t="s">
        <v>67</v>
      </c>
      <c r="C56" t="s">
        <v>28</v>
      </c>
      <c r="D56" s="4">
        <v>114</v>
      </c>
      <c r="E56" t="str">
        <f>VLOOKUP(A56,HOP!A:L,12,0)</f>
        <v>114.00</v>
      </c>
      <c r="F56" t="str">
        <f>VLOOKUP(A56,HOP!A:C,3,0)</f>
        <v>2569581</v>
      </c>
      <c r="G56">
        <f t="shared" si="2"/>
        <v>0</v>
      </c>
      <c r="H56" t="str">
        <f t="shared" si="3"/>
        <v>，2569581</v>
      </c>
      <c r="I56" t="str">
        <f>VLOOKUP(A56,HOP!A:U,21,0)</f>
        <v>直连</v>
      </c>
    </row>
    <row r="57" spans="1:9">
      <c r="A57" t="s">
        <v>341</v>
      </c>
      <c r="B57" t="s">
        <v>67</v>
      </c>
      <c r="C57" t="s">
        <v>28</v>
      </c>
      <c r="D57" s="4">
        <v>114</v>
      </c>
      <c r="E57" t="str">
        <f>VLOOKUP(A57,HOP!A:L,12,0)</f>
        <v>114.00</v>
      </c>
      <c r="F57" t="str">
        <f>VLOOKUP(A57,HOP!A:C,3,0)</f>
        <v>2569835</v>
      </c>
      <c r="G57">
        <f t="shared" si="2"/>
        <v>0</v>
      </c>
      <c r="H57" t="str">
        <f t="shared" si="3"/>
        <v>，2569835</v>
      </c>
      <c r="I57" t="str">
        <f>VLOOKUP(A57,HOP!A:U,21,0)</f>
        <v>直连</v>
      </c>
    </row>
    <row r="58" spans="1:9">
      <c r="A58" t="s">
        <v>343</v>
      </c>
      <c r="B58" t="s">
        <v>67</v>
      </c>
      <c r="C58" t="s">
        <v>28</v>
      </c>
      <c r="D58" s="4">
        <v>114</v>
      </c>
      <c r="E58" t="str">
        <f>VLOOKUP(A58,HOP!A:L,12,0)</f>
        <v>114.00</v>
      </c>
      <c r="F58" t="str">
        <f>VLOOKUP(A58,HOP!A:C,3,0)</f>
        <v>2570479</v>
      </c>
      <c r="G58">
        <f t="shared" si="2"/>
        <v>0</v>
      </c>
      <c r="H58" t="str">
        <f t="shared" si="3"/>
        <v>，2570479</v>
      </c>
      <c r="I58" t="str">
        <f>VLOOKUP(A58,HOP!A:U,21,0)</f>
        <v>直连</v>
      </c>
    </row>
    <row r="59" spans="1:9">
      <c r="A59" t="s">
        <v>345</v>
      </c>
      <c r="B59" t="s">
        <v>28</v>
      </c>
      <c r="C59" t="s">
        <v>43</v>
      </c>
      <c r="D59" s="4">
        <v>114</v>
      </c>
      <c r="E59" t="str">
        <f>VLOOKUP(A59,HOP!A:L,12,0)</f>
        <v>114.00</v>
      </c>
      <c r="F59" t="str">
        <f>VLOOKUP(A59,HOP!A:C,3,0)</f>
        <v>2569887</v>
      </c>
      <c r="G59">
        <f t="shared" si="2"/>
        <v>0</v>
      </c>
      <c r="H59" t="str">
        <f t="shared" si="3"/>
        <v>，2569887</v>
      </c>
      <c r="I59" t="str">
        <f>VLOOKUP(A59,HOP!A:U,21,0)</f>
        <v>直连</v>
      </c>
    </row>
    <row r="60" spans="1:9">
      <c r="A60" t="s">
        <v>347</v>
      </c>
      <c r="B60" t="s">
        <v>67</v>
      </c>
      <c r="C60" t="s">
        <v>43</v>
      </c>
      <c r="D60" s="4">
        <v>228</v>
      </c>
      <c r="E60" t="str">
        <f>VLOOKUP(A60,HOP!A:L,12,0)</f>
        <v>228.00</v>
      </c>
      <c r="F60" t="str">
        <f>VLOOKUP(A60,HOP!A:C,3,0)</f>
        <v>2571072</v>
      </c>
      <c r="G60">
        <f t="shared" si="2"/>
        <v>0</v>
      </c>
      <c r="H60" t="str">
        <f t="shared" si="3"/>
        <v>，2571072</v>
      </c>
      <c r="I60" t="str">
        <f>VLOOKUP(A60,HOP!A:U,21,0)</f>
        <v>直连</v>
      </c>
    </row>
    <row r="61" spans="1:9">
      <c r="A61" t="s">
        <v>350</v>
      </c>
      <c r="B61" t="s">
        <v>28</v>
      </c>
      <c r="C61" t="s">
        <v>43</v>
      </c>
      <c r="D61" s="4">
        <v>114</v>
      </c>
      <c r="E61" t="str">
        <f>VLOOKUP(A61,HOP!A:L,12,0)</f>
        <v>114.00</v>
      </c>
      <c r="F61" t="str">
        <f>VLOOKUP(A61,HOP!A:C,3,0)</f>
        <v>2571883</v>
      </c>
      <c r="G61">
        <f t="shared" si="2"/>
        <v>0</v>
      </c>
      <c r="H61" t="str">
        <f t="shared" si="3"/>
        <v>，2571883</v>
      </c>
      <c r="I61" t="str">
        <f>VLOOKUP(A61,HOP!A:U,21,0)</f>
        <v>直连</v>
      </c>
    </row>
    <row r="62" spans="1:9">
      <c r="A62" t="s">
        <v>352</v>
      </c>
      <c r="B62" t="s">
        <v>28</v>
      </c>
      <c r="C62" t="s">
        <v>43</v>
      </c>
      <c r="D62" s="4">
        <v>114</v>
      </c>
      <c r="E62" t="str">
        <f>VLOOKUP(A62,HOP!A:L,12,0)</f>
        <v>114.00</v>
      </c>
      <c r="F62" t="str">
        <f>VLOOKUP(A62,HOP!A:C,3,0)</f>
        <v>2572138</v>
      </c>
      <c r="G62">
        <f t="shared" si="2"/>
        <v>0</v>
      </c>
      <c r="H62" t="str">
        <f t="shared" si="3"/>
        <v>，2572138</v>
      </c>
      <c r="I62" t="str">
        <f>VLOOKUP(A62,HOP!A:U,21,0)</f>
        <v>直连</v>
      </c>
    </row>
    <row r="63" spans="1:9">
      <c r="A63" t="s">
        <v>357</v>
      </c>
      <c r="B63" t="s">
        <v>28</v>
      </c>
      <c r="C63" t="s">
        <v>43</v>
      </c>
      <c r="D63" s="4">
        <v>63</v>
      </c>
      <c r="E63" t="str">
        <f>VLOOKUP(A63,HOP!A:L,12,0)</f>
        <v>63.00</v>
      </c>
      <c r="F63" t="str">
        <f>VLOOKUP(A63,HOP!A:C,3,0)</f>
        <v>2572318</v>
      </c>
      <c r="G63">
        <f t="shared" si="2"/>
        <v>0</v>
      </c>
      <c r="H63" t="str">
        <f t="shared" si="3"/>
        <v>，2572318</v>
      </c>
      <c r="I63" t="str">
        <f>VLOOKUP(A63,HOP!A:U,21,0)</f>
        <v>直连</v>
      </c>
    </row>
    <row r="64" spans="1:9">
      <c r="A64" t="s">
        <v>364</v>
      </c>
      <c r="B64" t="s">
        <v>43</v>
      </c>
      <c r="C64" t="s">
        <v>138</v>
      </c>
      <c r="D64" s="4">
        <v>75</v>
      </c>
      <c r="E64" t="str">
        <f>VLOOKUP(A64,HOP!A:L,12,0)</f>
        <v>75.00</v>
      </c>
      <c r="F64" t="str">
        <f>VLOOKUP(A64,HOP!A:C,3,0)</f>
        <v>2574058</v>
      </c>
      <c r="G64">
        <f t="shared" si="2"/>
        <v>0</v>
      </c>
      <c r="H64" t="str">
        <f t="shared" si="3"/>
        <v>，2574058</v>
      </c>
      <c r="I64" t="str">
        <f>VLOOKUP(A64,HOP!A:U,21,0)</f>
        <v>直连</v>
      </c>
    </row>
    <row r="66" spans="4:4">
      <c r="D66">
        <f>SUM(D2:D65)</f>
        <v>9129</v>
      </c>
    </row>
    <row r="67" spans="4:4">
      <c r="D67" s="5" t="s">
        <v>6</v>
      </c>
    </row>
    <row r="70" spans="1:1">
      <c r="A70" t="s">
        <v>370</v>
      </c>
    </row>
    <row r="71" spans="1:1">
      <c r="A71" t="s">
        <v>371</v>
      </c>
    </row>
  </sheetData>
  <autoFilter ref="A1:I64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4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372</v>
      </c>
      <c r="B1" s="2" t="s">
        <v>373</v>
      </c>
      <c r="C1" s="2" t="s">
        <v>374</v>
      </c>
      <c r="D1" s="2" t="s">
        <v>375</v>
      </c>
      <c r="E1" s="2" t="s">
        <v>376</v>
      </c>
      <c r="F1" s="2" t="s">
        <v>17</v>
      </c>
      <c r="G1" s="2" t="s">
        <v>18</v>
      </c>
      <c r="H1" s="2" t="s">
        <v>377</v>
      </c>
      <c r="I1" s="2" t="s">
        <v>378</v>
      </c>
      <c r="J1" s="2" t="s">
        <v>379</v>
      </c>
      <c r="K1" s="2" t="s">
        <v>380</v>
      </c>
      <c r="L1" s="2" t="s">
        <v>381</v>
      </c>
      <c r="M1" s="2" t="s">
        <v>382</v>
      </c>
      <c r="N1" s="2" t="s">
        <v>383</v>
      </c>
      <c r="O1" s="2" t="s">
        <v>384</v>
      </c>
      <c r="P1" s="2" t="s">
        <v>385</v>
      </c>
      <c r="Q1" s="2" t="s">
        <v>386</v>
      </c>
      <c r="R1" s="2" t="s">
        <v>387</v>
      </c>
      <c r="S1" s="2" t="s">
        <v>388</v>
      </c>
      <c r="T1" s="2" t="s">
        <v>389</v>
      </c>
      <c r="U1" s="2" t="s">
        <v>390</v>
      </c>
    </row>
    <row r="2" s="1" customFormat="1" spans="1:21">
      <c r="A2" s="1" t="s">
        <v>364</v>
      </c>
      <c r="B2" s="1" t="s">
        <v>391</v>
      </c>
      <c r="C2" s="1" t="s">
        <v>365</v>
      </c>
      <c r="D2" s="1" t="s">
        <v>392</v>
      </c>
      <c r="E2" s="1" t="s">
        <v>366</v>
      </c>
      <c r="F2" s="1" t="s">
        <v>391</v>
      </c>
      <c r="G2" s="1" t="s">
        <v>393</v>
      </c>
      <c r="H2" s="1" t="s">
        <v>394</v>
      </c>
      <c r="I2" s="1" t="s">
        <v>368</v>
      </c>
      <c r="J2" s="1" t="s">
        <v>395</v>
      </c>
      <c r="K2" s="1" t="s">
        <v>368</v>
      </c>
      <c r="L2" s="1" t="s">
        <v>368</v>
      </c>
      <c r="M2" s="1" t="s">
        <v>396</v>
      </c>
      <c r="N2" s="1" t="s">
        <v>396</v>
      </c>
      <c r="O2" s="1" t="s">
        <v>7</v>
      </c>
      <c r="P2" s="1" t="s">
        <v>397</v>
      </c>
      <c r="Q2" s="1" t="s">
        <v>398</v>
      </c>
      <c r="R2" s="1" t="s">
        <v>399</v>
      </c>
      <c r="S2" s="1" t="s">
        <v>400</v>
      </c>
      <c r="T2" s="1" t="s">
        <v>401</v>
      </c>
      <c r="U2" s="1" t="s">
        <v>402</v>
      </c>
    </row>
    <row r="3" s="1" customFormat="1" spans="1:21">
      <c r="A3" s="1" t="s">
        <v>134</v>
      </c>
      <c r="B3" s="1" t="s">
        <v>391</v>
      </c>
      <c r="C3" s="1" t="s">
        <v>135</v>
      </c>
      <c r="D3" s="1" t="s">
        <v>132</v>
      </c>
      <c r="E3" s="1" t="s">
        <v>136</v>
      </c>
      <c r="F3" s="1" t="s">
        <v>391</v>
      </c>
      <c r="G3" s="1" t="s">
        <v>393</v>
      </c>
      <c r="H3" s="1" t="s">
        <v>394</v>
      </c>
      <c r="I3" s="1" t="s">
        <v>139</v>
      </c>
      <c r="J3" s="1" t="s">
        <v>395</v>
      </c>
      <c r="K3" s="1" t="s">
        <v>139</v>
      </c>
      <c r="L3" s="1" t="s">
        <v>139</v>
      </c>
      <c r="M3" s="1" t="s">
        <v>396</v>
      </c>
      <c r="N3" s="1" t="s">
        <v>396</v>
      </c>
      <c r="O3" s="1" t="s">
        <v>7</v>
      </c>
      <c r="P3" s="1" t="s">
        <v>397</v>
      </c>
      <c r="Q3" s="1" t="s">
        <v>398</v>
      </c>
      <c r="R3" s="1" t="s">
        <v>403</v>
      </c>
      <c r="S3" s="1" t="s">
        <v>400</v>
      </c>
      <c r="T3" s="1" t="s">
        <v>401</v>
      </c>
      <c r="U3" s="1" t="s">
        <v>402</v>
      </c>
    </row>
    <row r="4" s="1" customFormat="1" spans="1:21">
      <c r="A4" s="1" t="s">
        <v>305</v>
      </c>
      <c r="B4" s="1" t="s">
        <v>391</v>
      </c>
      <c r="C4" s="1" t="s">
        <v>306</v>
      </c>
      <c r="D4" s="1" t="s">
        <v>303</v>
      </c>
      <c r="E4" s="1" t="s">
        <v>307</v>
      </c>
      <c r="F4" s="1" t="s">
        <v>391</v>
      </c>
      <c r="G4" s="1" t="s">
        <v>393</v>
      </c>
      <c r="H4" s="1" t="s">
        <v>394</v>
      </c>
      <c r="I4" s="1" t="s">
        <v>285</v>
      </c>
      <c r="J4" s="1" t="s">
        <v>395</v>
      </c>
      <c r="K4" s="1" t="s">
        <v>285</v>
      </c>
      <c r="L4" s="1" t="s">
        <v>285</v>
      </c>
      <c r="M4" s="1" t="s">
        <v>396</v>
      </c>
      <c r="N4" s="1" t="s">
        <v>396</v>
      </c>
      <c r="O4" s="1" t="s">
        <v>7</v>
      </c>
      <c r="P4" s="1" t="s">
        <v>397</v>
      </c>
      <c r="Q4" s="1" t="s">
        <v>398</v>
      </c>
      <c r="R4" s="1" t="s">
        <v>404</v>
      </c>
      <c r="S4" s="1" t="s">
        <v>400</v>
      </c>
      <c r="T4" s="1" t="s">
        <v>401</v>
      </c>
      <c r="U4" s="1" t="s">
        <v>402</v>
      </c>
    </row>
    <row r="5" s="1" customFormat="1" spans="1:21">
      <c r="A5" s="1" t="s">
        <v>219</v>
      </c>
      <c r="B5" s="1" t="s">
        <v>391</v>
      </c>
      <c r="C5" s="1" t="s">
        <v>220</v>
      </c>
      <c r="D5" s="1" t="s">
        <v>405</v>
      </c>
      <c r="E5" s="1" t="s">
        <v>221</v>
      </c>
      <c r="F5" s="1" t="s">
        <v>391</v>
      </c>
      <c r="G5" s="1" t="s">
        <v>393</v>
      </c>
      <c r="H5" s="1" t="s">
        <v>394</v>
      </c>
      <c r="I5" s="1" t="s">
        <v>223</v>
      </c>
      <c r="J5" s="1" t="s">
        <v>395</v>
      </c>
      <c r="K5" s="1" t="s">
        <v>223</v>
      </c>
      <c r="L5" s="1" t="s">
        <v>223</v>
      </c>
      <c r="M5" s="1" t="s">
        <v>396</v>
      </c>
      <c r="N5" s="1" t="s">
        <v>396</v>
      </c>
      <c r="O5" s="1" t="s">
        <v>7</v>
      </c>
      <c r="P5" s="1" t="s">
        <v>397</v>
      </c>
      <c r="Q5" s="1" t="s">
        <v>398</v>
      </c>
      <c r="R5" s="1" t="s">
        <v>406</v>
      </c>
      <c r="S5" s="1" t="s">
        <v>400</v>
      </c>
      <c r="T5" s="1" t="s">
        <v>401</v>
      </c>
      <c r="U5" s="1" t="s">
        <v>402</v>
      </c>
    </row>
    <row r="6" s="1" customFormat="1" spans="1:21">
      <c r="A6" s="1" t="s">
        <v>281</v>
      </c>
      <c r="B6" s="1" t="s">
        <v>391</v>
      </c>
      <c r="C6" s="1" t="s">
        <v>282</v>
      </c>
      <c r="D6" s="1" t="s">
        <v>407</v>
      </c>
      <c r="E6" s="1" t="s">
        <v>283</v>
      </c>
      <c r="F6" s="1" t="s">
        <v>391</v>
      </c>
      <c r="G6" s="1" t="s">
        <v>393</v>
      </c>
      <c r="H6" s="1" t="s">
        <v>394</v>
      </c>
      <c r="I6" s="1" t="s">
        <v>285</v>
      </c>
      <c r="J6" s="1" t="s">
        <v>395</v>
      </c>
      <c r="K6" s="1" t="s">
        <v>285</v>
      </c>
      <c r="L6" s="1" t="s">
        <v>285</v>
      </c>
      <c r="M6" s="1" t="s">
        <v>396</v>
      </c>
      <c r="N6" s="1" t="s">
        <v>396</v>
      </c>
      <c r="O6" s="1" t="s">
        <v>7</v>
      </c>
      <c r="P6" s="1" t="s">
        <v>397</v>
      </c>
      <c r="Q6" s="1" t="s">
        <v>398</v>
      </c>
      <c r="R6" s="1" t="s">
        <v>408</v>
      </c>
      <c r="S6" s="1" t="s">
        <v>400</v>
      </c>
      <c r="T6" s="1" t="s">
        <v>401</v>
      </c>
      <c r="U6" s="1" t="s">
        <v>402</v>
      </c>
    </row>
    <row r="7" s="1" customFormat="1" spans="1:21">
      <c r="A7" s="1" t="s">
        <v>243</v>
      </c>
      <c r="B7" s="1" t="s">
        <v>391</v>
      </c>
      <c r="C7" s="1" t="s">
        <v>244</v>
      </c>
      <c r="D7" s="1" t="s">
        <v>241</v>
      </c>
      <c r="E7" s="1" t="s">
        <v>245</v>
      </c>
      <c r="F7" s="1" t="s">
        <v>391</v>
      </c>
      <c r="G7" s="1" t="s">
        <v>393</v>
      </c>
      <c r="H7" s="1" t="s">
        <v>394</v>
      </c>
      <c r="I7" s="1" t="s">
        <v>247</v>
      </c>
      <c r="J7" s="1" t="s">
        <v>395</v>
      </c>
      <c r="K7" s="1" t="s">
        <v>247</v>
      </c>
      <c r="L7" s="1" t="s">
        <v>247</v>
      </c>
      <c r="M7" s="1" t="s">
        <v>396</v>
      </c>
      <c r="N7" s="1" t="s">
        <v>396</v>
      </c>
      <c r="O7" s="1" t="s">
        <v>7</v>
      </c>
      <c r="P7" s="1" t="s">
        <v>397</v>
      </c>
      <c r="Q7" s="1" t="s">
        <v>398</v>
      </c>
      <c r="R7" s="1" t="s">
        <v>409</v>
      </c>
      <c r="S7" s="1" t="s">
        <v>400</v>
      </c>
      <c r="T7" s="1" t="s">
        <v>401</v>
      </c>
      <c r="U7" s="1" t="s">
        <v>402</v>
      </c>
    </row>
    <row r="8" s="1" customFormat="1" spans="1:21">
      <c r="A8" s="1" t="s">
        <v>152</v>
      </c>
      <c r="B8" s="1" t="s">
        <v>391</v>
      </c>
      <c r="C8" s="1" t="s">
        <v>153</v>
      </c>
      <c r="D8" s="1" t="s">
        <v>140</v>
      </c>
      <c r="E8" s="1" t="s">
        <v>154</v>
      </c>
      <c r="F8" s="1" t="s">
        <v>391</v>
      </c>
      <c r="G8" s="1" t="s">
        <v>393</v>
      </c>
      <c r="H8" s="1" t="s">
        <v>394</v>
      </c>
      <c r="I8" s="1" t="s">
        <v>155</v>
      </c>
      <c r="J8" s="1" t="s">
        <v>395</v>
      </c>
      <c r="K8" s="1" t="s">
        <v>155</v>
      </c>
      <c r="L8" s="1" t="s">
        <v>155</v>
      </c>
      <c r="M8" s="1" t="s">
        <v>396</v>
      </c>
      <c r="N8" s="1" t="s">
        <v>396</v>
      </c>
      <c r="O8" s="1" t="s">
        <v>7</v>
      </c>
      <c r="P8" s="1" t="s">
        <v>397</v>
      </c>
      <c r="Q8" s="1" t="s">
        <v>398</v>
      </c>
      <c r="R8" s="1" t="s">
        <v>410</v>
      </c>
      <c r="S8" s="1" t="s">
        <v>400</v>
      </c>
      <c r="T8" s="1" t="s">
        <v>401</v>
      </c>
      <c r="U8" s="1" t="s">
        <v>402</v>
      </c>
    </row>
    <row r="9" s="1" customFormat="1" spans="1:21">
      <c r="A9" s="1" t="s">
        <v>185</v>
      </c>
      <c r="B9" s="1" t="s">
        <v>411</v>
      </c>
      <c r="C9" s="1" t="s">
        <v>186</v>
      </c>
      <c r="D9" s="1" t="s">
        <v>183</v>
      </c>
      <c r="E9" s="1" t="s">
        <v>187</v>
      </c>
      <c r="F9" s="1" t="s">
        <v>411</v>
      </c>
      <c r="G9" s="1" t="s">
        <v>391</v>
      </c>
      <c r="H9" s="1" t="s">
        <v>394</v>
      </c>
      <c r="I9" s="1" t="s">
        <v>189</v>
      </c>
      <c r="J9" s="1" t="s">
        <v>395</v>
      </c>
      <c r="K9" s="1" t="s">
        <v>189</v>
      </c>
      <c r="L9" s="1" t="s">
        <v>189</v>
      </c>
      <c r="M9" s="1" t="s">
        <v>396</v>
      </c>
      <c r="N9" s="1" t="s">
        <v>396</v>
      </c>
      <c r="O9" s="1" t="s">
        <v>7</v>
      </c>
      <c r="P9" s="1" t="s">
        <v>397</v>
      </c>
      <c r="Q9" s="1" t="s">
        <v>398</v>
      </c>
      <c r="R9" s="1" t="s">
        <v>412</v>
      </c>
      <c r="S9" s="1" t="s">
        <v>400</v>
      </c>
      <c r="T9" s="1" t="s">
        <v>401</v>
      </c>
      <c r="U9" s="1" t="s">
        <v>402</v>
      </c>
    </row>
    <row r="10" s="1" customFormat="1" spans="1:21">
      <c r="A10" s="1" t="s">
        <v>74</v>
      </c>
      <c r="B10" s="1" t="s">
        <v>411</v>
      </c>
      <c r="C10" s="1" t="s">
        <v>75</v>
      </c>
      <c r="D10" s="1" t="s">
        <v>72</v>
      </c>
      <c r="E10" s="1" t="s">
        <v>76</v>
      </c>
      <c r="F10" s="1" t="s">
        <v>411</v>
      </c>
      <c r="G10" s="1" t="s">
        <v>391</v>
      </c>
      <c r="H10" s="1" t="s">
        <v>394</v>
      </c>
      <c r="I10" s="1" t="s">
        <v>78</v>
      </c>
      <c r="J10" s="1" t="s">
        <v>395</v>
      </c>
      <c r="K10" s="1" t="s">
        <v>78</v>
      </c>
      <c r="L10" s="1" t="s">
        <v>78</v>
      </c>
      <c r="M10" s="1" t="s">
        <v>396</v>
      </c>
      <c r="N10" s="1" t="s">
        <v>396</v>
      </c>
      <c r="O10" s="1" t="s">
        <v>7</v>
      </c>
      <c r="P10" s="1" t="s">
        <v>397</v>
      </c>
      <c r="Q10" s="1" t="s">
        <v>398</v>
      </c>
      <c r="R10" s="1" t="s">
        <v>413</v>
      </c>
      <c r="S10" s="1" t="s">
        <v>400</v>
      </c>
      <c r="T10" s="1" t="s">
        <v>401</v>
      </c>
      <c r="U10" s="1" t="s">
        <v>402</v>
      </c>
    </row>
    <row r="11" s="1" customFormat="1" spans="1:21">
      <c r="A11" s="1" t="s">
        <v>40</v>
      </c>
      <c r="B11" s="1" t="s">
        <v>411</v>
      </c>
      <c r="C11" s="1" t="s">
        <v>41</v>
      </c>
      <c r="D11" s="1" t="s">
        <v>31</v>
      </c>
      <c r="E11" s="1" t="s">
        <v>42</v>
      </c>
      <c r="F11" s="1" t="s">
        <v>411</v>
      </c>
      <c r="G11" s="1" t="s">
        <v>391</v>
      </c>
      <c r="H11" s="1" t="s">
        <v>394</v>
      </c>
      <c r="I11" s="1" t="s">
        <v>44</v>
      </c>
      <c r="J11" s="1" t="s">
        <v>395</v>
      </c>
      <c r="K11" s="1" t="s">
        <v>44</v>
      </c>
      <c r="L11" s="1" t="s">
        <v>44</v>
      </c>
      <c r="M11" s="1" t="s">
        <v>396</v>
      </c>
      <c r="N11" s="1" t="s">
        <v>396</v>
      </c>
      <c r="O11" s="1" t="s">
        <v>7</v>
      </c>
      <c r="P11" s="1" t="s">
        <v>397</v>
      </c>
      <c r="Q11" s="1" t="s">
        <v>398</v>
      </c>
      <c r="R11" s="1" t="s">
        <v>414</v>
      </c>
      <c r="S11" s="1" t="s">
        <v>400</v>
      </c>
      <c r="T11" s="1" t="s">
        <v>401</v>
      </c>
      <c r="U11" s="1" t="s">
        <v>402</v>
      </c>
    </row>
    <row r="12" s="1" customFormat="1" spans="1:21">
      <c r="A12" s="1" t="s">
        <v>310</v>
      </c>
      <c r="B12" s="1" t="s">
        <v>411</v>
      </c>
      <c r="C12" s="1" t="s">
        <v>311</v>
      </c>
      <c r="D12" s="1" t="s">
        <v>308</v>
      </c>
      <c r="E12" s="1" t="s">
        <v>312</v>
      </c>
      <c r="F12" s="1" t="s">
        <v>411</v>
      </c>
      <c r="G12" s="1" t="s">
        <v>391</v>
      </c>
      <c r="H12" s="1" t="s">
        <v>394</v>
      </c>
      <c r="I12" s="1" t="s">
        <v>314</v>
      </c>
      <c r="J12" s="1" t="s">
        <v>395</v>
      </c>
      <c r="K12" s="1" t="s">
        <v>314</v>
      </c>
      <c r="L12" s="1" t="s">
        <v>314</v>
      </c>
      <c r="M12" s="1" t="s">
        <v>396</v>
      </c>
      <c r="N12" s="1" t="s">
        <v>396</v>
      </c>
      <c r="O12" s="1" t="s">
        <v>7</v>
      </c>
      <c r="P12" s="1" t="s">
        <v>397</v>
      </c>
      <c r="Q12" s="1" t="s">
        <v>398</v>
      </c>
      <c r="R12" s="1" t="s">
        <v>415</v>
      </c>
      <c r="S12" s="1" t="s">
        <v>400</v>
      </c>
      <c r="T12" s="1" t="s">
        <v>401</v>
      </c>
      <c r="U12" s="1" t="s">
        <v>402</v>
      </c>
    </row>
    <row r="13" s="1" customFormat="1" spans="1:21">
      <c r="A13" s="1" t="s">
        <v>207</v>
      </c>
      <c r="B13" s="1" t="s">
        <v>411</v>
      </c>
      <c r="C13" s="1" t="s">
        <v>208</v>
      </c>
      <c r="D13" s="1" t="s">
        <v>205</v>
      </c>
      <c r="E13" s="1" t="s">
        <v>209</v>
      </c>
      <c r="F13" s="1" t="s">
        <v>411</v>
      </c>
      <c r="G13" s="1" t="s">
        <v>391</v>
      </c>
      <c r="H13" s="1" t="s">
        <v>394</v>
      </c>
      <c r="I13" s="1" t="s">
        <v>211</v>
      </c>
      <c r="J13" s="1" t="s">
        <v>395</v>
      </c>
      <c r="K13" s="1" t="s">
        <v>211</v>
      </c>
      <c r="L13" s="1" t="s">
        <v>211</v>
      </c>
      <c r="M13" s="1" t="s">
        <v>396</v>
      </c>
      <c r="N13" s="1" t="s">
        <v>396</v>
      </c>
      <c r="O13" s="1" t="s">
        <v>7</v>
      </c>
      <c r="P13" s="1" t="s">
        <v>397</v>
      </c>
      <c r="Q13" s="1" t="s">
        <v>398</v>
      </c>
      <c r="R13" s="1" t="s">
        <v>416</v>
      </c>
      <c r="S13" s="1" t="s">
        <v>400</v>
      </c>
      <c r="T13" s="1" t="s">
        <v>401</v>
      </c>
      <c r="U13" s="1" t="s">
        <v>402</v>
      </c>
    </row>
    <row r="14" s="1" customFormat="1" spans="1:21">
      <c r="A14" s="1" t="s">
        <v>142</v>
      </c>
      <c r="B14" s="1" t="s">
        <v>411</v>
      </c>
      <c r="C14" s="1" t="s">
        <v>143</v>
      </c>
      <c r="D14" s="1" t="s">
        <v>140</v>
      </c>
      <c r="E14" s="1" t="s">
        <v>144</v>
      </c>
      <c r="F14" s="1" t="s">
        <v>411</v>
      </c>
      <c r="G14" s="1" t="s">
        <v>391</v>
      </c>
      <c r="H14" s="1" t="s">
        <v>394</v>
      </c>
      <c r="I14" s="1" t="s">
        <v>146</v>
      </c>
      <c r="J14" s="1" t="s">
        <v>395</v>
      </c>
      <c r="K14" s="1" t="s">
        <v>146</v>
      </c>
      <c r="L14" s="1" t="s">
        <v>146</v>
      </c>
      <c r="M14" s="1" t="s">
        <v>396</v>
      </c>
      <c r="N14" s="1" t="s">
        <v>396</v>
      </c>
      <c r="O14" s="1" t="s">
        <v>7</v>
      </c>
      <c r="P14" s="1" t="s">
        <v>397</v>
      </c>
      <c r="Q14" s="1" t="s">
        <v>398</v>
      </c>
      <c r="R14" s="1" t="s">
        <v>417</v>
      </c>
      <c r="S14" s="1" t="s">
        <v>400</v>
      </c>
      <c r="T14" s="1" t="s">
        <v>401</v>
      </c>
      <c r="U14" s="1" t="s">
        <v>402</v>
      </c>
    </row>
    <row r="15" s="1" customFormat="1" spans="1:21">
      <c r="A15" s="1" t="s">
        <v>238</v>
      </c>
      <c r="B15" s="1" t="s">
        <v>411</v>
      </c>
      <c r="C15" s="1" t="s">
        <v>239</v>
      </c>
      <c r="D15" s="1" t="s">
        <v>231</v>
      </c>
      <c r="E15" s="1" t="s">
        <v>240</v>
      </c>
      <c r="F15" s="1" t="s">
        <v>411</v>
      </c>
      <c r="G15" s="1" t="s">
        <v>391</v>
      </c>
      <c r="H15" s="1" t="s">
        <v>394</v>
      </c>
      <c r="I15" s="1" t="s">
        <v>237</v>
      </c>
      <c r="J15" s="1" t="s">
        <v>395</v>
      </c>
      <c r="K15" s="1" t="s">
        <v>237</v>
      </c>
      <c r="L15" s="1" t="s">
        <v>237</v>
      </c>
      <c r="M15" s="1" t="s">
        <v>396</v>
      </c>
      <c r="N15" s="1" t="s">
        <v>396</v>
      </c>
      <c r="O15" s="1" t="s">
        <v>7</v>
      </c>
      <c r="P15" s="1" t="s">
        <v>397</v>
      </c>
      <c r="Q15" s="1" t="s">
        <v>398</v>
      </c>
      <c r="R15" s="1" t="s">
        <v>418</v>
      </c>
      <c r="S15" s="1" t="s">
        <v>400</v>
      </c>
      <c r="T15" s="1" t="s">
        <v>401</v>
      </c>
      <c r="U15" s="1" t="s">
        <v>402</v>
      </c>
    </row>
    <row r="16" s="1" customFormat="1" spans="1:21">
      <c r="A16" s="1" t="s">
        <v>357</v>
      </c>
      <c r="B16" s="1" t="s">
        <v>411</v>
      </c>
      <c r="C16" s="1" t="s">
        <v>358</v>
      </c>
      <c r="D16" s="1" t="s">
        <v>355</v>
      </c>
      <c r="E16" s="1" t="s">
        <v>359</v>
      </c>
      <c r="F16" s="1" t="s">
        <v>411</v>
      </c>
      <c r="G16" s="1" t="s">
        <v>391</v>
      </c>
      <c r="H16" s="1" t="s">
        <v>394</v>
      </c>
      <c r="I16" s="1" t="s">
        <v>361</v>
      </c>
      <c r="J16" s="1" t="s">
        <v>395</v>
      </c>
      <c r="K16" s="1" t="s">
        <v>361</v>
      </c>
      <c r="L16" s="1" t="s">
        <v>361</v>
      </c>
      <c r="M16" s="1" t="s">
        <v>396</v>
      </c>
      <c r="N16" s="1" t="s">
        <v>396</v>
      </c>
      <c r="O16" s="1" t="s">
        <v>7</v>
      </c>
      <c r="P16" s="1" t="s">
        <v>397</v>
      </c>
      <c r="Q16" s="1" t="s">
        <v>398</v>
      </c>
      <c r="R16" s="1" t="s">
        <v>419</v>
      </c>
      <c r="S16" s="1" t="s">
        <v>400</v>
      </c>
      <c r="T16" s="1" t="s">
        <v>401</v>
      </c>
      <c r="U16" s="1" t="s">
        <v>402</v>
      </c>
    </row>
    <row r="17" s="1" customFormat="1" spans="1:21">
      <c r="A17" s="1" t="s">
        <v>127</v>
      </c>
      <c r="B17" s="1" t="s">
        <v>411</v>
      </c>
      <c r="C17" s="1" t="s">
        <v>128</v>
      </c>
      <c r="D17" s="1" t="s">
        <v>125</v>
      </c>
      <c r="E17" s="1" t="s">
        <v>129</v>
      </c>
      <c r="F17" s="1" t="s">
        <v>411</v>
      </c>
      <c r="G17" s="1" t="s">
        <v>391</v>
      </c>
      <c r="H17" s="1" t="s">
        <v>394</v>
      </c>
      <c r="I17" s="1" t="s">
        <v>131</v>
      </c>
      <c r="J17" s="1" t="s">
        <v>395</v>
      </c>
      <c r="K17" s="1" t="s">
        <v>131</v>
      </c>
      <c r="L17" s="1" t="s">
        <v>131</v>
      </c>
      <c r="M17" s="1" t="s">
        <v>396</v>
      </c>
      <c r="N17" s="1" t="s">
        <v>396</v>
      </c>
      <c r="O17" s="1" t="s">
        <v>7</v>
      </c>
      <c r="P17" s="1" t="s">
        <v>397</v>
      </c>
      <c r="Q17" s="1" t="s">
        <v>398</v>
      </c>
      <c r="R17" s="1" t="s">
        <v>420</v>
      </c>
      <c r="S17" s="1" t="s">
        <v>400</v>
      </c>
      <c r="T17" s="1" t="s">
        <v>401</v>
      </c>
      <c r="U17" s="1" t="s">
        <v>402</v>
      </c>
    </row>
    <row r="18" s="1" customFormat="1" spans="1:21">
      <c r="A18" s="1" t="s">
        <v>115</v>
      </c>
      <c r="B18" s="1" t="s">
        <v>411</v>
      </c>
      <c r="C18" s="1" t="s">
        <v>116</v>
      </c>
      <c r="D18" s="1" t="s">
        <v>100</v>
      </c>
      <c r="E18" s="1" t="s">
        <v>117</v>
      </c>
      <c r="F18" s="1" t="s">
        <v>411</v>
      </c>
      <c r="G18" s="1" t="s">
        <v>391</v>
      </c>
      <c r="H18" s="1" t="s">
        <v>394</v>
      </c>
      <c r="I18" s="1" t="s">
        <v>114</v>
      </c>
      <c r="J18" s="1" t="s">
        <v>395</v>
      </c>
      <c r="K18" s="1" t="s">
        <v>114</v>
      </c>
      <c r="L18" s="1" t="s">
        <v>114</v>
      </c>
      <c r="M18" s="1" t="s">
        <v>396</v>
      </c>
      <c r="N18" s="1" t="s">
        <v>396</v>
      </c>
      <c r="O18" s="1" t="s">
        <v>7</v>
      </c>
      <c r="P18" s="1" t="s">
        <v>397</v>
      </c>
      <c r="Q18" s="1" t="s">
        <v>398</v>
      </c>
      <c r="R18" s="1" t="s">
        <v>421</v>
      </c>
      <c r="S18" s="1" t="s">
        <v>400</v>
      </c>
      <c r="T18" s="1" t="s">
        <v>401</v>
      </c>
      <c r="U18" s="1" t="s">
        <v>402</v>
      </c>
    </row>
    <row r="19" s="1" customFormat="1" spans="1:21">
      <c r="A19" s="1" t="s">
        <v>179</v>
      </c>
      <c r="B19" s="1" t="s">
        <v>411</v>
      </c>
      <c r="C19" s="1" t="s">
        <v>180</v>
      </c>
      <c r="D19" s="1" t="s">
        <v>177</v>
      </c>
      <c r="E19" s="1" t="s">
        <v>181</v>
      </c>
      <c r="F19" s="1" t="s">
        <v>411</v>
      </c>
      <c r="G19" s="1" t="s">
        <v>391</v>
      </c>
      <c r="H19" s="1" t="s">
        <v>394</v>
      </c>
      <c r="I19" s="1" t="s">
        <v>182</v>
      </c>
      <c r="J19" s="1" t="s">
        <v>395</v>
      </c>
      <c r="K19" s="1" t="s">
        <v>182</v>
      </c>
      <c r="L19" s="1" t="s">
        <v>182</v>
      </c>
      <c r="M19" s="1" t="s">
        <v>396</v>
      </c>
      <c r="N19" s="1" t="s">
        <v>396</v>
      </c>
      <c r="O19" s="1" t="s">
        <v>7</v>
      </c>
      <c r="P19" s="1" t="s">
        <v>397</v>
      </c>
      <c r="Q19" s="1" t="s">
        <v>398</v>
      </c>
      <c r="R19" s="1" t="s">
        <v>422</v>
      </c>
      <c r="S19" s="1" t="s">
        <v>400</v>
      </c>
      <c r="T19" s="1" t="s">
        <v>401</v>
      </c>
      <c r="U19" s="1" t="s">
        <v>402</v>
      </c>
    </row>
    <row r="20" s="1" customFormat="1" spans="1:21">
      <c r="A20" s="1" t="s">
        <v>352</v>
      </c>
      <c r="B20" s="1" t="s">
        <v>411</v>
      </c>
      <c r="C20" s="1" t="s">
        <v>353</v>
      </c>
      <c r="D20" s="1" t="s">
        <v>315</v>
      </c>
      <c r="E20" s="1" t="s">
        <v>319</v>
      </c>
      <c r="F20" s="1" t="s">
        <v>411</v>
      </c>
      <c r="G20" s="1" t="s">
        <v>391</v>
      </c>
      <c r="H20" s="1" t="s">
        <v>394</v>
      </c>
      <c r="I20" s="1" t="s">
        <v>327</v>
      </c>
      <c r="J20" s="1" t="s">
        <v>395</v>
      </c>
      <c r="K20" s="1" t="s">
        <v>327</v>
      </c>
      <c r="L20" s="1" t="s">
        <v>327</v>
      </c>
      <c r="M20" s="1" t="s">
        <v>396</v>
      </c>
      <c r="N20" s="1" t="s">
        <v>396</v>
      </c>
      <c r="O20" s="1" t="s">
        <v>7</v>
      </c>
      <c r="P20" s="1" t="s">
        <v>397</v>
      </c>
      <c r="Q20" s="1" t="s">
        <v>398</v>
      </c>
      <c r="R20" s="1" t="s">
        <v>423</v>
      </c>
      <c r="S20" s="1" t="s">
        <v>400</v>
      </c>
      <c r="T20" s="1" t="s">
        <v>401</v>
      </c>
      <c r="U20" s="1" t="s">
        <v>402</v>
      </c>
    </row>
    <row r="21" s="1" customFormat="1" spans="1:21">
      <c r="A21" s="1" t="s">
        <v>87</v>
      </c>
      <c r="B21" s="1" t="s">
        <v>411</v>
      </c>
      <c r="C21" s="1" t="s">
        <v>88</v>
      </c>
      <c r="D21" s="1" t="s">
        <v>85</v>
      </c>
      <c r="E21" s="1" t="s">
        <v>89</v>
      </c>
      <c r="F21" s="1" t="s">
        <v>391</v>
      </c>
      <c r="G21" s="1" t="s">
        <v>424</v>
      </c>
      <c r="H21" s="1" t="s">
        <v>394</v>
      </c>
      <c r="I21" s="1" t="s">
        <v>92</v>
      </c>
      <c r="J21" s="1" t="s">
        <v>395</v>
      </c>
      <c r="K21" s="1" t="s">
        <v>92</v>
      </c>
      <c r="L21" s="1" t="s">
        <v>92</v>
      </c>
      <c r="M21" s="1" t="s">
        <v>396</v>
      </c>
      <c r="N21" s="1" t="s">
        <v>396</v>
      </c>
      <c r="O21" s="1" t="s">
        <v>7</v>
      </c>
      <c r="P21" s="1" t="s">
        <v>397</v>
      </c>
      <c r="Q21" s="1" t="s">
        <v>398</v>
      </c>
      <c r="R21" s="1" t="s">
        <v>425</v>
      </c>
      <c r="S21" s="1" t="s">
        <v>400</v>
      </c>
      <c r="T21" s="1" t="s">
        <v>401</v>
      </c>
      <c r="U21" s="1" t="s">
        <v>402</v>
      </c>
    </row>
    <row r="22" s="1" customFormat="1" spans="1:21">
      <c r="A22" s="1" t="s">
        <v>293</v>
      </c>
      <c r="B22" s="1" t="s">
        <v>411</v>
      </c>
      <c r="C22" s="1" t="s">
        <v>294</v>
      </c>
      <c r="D22" s="1" t="s">
        <v>292</v>
      </c>
      <c r="E22" s="1" t="s">
        <v>295</v>
      </c>
      <c r="F22" s="1" t="s">
        <v>411</v>
      </c>
      <c r="G22" s="1" t="s">
        <v>391</v>
      </c>
      <c r="H22" s="1" t="s">
        <v>394</v>
      </c>
      <c r="I22" s="1" t="s">
        <v>99</v>
      </c>
      <c r="J22" s="1" t="s">
        <v>395</v>
      </c>
      <c r="K22" s="1" t="s">
        <v>99</v>
      </c>
      <c r="L22" s="1" t="s">
        <v>99</v>
      </c>
      <c r="M22" s="1" t="s">
        <v>396</v>
      </c>
      <c r="N22" s="1" t="s">
        <v>396</v>
      </c>
      <c r="O22" s="1" t="s">
        <v>7</v>
      </c>
      <c r="P22" s="1" t="s">
        <v>397</v>
      </c>
      <c r="Q22" s="1" t="s">
        <v>398</v>
      </c>
      <c r="R22" s="1" t="s">
        <v>426</v>
      </c>
      <c r="S22" s="1" t="s">
        <v>400</v>
      </c>
      <c r="T22" s="1" t="s">
        <v>401</v>
      </c>
      <c r="U22" s="1" t="s">
        <v>402</v>
      </c>
    </row>
    <row r="23" s="1" customFormat="1" spans="1:21">
      <c r="A23" s="1" t="s">
        <v>350</v>
      </c>
      <c r="B23" s="1" t="s">
        <v>411</v>
      </c>
      <c r="C23" s="1" t="s">
        <v>351</v>
      </c>
      <c r="D23" s="1" t="s">
        <v>315</v>
      </c>
      <c r="E23" s="1" t="s">
        <v>325</v>
      </c>
      <c r="F23" s="1" t="s">
        <v>411</v>
      </c>
      <c r="G23" s="1" t="s">
        <v>391</v>
      </c>
      <c r="H23" s="1" t="s">
        <v>394</v>
      </c>
      <c r="I23" s="1" t="s">
        <v>327</v>
      </c>
      <c r="J23" s="1" t="s">
        <v>395</v>
      </c>
      <c r="K23" s="1" t="s">
        <v>327</v>
      </c>
      <c r="L23" s="1" t="s">
        <v>327</v>
      </c>
      <c r="M23" s="1" t="s">
        <v>396</v>
      </c>
      <c r="N23" s="1" t="s">
        <v>396</v>
      </c>
      <c r="O23" s="1" t="s">
        <v>7</v>
      </c>
      <c r="P23" s="1" t="s">
        <v>397</v>
      </c>
      <c r="Q23" s="1" t="s">
        <v>398</v>
      </c>
      <c r="R23" s="1" t="s">
        <v>427</v>
      </c>
      <c r="S23" s="1" t="s">
        <v>400</v>
      </c>
      <c r="T23" s="1" t="s">
        <v>401</v>
      </c>
      <c r="U23" s="1" t="s">
        <v>402</v>
      </c>
    </row>
    <row r="24" s="1" customFormat="1" spans="1:21">
      <c r="A24" s="1" t="s">
        <v>147</v>
      </c>
      <c r="B24" s="1" t="s">
        <v>428</v>
      </c>
      <c r="C24" s="1" t="s">
        <v>148</v>
      </c>
      <c r="D24" s="1" t="s">
        <v>140</v>
      </c>
      <c r="E24" s="1" t="s">
        <v>149</v>
      </c>
      <c r="F24" s="1" t="s">
        <v>391</v>
      </c>
      <c r="G24" s="1" t="s">
        <v>393</v>
      </c>
      <c r="H24" s="1" t="s">
        <v>394</v>
      </c>
      <c r="I24" s="1" t="s">
        <v>151</v>
      </c>
      <c r="J24" s="1" t="s">
        <v>395</v>
      </c>
      <c r="K24" s="1" t="s">
        <v>151</v>
      </c>
      <c r="L24" s="1" t="s">
        <v>151</v>
      </c>
      <c r="M24" s="1" t="s">
        <v>396</v>
      </c>
      <c r="N24" s="1" t="s">
        <v>396</v>
      </c>
      <c r="O24" s="1" t="s">
        <v>7</v>
      </c>
      <c r="P24" s="1" t="s">
        <v>397</v>
      </c>
      <c r="Q24" s="1" t="s">
        <v>398</v>
      </c>
      <c r="R24" s="1" t="s">
        <v>429</v>
      </c>
      <c r="S24" s="1" t="s">
        <v>400</v>
      </c>
      <c r="T24" s="1" t="s">
        <v>401</v>
      </c>
      <c r="U24" s="1" t="s">
        <v>402</v>
      </c>
    </row>
    <row r="25" s="1" customFormat="1" spans="1:21">
      <c r="A25" s="1" t="s">
        <v>172</v>
      </c>
      <c r="B25" s="1" t="s">
        <v>428</v>
      </c>
      <c r="C25" s="1" t="s">
        <v>173</v>
      </c>
      <c r="D25" s="1" t="s">
        <v>170</v>
      </c>
      <c r="E25" s="1" t="s">
        <v>174</v>
      </c>
      <c r="F25" s="1" t="s">
        <v>428</v>
      </c>
      <c r="G25" s="1" t="s">
        <v>411</v>
      </c>
      <c r="H25" s="1" t="s">
        <v>394</v>
      </c>
      <c r="I25" s="1" t="s">
        <v>176</v>
      </c>
      <c r="J25" s="1" t="s">
        <v>395</v>
      </c>
      <c r="K25" s="1" t="s">
        <v>176</v>
      </c>
      <c r="L25" s="1" t="s">
        <v>176</v>
      </c>
      <c r="M25" s="1" t="s">
        <v>396</v>
      </c>
      <c r="N25" s="1" t="s">
        <v>396</v>
      </c>
      <c r="O25" s="1" t="s">
        <v>7</v>
      </c>
      <c r="P25" s="1" t="s">
        <v>397</v>
      </c>
      <c r="Q25" s="1" t="s">
        <v>398</v>
      </c>
      <c r="R25" s="1" t="s">
        <v>430</v>
      </c>
      <c r="S25" s="1" t="s">
        <v>400</v>
      </c>
      <c r="T25" s="1" t="s">
        <v>401</v>
      </c>
      <c r="U25" s="1" t="s">
        <v>402</v>
      </c>
    </row>
    <row r="26" s="1" customFormat="1" spans="1:21">
      <c r="A26" s="1" t="s">
        <v>347</v>
      </c>
      <c r="B26" s="1" t="s">
        <v>428</v>
      </c>
      <c r="C26" s="1" t="s">
        <v>348</v>
      </c>
      <c r="D26" s="1" t="s">
        <v>315</v>
      </c>
      <c r="E26" s="1" t="s">
        <v>349</v>
      </c>
      <c r="F26" s="1" t="s">
        <v>428</v>
      </c>
      <c r="G26" s="1" t="s">
        <v>391</v>
      </c>
      <c r="H26" s="1" t="s">
        <v>394</v>
      </c>
      <c r="I26" s="1" t="s">
        <v>338</v>
      </c>
      <c r="J26" s="1" t="s">
        <v>395</v>
      </c>
      <c r="K26" s="1" t="s">
        <v>338</v>
      </c>
      <c r="L26" s="1" t="s">
        <v>338</v>
      </c>
      <c r="M26" s="1" t="s">
        <v>396</v>
      </c>
      <c r="N26" s="1" t="s">
        <v>396</v>
      </c>
      <c r="O26" s="1" t="s">
        <v>7</v>
      </c>
      <c r="P26" s="1" t="s">
        <v>397</v>
      </c>
      <c r="Q26" s="1" t="s">
        <v>398</v>
      </c>
      <c r="R26" s="1" t="s">
        <v>431</v>
      </c>
      <c r="S26" s="1" t="s">
        <v>400</v>
      </c>
      <c r="T26" s="1" t="s">
        <v>401</v>
      </c>
      <c r="U26" s="1" t="s">
        <v>402</v>
      </c>
    </row>
    <row r="27" s="1" customFormat="1" spans="1:21">
      <c r="A27" s="1" t="s">
        <v>343</v>
      </c>
      <c r="B27" s="1" t="s">
        <v>428</v>
      </c>
      <c r="C27" s="1" t="s">
        <v>344</v>
      </c>
      <c r="D27" s="1" t="s">
        <v>315</v>
      </c>
      <c r="E27" s="1" t="s">
        <v>325</v>
      </c>
      <c r="F27" s="1" t="s">
        <v>428</v>
      </c>
      <c r="G27" s="1" t="s">
        <v>411</v>
      </c>
      <c r="H27" s="1" t="s">
        <v>394</v>
      </c>
      <c r="I27" s="1" t="s">
        <v>327</v>
      </c>
      <c r="J27" s="1" t="s">
        <v>395</v>
      </c>
      <c r="K27" s="1" t="s">
        <v>327</v>
      </c>
      <c r="L27" s="1" t="s">
        <v>327</v>
      </c>
      <c r="M27" s="1" t="s">
        <v>396</v>
      </c>
      <c r="N27" s="1" t="s">
        <v>396</v>
      </c>
      <c r="O27" s="1" t="s">
        <v>7</v>
      </c>
      <c r="P27" s="1" t="s">
        <v>397</v>
      </c>
      <c r="Q27" s="1" t="s">
        <v>398</v>
      </c>
      <c r="R27" s="1" t="s">
        <v>432</v>
      </c>
      <c r="S27" s="1" t="s">
        <v>400</v>
      </c>
      <c r="T27" s="1" t="s">
        <v>401</v>
      </c>
      <c r="U27" s="1" t="s">
        <v>402</v>
      </c>
    </row>
    <row r="28" s="1" customFormat="1" spans="1:21">
      <c r="A28" s="1" t="s">
        <v>192</v>
      </c>
      <c r="B28" s="1" t="s">
        <v>428</v>
      </c>
      <c r="C28" s="1" t="s">
        <v>193</v>
      </c>
      <c r="D28" s="1" t="s">
        <v>190</v>
      </c>
      <c r="E28" s="1" t="s">
        <v>194</v>
      </c>
      <c r="F28" s="1" t="s">
        <v>433</v>
      </c>
      <c r="G28" s="1" t="s">
        <v>424</v>
      </c>
      <c r="H28" s="1" t="s">
        <v>394</v>
      </c>
      <c r="I28" s="1" t="s">
        <v>196</v>
      </c>
      <c r="J28" s="1" t="s">
        <v>395</v>
      </c>
      <c r="K28" s="1" t="s">
        <v>196</v>
      </c>
      <c r="L28" s="1" t="s">
        <v>196</v>
      </c>
      <c r="M28" s="1" t="s">
        <v>396</v>
      </c>
      <c r="N28" s="1" t="s">
        <v>396</v>
      </c>
      <c r="O28" s="1" t="s">
        <v>7</v>
      </c>
      <c r="P28" s="1" t="s">
        <v>397</v>
      </c>
      <c r="Q28" s="1" t="s">
        <v>398</v>
      </c>
      <c r="R28" s="1" t="s">
        <v>434</v>
      </c>
      <c r="S28" s="1" t="s">
        <v>400</v>
      </c>
      <c r="T28" s="1" t="s">
        <v>401</v>
      </c>
      <c r="U28" s="1" t="s">
        <v>402</v>
      </c>
    </row>
    <row r="29" s="1" customFormat="1" spans="1:21">
      <c r="A29" s="1" t="s">
        <v>268</v>
      </c>
      <c r="B29" s="1" t="s">
        <v>435</v>
      </c>
      <c r="C29" s="1" t="s">
        <v>269</v>
      </c>
      <c r="D29" s="1" t="s">
        <v>261</v>
      </c>
      <c r="E29" s="1" t="s">
        <v>270</v>
      </c>
      <c r="F29" s="1" t="s">
        <v>391</v>
      </c>
      <c r="G29" s="1" t="s">
        <v>424</v>
      </c>
      <c r="H29" s="1" t="s">
        <v>394</v>
      </c>
      <c r="I29" s="1" t="s">
        <v>271</v>
      </c>
      <c r="J29" s="1" t="s">
        <v>395</v>
      </c>
      <c r="K29" s="1" t="s">
        <v>271</v>
      </c>
      <c r="L29" s="1" t="s">
        <v>271</v>
      </c>
      <c r="M29" s="1" t="s">
        <v>396</v>
      </c>
      <c r="N29" s="1" t="s">
        <v>396</v>
      </c>
      <c r="O29" s="1" t="s">
        <v>7</v>
      </c>
      <c r="P29" s="1" t="s">
        <v>397</v>
      </c>
      <c r="Q29" s="1" t="s">
        <v>398</v>
      </c>
      <c r="R29" s="1" t="s">
        <v>436</v>
      </c>
      <c r="S29" s="1" t="s">
        <v>400</v>
      </c>
      <c r="T29" s="1" t="s">
        <v>401</v>
      </c>
      <c r="U29" s="1" t="s">
        <v>402</v>
      </c>
    </row>
    <row r="30" s="1" customFormat="1" spans="1:21">
      <c r="A30" s="1" t="s">
        <v>345</v>
      </c>
      <c r="B30" s="1" t="s">
        <v>435</v>
      </c>
      <c r="C30" s="1" t="s">
        <v>346</v>
      </c>
      <c r="D30" s="1" t="s">
        <v>315</v>
      </c>
      <c r="E30" s="1" t="s">
        <v>335</v>
      </c>
      <c r="F30" s="1" t="s">
        <v>411</v>
      </c>
      <c r="G30" s="1" t="s">
        <v>391</v>
      </c>
      <c r="H30" s="1" t="s">
        <v>394</v>
      </c>
      <c r="I30" s="1" t="s">
        <v>327</v>
      </c>
      <c r="J30" s="1" t="s">
        <v>395</v>
      </c>
      <c r="K30" s="1" t="s">
        <v>327</v>
      </c>
      <c r="L30" s="1" t="s">
        <v>327</v>
      </c>
      <c r="M30" s="1" t="s">
        <v>396</v>
      </c>
      <c r="N30" s="1" t="s">
        <v>396</v>
      </c>
      <c r="O30" s="1" t="s">
        <v>7</v>
      </c>
      <c r="P30" s="1" t="s">
        <v>397</v>
      </c>
      <c r="Q30" s="1" t="s">
        <v>398</v>
      </c>
      <c r="R30" s="1" t="s">
        <v>437</v>
      </c>
      <c r="S30" s="1" t="s">
        <v>400</v>
      </c>
      <c r="T30" s="1" t="s">
        <v>401</v>
      </c>
      <c r="U30" s="1" t="s">
        <v>402</v>
      </c>
    </row>
    <row r="31" s="1" customFormat="1" spans="1:21">
      <c r="A31" s="1" t="s">
        <v>68</v>
      </c>
      <c r="B31" s="1" t="s">
        <v>435</v>
      </c>
      <c r="C31" s="1" t="s">
        <v>69</v>
      </c>
      <c r="D31" s="1" t="s">
        <v>57</v>
      </c>
      <c r="E31" s="1" t="s">
        <v>70</v>
      </c>
      <c r="F31" s="1" t="s">
        <v>428</v>
      </c>
      <c r="G31" s="1" t="s">
        <v>391</v>
      </c>
      <c r="H31" s="1" t="s">
        <v>394</v>
      </c>
      <c r="I31" s="1" t="s">
        <v>71</v>
      </c>
      <c r="J31" s="1" t="s">
        <v>395</v>
      </c>
      <c r="K31" s="1" t="s">
        <v>71</v>
      </c>
      <c r="L31" s="1" t="s">
        <v>71</v>
      </c>
      <c r="M31" s="1" t="s">
        <v>396</v>
      </c>
      <c r="N31" s="1" t="s">
        <v>396</v>
      </c>
      <c r="O31" s="1" t="s">
        <v>7</v>
      </c>
      <c r="P31" s="1" t="s">
        <v>397</v>
      </c>
      <c r="Q31" s="1" t="s">
        <v>398</v>
      </c>
      <c r="R31" s="1" t="s">
        <v>438</v>
      </c>
      <c r="S31" s="1" t="s">
        <v>400</v>
      </c>
      <c r="T31" s="1" t="s">
        <v>401</v>
      </c>
      <c r="U31" s="1" t="s">
        <v>402</v>
      </c>
    </row>
    <row r="32" s="1" customFormat="1" spans="1:21">
      <c r="A32" s="1" t="s">
        <v>341</v>
      </c>
      <c r="B32" s="1" t="s">
        <v>435</v>
      </c>
      <c r="C32" s="1" t="s">
        <v>342</v>
      </c>
      <c r="D32" s="1" t="s">
        <v>315</v>
      </c>
      <c r="E32" s="1" t="s">
        <v>335</v>
      </c>
      <c r="F32" s="1" t="s">
        <v>428</v>
      </c>
      <c r="G32" s="1" t="s">
        <v>411</v>
      </c>
      <c r="H32" s="1" t="s">
        <v>394</v>
      </c>
      <c r="I32" s="1" t="s">
        <v>327</v>
      </c>
      <c r="J32" s="1" t="s">
        <v>395</v>
      </c>
      <c r="K32" s="1" t="s">
        <v>327</v>
      </c>
      <c r="L32" s="1" t="s">
        <v>327</v>
      </c>
      <c r="M32" s="1" t="s">
        <v>396</v>
      </c>
      <c r="N32" s="1" t="s">
        <v>396</v>
      </c>
      <c r="O32" s="1" t="s">
        <v>7</v>
      </c>
      <c r="P32" s="1" t="s">
        <v>397</v>
      </c>
      <c r="Q32" s="1" t="s">
        <v>398</v>
      </c>
      <c r="R32" s="1" t="s">
        <v>439</v>
      </c>
      <c r="S32" s="1" t="s">
        <v>400</v>
      </c>
      <c r="T32" s="1" t="s">
        <v>401</v>
      </c>
      <c r="U32" s="1" t="s">
        <v>402</v>
      </c>
    </row>
    <row r="33" s="1" customFormat="1" spans="1:21">
      <c r="A33" s="1" t="s">
        <v>333</v>
      </c>
      <c r="B33" s="1" t="s">
        <v>435</v>
      </c>
      <c r="C33" s="1" t="s">
        <v>334</v>
      </c>
      <c r="D33" s="1" t="s">
        <v>315</v>
      </c>
      <c r="E33" s="1" t="s">
        <v>335</v>
      </c>
      <c r="F33" s="1" t="s">
        <v>435</v>
      </c>
      <c r="G33" s="1" t="s">
        <v>428</v>
      </c>
      <c r="H33" s="1" t="s">
        <v>394</v>
      </c>
      <c r="I33" s="1" t="s">
        <v>327</v>
      </c>
      <c r="J33" s="1" t="s">
        <v>395</v>
      </c>
      <c r="K33" s="1" t="s">
        <v>327</v>
      </c>
      <c r="L33" s="1" t="s">
        <v>327</v>
      </c>
      <c r="M33" s="1" t="s">
        <v>396</v>
      </c>
      <c r="N33" s="1" t="s">
        <v>396</v>
      </c>
      <c r="O33" s="1" t="s">
        <v>7</v>
      </c>
      <c r="P33" s="1" t="s">
        <v>397</v>
      </c>
      <c r="Q33" s="1" t="s">
        <v>398</v>
      </c>
      <c r="R33" s="1" t="s">
        <v>440</v>
      </c>
      <c r="S33" s="1" t="s">
        <v>400</v>
      </c>
      <c r="T33" s="1" t="s">
        <v>401</v>
      </c>
      <c r="U33" s="1" t="s">
        <v>402</v>
      </c>
    </row>
    <row r="34" s="1" customFormat="1" spans="1:21">
      <c r="A34" s="1" t="s">
        <v>54</v>
      </c>
      <c r="B34" s="1" t="s">
        <v>435</v>
      </c>
      <c r="C34" s="1" t="s">
        <v>55</v>
      </c>
      <c r="D34" s="1" t="s">
        <v>45</v>
      </c>
      <c r="E34" s="1" t="s">
        <v>49</v>
      </c>
      <c r="F34" s="1" t="s">
        <v>435</v>
      </c>
      <c r="G34" s="1" t="s">
        <v>411</v>
      </c>
      <c r="H34" s="1" t="s">
        <v>394</v>
      </c>
      <c r="I34" s="1" t="s">
        <v>56</v>
      </c>
      <c r="J34" s="1" t="s">
        <v>395</v>
      </c>
      <c r="K34" s="1" t="s">
        <v>56</v>
      </c>
      <c r="L34" s="1" t="s">
        <v>56</v>
      </c>
      <c r="M34" s="1" t="s">
        <v>396</v>
      </c>
      <c r="N34" s="1" t="s">
        <v>396</v>
      </c>
      <c r="O34" s="1" t="s">
        <v>7</v>
      </c>
      <c r="P34" s="1" t="s">
        <v>397</v>
      </c>
      <c r="Q34" s="1" t="s">
        <v>398</v>
      </c>
      <c r="R34" s="1" t="s">
        <v>441</v>
      </c>
      <c r="S34" s="1" t="s">
        <v>400</v>
      </c>
      <c r="T34" s="1" t="s">
        <v>401</v>
      </c>
      <c r="U34" s="1" t="s">
        <v>402</v>
      </c>
    </row>
    <row r="35" s="1" customFormat="1" spans="1:21">
      <c r="A35" s="1" t="s">
        <v>339</v>
      </c>
      <c r="B35" s="1" t="s">
        <v>435</v>
      </c>
      <c r="C35" s="1" t="s">
        <v>340</v>
      </c>
      <c r="D35" s="1" t="s">
        <v>315</v>
      </c>
      <c r="E35" s="1" t="s">
        <v>330</v>
      </c>
      <c r="F35" s="1" t="s">
        <v>428</v>
      </c>
      <c r="G35" s="1" t="s">
        <v>411</v>
      </c>
      <c r="H35" s="1" t="s">
        <v>394</v>
      </c>
      <c r="I35" s="1" t="s">
        <v>327</v>
      </c>
      <c r="J35" s="1" t="s">
        <v>395</v>
      </c>
      <c r="K35" s="1" t="s">
        <v>327</v>
      </c>
      <c r="L35" s="1" t="s">
        <v>327</v>
      </c>
      <c r="M35" s="1" t="s">
        <v>396</v>
      </c>
      <c r="N35" s="1" t="s">
        <v>396</v>
      </c>
      <c r="O35" s="1" t="s">
        <v>7</v>
      </c>
      <c r="P35" s="1" t="s">
        <v>397</v>
      </c>
      <c r="Q35" s="1" t="s">
        <v>398</v>
      </c>
      <c r="R35" s="1" t="s">
        <v>442</v>
      </c>
      <c r="S35" s="1" t="s">
        <v>400</v>
      </c>
      <c r="T35" s="1" t="s">
        <v>401</v>
      </c>
      <c r="U35" s="1" t="s">
        <v>402</v>
      </c>
    </row>
    <row r="36" s="1" customFormat="1" spans="1:21">
      <c r="A36" s="1" t="s">
        <v>64</v>
      </c>
      <c r="B36" s="1" t="s">
        <v>435</v>
      </c>
      <c r="C36" s="1" t="s">
        <v>65</v>
      </c>
      <c r="D36" s="1" t="s">
        <v>57</v>
      </c>
      <c r="E36" s="1" t="s">
        <v>66</v>
      </c>
      <c r="F36" s="1" t="s">
        <v>435</v>
      </c>
      <c r="G36" s="1" t="s">
        <v>428</v>
      </c>
      <c r="H36" s="1" t="s">
        <v>394</v>
      </c>
      <c r="I36" s="1" t="s">
        <v>63</v>
      </c>
      <c r="J36" s="1" t="s">
        <v>395</v>
      </c>
      <c r="K36" s="1" t="s">
        <v>63</v>
      </c>
      <c r="L36" s="1" t="s">
        <v>63</v>
      </c>
      <c r="M36" s="1" t="s">
        <v>396</v>
      </c>
      <c r="N36" s="1" t="s">
        <v>396</v>
      </c>
      <c r="O36" s="1" t="s">
        <v>7</v>
      </c>
      <c r="P36" s="1" t="s">
        <v>397</v>
      </c>
      <c r="Q36" s="1" t="s">
        <v>398</v>
      </c>
      <c r="R36" s="1" t="s">
        <v>443</v>
      </c>
      <c r="S36" s="1" t="s">
        <v>400</v>
      </c>
      <c r="T36" s="1" t="s">
        <v>401</v>
      </c>
      <c r="U36" s="1" t="s">
        <v>402</v>
      </c>
    </row>
    <row r="37" s="1" customFormat="1" spans="1:21">
      <c r="A37" s="1" t="s">
        <v>336</v>
      </c>
      <c r="B37" s="1" t="s">
        <v>435</v>
      </c>
      <c r="C37" s="1" t="s">
        <v>337</v>
      </c>
      <c r="D37" s="1" t="s">
        <v>315</v>
      </c>
      <c r="E37" s="1" t="s">
        <v>319</v>
      </c>
      <c r="F37" s="1" t="s">
        <v>435</v>
      </c>
      <c r="G37" s="1" t="s">
        <v>411</v>
      </c>
      <c r="H37" s="1" t="s">
        <v>394</v>
      </c>
      <c r="I37" s="1" t="s">
        <v>338</v>
      </c>
      <c r="J37" s="1" t="s">
        <v>395</v>
      </c>
      <c r="K37" s="1" t="s">
        <v>338</v>
      </c>
      <c r="L37" s="1" t="s">
        <v>338</v>
      </c>
      <c r="M37" s="1" t="s">
        <v>396</v>
      </c>
      <c r="N37" s="1" t="s">
        <v>396</v>
      </c>
      <c r="O37" s="1" t="s">
        <v>7</v>
      </c>
      <c r="P37" s="1" t="s">
        <v>397</v>
      </c>
      <c r="Q37" s="1" t="s">
        <v>398</v>
      </c>
      <c r="R37" s="1" t="s">
        <v>444</v>
      </c>
      <c r="S37" s="1" t="s">
        <v>400</v>
      </c>
      <c r="T37" s="1" t="s">
        <v>401</v>
      </c>
      <c r="U37" s="1" t="s">
        <v>402</v>
      </c>
    </row>
    <row r="38" s="1" customFormat="1" spans="1:21">
      <c r="A38" s="1" t="s">
        <v>110</v>
      </c>
      <c r="B38" s="1" t="s">
        <v>435</v>
      </c>
      <c r="C38" s="1" t="s">
        <v>111</v>
      </c>
      <c r="D38" s="1" t="s">
        <v>100</v>
      </c>
      <c r="E38" s="1" t="s">
        <v>112</v>
      </c>
      <c r="F38" s="1" t="s">
        <v>435</v>
      </c>
      <c r="G38" s="1" t="s">
        <v>428</v>
      </c>
      <c r="H38" s="1" t="s">
        <v>394</v>
      </c>
      <c r="I38" s="1" t="s">
        <v>114</v>
      </c>
      <c r="J38" s="1" t="s">
        <v>395</v>
      </c>
      <c r="K38" s="1" t="s">
        <v>114</v>
      </c>
      <c r="L38" s="1" t="s">
        <v>114</v>
      </c>
      <c r="M38" s="1" t="s">
        <v>396</v>
      </c>
      <c r="N38" s="1" t="s">
        <v>396</v>
      </c>
      <c r="O38" s="1" t="s">
        <v>7</v>
      </c>
      <c r="P38" s="1" t="s">
        <v>397</v>
      </c>
      <c r="Q38" s="1" t="s">
        <v>398</v>
      </c>
      <c r="R38" s="1" t="s">
        <v>445</v>
      </c>
      <c r="S38" s="1" t="s">
        <v>400</v>
      </c>
      <c r="T38" s="1" t="s">
        <v>401</v>
      </c>
      <c r="U38" s="1" t="s">
        <v>402</v>
      </c>
    </row>
    <row r="39" s="1" customFormat="1" spans="1:21">
      <c r="A39" s="1" t="s">
        <v>81</v>
      </c>
      <c r="B39" s="1" t="s">
        <v>435</v>
      </c>
      <c r="C39" s="1" t="s">
        <v>82</v>
      </c>
      <c r="D39" s="1" t="s">
        <v>79</v>
      </c>
      <c r="E39" s="1" t="s">
        <v>83</v>
      </c>
      <c r="F39" s="1" t="s">
        <v>435</v>
      </c>
      <c r="G39" s="1" t="s">
        <v>428</v>
      </c>
      <c r="H39" s="1" t="s">
        <v>394</v>
      </c>
      <c r="I39" s="1" t="s">
        <v>63</v>
      </c>
      <c r="J39" s="1" t="s">
        <v>395</v>
      </c>
      <c r="K39" s="1" t="s">
        <v>63</v>
      </c>
      <c r="L39" s="1" t="s">
        <v>63</v>
      </c>
      <c r="M39" s="1" t="s">
        <v>396</v>
      </c>
      <c r="N39" s="1" t="s">
        <v>396</v>
      </c>
      <c r="O39" s="1" t="s">
        <v>7</v>
      </c>
      <c r="P39" s="1" t="s">
        <v>397</v>
      </c>
      <c r="Q39" s="1" t="s">
        <v>398</v>
      </c>
      <c r="R39" s="1" t="s">
        <v>446</v>
      </c>
      <c r="S39" s="1" t="s">
        <v>400</v>
      </c>
      <c r="T39" s="1" t="s">
        <v>401</v>
      </c>
      <c r="U39" s="1" t="s">
        <v>402</v>
      </c>
    </row>
    <row r="40" s="1" customFormat="1" spans="1:21">
      <c r="A40" s="1" t="s">
        <v>278</v>
      </c>
      <c r="B40" s="1" t="s">
        <v>435</v>
      </c>
      <c r="C40" s="1" t="s">
        <v>279</v>
      </c>
      <c r="D40" s="1" t="s">
        <v>407</v>
      </c>
      <c r="E40" s="1" t="s">
        <v>280</v>
      </c>
      <c r="F40" s="1" t="s">
        <v>435</v>
      </c>
      <c r="G40" s="1" t="s">
        <v>428</v>
      </c>
      <c r="H40" s="1" t="s">
        <v>394</v>
      </c>
      <c r="I40" s="1" t="s">
        <v>277</v>
      </c>
      <c r="J40" s="1" t="s">
        <v>395</v>
      </c>
      <c r="K40" s="1" t="s">
        <v>277</v>
      </c>
      <c r="L40" s="1" t="s">
        <v>277</v>
      </c>
      <c r="M40" s="1" t="s">
        <v>396</v>
      </c>
      <c r="N40" s="1" t="s">
        <v>396</v>
      </c>
      <c r="O40" s="1" t="s">
        <v>7</v>
      </c>
      <c r="P40" s="1" t="s">
        <v>397</v>
      </c>
      <c r="Q40" s="1" t="s">
        <v>398</v>
      </c>
      <c r="R40" s="1" t="s">
        <v>447</v>
      </c>
      <c r="S40" s="1" t="s">
        <v>400</v>
      </c>
      <c r="T40" s="1" t="s">
        <v>401</v>
      </c>
      <c r="U40" s="1" t="s">
        <v>402</v>
      </c>
    </row>
    <row r="41" s="1" customFormat="1" spans="1:21">
      <c r="A41" s="1" t="s">
        <v>274</v>
      </c>
      <c r="B41" s="1" t="s">
        <v>435</v>
      </c>
      <c r="C41" s="1" t="s">
        <v>275</v>
      </c>
      <c r="D41" s="1" t="s">
        <v>407</v>
      </c>
      <c r="E41" s="1" t="s">
        <v>276</v>
      </c>
      <c r="F41" s="1" t="s">
        <v>435</v>
      </c>
      <c r="G41" s="1" t="s">
        <v>428</v>
      </c>
      <c r="H41" s="1" t="s">
        <v>394</v>
      </c>
      <c r="I41" s="1" t="s">
        <v>277</v>
      </c>
      <c r="J41" s="1" t="s">
        <v>395</v>
      </c>
      <c r="K41" s="1" t="s">
        <v>277</v>
      </c>
      <c r="L41" s="1" t="s">
        <v>277</v>
      </c>
      <c r="M41" s="1" t="s">
        <v>396</v>
      </c>
      <c r="N41" s="1" t="s">
        <v>396</v>
      </c>
      <c r="O41" s="1" t="s">
        <v>7</v>
      </c>
      <c r="P41" s="1" t="s">
        <v>397</v>
      </c>
      <c r="Q41" s="1" t="s">
        <v>398</v>
      </c>
      <c r="R41" s="1" t="s">
        <v>448</v>
      </c>
      <c r="S41" s="1" t="s">
        <v>400</v>
      </c>
      <c r="T41" s="1" t="s">
        <v>401</v>
      </c>
      <c r="U41" s="1" t="s">
        <v>402</v>
      </c>
    </row>
    <row r="42" s="1" customFormat="1" spans="1:21">
      <c r="A42" s="1" t="s">
        <v>226</v>
      </c>
      <c r="B42" s="1" t="s">
        <v>435</v>
      </c>
      <c r="C42" s="1" t="s">
        <v>227</v>
      </c>
      <c r="D42" s="1" t="s">
        <v>224</v>
      </c>
      <c r="E42" s="1" t="s">
        <v>228</v>
      </c>
      <c r="F42" s="1" t="s">
        <v>435</v>
      </c>
      <c r="G42" s="1" t="s">
        <v>428</v>
      </c>
      <c r="H42" s="1" t="s">
        <v>394</v>
      </c>
      <c r="I42" s="1" t="s">
        <v>230</v>
      </c>
      <c r="J42" s="1" t="s">
        <v>395</v>
      </c>
      <c r="K42" s="1" t="s">
        <v>230</v>
      </c>
      <c r="L42" s="1" t="s">
        <v>230</v>
      </c>
      <c r="M42" s="1" t="s">
        <v>396</v>
      </c>
      <c r="N42" s="1" t="s">
        <v>396</v>
      </c>
      <c r="O42" s="1" t="s">
        <v>7</v>
      </c>
      <c r="P42" s="1" t="s">
        <v>397</v>
      </c>
      <c r="Q42" s="1" t="s">
        <v>398</v>
      </c>
      <c r="R42" s="1" t="s">
        <v>449</v>
      </c>
      <c r="S42" s="1" t="s">
        <v>400</v>
      </c>
      <c r="T42" s="1" t="s">
        <v>401</v>
      </c>
      <c r="U42" s="1" t="s">
        <v>402</v>
      </c>
    </row>
    <row r="43" s="1" customFormat="1" spans="1:21">
      <c r="A43" s="1" t="s">
        <v>233</v>
      </c>
      <c r="B43" s="1" t="s">
        <v>435</v>
      </c>
      <c r="C43" s="1" t="s">
        <v>234</v>
      </c>
      <c r="D43" s="1" t="s">
        <v>231</v>
      </c>
      <c r="E43" s="1" t="s">
        <v>235</v>
      </c>
      <c r="F43" s="1" t="s">
        <v>435</v>
      </c>
      <c r="G43" s="1" t="s">
        <v>428</v>
      </c>
      <c r="H43" s="1" t="s">
        <v>394</v>
      </c>
      <c r="I43" s="1" t="s">
        <v>237</v>
      </c>
      <c r="J43" s="1" t="s">
        <v>395</v>
      </c>
      <c r="K43" s="1" t="s">
        <v>237</v>
      </c>
      <c r="L43" s="1" t="s">
        <v>237</v>
      </c>
      <c r="M43" s="1" t="s">
        <v>396</v>
      </c>
      <c r="N43" s="1" t="s">
        <v>396</v>
      </c>
      <c r="O43" s="1" t="s">
        <v>7</v>
      </c>
      <c r="P43" s="1" t="s">
        <v>397</v>
      </c>
      <c r="Q43" s="1" t="s">
        <v>398</v>
      </c>
      <c r="R43" s="1" t="s">
        <v>450</v>
      </c>
      <c r="S43" s="1" t="s">
        <v>400</v>
      </c>
      <c r="T43" s="1" t="s">
        <v>401</v>
      </c>
      <c r="U43" s="1" t="s">
        <v>402</v>
      </c>
    </row>
    <row r="44" s="1" customFormat="1" spans="1:21">
      <c r="A44" s="1" t="s">
        <v>199</v>
      </c>
      <c r="B44" s="1" t="s">
        <v>435</v>
      </c>
      <c r="C44" s="1" t="s">
        <v>200</v>
      </c>
      <c r="D44" s="1" t="s">
        <v>197</v>
      </c>
      <c r="E44" s="1" t="s">
        <v>201</v>
      </c>
      <c r="F44" s="1" t="s">
        <v>435</v>
      </c>
      <c r="G44" s="1" t="s">
        <v>393</v>
      </c>
      <c r="H44" s="1" t="s">
        <v>394</v>
      </c>
      <c r="I44" s="1" t="s">
        <v>204</v>
      </c>
      <c r="J44" s="1" t="s">
        <v>395</v>
      </c>
      <c r="K44" s="1" t="s">
        <v>204</v>
      </c>
      <c r="L44" s="1" t="s">
        <v>204</v>
      </c>
      <c r="M44" s="1" t="s">
        <v>396</v>
      </c>
      <c r="N44" s="1" t="s">
        <v>396</v>
      </c>
      <c r="O44" s="1" t="s">
        <v>7</v>
      </c>
      <c r="P44" s="1" t="s">
        <v>397</v>
      </c>
      <c r="Q44" s="1" t="s">
        <v>398</v>
      </c>
      <c r="R44" s="1" t="s">
        <v>451</v>
      </c>
      <c r="S44" s="1" t="s">
        <v>400</v>
      </c>
      <c r="T44" s="1" t="s">
        <v>401</v>
      </c>
      <c r="U44" s="1" t="s">
        <v>402</v>
      </c>
    </row>
    <row r="45" s="1" customFormat="1" spans="1:21">
      <c r="A45" s="1" t="s">
        <v>288</v>
      </c>
      <c r="B45" s="1" t="s">
        <v>435</v>
      </c>
      <c r="C45" s="1" t="s">
        <v>289</v>
      </c>
      <c r="D45" s="1" t="s">
        <v>286</v>
      </c>
      <c r="E45" s="1" t="s">
        <v>290</v>
      </c>
      <c r="F45" s="1" t="s">
        <v>435</v>
      </c>
      <c r="G45" s="1" t="s">
        <v>428</v>
      </c>
      <c r="H45" s="1" t="s">
        <v>394</v>
      </c>
      <c r="I45" s="1" t="s">
        <v>291</v>
      </c>
      <c r="J45" s="1" t="s">
        <v>395</v>
      </c>
      <c r="K45" s="1" t="s">
        <v>291</v>
      </c>
      <c r="L45" s="1" t="s">
        <v>291</v>
      </c>
      <c r="M45" s="1" t="s">
        <v>396</v>
      </c>
      <c r="N45" s="1" t="s">
        <v>396</v>
      </c>
      <c r="O45" s="1" t="s">
        <v>7</v>
      </c>
      <c r="P45" s="1" t="s">
        <v>397</v>
      </c>
      <c r="Q45" s="1" t="s">
        <v>398</v>
      </c>
      <c r="R45" s="1" t="s">
        <v>452</v>
      </c>
      <c r="S45" s="1" t="s">
        <v>400</v>
      </c>
      <c r="T45" s="1" t="s">
        <v>401</v>
      </c>
      <c r="U45" s="1" t="s">
        <v>402</v>
      </c>
    </row>
    <row r="46" s="1" customFormat="1" spans="1:21">
      <c r="A46" s="1" t="s">
        <v>250</v>
      </c>
      <c r="B46" s="1" t="s">
        <v>435</v>
      </c>
      <c r="C46" s="1" t="s">
        <v>251</v>
      </c>
      <c r="D46" s="1" t="s">
        <v>248</v>
      </c>
      <c r="E46" s="1" t="s">
        <v>252</v>
      </c>
      <c r="F46" s="1" t="s">
        <v>435</v>
      </c>
      <c r="G46" s="1" t="s">
        <v>428</v>
      </c>
      <c r="H46" s="1" t="s">
        <v>394</v>
      </c>
      <c r="I46" s="1" t="s">
        <v>254</v>
      </c>
      <c r="J46" s="1" t="s">
        <v>395</v>
      </c>
      <c r="K46" s="1" t="s">
        <v>254</v>
      </c>
      <c r="L46" s="1" t="s">
        <v>254</v>
      </c>
      <c r="M46" s="1" t="s">
        <v>396</v>
      </c>
      <c r="N46" s="1" t="s">
        <v>396</v>
      </c>
      <c r="O46" s="1" t="s">
        <v>7</v>
      </c>
      <c r="P46" s="1" t="s">
        <v>397</v>
      </c>
      <c r="Q46" s="1" t="s">
        <v>398</v>
      </c>
      <c r="R46" s="1" t="s">
        <v>453</v>
      </c>
      <c r="S46" s="1" t="s">
        <v>400</v>
      </c>
      <c r="T46" s="1" t="s">
        <v>401</v>
      </c>
      <c r="U46" s="1" t="s">
        <v>402</v>
      </c>
    </row>
    <row r="47" s="1" customFormat="1" spans="1:21">
      <c r="A47" s="1" t="s">
        <v>331</v>
      </c>
      <c r="B47" s="1" t="s">
        <v>435</v>
      </c>
      <c r="C47" s="1" t="s">
        <v>332</v>
      </c>
      <c r="D47" s="1" t="s">
        <v>315</v>
      </c>
      <c r="E47" s="1" t="s">
        <v>325</v>
      </c>
      <c r="F47" s="1" t="s">
        <v>435</v>
      </c>
      <c r="G47" s="1" t="s">
        <v>428</v>
      </c>
      <c r="H47" s="1" t="s">
        <v>394</v>
      </c>
      <c r="I47" s="1" t="s">
        <v>327</v>
      </c>
      <c r="J47" s="1" t="s">
        <v>395</v>
      </c>
      <c r="K47" s="1" t="s">
        <v>327</v>
      </c>
      <c r="L47" s="1" t="s">
        <v>327</v>
      </c>
      <c r="M47" s="1" t="s">
        <v>396</v>
      </c>
      <c r="N47" s="1" t="s">
        <v>396</v>
      </c>
      <c r="O47" s="1" t="s">
        <v>7</v>
      </c>
      <c r="P47" s="1" t="s">
        <v>397</v>
      </c>
      <c r="Q47" s="1" t="s">
        <v>398</v>
      </c>
      <c r="R47" s="1" t="s">
        <v>454</v>
      </c>
      <c r="S47" s="1" t="s">
        <v>400</v>
      </c>
      <c r="T47" s="1" t="s">
        <v>401</v>
      </c>
      <c r="U47" s="1" t="s">
        <v>402</v>
      </c>
    </row>
    <row r="48" s="1" customFormat="1" spans="1:21">
      <c r="A48" s="1" t="s">
        <v>158</v>
      </c>
      <c r="B48" s="1" t="s">
        <v>435</v>
      </c>
      <c r="C48" s="1" t="s">
        <v>159</v>
      </c>
      <c r="D48" s="1" t="s">
        <v>156</v>
      </c>
      <c r="E48" s="1" t="s">
        <v>160</v>
      </c>
      <c r="F48" s="1" t="s">
        <v>435</v>
      </c>
      <c r="G48" s="1" t="s">
        <v>428</v>
      </c>
      <c r="H48" s="1" t="s">
        <v>394</v>
      </c>
      <c r="I48" s="1" t="s">
        <v>162</v>
      </c>
      <c r="J48" s="1" t="s">
        <v>395</v>
      </c>
      <c r="K48" s="1" t="s">
        <v>162</v>
      </c>
      <c r="L48" s="1" t="s">
        <v>162</v>
      </c>
      <c r="M48" s="1" t="s">
        <v>396</v>
      </c>
      <c r="N48" s="1" t="s">
        <v>396</v>
      </c>
      <c r="O48" s="1" t="s">
        <v>7</v>
      </c>
      <c r="P48" s="1" t="s">
        <v>397</v>
      </c>
      <c r="Q48" s="1" t="s">
        <v>398</v>
      </c>
      <c r="R48" s="1" t="s">
        <v>455</v>
      </c>
      <c r="S48" s="1" t="s">
        <v>400</v>
      </c>
      <c r="T48" s="1" t="s">
        <v>401</v>
      </c>
      <c r="U48" s="1" t="s">
        <v>402</v>
      </c>
    </row>
    <row r="49" s="1" customFormat="1" spans="1:21">
      <c r="A49" s="1" t="s">
        <v>23</v>
      </c>
      <c r="B49" s="1" t="s">
        <v>456</v>
      </c>
      <c r="C49" s="1" t="s">
        <v>24</v>
      </c>
      <c r="D49" s="1" t="s">
        <v>9</v>
      </c>
      <c r="E49" s="1" t="s">
        <v>25</v>
      </c>
      <c r="F49" s="1" t="s">
        <v>435</v>
      </c>
      <c r="G49" s="1" t="s">
        <v>411</v>
      </c>
      <c r="H49" s="1" t="s">
        <v>394</v>
      </c>
      <c r="I49" s="1" t="s">
        <v>30</v>
      </c>
      <c r="J49" s="1" t="s">
        <v>395</v>
      </c>
      <c r="K49" s="1" t="s">
        <v>30</v>
      </c>
      <c r="L49" s="1" t="s">
        <v>30</v>
      </c>
      <c r="M49" s="1" t="s">
        <v>396</v>
      </c>
      <c r="N49" s="1" t="s">
        <v>396</v>
      </c>
      <c r="O49" s="1" t="s">
        <v>7</v>
      </c>
      <c r="P49" s="1" t="s">
        <v>397</v>
      </c>
      <c r="Q49" s="1" t="s">
        <v>398</v>
      </c>
      <c r="R49" s="1" t="s">
        <v>457</v>
      </c>
      <c r="S49" s="1" t="s">
        <v>400</v>
      </c>
      <c r="T49" s="1" t="s">
        <v>401</v>
      </c>
      <c r="U49" s="1" t="s">
        <v>402</v>
      </c>
    </row>
    <row r="50" s="1" customFormat="1" spans="1:21">
      <c r="A50" s="1" t="s">
        <v>95</v>
      </c>
      <c r="B50" s="1" t="s">
        <v>456</v>
      </c>
      <c r="C50" s="1" t="s">
        <v>96</v>
      </c>
      <c r="D50" s="1" t="s">
        <v>458</v>
      </c>
      <c r="E50" s="1" t="s">
        <v>97</v>
      </c>
      <c r="F50" s="1" t="s">
        <v>456</v>
      </c>
      <c r="G50" s="1" t="s">
        <v>435</v>
      </c>
      <c r="H50" s="1" t="s">
        <v>394</v>
      </c>
      <c r="I50" s="1" t="s">
        <v>99</v>
      </c>
      <c r="J50" s="1" t="s">
        <v>395</v>
      </c>
      <c r="K50" s="1" t="s">
        <v>99</v>
      </c>
      <c r="L50" s="1" t="s">
        <v>99</v>
      </c>
      <c r="M50" s="1" t="s">
        <v>396</v>
      </c>
      <c r="N50" s="1" t="s">
        <v>396</v>
      </c>
      <c r="O50" s="1" t="s">
        <v>7</v>
      </c>
      <c r="P50" s="1" t="s">
        <v>397</v>
      </c>
      <c r="Q50" s="1" t="s">
        <v>398</v>
      </c>
      <c r="R50" s="1" t="s">
        <v>459</v>
      </c>
      <c r="S50" s="1" t="s">
        <v>400</v>
      </c>
      <c r="T50" s="1" t="s">
        <v>401</v>
      </c>
      <c r="U50" s="1" t="s">
        <v>402</v>
      </c>
    </row>
    <row r="51" s="1" customFormat="1" spans="1:21">
      <c r="A51" s="1" t="s">
        <v>214</v>
      </c>
      <c r="B51" s="1" t="s">
        <v>456</v>
      </c>
      <c r="C51" s="1" t="s">
        <v>215</v>
      </c>
      <c r="D51" s="1" t="s">
        <v>405</v>
      </c>
      <c r="E51" s="1" t="s">
        <v>216</v>
      </c>
      <c r="F51" s="1" t="s">
        <v>456</v>
      </c>
      <c r="G51" s="1" t="s">
        <v>435</v>
      </c>
      <c r="H51" s="1" t="s">
        <v>394</v>
      </c>
      <c r="I51" s="1" t="s">
        <v>218</v>
      </c>
      <c r="J51" s="1" t="s">
        <v>395</v>
      </c>
      <c r="K51" s="1" t="s">
        <v>218</v>
      </c>
      <c r="L51" s="1" t="s">
        <v>218</v>
      </c>
      <c r="M51" s="1" t="s">
        <v>396</v>
      </c>
      <c r="N51" s="1" t="s">
        <v>396</v>
      </c>
      <c r="O51" s="1" t="s">
        <v>7</v>
      </c>
      <c r="P51" s="1" t="s">
        <v>397</v>
      </c>
      <c r="Q51" s="1" t="s">
        <v>398</v>
      </c>
      <c r="R51" s="1" t="s">
        <v>460</v>
      </c>
      <c r="S51" s="1" t="s">
        <v>400</v>
      </c>
      <c r="T51" s="1" t="s">
        <v>401</v>
      </c>
      <c r="U51" s="1" t="s">
        <v>402</v>
      </c>
    </row>
    <row r="52" s="1" customFormat="1" spans="1:21">
      <c r="A52" s="1" t="s">
        <v>107</v>
      </c>
      <c r="B52" s="1" t="s">
        <v>456</v>
      </c>
      <c r="C52" s="1" t="s">
        <v>108</v>
      </c>
      <c r="D52" s="1" t="s">
        <v>100</v>
      </c>
      <c r="E52" s="1" t="s">
        <v>109</v>
      </c>
      <c r="F52" s="1" t="s">
        <v>456</v>
      </c>
      <c r="G52" s="1" t="s">
        <v>435</v>
      </c>
      <c r="H52" s="1" t="s">
        <v>394</v>
      </c>
      <c r="I52" s="1" t="s">
        <v>106</v>
      </c>
      <c r="J52" s="1" t="s">
        <v>395</v>
      </c>
      <c r="K52" s="1" t="s">
        <v>106</v>
      </c>
      <c r="L52" s="1" t="s">
        <v>106</v>
      </c>
      <c r="M52" s="1" t="s">
        <v>396</v>
      </c>
      <c r="N52" s="1" t="s">
        <v>396</v>
      </c>
      <c r="O52" s="1" t="s">
        <v>7</v>
      </c>
      <c r="P52" s="1" t="s">
        <v>397</v>
      </c>
      <c r="Q52" s="1" t="s">
        <v>398</v>
      </c>
      <c r="R52" s="1" t="s">
        <v>461</v>
      </c>
      <c r="S52" s="1" t="s">
        <v>400</v>
      </c>
      <c r="T52" s="1" t="s">
        <v>401</v>
      </c>
      <c r="U52" s="1" t="s">
        <v>402</v>
      </c>
    </row>
    <row r="53" s="1" customFormat="1" spans="1:21">
      <c r="A53" s="1" t="s">
        <v>33</v>
      </c>
      <c r="B53" s="1" t="s">
        <v>456</v>
      </c>
      <c r="C53" s="1" t="s">
        <v>34</v>
      </c>
      <c r="D53" s="1" t="s">
        <v>31</v>
      </c>
      <c r="E53" s="1" t="s">
        <v>35</v>
      </c>
      <c r="F53" s="1" t="s">
        <v>456</v>
      </c>
      <c r="G53" s="1" t="s">
        <v>435</v>
      </c>
      <c r="H53" s="1" t="s">
        <v>394</v>
      </c>
      <c r="I53" s="1" t="s">
        <v>39</v>
      </c>
      <c r="J53" s="1" t="s">
        <v>395</v>
      </c>
      <c r="K53" s="1" t="s">
        <v>39</v>
      </c>
      <c r="L53" s="1" t="s">
        <v>39</v>
      </c>
      <c r="M53" s="1" t="s">
        <v>396</v>
      </c>
      <c r="N53" s="1" t="s">
        <v>396</v>
      </c>
      <c r="O53" s="1" t="s">
        <v>7</v>
      </c>
      <c r="P53" s="1" t="s">
        <v>397</v>
      </c>
      <c r="Q53" s="1" t="s">
        <v>398</v>
      </c>
      <c r="R53" s="1" t="s">
        <v>462</v>
      </c>
      <c r="S53" s="1" t="s">
        <v>400</v>
      </c>
      <c r="T53" s="1" t="s">
        <v>401</v>
      </c>
      <c r="U53" s="1" t="s">
        <v>402</v>
      </c>
    </row>
    <row r="54" s="1" customFormat="1" spans="1:21">
      <c r="A54" s="1" t="s">
        <v>59</v>
      </c>
      <c r="B54" s="1" t="s">
        <v>456</v>
      </c>
      <c r="C54" s="1" t="s">
        <v>60</v>
      </c>
      <c r="D54" s="1" t="s">
        <v>57</v>
      </c>
      <c r="E54" s="1" t="s">
        <v>61</v>
      </c>
      <c r="F54" s="1" t="s">
        <v>456</v>
      </c>
      <c r="G54" s="1" t="s">
        <v>435</v>
      </c>
      <c r="H54" s="1" t="s">
        <v>394</v>
      </c>
      <c r="I54" s="1" t="s">
        <v>63</v>
      </c>
      <c r="J54" s="1" t="s">
        <v>395</v>
      </c>
      <c r="K54" s="1" t="s">
        <v>63</v>
      </c>
      <c r="L54" s="1" t="s">
        <v>63</v>
      </c>
      <c r="M54" s="1" t="s">
        <v>396</v>
      </c>
      <c r="N54" s="1" t="s">
        <v>396</v>
      </c>
      <c r="O54" s="1" t="s">
        <v>7</v>
      </c>
      <c r="P54" s="1" t="s">
        <v>397</v>
      </c>
      <c r="Q54" s="1" t="s">
        <v>398</v>
      </c>
      <c r="R54" s="1" t="s">
        <v>463</v>
      </c>
      <c r="S54" s="1" t="s">
        <v>400</v>
      </c>
      <c r="T54" s="1" t="s">
        <v>401</v>
      </c>
      <c r="U54" s="1" t="s">
        <v>402</v>
      </c>
    </row>
    <row r="55" s="1" customFormat="1" spans="1:21">
      <c r="A55" s="1" t="s">
        <v>257</v>
      </c>
      <c r="B55" s="1" t="s">
        <v>456</v>
      </c>
      <c r="C55" s="1" t="s">
        <v>258</v>
      </c>
      <c r="D55" s="1" t="s">
        <v>255</v>
      </c>
      <c r="E55" s="1" t="s">
        <v>259</v>
      </c>
      <c r="F55" s="1" t="s">
        <v>456</v>
      </c>
      <c r="G55" s="1" t="s">
        <v>435</v>
      </c>
      <c r="H55" s="1" t="s">
        <v>394</v>
      </c>
      <c r="I55" s="1" t="s">
        <v>146</v>
      </c>
      <c r="J55" s="1" t="s">
        <v>395</v>
      </c>
      <c r="K55" s="1" t="s">
        <v>146</v>
      </c>
      <c r="L55" s="1" t="s">
        <v>146</v>
      </c>
      <c r="M55" s="1" t="s">
        <v>396</v>
      </c>
      <c r="N55" s="1" t="s">
        <v>396</v>
      </c>
      <c r="O55" s="1" t="s">
        <v>7</v>
      </c>
      <c r="P55" s="1" t="s">
        <v>397</v>
      </c>
      <c r="Q55" s="1" t="s">
        <v>398</v>
      </c>
      <c r="R55" s="1" t="s">
        <v>464</v>
      </c>
      <c r="S55" s="1" t="s">
        <v>400</v>
      </c>
      <c r="T55" s="1" t="s">
        <v>401</v>
      </c>
      <c r="U55" s="1" t="s">
        <v>402</v>
      </c>
    </row>
    <row r="56" s="1" customFormat="1" spans="1:21">
      <c r="A56" s="1" t="s">
        <v>165</v>
      </c>
      <c r="B56" s="1" t="s">
        <v>456</v>
      </c>
      <c r="C56" s="1" t="s">
        <v>166</v>
      </c>
      <c r="D56" s="1" t="s">
        <v>163</v>
      </c>
      <c r="E56" s="1" t="s">
        <v>167</v>
      </c>
      <c r="F56" s="1" t="s">
        <v>456</v>
      </c>
      <c r="G56" s="1" t="s">
        <v>435</v>
      </c>
      <c r="H56" s="1" t="s">
        <v>394</v>
      </c>
      <c r="I56" s="1" t="s">
        <v>169</v>
      </c>
      <c r="J56" s="1" t="s">
        <v>395</v>
      </c>
      <c r="K56" s="1" t="s">
        <v>169</v>
      </c>
      <c r="L56" s="1" t="s">
        <v>169</v>
      </c>
      <c r="M56" s="1" t="s">
        <v>396</v>
      </c>
      <c r="N56" s="1" t="s">
        <v>396</v>
      </c>
      <c r="O56" s="1" t="s">
        <v>7</v>
      </c>
      <c r="P56" s="1" t="s">
        <v>397</v>
      </c>
      <c r="Q56" s="1" t="s">
        <v>398</v>
      </c>
      <c r="R56" s="1" t="s">
        <v>465</v>
      </c>
      <c r="S56" s="1" t="s">
        <v>400</v>
      </c>
      <c r="T56" s="1" t="s">
        <v>401</v>
      </c>
      <c r="U56" s="1" t="s">
        <v>402</v>
      </c>
    </row>
    <row r="57" s="1" customFormat="1" spans="1:21">
      <c r="A57" s="1" t="s">
        <v>120</v>
      </c>
      <c r="B57" s="1" t="s">
        <v>456</v>
      </c>
      <c r="C57" s="1" t="s">
        <v>121</v>
      </c>
      <c r="D57" s="1" t="s">
        <v>118</v>
      </c>
      <c r="E57" s="1" t="s">
        <v>122</v>
      </c>
      <c r="F57" s="1" t="s">
        <v>456</v>
      </c>
      <c r="G57" s="1" t="s">
        <v>435</v>
      </c>
      <c r="H57" s="1" t="s">
        <v>394</v>
      </c>
      <c r="I57" s="1" t="s">
        <v>124</v>
      </c>
      <c r="J57" s="1" t="s">
        <v>395</v>
      </c>
      <c r="K57" s="1" t="s">
        <v>124</v>
      </c>
      <c r="L57" s="1" t="s">
        <v>124</v>
      </c>
      <c r="M57" s="1" t="s">
        <v>396</v>
      </c>
      <c r="N57" s="1" t="s">
        <v>396</v>
      </c>
      <c r="O57" s="1" t="s">
        <v>7</v>
      </c>
      <c r="P57" s="1" t="s">
        <v>397</v>
      </c>
      <c r="Q57" s="1" t="s">
        <v>398</v>
      </c>
      <c r="R57" s="1" t="s">
        <v>466</v>
      </c>
      <c r="S57" s="1" t="s">
        <v>400</v>
      </c>
      <c r="T57" s="1" t="s">
        <v>401</v>
      </c>
      <c r="U57" s="1" t="s">
        <v>402</v>
      </c>
    </row>
    <row r="58" s="1" customFormat="1" spans="1:21">
      <c r="A58" s="1" t="s">
        <v>298</v>
      </c>
      <c r="B58" s="1" t="s">
        <v>456</v>
      </c>
      <c r="C58" s="1" t="s">
        <v>299</v>
      </c>
      <c r="D58" s="1" t="s">
        <v>296</v>
      </c>
      <c r="E58" s="1" t="s">
        <v>300</v>
      </c>
      <c r="F58" s="1" t="s">
        <v>456</v>
      </c>
      <c r="G58" s="1" t="s">
        <v>435</v>
      </c>
      <c r="H58" s="1" t="s">
        <v>394</v>
      </c>
      <c r="I58" s="1" t="s">
        <v>302</v>
      </c>
      <c r="J58" s="1" t="s">
        <v>395</v>
      </c>
      <c r="K58" s="1" t="s">
        <v>302</v>
      </c>
      <c r="L58" s="1" t="s">
        <v>302</v>
      </c>
      <c r="M58" s="1" t="s">
        <v>396</v>
      </c>
      <c r="N58" s="1" t="s">
        <v>396</v>
      </c>
      <c r="O58" s="1" t="s">
        <v>7</v>
      </c>
      <c r="P58" s="1" t="s">
        <v>397</v>
      </c>
      <c r="Q58" s="1" t="s">
        <v>398</v>
      </c>
      <c r="R58" s="1" t="s">
        <v>467</v>
      </c>
      <c r="S58" s="1" t="s">
        <v>400</v>
      </c>
      <c r="T58" s="1" t="s">
        <v>401</v>
      </c>
      <c r="U58" s="1" t="s">
        <v>402</v>
      </c>
    </row>
    <row r="59" s="1" customFormat="1" spans="1:21">
      <c r="A59" s="1" t="s">
        <v>328</v>
      </c>
      <c r="B59" s="1" t="s">
        <v>456</v>
      </c>
      <c r="C59" s="1" t="s">
        <v>329</v>
      </c>
      <c r="D59" s="1" t="s">
        <v>315</v>
      </c>
      <c r="E59" s="1" t="s">
        <v>330</v>
      </c>
      <c r="F59" s="1" t="s">
        <v>435</v>
      </c>
      <c r="G59" s="1" t="s">
        <v>428</v>
      </c>
      <c r="H59" s="1" t="s">
        <v>394</v>
      </c>
      <c r="I59" s="1" t="s">
        <v>327</v>
      </c>
      <c r="J59" s="1" t="s">
        <v>395</v>
      </c>
      <c r="K59" s="1" t="s">
        <v>327</v>
      </c>
      <c r="L59" s="1" t="s">
        <v>327</v>
      </c>
      <c r="M59" s="1" t="s">
        <v>396</v>
      </c>
      <c r="N59" s="1" t="s">
        <v>396</v>
      </c>
      <c r="O59" s="1" t="s">
        <v>7</v>
      </c>
      <c r="P59" s="1" t="s">
        <v>397</v>
      </c>
      <c r="Q59" s="1" t="s">
        <v>398</v>
      </c>
      <c r="R59" s="1" t="s">
        <v>468</v>
      </c>
      <c r="S59" s="1" t="s">
        <v>400</v>
      </c>
      <c r="T59" s="1" t="s">
        <v>401</v>
      </c>
      <c r="U59" s="1" t="s">
        <v>402</v>
      </c>
    </row>
    <row r="60" s="1" customFormat="1" spans="1:21">
      <c r="A60" s="1" t="s">
        <v>102</v>
      </c>
      <c r="B60" s="1" t="s">
        <v>456</v>
      </c>
      <c r="C60" s="1" t="s">
        <v>103</v>
      </c>
      <c r="D60" s="1" t="s">
        <v>100</v>
      </c>
      <c r="E60" s="1" t="s">
        <v>104</v>
      </c>
      <c r="F60" s="1" t="s">
        <v>456</v>
      </c>
      <c r="G60" s="1" t="s">
        <v>435</v>
      </c>
      <c r="H60" s="1" t="s">
        <v>394</v>
      </c>
      <c r="I60" s="1" t="s">
        <v>106</v>
      </c>
      <c r="J60" s="1" t="s">
        <v>395</v>
      </c>
      <c r="K60" s="1" t="s">
        <v>106</v>
      </c>
      <c r="L60" s="1" t="s">
        <v>106</v>
      </c>
      <c r="M60" s="1" t="s">
        <v>396</v>
      </c>
      <c r="N60" s="1" t="s">
        <v>396</v>
      </c>
      <c r="O60" s="1" t="s">
        <v>7</v>
      </c>
      <c r="P60" s="1" t="s">
        <v>397</v>
      </c>
      <c r="Q60" s="1" t="s">
        <v>398</v>
      </c>
      <c r="R60" s="1" t="s">
        <v>469</v>
      </c>
      <c r="S60" s="1" t="s">
        <v>400</v>
      </c>
      <c r="T60" s="1" t="s">
        <v>401</v>
      </c>
      <c r="U60" s="1" t="s">
        <v>402</v>
      </c>
    </row>
    <row r="61" s="1" customFormat="1" spans="1:21">
      <c r="A61" s="1" t="s">
        <v>263</v>
      </c>
      <c r="B61" s="1" t="s">
        <v>456</v>
      </c>
      <c r="C61" s="1" t="s">
        <v>264</v>
      </c>
      <c r="D61" s="1" t="s">
        <v>261</v>
      </c>
      <c r="E61" s="1" t="s">
        <v>265</v>
      </c>
      <c r="F61" s="1" t="s">
        <v>456</v>
      </c>
      <c r="G61" s="1" t="s">
        <v>428</v>
      </c>
      <c r="H61" s="1" t="s">
        <v>394</v>
      </c>
      <c r="I61" s="1" t="s">
        <v>267</v>
      </c>
      <c r="J61" s="1" t="s">
        <v>395</v>
      </c>
      <c r="K61" s="1" t="s">
        <v>267</v>
      </c>
      <c r="L61" s="1" t="s">
        <v>267</v>
      </c>
      <c r="M61" s="1" t="s">
        <v>396</v>
      </c>
      <c r="N61" s="1" t="s">
        <v>396</v>
      </c>
      <c r="O61" s="1" t="s">
        <v>7</v>
      </c>
      <c r="P61" s="1" t="s">
        <v>397</v>
      </c>
      <c r="Q61" s="1" t="s">
        <v>398</v>
      </c>
      <c r="R61" s="1" t="s">
        <v>470</v>
      </c>
      <c r="S61" s="1" t="s">
        <v>400</v>
      </c>
      <c r="T61" s="1" t="s">
        <v>401</v>
      </c>
      <c r="U61" s="1" t="s">
        <v>402</v>
      </c>
    </row>
    <row r="62" s="1" customFormat="1" spans="1:21">
      <c r="A62" s="1" t="s">
        <v>323</v>
      </c>
      <c r="B62" s="1" t="s">
        <v>456</v>
      </c>
      <c r="C62" s="1" t="s">
        <v>324</v>
      </c>
      <c r="D62" s="1" t="s">
        <v>315</v>
      </c>
      <c r="E62" s="1" t="s">
        <v>325</v>
      </c>
      <c r="F62" s="1" t="s">
        <v>456</v>
      </c>
      <c r="G62" s="1" t="s">
        <v>435</v>
      </c>
      <c r="H62" s="1" t="s">
        <v>394</v>
      </c>
      <c r="I62" s="1" t="s">
        <v>327</v>
      </c>
      <c r="J62" s="1" t="s">
        <v>395</v>
      </c>
      <c r="K62" s="1" t="s">
        <v>327</v>
      </c>
      <c r="L62" s="1" t="s">
        <v>327</v>
      </c>
      <c r="M62" s="1" t="s">
        <v>396</v>
      </c>
      <c r="N62" s="1" t="s">
        <v>396</v>
      </c>
      <c r="O62" s="1" t="s">
        <v>7</v>
      </c>
      <c r="P62" s="1" t="s">
        <v>397</v>
      </c>
      <c r="Q62" s="1" t="s">
        <v>398</v>
      </c>
      <c r="R62" s="1" t="s">
        <v>471</v>
      </c>
      <c r="S62" s="1" t="s">
        <v>400</v>
      </c>
      <c r="T62" s="1" t="s">
        <v>401</v>
      </c>
      <c r="U62" s="1" t="s">
        <v>402</v>
      </c>
    </row>
    <row r="63" s="1" customFormat="1" spans="1:21">
      <c r="A63" s="1" t="s">
        <v>317</v>
      </c>
      <c r="B63" s="1" t="s">
        <v>472</v>
      </c>
      <c r="C63" s="1" t="s">
        <v>318</v>
      </c>
      <c r="D63" s="1" t="s">
        <v>315</v>
      </c>
      <c r="E63" s="1" t="s">
        <v>319</v>
      </c>
      <c r="F63" s="1" t="s">
        <v>472</v>
      </c>
      <c r="G63" s="1" t="s">
        <v>435</v>
      </c>
      <c r="H63" s="1" t="s">
        <v>394</v>
      </c>
      <c r="I63" s="1" t="s">
        <v>322</v>
      </c>
      <c r="J63" s="1" t="s">
        <v>395</v>
      </c>
      <c r="K63" s="1" t="s">
        <v>322</v>
      </c>
      <c r="L63" s="1" t="s">
        <v>322</v>
      </c>
      <c r="M63" s="1" t="s">
        <v>396</v>
      </c>
      <c r="N63" s="1" t="s">
        <v>396</v>
      </c>
      <c r="O63" s="1" t="s">
        <v>7</v>
      </c>
      <c r="P63" s="1" t="s">
        <v>397</v>
      </c>
      <c r="Q63" s="1" t="s">
        <v>398</v>
      </c>
      <c r="R63" s="1" t="s">
        <v>473</v>
      </c>
      <c r="S63" s="1" t="s">
        <v>400</v>
      </c>
      <c r="T63" s="1" t="s">
        <v>401</v>
      </c>
      <c r="U63" s="1" t="s">
        <v>402</v>
      </c>
    </row>
    <row r="64" s="1" customFormat="1" spans="1:21">
      <c r="A64" s="1" t="s">
        <v>47</v>
      </c>
      <c r="B64" s="1" t="s">
        <v>474</v>
      </c>
      <c r="C64" s="1" t="s">
        <v>48</v>
      </c>
      <c r="D64" s="1" t="s">
        <v>45</v>
      </c>
      <c r="E64" s="1" t="s">
        <v>49</v>
      </c>
      <c r="F64" s="1" t="s">
        <v>474</v>
      </c>
      <c r="G64" s="1" t="s">
        <v>435</v>
      </c>
      <c r="H64" s="1" t="s">
        <v>394</v>
      </c>
      <c r="I64" s="1" t="s">
        <v>53</v>
      </c>
      <c r="J64" s="1" t="s">
        <v>395</v>
      </c>
      <c r="K64" s="1" t="s">
        <v>53</v>
      </c>
      <c r="L64" s="1" t="s">
        <v>53</v>
      </c>
      <c r="M64" s="1" t="s">
        <v>396</v>
      </c>
      <c r="N64" s="1" t="s">
        <v>396</v>
      </c>
      <c r="O64" s="1" t="s">
        <v>7</v>
      </c>
      <c r="P64" s="1" t="s">
        <v>397</v>
      </c>
      <c r="Q64" s="1" t="s">
        <v>398</v>
      </c>
      <c r="R64" s="1" t="s">
        <v>475</v>
      </c>
      <c r="S64" s="1" t="s">
        <v>400</v>
      </c>
      <c r="T64" s="1" t="s">
        <v>401</v>
      </c>
      <c r="U64" s="1" t="s">
        <v>402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2022-06-07T02:33:54Z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4C6FE92CB5554D91B3DC4A05607BE146</vt:lpwstr>
  </property>
  <property fmtid="{D5CDD505-2E9C-101B-9397-08002B2CF9AE}" pid="3" name="KSOProductBuildVer">
    <vt:lpwstr>2052-11.1.0.11744</vt:lpwstr>
  </property>
</Properties>
</file>