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<sst xmlns="http://schemas.openxmlformats.org/spreadsheetml/2006/main" count="3253" uniqueCount="974">
  <si>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</si>
  <si>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</si>
  <si>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</si>
  <si>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</si>
  <si>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</si>
  <si>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</si>
  <si>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</si>
  <si>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</si>
  <si>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</si>
  <si>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</si>
  <si>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</si>
  <si>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</si>
  <si>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</si>
  <si>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</si>
  <si>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</si>
  <si>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</si>
  <si>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</si>
  <si>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</si>
  <si>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</si>
  <si>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</si>
  <si>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</si>
  <si>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</si>
  <si>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</si>
  <si>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</si>
  <si>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</si>
  <si>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17921491806	</t>
  </si>
  <si>
    <t>Ctrip</t>
  </si>
  <si>
    <t>正常</t>
  </si>
  <si>
    <t>[乔治市]槟城尼奥酒店 (槟城对抗新冠肺炎认证)(Neo+ Penang (PenangFightCovid-19 Certified))(24052379)</t>
  </si>
  <si>
    <t>空间家庭房&lt;双人入住&gt;&lt;双早&gt;</t>
  </si>
  <si>
    <t>CNY</t>
  </si>
  <si>
    <t>seong/lim wei seong</t>
  </si>
  <si>
    <t>CA2019220608CNY</t>
  </si>
  <si>
    <t>未提现</t>
  </si>
  <si>
    <t>携程开票</t>
  </si>
  <si>
    <t xml:space="preserve">2547708	</t>
  </si>
  <si>
    <t xml:space="preserve">152995	</t>
  </si>
  <si>
    <t xml:space="preserve">17926269572	</t>
  </si>
  <si>
    <t>[新山]新山凯贝丽酒店式服务公寓(Capri by Fraser Johor Bahru)(90558946)</t>
  </si>
  <si>
    <t>行政特大床一室房&lt;双人入住&gt;&lt;双早&gt;</t>
  </si>
  <si>
    <t>LIM YAN/SERENE</t>
  </si>
  <si>
    <t xml:space="preserve">2548555	</t>
  </si>
  <si>
    <t xml:space="preserve">41135565-1	</t>
  </si>
  <si>
    <t xml:space="preserve">17944569212	</t>
  </si>
  <si>
    <t>[芭堤雅]芭堤雅宫殿酒店(Grand Palazzo Hotel)(15343910)</t>
  </si>
  <si>
    <t>高级至尊房&lt;特惠专享&gt;&lt;双人入住&gt;&lt;无早&gt;</t>
  </si>
  <si>
    <t>HONG/SUNG MIN,HONG/SUNG MIN,HONG/SUNG MIN,HONG/SUNG MIN,HONG/SUNG MIN,HONG/SUNG MIN</t>
  </si>
  <si>
    <t xml:space="preserve">2553479	</t>
  </si>
  <si>
    <t xml:space="preserve">141418	</t>
  </si>
  <si>
    <t xml:space="preserve">17944783945	</t>
  </si>
  <si>
    <t>[曼谷]诺富特暹罗广场酒店 (SHA Plus+)(Novotel Bangkok on Siam Square (SHA Plus+))(3396335)</t>
  </si>
  <si>
    <t>豪华双床房&lt;今日特价 &gt;&lt;双人入住&gt;&lt;无早&gt;</t>
  </si>
  <si>
    <t>CHONG/JIAMIN,TAN/LEE LEE</t>
  </si>
  <si>
    <t xml:space="preserve">2553528	</t>
  </si>
  <si>
    <t xml:space="preserve">817100	</t>
  </si>
  <si>
    <t xml:space="preserve">17944914758	</t>
  </si>
  <si>
    <t>豪华特大床一室房&lt;双人入住&gt;&lt;双早&gt;</t>
  </si>
  <si>
    <t>Ishak/Ibrahim,Ishak/Salsabila</t>
  </si>
  <si>
    <t xml:space="preserve">2553562	</t>
  </si>
  <si>
    <t xml:space="preserve">68869377-1	</t>
  </si>
  <si>
    <t xml:space="preserve">17946164093	</t>
  </si>
  <si>
    <t>[碧瑶]海约翰坎普庄园酒店(The Manor at Camp John Hay)(28356473)</t>
  </si>
  <si>
    <t>园景高级房&lt;特价大促销&gt;&lt;三人入住&gt;&lt;无早&gt;</t>
  </si>
  <si>
    <t>Caparros Jr./Francisco Mendoza</t>
  </si>
  <si>
    <t xml:space="preserve">2554099	</t>
  </si>
  <si>
    <t xml:space="preserve">141835	</t>
  </si>
  <si>
    <t xml:space="preserve">17949962996	</t>
  </si>
  <si>
    <t>[帕拉尼亚克]马尼拉新濠天地凯悦酒店(Hyatt Regency Manila City of Dreams)(5917305)</t>
  </si>
  <si>
    <t>凯悦双床房&lt;特价大促销&gt;&lt;双人入住&gt;&lt;无早&gt;</t>
  </si>
  <si>
    <t>Carcasona/Maggie Tomedo</t>
  </si>
  <si>
    <t xml:space="preserve">2554943	</t>
  </si>
  <si>
    <t xml:space="preserve">25525072	</t>
  </si>
  <si>
    <t xml:space="preserve">17964439985	</t>
  </si>
  <si>
    <t>[兰卡威]丹娜兰卡威豪华度假村及海滩别墅(The Danna Langkawi Luxury Resort &amp; Beach Villa)(4493828)</t>
  </si>
  <si>
    <t>商务房(至少连住2晚及以上)&lt;双人入住&gt;&lt;双早&gt;</t>
  </si>
  <si>
    <t>Mohamad/Nurul Yazmi</t>
  </si>
  <si>
    <t xml:space="preserve">2557587	</t>
  </si>
  <si>
    <t xml:space="preserve">2268210	</t>
  </si>
  <si>
    <t xml:space="preserve">17965467213	</t>
  </si>
  <si>
    <t>[乔治市]槟城双威乔治市酒店 (槟城对抗新冠肺炎认证)(Sunway Hotel Georgetown Penang (PenangFightCovid-19 Certified))(28528357)</t>
  </si>
  <si>
    <t>豪华特大床房&lt;双人入住&gt;&lt;无早&gt;</t>
  </si>
  <si>
    <t>suheili/suheili,suheili/suheili,suheili/suheili,suheili/suheili</t>
  </si>
  <si>
    <t xml:space="preserve">2557955	</t>
  </si>
  <si>
    <t xml:space="preserve">3785141	</t>
  </si>
  <si>
    <t xml:space="preserve">17965470120	</t>
  </si>
  <si>
    <t>suheili/suheili,suheili/suheili</t>
  </si>
  <si>
    <t xml:space="preserve">2557958	</t>
  </si>
  <si>
    <t xml:space="preserve">3785146	</t>
  </si>
  <si>
    <t xml:space="preserve">17976138118	</t>
  </si>
  <si>
    <t>[民丹岛]民丹岛悦榕庄(Banyan Tree Bintan)(4037222)</t>
  </si>
  <si>
    <t>雨林海景别墅&lt;双人入住&gt;&lt;双早&gt;</t>
  </si>
  <si>
    <t>Luedi/Adrian,Luedi/Adrian</t>
  </si>
  <si>
    <t xml:space="preserve">2560135	</t>
  </si>
  <si>
    <t xml:space="preserve">33413684	</t>
  </si>
  <si>
    <t xml:space="preserve">17976353232	</t>
  </si>
  <si>
    <t>[马六甲]马六甲大华酒店(The Majestic Malacca)(28538119)</t>
  </si>
  <si>
    <t>豪华房&lt;双人入住&gt;&lt;双早&gt;</t>
  </si>
  <si>
    <t>Teo/Wen Yi</t>
  </si>
  <si>
    <t xml:space="preserve">2560212	</t>
  </si>
  <si>
    <t xml:space="preserve">154194827	</t>
  </si>
  <si>
    <t xml:space="preserve">17977459287	</t>
  </si>
  <si>
    <t>[乔治市]槟城温宝利酒店 (槟城对抗新冠肺炎认证)(The Wembley – A St Giles Hotel, Penang (PenangFightCovid-19 Certified))(5159731)</t>
  </si>
  <si>
    <t>高级双床房&lt;双人入住&gt;&lt;双早&gt;</t>
  </si>
  <si>
    <t>yacob/mohd fairuz</t>
  </si>
  <si>
    <t xml:space="preserve">2560698	</t>
  </si>
  <si>
    <t xml:space="preserve">644245	</t>
  </si>
  <si>
    <t xml:space="preserve">17977527303	</t>
  </si>
  <si>
    <t>[曼谷]曼谷拉查丹利中心酒店  (SHA Plus+)(Grande Centre Point Hotel Ratchadamri Bangkok  (SHA Plus+))(2497052)</t>
  </si>
  <si>
    <t>经典高级套房&lt;三人入住&gt;&lt;无早&gt;</t>
  </si>
  <si>
    <t>Sami/Farah,Sami/Farah,Sami/Farah</t>
  </si>
  <si>
    <t xml:space="preserve">2560744	</t>
  </si>
  <si>
    <t xml:space="preserve">300874	</t>
  </si>
  <si>
    <t xml:space="preserve">17977532474	</t>
  </si>
  <si>
    <t>[新山]希思尔新山酒店(Thistle Johor Bahru)(5624049)</t>
  </si>
  <si>
    <t>海景豪华特大床房&lt;双人入住&gt;&lt;双早&gt;</t>
  </si>
  <si>
    <t>MOHAMED MALIK/MOHD SHAHRIZAN BIN,MOHAMED MALIK/MOHD SHAHRIZAN BIN</t>
  </si>
  <si>
    <t xml:space="preserve">2560749	</t>
  </si>
  <si>
    <t xml:space="preserve">	</t>
  </si>
  <si>
    <t>取消</t>
  </si>
  <si>
    <t xml:space="preserve">17977545171	</t>
  </si>
  <si>
    <t>[丹戎士拔]吉隆坡黄金棕榈度假村(Avani Sepang Goldcoast Resort Kuala Lumpur)(5409783)</t>
  </si>
  <si>
    <t>家庭别墅&lt;四人入住&gt;&lt;早餐&gt;</t>
  </si>
  <si>
    <t>ng/christina</t>
  </si>
  <si>
    <t xml:space="preserve">2560754	</t>
  </si>
  <si>
    <t xml:space="preserve">664553 - 664554	</t>
  </si>
  <si>
    <t xml:space="preserve">17977657070	</t>
  </si>
  <si>
    <t>[曼谷]曼谷天空风景酒店 (SHA Plus+)(SKYVIEW Hotel Bangkok (SHA Plus+))(6035613)</t>
  </si>
  <si>
    <t>至尊尊贵特大床房&lt;今日特价 &gt;&lt;双人入住&gt;&lt;双早&gt;</t>
  </si>
  <si>
    <t>Meyer/Gregory Joseph G</t>
  </si>
  <si>
    <t xml:space="preserve">2560839	</t>
  </si>
  <si>
    <t xml:space="preserve">177660	</t>
  </si>
  <si>
    <t xml:space="preserve">17979729703	</t>
  </si>
  <si>
    <t>Amin/Nurul Amin Bin Md Jamean</t>
  </si>
  <si>
    <t xml:space="preserve">2561012	</t>
  </si>
  <si>
    <t xml:space="preserve">664556	</t>
  </si>
  <si>
    <t xml:space="preserve">17984572266	</t>
  </si>
  <si>
    <t>[吉隆坡]吉隆坡EQ酒店(EQ Kuala Lumpur)(67313921)</t>
  </si>
  <si>
    <t>尊贵特大床房(至少连住2晚及以上)&lt;双人入住&gt;&lt;双早&gt;</t>
  </si>
  <si>
    <t>shafiq/muhammad</t>
  </si>
  <si>
    <t xml:space="preserve">2562095	</t>
  </si>
  <si>
    <t xml:space="preserve">45737645-1	</t>
  </si>
  <si>
    <t xml:space="preserve">17984651306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</si>
  <si>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</si>
  <si>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</si>
  <si>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QUIGLEY/HUGH JOSEPH</t>
  </si>
  <si>
    <t xml:space="preserve">2562129	</t>
  </si>
  <si>
    <t xml:space="preserve">17992801793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</si>
  <si>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</si>
  <si>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</si>
  <si>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BOUTDARA/BOUNPHASONE</t>
  </si>
  <si>
    <t xml:space="preserve">2563625	</t>
  </si>
  <si>
    <t xml:space="preserve">185060707	</t>
  </si>
  <si>
    <t xml:space="preserve">17993062502	</t>
  </si>
  <si>
    <t>高级房(至少连住2晚及以上)&lt;双人入住&gt;&lt;双早&gt;</t>
  </si>
  <si>
    <t>Mastura/Widya</t>
  </si>
  <si>
    <t xml:space="preserve">2563697	</t>
  </si>
  <si>
    <t xml:space="preserve">665078	</t>
  </si>
  <si>
    <t xml:space="preserve">17993422323	</t>
  </si>
  <si>
    <t>[乔治市]加拉歪路G酒店(G Hotel Kelawai)(4648317)</t>
  </si>
  <si>
    <t>豪华房&lt;今日特价 &gt;&lt;双人入住&gt;&lt;双早&gt;</t>
  </si>
  <si>
    <t>Munshin/Nur Zafirah</t>
  </si>
  <si>
    <t xml:space="preserve">2563791	</t>
  </si>
  <si>
    <t xml:space="preserve">23346830	</t>
  </si>
  <si>
    <t xml:space="preserve">17993539038	</t>
  </si>
  <si>
    <t>猎户座房&lt;双人入住&gt;&lt;双早&gt;</t>
  </si>
  <si>
    <t>Syila/Norsyilawati Binti Idris</t>
  </si>
  <si>
    <t xml:space="preserve">2563848	</t>
  </si>
  <si>
    <t xml:space="preserve">#154366	</t>
  </si>
  <si>
    <t xml:space="preserve">17995217600	</t>
  </si>
  <si>
    <t>[吉隆坡]吉隆坡市中心玛雅酒店(Hotel Maya Kuala Lumpur City Centre)(28528339)</t>
  </si>
  <si>
    <t>一室房&lt;超值特惠&gt;&lt;双人入住&gt;&lt;双早&gt;</t>
  </si>
  <si>
    <t>Tan/Nicholas,Tsoo/Carmen</t>
  </si>
  <si>
    <t xml:space="preserve">2563871	</t>
  </si>
  <si>
    <t xml:space="preserve">17995805801	</t>
  </si>
  <si>
    <t>尼奥双床房&lt;双人入住&gt;&lt;无早&gt;</t>
  </si>
  <si>
    <t>Roslan/Alfiq</t>
  </si>
  <si>
    <t xml:space="preserve">2563988	</t>
  </si>
  <si>
    <t xml:space="preserve">154368	</t>
  </si>
  <si>
    <t xml:space="preserve">17995974039	</t>
  </si>
  <si>
    <t>[芭堤雅]芭堤雅阿瓦尼度假酒店 (SHA Extra Plus)(Avani Pattaya Resort (SHA Extra Plus))(5418586)</t>
  </si>
  <si>
    <t>海景阿瓦尼房&lt;特惠专享&gt;&lt;双人入住&gt;&lt;双早&gt;</t>
  </si>
  <si>
    <t>Tantasirin/Anita,Boontharickpornphan/Pattera</t>
  </si>
  <si>
    <t xml:space="preserve">2564034	</t>
  </si>
  <si>
    <t xml:space="preserve">61694416	</t>
  </si>
  <si>
    <t xml:space="preserve">17999983417	</t>
  </si>
  <si>
    <t>[普吉岛]蓝猴红树林酒店(SHA Extra Plus)(The Mangrove by Blu Monkey(SHA Extra Plus))(92788296)</t>
  </si>
  <si>
    <t>花园公寓别墅（带浴缸）&lt;双人入住&gt;&lt;无早&gt;</t>
  </si>
  <si>
    <t>Srithana/Siraporn,Srithana/Siraporn</t>
  </si>
  <si>
    <t xml:space="preserve">2564534	</t>
  </si>
  <si>
    <t xml:space="preserve">6040	</t>
  </si>
  <si>
    <t xml:space="preserve">18000255911	</t>
  </si>
  <si>
    <t>Fauzi/Syafiqah</t>
  </si>
  <si>
    <t xml:space="preserve">2564600	</t>
  </si>
  <si>
    <t xml:space="preserve">644855	</t>
  </si>
  <si>
    <t xml:space="preserve">18001299196	</t>
  </si>
  <si>
    <t>豪华双床房(住2晚或2晚的倍数)&lt;双人入住&gt;&lt;双早&gt;</t>
  </si>
  <si>
    <t>Abdul Rahman/Sufian</t>
  </si>
  <si>
    <t xml:space="preserve">2564830	</t>
  </si>
  <si>
    <t xml:space="preserve">4164534	</t>
  </si>
  <si>
    <t xml:space="preserve">18004476454	</t>
  </si>
  <si>
    <t>[乔治市]槟城龙城快捷酒店 (槟城对抗新冠肺炎认证)(Cititel Express Penang (PenangFightCovid-19 Certified))(5147805)</t>
  </si>
  <si>
    <t>标准双床房&lt;双人入住&gt;&lt;双早&gt;</t>
  </si>
  <si>
    <t>Yoong  Chong/Kong,Yoong  Chong/Kong,Yoong  Chong/Kong</t>
  </si>
  <si>
    <t xml:space="preserve">2565243	</t>
  </si>
  <si>
    <t xml:space="preserve"> 577564	</t>
  </si>
  <si>
    <t xml:space="preserve">18004984368	</t>
  </si>
  <si>
    <t>Abd Mahat/Marlina,Abd Karin/Amirulashraf</t>
  </si>
  <si>
    <t xml:space="preserve">2565386	</t>
  </si>
  <si>
    <t xml:space="preserve">18005064998	</t>
  </si>
  <si>
    <t>高级房(至少提前7天预订)&lt;双人入住&gt;&lt;双早&gt;</t>
  </si>
  <si>
    <t>YAP/SIOW YEN</t>
  </si>
  <si>
    <t xml:space="preserve">2565404	</t>
  </si>
  <si>
    <t xml:space="preserve">665518	</t>
  </si>
  <si>
    <t xml:space="preserve">18005169003	</t>
  </si>
  <si>
    <t>RAMLI/MOHD HARITH,RAMLI/MOHD HARITH</t>
  </si>
  <si>
    <t xml:space="preserve">2565448	</t>
  </si>
  <si>
    <t xml:space="preserve">644850	</t>
  </si>
  <si>
    <t xml:space="preserve">18008129087	</t>
  </si>
  <si>
    <t>凯悦客房&lt;特价大促销&gt;&lt;双人入住&gt;&lt;无早&gt;</t>
  </si>
  <si>
    <t>Duque/Irene Victoria</t>
  </si>
  <si>
    <t xml:space="preserve">2565690	</t>
  </si>
  <si>
    <t xml:space="preserve">18008194862	</t>
  </si>
  <si>
    <t>Choo/Wai Ming</t>
  </si>
  <si>
    <t xml:space="preserve">2565720	</t>
  </si>
  <si>
    <t xml:space="preserve">243259	</t>
  </si>
  <si>
    <t xml:space="preserve">18008477772	</t>
  </si>
  <si>
    <t>[普吉岛]相片酒店普吉岛(SHA Plus+)(Foto Hotel Phuket(SHA Plus+))(92435867)</t>
  </si>
  <si>
    <t>Ozone Hall with Balcony&lt;双人入住&gt;&lt;无早&gt;</t>
  </si>
  <si>
    <t>Korsrisuwan/Patchanida</t>
  </si>
  <si>
    <t xml:space="preserve">2565818	</t>
  </si>
  <si>
    <t xml:space="preserve">6538	</t>
  </si>
  <si>
    <t xml:space="preserve">18008664498	</t>
  </si>
  <si>
    <t>[芭堤雅]达拉海角渡假村(Cape Dara Resort)(5470678)</t>
  </si>
  <si>
    <t>达拉豪华房&lt;双人入住&gt;&lt;双早&gt;</t>
  </si>
  <si>
    <t>Suppiboonphon/Thanyalak,Suppiboonphon/Thanyalak</t>
  </si>
  <si>
    <t xml:space="preserve">2565901	</t>
  </si>
  <si>
    <t xml:space="preserve">450116	</t>
  </si>
  <si>
    <t xml:space="preserve">18008913920	</t>
  </si>
  <si>
    <t>[普吉岛]美乐地别墅度假酒店 (SHA Extra Plus)(Metadee Resort &amp; Villas (SHA Extra Plus))(3736816)</t>
  </si>
  <si>
    <t>别墅(直通泳池)(连住3晚及以上)&lt;特惠专享&gt;&lt;双人入住&gt;&lt;双早&gt;</t>
  </si>
  <si>
    <t>Boonyarit/Kitapat</t>
  </si>
  <si>
    <t xml:space="preserve">2565977	</t>
  </si>
  <si>
    <t xml:space="preserve">4455	</t>
  </si>
  <si>
    <t xml:space="preserve">18009249702	</t>
  </si>
  <si>
    <t>AHMAD/EZRY,AHMAD/EZRY,AHMAD/EZRY</t>
  </si>
  <si>
    <t xml:space="preserve">2566123	</t>
  </si>
  <si>
    <t xml:space="preserve"> 645103	</t>
  </si>
  <si>
    <t xml:space="preserve">18009263041	</t>
  </si>
  <si>
    <t>Mat Daut/Nurul Nadzia,Mat Daut/Nurul Nadzia</t>
  </si>
  <si>
    <t xml:space="preserve">2566128	</t>
  </si>
  <si>
    <t xml:space="preserve">645099	</t>
  </si>
  <si>
    <t xml:space="preserve">18009426504	</t>
  </si>
  <si>
    <t>yoke sam jessie/ng,yoke sam jessie/ng</t>
  </si>
  <si>
    <t xml:space="preserve">2566227	</t>
  </si>
  <si>
    <t xml:space="preserve">577795/97	</t>
  </si>
  <si>
    <t xml:space="preserve">18009721053	</t>
  </si>
  <si>
    <t>高级特大床房&lt;双人入住&gt;&lt;双早&gt;</t>
  </si>
  <si>
    <t>Soon/Yew Hee,Soon/Yew Hee,Soon/Yew Hee,Soon/Yew Hee,Soon/Yew Hee,Soon/Yew Hee</t>
  </si>
  <si>
    <t xml:space="preserve">2566340	</t>
  </si>
  <si>
    <t xml:space="preserve">645102/04/06	</t>
  </si>
  <si>
    <t xml:space="preserve">18009793193	</t>
  </si>
  <si>
    <t>高级特大床房&lt;大床&gt;(至少连住2晚及以上)&lt;双人入住&gt;&lt;双早&gt;</t>
  </si>
  <si>
    <t>Binti Ibrahim/Faridah</t>
  </si>
  <si>
    <t xml:space="preserve">2566374	</t>
  </si>
  <si>
    <t xml:space="preserve">665618	</t>
  </si>
  <si>
    <t xml:space="preserve">18011672447	</t>
  </si>
  <si>
    <t>标准大床房&lt;双人入住&gt;&lt;双早&gt;</t>
  </si>
  <si>
    <t>Tee/Wei Hwa,Mei Hwa/Liew</t>
  </si>
  <si>
    <t xml:space="preserve">2566501	</t>
  </si>
  <si>
    <t xml:space="preserve">577791	</t>
  </si>
  <si>
    <t xml:space="preserve">18012148388	</t>
  </si>
  <si>
    <t>凯悦客房&lt;特价大促销&gt;&lt;双人入住&gt;&lt;双早&gt;</t>
  </si>
  <si>
    <t>He/Yunfen</t>
  </si>
  <si>
    <t xml:space="preserve">2566569	</t>
  </si>
  <si>
    <t xml:space="preserve">18013897544	</t>
  </si>
  <si>
    <t>高级房&lt;双人入住&gt;&lt;双早&gt;</t>
  </si>
  <si>
    <t>FANG LEE/TAN,FANG LEE/TAN</t>
  </si>
  <si>
    <t xml:space="preserve">18014005807	</t>
  </si>
  <si>
    <t>Nur/Diyana,Nur/Diyana</t>
  </si>
  <si>
    <t xml:space="preserve">2567387	</t>
  </si>
  <si>
    <t xml:space="preserve">18016528588	</t>
  </si>
  <si>
    <t>[雪邦]吉隆坡国际机场2途恩机场中转酒店(Tune Hotel KLIA-KLIA2, Airport Transit Hotel  Kuala Lumpur)(5280199)</t>
  </si>
  <si>
    <t>双人床房&lt;双人入住&gt;&lt;无早&gt;</t>
  </si>
  <si>
    <t>Abdullah /Hazirah</t>
  </si>
  <si>
    <t xml:space="preserve">2567736	</t>
  </si>
  <si>
    <t xml:space="preserve">154680669	</t>
  </si>
  <si>
    <t xml:space="preserve">18016998418	</t>
  </si>
  <si>
    <t>[曼谷]曼谷湄南河四季酒店 (SHA Plus+)(Four Seasons Hotel Bangkok at Chao Phraya River (SHA Plus+))(57171815)</t>
  </si>
  <si>
    <t>豪华房&lt;全日特价&gt;&lt;双人入住&gt;&lt;双早&gt;</t>
  </si>
  <si>
    <t>WANG/YUHAN</t>
  </si>
  <si>
    <t xml:space="preserve">2567895	</t>
  </si>
  <si>
    <t xml:space="preserve">100575	</t>
  </si>
  <si>
    <t xml:space="preserve">18017361256	</t>
  </si>
  <si>
    <t>山景至尊商务房(至少连住2晚及以上)&lt;双人入住&gt;&lt;双早&gt;</t>
  </si>
  <si>
    <t>stettler/alexandra sabrina</t>
  </si>
  <si>
    <t xml:space="preserve">2568027	</t>
  </si>
  <si>
    <t xml:space="preserve">2266920	</t>
  </si>
  <si>
    <t xml:space="preserve">18017380606	</t>
  </si>
  <si>
    <t>zain/mohd Zain</t>
  </si>
  <si>
    <t xml:space="preserve">2568032	</t>
  </si>
  <si>
    <t xml:space="preserve">18019140460	</t>
  </si>
  <si>
    <t>豪华阳台房&lt;今日特价 &gt;&lt;双人入住&gt;&lt;双早&gt;</t>
  </si>
  <si>
    <t>disbunjong/Pongsakorn,disbunjong/Pongsakorn</t>
  </si>
  <si>
    <t xml:space="preserve">2568403	</t>
  </si>
  <si>
    <t xml:space="preserve">450118	</t>
  </si>
  <si>
    <t xml:space="preserve">18020165836	</t>
  </si>
  <si>
    <t>[奥隆阿波]奥隆阿波豪宅花园酒店(Mansion Garden Hotel Olongapo)(91860258)</t>
  </si>
  <si>
    <t>标准豪华房&lt;今日特价 &gt;&lt;双人入住&gt;&lt;双早&gt;</t>
  </si>
  <si>
    <t>DE RAMA/JEAN FRANCES,VILLABLANCA/WILLIAM KENZO</t>
  </si>
  <si>
    <t xml:space="preserve">2568670	</t>
  </si>
  <si>
    <t xml:space="preserve">acknowledge	</t>
  </si>
  <si>
    <t xml:space="preserve">18020671585	</t>
  </si>
  <si>
    <t>[芭堤雅]芭堤雅湾景酒店 (SHA Plus+)(The Bayview Hotel Pattaya (SHA Plus+))(3628281)</t>
  </si>
  <si>
    <t>园景豪华房&lt;今日特价 &gt;&lt;双人入住&gt;&lt;不适用泰国\日本客人&gt;&lt;双早&gt;</t>
  </si>
  <si>
    <t>Jaitham/Chayapatr,Jaitham/Chayapatr</t>
  </si>
  <si>
    <t xml:space="preserve">18022395045	</t>
  </si>
  <si>
    <t>传统一室房&lt;超值特惠&gt;&lt;双人入住&gt;&lt;双早&gt;</t>
  </si>
  <si>
    <t>ALVIONITA/CAMELIA</t>
  </si>
  <si>
    <t xml:space="preserve">2569454	</t>
  </si>
  <si>
    <t xml:space="preserve">243419	</t>
  </si>
  <si>
    <t xml:space="preserve">18022867133	</t>
  </si>
  <si>
    <t>[马里韦莱斯]巴丹东方酒店(The Oriental Hotel Bataan)(28435732)</t>
  </si>
  <si>
    <t>豪华双床房&lt;今日特价 &gt;&lt;双人入住&gt;&lt;双早&gt;</t>
  </si>
  <si>
    <t>XIA/YU,XIA/YU,XIA/YU,XIA/YU,XIA/YU,XIA/YU,XIA/YU,XIA/YU,XIA/YU,XIA/YU,XIA/YU,XIA/YU,XIA/YU,XIA/YU,XIA/YU,XIA/YU</t>
  </si>
  <si>
    <t xml:space="preserve">2569602	</t>
  </si>
  <si>
    <t xml:space="preserve">18023139076	</t>
  </si>
  <si>
    <t>[吉隆坡]国际大酒店(Hotel Grand Continental Kuala Lumpur)(59412316)</t>
  </si>
  <si>
    <t>甄选双人房&lt;双人入住&gt;&lt;双早&gt;</t>
  </si>
  <si>
    <t>Muhamed/Ahmad Shah</t>
  </si>
  <si>
    <t xml:space="preserve">2569679	</t>
  </si>
  <si>
    <t xml:space="preserve"> 041887	</t>
  </si>
  <si>
    <t xml:space="preserve">18024125890	</t>
  </si>
  <si>
    <t>凯悦特大床房&lt;特价大促销&gt;&lt;双人入住&gt;&lt;无早&gt;</t>
  </si>
  <si>
    <t>ZENG/CHONGZHE</t>
  </si>
  <si>
    <t xml:space="preserve">2570015	</t>
  </si>
  <si>
    <t xml:space="preserve">50697251	</t>
  </si>
  <si>
    <t xml:space="preserve">18025552449	</t>
  </si>
  <si>
    <t>[曼谷]曼谷华昌传统酒店(Hua Chang Heritage Hotel Bangkok)(4494789)</t>
  </si>
  <si>
    <t>豪华房&lt;全日特价&gt;&lt;双人入住&gt;&lt;无早&gt;</t>
  </si>
  <si>
    <t>Hansuksakul/Pataradanai,Hansuksakul/Pataradanai</t>
  </si>
  <si>
    <t xml:space="preserve">2570210	</t>
  </si>
  <si>
    <t xml:space="preserve">141138	</t>
  </si>
  <si>
    <t xml:space="preserve">18028416220	</t>
  </si>
  <si>
    <t>[吉隆坡]吉隆披武吉免登瑞园酒店(Swiss-Garden Hotel Bukit Bintang Kuala Lumpur)(24422053)</t>
  </si>
  <si>
    <t>豪华特大床房&lt;双人入住&gt;&lt;特价&gt;&lt;双早&gt;</t>
  </si>
  <si>
    <t>Afif Aizad bin Hamdan/Abdul,Afif Aizad bin Hamdan/Abdul,Afif Aizad bin Hamdan/Abdul,Afif Aizad bin Hamdan/Abdul</t>
  </si>
  <si>
    <t xml:space="preserve">18029587770	</t>
  </si>
  <si>
    <t>[伊洛伊洛]因佳普大厦酒店(Injap Tower Hotel- Multi Use Hotel)(29573613)</t>
  </si>
  <si>
    <t>快乐双人间&lt;今日特价 &gt;&lt;双人入住&gt;&lt;无早&gt;</t>
  </si>
  <si>
    <t>guarino/Maezzini</t>
  </si>
  <si>
    <t xml:space="preserve">2571438	</t>
  </si>
  <si>
    <t xml:space="preserve">90365	</t>
  </si>
  <si>
    <t xml:space="preserve">18029687149	</t>
  </si>
  <si>
    <t>[曼谷]是隆中央酒店(SHA Plus+)(Centre Point Silom(SHA Plus+))(5007549)</t>
  </si>
  <si>
    <t>KO/DONG HYUK</t>
  </si>
  <si>
    <t xml:space="preserve">2571517	</t>
  </si>
  <si>
    <t xml:space="preserve">18031527627	</t>
  </si>
  <si>
    <t>豪华房&lt;今日特价 &gt;&lt;双人入住&gt;&lt;无早&gt;</t>
  </si>
  <si>
    <t>Hadi/Mochammad Abdul</t>
  </si>
  <si>
    <t xml:space="preserve">18031952894	</t>
  </si>
  <si>
    <t>[斗亚兰]哥打京那巴鲁香格里拉莎利雅度假酒店(Shangri-la's Rasa Ria Resort &amp; Spa Kota Kinabalu)(4397869)</t>
  </si>
  <si>
    <t>花园翼豪华双床房&lt;今日特价 &gt;&lt;双人入住&gt;&lt;马来西亚客人专享&gt;&lt;双早&gt;</t>
  </si>
  <si>
    <t>Yong/FooFah,Xu/HuiJun</t>
  </si>
  <si>
    <t xml:space="preserve">2571956	</t>
  </si>
  <si>
    <t xml:space="preserve">29037928	</t>
  </si>
  <si>
    <t xml:space="preserve">18029725354	</t>
  </si>
  <si>
    <t>[曼谷]曼谷素坤逸11号巷美居酒店(Mercure Bangkok Sukhumvit 11)(17527600)</t>
  </si>
  <si>
    <t>豪华双床房&lt;双人入住&gt;&lt;双早&gt;</t>
  </si>
  <si>
    <t>SUPASRI/Phoomiwach</t>
  </si>
  <si>
    <t xml:space="preserve">2571554	</t>
  </si>
  <si>
    <t xml:space="preserve">938158	</t>
  </si>
  <si>
    <t xml:space="preserve">18034636261	</t>
  </si>
  <si>
    <t>[芭堤雅]芭堤雅格兰德中心点酒店 (SHA Extra plus)(Grande Centre Point Pattaya (SHA Extra plus))(23791733)</t>
  </si>
  <si>
    <t>海景高级房&lt;大床&gt;&lt;今日特价 &gt;&lt;双人入住&gt;&lt;不适用泰国客人&gt;&lt;双早&gt;</t>
  </si>
  <si>
    <t>Kultanapong/Winitta</t>
  </si>
  <si>
    <t xml:space="preserve">2572582	</t>
  </si>
  <si>
    <t xml:space="preserve">18034982995	</t>
  </si>
  <si>
    <t>园景阿瓦尼房&lt;特价大促销&gt;&lt;双人入住&gt;&lt;双早&gt;</t>
  </si>
  <si>
    <t>silcock/steven</t>
  </si>
  <si>
    <t xml:space="preserve">2572711	</t>
  </si>
  <si>
    <t xml:space="preserve">61699848	</t>
  </si>
  <si>
    <t xml:space="preserve">18035131477	</t>
  </si>
  <si>
    <t>[象岛]象岛圣思雅林木度假酒店(Santhiya Tree Koh Chang Resort)(6266736)</t>
  </si>
  <si>
    <t>世外桃源泳池别墅&lt;特惠专享&gt;&lt;双人入住&gt;&lt;双早&gt;</t>
  </si>
  <si>
    <t>weerayutvilai/kanin,weerayutvilai/kanin,weerayutvilai/kanin,weerayutvilai/kanin</t>
  </si>
  <si>
    <t xml:space="preserve">2572759	</t>
  </si>
  <si>
    <t xml:space="preserve">18035764642	</t>
  </si>
  <si>
    <t>[邦劳]阿罗纳海滩赫纳度假村(Henann Resort Alona Beach)(5243777)</t>
  </si>
  <si>
    <t>豪华房&lt;特别促销&gt;&lt;双人入住&gt;&lt;双早&gt;</t>
  </si>
  <si>
    <t>Kakoon/Mor</t>
  </si>
  <si>
    <t xml:space="preserve">2573007	</t>
  </si>
  <si>
    <t xml:space="preserve">HBM201-4639	</t>
  </si>
  <si>
    <t xml:space="preserve">18035975854	</t>
  </si>
  <si>
    <t>[曼谷]曼谷铂尔曼皇权酒店 (SHA Plus+)(Pullman Bangkok King Power (SHA Plus+))(1586177)</t>
  </si>
  <si>
    <t>高级特大床房&lt;双人入住&gt;&lt;无早&gt;</t>
  </si>
  <si>
    <t>WU/JINYUAN</t>
  </si>
  <si>
    <t xml:space="preserve">18037754302	</t>
  </si>
  <si>
    <t>Cheong/Mei Ling</t>
  </si>
  <si>
    <t xml:space="preserve">18038102399	</t>
  </si>
  <si>
    <t>[吉隆坡]吉隆坡丽思卡尔顿酒店(The Ritz-Carlton, Kuala Lumpur)(3799315)</t>
  </si>
  <si>
    <t>豪华特大床房&lt;双人入住&gt;&lt;双早&gt;</t>
  </si>
  <si>
    <t>JAGJITSINGH/MANPREETJIT KAUR JAGJIT SINGH</t>
  </si>
  <si>
    <t xml:space="preserve">2573559	</t>
  </si>
  <si>
    <t xml:space="preserve">154926697	</t>
  </si>
  <si>
    <t xml:space="preserve">18038652089	</t>
  </si>
  <si>
    <t>Yap/Wai Lun,Cheong/Mei Ling,Yap/Hock Seng,Yap/Wai Jien</t>
  </si>
  <si>
    <t xml:space="preserve">2573769	</t>
  </si>
  <si>
    <t xml:space="preserve">666530	</t>
  </si>
  <si>
    <t xml:space="preserve">18038848042	</t>
  </si>
  <si>
    <t>[清迈]清迈安纳塔拉度假酒店(Anantara Chiang Mai Resort)(3801936)</t>
  </si>
  <si>
    <t>园景卡萨拉套房(至少连住2晚及以上)&lt;特惠专享&gt;&lt;双人入住&gt;&lt;双早&gt;</t>
  </si>
  <si>
    <t>LI/MINFANG</t>
  </si>
  <si>
    <t xml:space="preserve">18040175351	</t>
  </si>
  <si>
    <t>deemak/mesapat</t>
  </si>
  <si>
    <t xml:space="preserve">2574100	</t>
  </si>
  <si>
    <t xml:space="preserve">18040292605	</t>
  </si>
  <si>
    <t>[吉隆坡]太平洋丽晶套房酒店(Pacific Regency Hotel Suites)(4661970)</t>
  </si>
  <si>
    <t>尊贵豪华特大床套房&lt;双人入住&gt;&lt;双早&gt;</t>
  </si>
  <si>
    <t>sanjiyah shan/jiyah</t>
  </si>
  <si>
    <t xml:space="preserve">2574110	</t>
  </si>
  <si>
    <t xml:space="preserve">142073	</t>
  </si>
  <si>
    <t xml:space="preserve">18041303916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</si>
  <si>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</si>
  <si>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</si>
  <si>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wu/wengui</t>
  </si>
  <si>
    <t xml:space="preserve">18041576323	</t>
  </si>
  <si>
    <t>[芭堤雅]芭堤雅单庭院酒店 (SHA Extra Plus)(One Patio Hotel Pattaya (SHA Extra Plus))(52963612)</t>
  </si>
  <si>
    <t>豪华房&lt;特惠房&gt;&lt;双人入住&gt;&lt;无早&gt;</t>
  </si>
  <si>
    <t>Saiseenual/Veerawat,Saiseenual/Veerawat,Saiseenual/Veerawat,Saiseenual/Veerawat,Saiseenual/Veerawat,Saiseenual/Veerawat</t>
  </si>
  <si>
    <t xml:space="preserve">18041656794	</t>
  </si>
  <si>
    <t>janpoo-ngar/Natthada,janpoo-ngar/Natthada</t>
  </si>
  <si>
    <t xml:space="preserve">2574543	</t>
  </si>
  <si>
    <t xml:space="preserve">18043092091	</t>
  </si>
  <si>
    <t>[曼谷]维布萨南保旅馆(Vib Best Western Sanam Pao)(41650497)</t>
  </si>
  <si>
    <t>Pachapha/Annmarie,Pachapha/Annmarie</t>
  </si>
  <si>
    <t xml:space="preserve">18044549347	</t>
  </si>
  <si>
    <t>[曼谷]金玉素万那普酒店(Golden Jade Suvarnabhumi)(28680143)</t>
  </si>
  <si>
    <t>三人房&lt;三人入住&gt;&lt;无早&gt;</t>
  </si>
  <si>
    <t>chaikittiporn/pornpan,chaikittiporn/pornpan</t>
  </si>
  <si>
    <t xml:space="preserve">2575269	</t>
  </si>
  <si>
    <t xml:space="preserve">Acknowledged	</t>
  </si>
  <si>
    <t xml:space="preserve">18046628097	</t>
  </si>
  <si>
    <t>高级双床房&lt;双人入住&gt;&lt;无早&gt;</t>
  </si>
  <si>
    <t>Yodkhayan/Melissa,Yodkhayan/Melissa</t>
  </si>
  <si>
    <t xml:space="preserve">2575495	</t>
  </si>
  <si>
    <t xml:space="preserve">BK011132	</t>
  </si>
  <si>
    <t xml:space="preserve">18046563907	</t>
  </si>
  <si>
    <t>二卧室尊贵套房&lt;今日特价 &gt;&lt;五人入住&gt;&lt;无早&gt;</t>
  </si>
  <si>
    <t>Chang/Zhanliang,Peng/Yulin,Peng/YULIN</t>
  </si>
  <si>
    <t xml:space="preserve">18047078558	</t>
  </si>
  <si>
    <t>[吉隆坡]吉隆坡丽悦酒店(Cosmo Hotel Kuala Lumpur)(28554441)</t>
  </si>
  <si>
    <t>丽悦特大床房(无窗)&lt;双人入住&gt;&lt;双早&gt;</t>
  </si>
  <si>
    <t>Muthusamy/Madhn</t>
  </si>
  <si>
    <t xml:space="preserve">2575627	</t>
  </si>
  <si>
    <t xml:space="preserve">98470	</t>
  </si>
  <si>
    <t xml:space="preserve">18047191186	</t>
  </si>
  <si>
    <t>[普吉岛]卡塔岩石酒店 (SHA Plus+)(Kata Rocks (SHA Plus+))(3802266)</t>
  </si>
  <si>
    <t>一卧室天际泳池别墅&lt;今日特价 &gt;&lt;双人入住&gt;&lt;双早&gt;&lt;新酒店礼盒&gt;</t>
  </si>
  <si>
    <t>ZHANG/XINYI</t>
  </si>
  <si>
    <t xml:space="preserve">2575668	</t>
  </si>
  <si>
    <t xml:space="preserve">164099	</t>
  </si>
  <si>
    <t xml:space="preserve">18047192710	</t>
  </si>
  <si>
    <t>林景高级房&lt;特价大促销&gt;&lt;双人入住&gt;&lt;无早&gt;</t>
  </si>
  <si>
    <t>Hao/Jiao,Niu/Yichen</t>
  </si>
  <si>
    <t xml:space="preserve">2575672	</t>
  </si>
  <si>
    <t xml:space="preserve">135621	</t>
  </si>
  <si>
    <t xml:space="preserve">18047375881	</t>
  </si>
  <si>
    <t>Torelli/Giovanni,Torelli/Clara</t>
  </si>
  <si>
    <t xml:space="preserve">2575752	</t>
  </si>
  <si>
    <t xml:space="preserve">141683	</t>
  </si>
  <si>
    <t xml:space="preserve">18048848738	</t>
  </si>
  <si>
    <t>Khrutkran/Chosita,Khrutkran/Chosita</t>
  </si>
  <si>
    <t xml:space="preserve">2575876	</t>
  </si>
  <si>
    <t xml:space="preserve">BK011143	</t>
  </si>
  <si>
    <t xml:space="preserve">18048917035	</t>
  </si>
  <si>
    <t>VICHAICAMMATH/SUTHIDA</t>
  </si>
  <si>
    <t xml:space="preserve">2575899	</t>
  </si>
  <si>
    <t xml:space="preserve">BK011139	</t>
  </si>
  <si>
    <t xml:space="preserve">18047339279	</t>
  </si>
  <si>
    <t>Leong/Jaeck</t>
  </si>
  <si>
    <t xml:space="preserve">2575734	</t>
  </si>
  <si>
    <t xml:space="preserve">98468	</t>
  </si>
  <si>
    <t xml:space="preserve">18049668857	</t>
  </si>
  <si>
    <t>[曼谷]曼谷盛捷素坤逸通洛服务公寓(Somerset Sukhumvit Thonglor Bangkok)(5073193)</t>
  </si>
  <si>
    <t>行政工作室&lt;今日特价 &gt;&lt;双人入住&gt;&lt;双早&gt;</t>
  </si>
  <si>
    <t>vongtham/Somporn</t>
  </si>
  <si>
    <t xml:space="preserve">2576119	</t>
  </si>
  <si>
    <t xml:space="preserve">18049828112	</t>
  </si>
  <si>
    <t>Thipchairoj/Warisara,Thipchairoj/Warisara</t>
  </si>
  <si>
    <t xml:space="preserve">2576164	</t>
  </si>
  <si>
    <t xml:space="preserve">BK011148	</t>
  </si>
  <si>
    <t xml:space="preserve">18050032819	</t>
  </si>
  <si>
    <t>Chuenphaew/Kanyaphak,Chuenphaew/Kanyaphak</t>
  </si>
  <si>
    <t xml:space="preserve">2576224	</t>
  </si>
  <si>
    <t xml:space="preserve">BK011151	</t>
  </si>
  <si>
    <t xml:space="preserve">18050059623	</t>
  </si>
  <si>
    <t>[甲米]甲米奥南利园度假酒店(SHA Extra Plus)(Aonang Princeville Villa Resort &amp; Spa(SHA Extra Plus))(6641573)</t>
  </si>
  <si>
    <t>豪华精品房&lt;特惠专享&gt;&lt;双人入住&gt;&lt;双早&gt;</t>
  </si>
  <si>
    <t>Tantiwattanasathian/Napat,Tantiwattanasathian/Napat,Tantiwattanasathian/Napat,Tantiwattanasathian/Napat</t>
  </si>
  <si>
    <t xml:space="preserve">2576229	</t>
  </si>
  <si>
    <t xml:space="preserve">54754	</t>
  </si>
  <si>
    <t xml:space="preserve">18047466317	</t>
  </si>
  <si>
    <t>[吉隆坡]吉隆坡四季酒店(Four Seasons Hotel Kuala Lumpur)(17496902)</t>
  </si>
  <si>
    <t>两卧室豪华公寓&lt;四人入住&gt;&lt;早餐&gt;</t>
  </si>
  <si>
    <t>Bian/Yishu</t>
  </si>
  <si>
    <t xml:space="preserve">2575804	</t>
  </si>
  <si>
    <t xml:space="preserve">3146163	</t>
  </si>
  <si>
    <t xml:space="preserve">18050392662	</t>
  </si>
  <si>
    <t>高级房&lt;双人入住&gt;&lt;无早&gt;</t>
  </si>
  <si>
    <t>Sureepisan/Korrakod,Sureepisan/Korrakod</t>
  </si>
  <si>
    <t xml:space="preserve">2576349	</t>
  </si>
  <si>
    <t xml:space="preserve">BK011153	</t>
  </si>
  <si>
    <t xml:space="preserve">18050667306	</t>
  </si>
  <si>
    <t>[曼谷]曼谷香格里拉大酒店 (SHA Extra Plus)(Shangri-La Bangkok (SHA Extra Plus))(3243791)</t>
  </si>
  <si>
    <t>香格里拉楼豪华特大床房&lt;双人入住&gt;&lt;双早&gt;</t>
  </si>
  <si>
    <t>DING/ZHAOCHEN,ZHOU/XINXIAN</t>
  </si>
  <si>
    <t xml:space="preserve">2576498	</t>
  </si>
  <si>
    <t xml:space="preserve">11407220	</t>
  </si>
  <si>
    <t xml:space="preserve">18052153531	</t>
  </si>
  <si>
    <t>豪华大床房&lt;今日特价 &gt;&lt;双人入住&gt;&lt;无早&gt;</t>
  </si>
  <si>
    <t>GRANITO/MA. LOURDES</t>
  </si>
  <si>
    <t xml:space="preserve">2576566	</t>
  </si>
  <si>
    <t xml:space="preserve">FO3-0004380	</t>
  </si>
  <si>
    <t xml:space="preserve">18052558565	</t>
  </si>
  <si>
    <t>[曼谷]曼谷萨默塞特苏安普卢公园酒店(Somerset Park Suanplu Bangkok)(5072974)</t>
  </si>
  <si>
    <t>两卧豪华公寓房&lt;特价大促销&gt;&lt;四人入住&gt;&lt;早餐&gt;</t>
  </si>
  <si>
    <t>QI/DING</t>
  </si>
  <si>
    <t xml:space="preserve">2576632	</t>
  </si>
  <si>
    <t xml:space="preserve">6548335	</t>
  </si>
  <si>
    <t>，</t>
  </si>
  <si>
    <t>A220608090758481</t>
  </si>
  <si>
    <t>CNY / HKD 当前参考汇率: 1.176730395</t>
  </si>
  <si>
    <t>总计： 96639 CNY/
113718.05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</si>
  <si>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</si>
  <si>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</si>
  <si>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</si>
  <si>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</si>
  <si>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</si>
  <si>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</si>
  <si>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</si>
  <si>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</si>
  <si>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</si>
  <si>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</si>
  <si>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</si>
  <si>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</si>
  <si>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</si>
  <si>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</si>
  <si>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</si>
  <si>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</si>
  <si>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</si>
  <si>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</si>
  <si>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2022-06-04</t>
  </si>
  <si>
    <t>2576632</t>
  </si>
  <si>
    <t>萨默塞特苏安普卢公园酒店</t>
  </si>
  <si>
    <t>QI DING</t>
  </si>
  <si>
    <t>2022-06-05</t>
  </si>
  <si>
    <t>退房日周结</t>
  </si>
  <si>
    <t>778.00</t>
  </si>
  <si>
    <t>RMB</t>
  </si>
  <si>
    <t>0</t>
  </si>
  <si>
    <t>0.00</t>
  </si>
  <si>
    <t>携程国际直连(DD)</t>
  </si>
  <si>
    <t>01.011174</t>
  </si>
  <si>
    <t>2022-06-04 17:27:38</t>
  </si>
  <si>
    <t>否</t>
  </si>
  <si>
    <t>汇智国际旅游发展有限公司</t>
  </si>
  <si>
    <t>直采</t>
  </si>
  <si>
    <t>2576566</t>
  </si>
  <si>
    <t>巴丹东方酒店</t>
  </si>
  <si>
    <t>GRANITO MA. LOURDES</t>
  </si>
  <si>
    <t>300.00</t>
  </si>
  <si>
    <t>2022-06-04 15:57:34</t>
  </si>
  <si>
    <t>2576498</t>
  </si>
  <si>
    <t>曼谷香格里拉大酒店</t>
  </si>
  <si>
    <t>DING ZHAOCHEN,ZHOU XINXIAN</t>
  </si>
  <si>
    <t>872.00</t>
  </si>
  <si>
    <t>2022-06-04 15:20:36</t>
  </si>
  <si>
    <t>2576349</t>
  </si>
  <si>
    <t>维布萨南保旅馆</t>
  </si>
  <si>
    <t>Sureepisan Korrakod,Sureepisan Korrakod</t>
  </si>
  <si>
    <t>166.00</t>
  </si>
  <si>
    <t>2022-06-04 13:06:44</t>
  </si>
  <si>
    <t>2576229</t>
  </si>
  <si>
    <t>甲米奥南利园度假酒店</t>
  </si>
  <si>
    <t>Tantiwattanasathian Napat,Tantiwattanasathian Napat,Tantiwattanasathian Napat,Tantiwattanasathian Napat</t>
  </si>
  <si>
    <t>682.00</t>
  </si>
  <si>
    <t>2022-06-04 11:45:08</t>
  </si>
  <si>
    <t>2576224</t>
  </si>
  <si>
    <t>Chuenphaew Kanyaphak,Chuenphaew Kanyaphak</t>
  </si>
  <si>
    <t>2022-06-04 11:05:33</t>
  </si>
  <si>
    <t>2576164</t>
  </si>
  <si>
    <t>Thipchairoj Warisara,Thipchairoj Warisara</t>
  </si>
  <si>
    <t>2022-06-04 09:48:49</t>
  </si>
  <si>
    <t>2022-06-03</t>
  </si>
  <si>
    <t>2575899</t>
  </si>
  <si>
    <t>VICHAICAMMATH SUTHIDA</t>
  </si>
  <si>
    <t>2022-06-04 09:08:32</t>
  </si>
  <si>
    <t>2575876</t>
  </si>
  <si>
    <t>Khrutkran Chosita,Khrutkran Chosita</t>
  </si>
  <si>
    <t>2022-06-04 09:02:27</t>
  </si>
  <si>
    <t>2575804</t>
  </si>
  <si>
    <t>吉隆坡四季酒店</t>
  </si>
  <si>
    <t>Bian Yishu</t>
  </si>
  <si>
    <t>3524.00</t>
  </si>
  <si>
    <t>2022-06-04 11:24:35</t>
  </si>
  <si>
    <t>2575752</t>
  </si>
  <si>
    <t>海约翰坎普庄园酒店</t>
  </si>
  <si>
    <t>Torelli Giovanni,Torelli Clara</t>
  </si>
  <si>
    <t>1122.00</t>
  </si>
  <si>
    <t>2022-06-03 22:33:54</t>
  </si>
  <si>
    <t>2575734</t>
  </si>
  <si>
    <t>吉隆坡丽悦酒店</t>
  </si>
  <si>
    <t>Leong Jaeck</t>
  </si>
  <si>
    <t>350.00</t>
  </si>
  <si>
    <t>2022-06-04 08:42:19</t>
  </si>
  <si>
    <t>2575672</t>
  </si>
  <si>
    <t>Hao Jiao,Niu Yichen</t>
  </si>
  <si>
    <t>2022-06-03 22:28:02</t>
  </si>
  <si>
    <t>2575668</t>
  </si>
  <si>
    <t>普吉岛卡塔磐石度假村</t>
  </si>
  <si>
    <t>ZHANG XINYI</t>
  </si>
  <si>
    <t>2988.00</t>
  </si>
  <si>
    <t>2022-06-04 10:00:29</t>
  </si>
  <si>
    <t>2575627</t>
  </si>
  <si>
    <t>Muthusamy Madhn</t>
  </si>
  <si>
    <t>258.00</t>
  </si>
  <si>
    <t>2022-06-04 08:39:58</t>
  </si>
  <si>
    <t>2575495</t>
  </si>
  <si>
    <t>Yodkhayan Melissa,Yodkhayan Melissa</t>
  </si>
  <si>
    <t>2022-06-03 18:50:17</t>
  </si>
  <si>
    <t>2575475</t>
  </si>
  <si>
    <t>曼谷是隆中央酒店</t>
  </si>
  <si>
    <t>Chang Zhanliang,Peng Yulin,Peng YULIN</t>
  </si>
  <si>
    <t>932.00</t>
  </si>
  <si>
    <t>2022-06-03 20:14:47</t>
  </si>
  <si>
    <t>2022-06-01</t>
  </si>
  <si>
    <t>2571788</t>
  </si>
  <si>
    <t>Hadi Mochammad Abdul</t>
  </si>
  <si>
    <t>265.00</t>
  </si>
  <si>
    <t>2022-06-01 13:08:16</t>
  </si>
  <si>
    <t>2022-05-31</t>
  </si>
  <si>
    <t>2571517</t>
  </si>
  <si>
    <t>KO DONG HYUK</t>
  </si>
  <si>
    <t>382.00</t>
  </si>
  <si>
    <t>2022-06-01 13:01:50</t>
  </si>
  <si>
    <t>2022-06-02</t>
  </si>
  <si>
    <t>2573769</t>
  </si>
  <si>
    <t>雪邦黄金海岸安凡尼度假酒店</t>
  </si>
  <si>
    <t>Yap Wai Lun,Cheong Mei Ling,Yap Hock Seng,Yap Wai Jien</t>
  </si>
  <si>
    <t>2250.00</t>
  </si>
  <si>
    <t>2022-06-02 16:27:38</t>
  </si>
  <si>
    <t>2022-05-28</t>
  </si>
  <si>
    <t>2566374</t>
  </si>
  <si>
    <t>Binti Ibrahim Faridah</t>
  </si>
  <si>
    <t>1656.00</t>
  </si>
  <si>
    <t>2022-05-28 11:45:37</t>
  </si>
  <si>
    <t>2572711</t>
  </si>
  <si>
    <t>芭堤雅阿瓦尼度假酒店</t>
  </si>
  <si>
    <t>silcock steven</t>
  </si>
  <si>
    <t>2032.00</t>
  </si>
  <si>
    <t>2022-06-02 09:41:16</t>
  </si>
  <si>
    <t>2565977</t>
  </si>
  <si>
    <t>美乐地别墅度假酒店(SHA Plus+)</t>
  </si>
  <si>
    <t>Boonyarit Kitapat</t>
  </si>
  <si>
    <t>1452.00</t>
  </si>
  <si>
    <t>2022-06-02 10:56:53</t>
  </si>
  <si>
    <t>2571956</t>
  </si>
  <si>
    <t>哥打京那巴鲁香格里拉莎莉雅酒店</t>
  </si>
  <si>
    <t>Yong FooFah,Xu HuiJun</t>
  </si>
  <si>
    <t>708.00</t>
  </si>
  <si>
    <t>2022-06-03 14:42:48</t>
  </si>
  <si>
    <t>2573007</t>
  </si>
  <si>
    <t>阿罗纳海滩赫纳度假村</t>
  </si>
  <si>
    <t>Kakoon Mor</t>
  </si>
  <si>
    <t>1750.00</t>
  </si>
  <si>
    <t>2022-06-02 09:58:15</t>
  </si>
  <si>
    <t>2574100</t>
  </si>
  <si>
    <t>象岛圣思雅林木度假酒店</t>
  </si>
  <si>
    <t>deemak mesapat</t>
  </si>
  <si>
    <t>1560.00</t>
  </si>
  <si>
    <t>2022-06-02 18:59:04</t>
  </si>
  <si>
    <t>2022-05-30</t>
  </si>
  <si>
    <t>2570015</t>
  </si>
  <si>
    <t>马尼拉梦之城凯悦酒店</t>
  </si>
  <si>
    <t>ZENG CHONGZHE</t>
  </si>
  <si>
    <t>3405.00</t>
  </si>
  <si>
    <t>2022-05-31 16:08:50</t>
  </si>
  <si>
    <t>2566569</t>
  </si>
  <si>
    <t>He Yunfen</t>
  </si>
  <si>
    <t>1222.00</t>
  </si>
  <si>
    <t>2022-05-29 08:50:38</t>
  </si>
  <si>
    <t>2570210</t>
  </si>
  <si>
    <t>曼谷华昌传统酒店</t>
  </si>
  <si>
    <t>Hansuksakul Pataradanai,Hansuksakul Pataradanai</t>
  </si>
  <si>
    <t>435.00</t>
  </si>
  <si>
    <t>2022-05-31 13:00:01</t>
  </si>
  <si>
    <t>2022-05-29</t>
  </si>
  <si>
    <t>2568403</t>
  </si>
  <si>
    <t>达拉海角度假酒店</t>
  </si>
  <si>
    <t>disbunjong Pongsakorn,disbunjong Pongsakorn</t>
  </si>
  <si>
    <t>1223.00</t>
  </si>
  <si>
    <t>2022-05-30 21:35:24</t>
  </si>
  <si>
    <t>2022-05-27</t>
  </si>
  <si>
    <t>2565901</t>
  </si>
  <si>
    <t>Suppiboonphon Thanyalak,Suppiboonphon Thanyalak</t>
  </si>
  <si>
    <t>1270.00</t>
  </si>
  <si>
    <t>2022-05-28 13:46:09</t>
  </si>
  <si>
    <t>2568027</t>
  </si>
  <si>
    <t>丹纳兰卡威酒店</t>
  </si>
  <si>
    <t>stettler alexandra sabrina</t>
  </si>
  <si>
    <t>2526.00</t>
  </si>
  <si>
    <t>2022-05-30 13:11:25</t>
  </si>
  <si>
    <t>2575269</t>
  </si>
  <si>
    <t>曼谷金玉素旺纳普酒店</t>
  </si>
  <si>
    <t>chaikittiporn pornpan,chaikittiporn pornpan</t>
  </si>
  <si>
    <t>194.00</t>
  </si>
  <si>
    <t>2022-06-03 15:14:17</t>
  </si>
  <si>
    <t>2571438</t>
  </si>
  <si>
    <t>Injap Tower Hotel (Multiple-Use Hotel)</t>
  </si>
  <si>
    <t>guarino Maezzini</t>
  </si>
  <si>
    <t>220.00</t>
  </si>
  <si>
    <t>2022-06-01 10:58:55</t>
  </si>
  <si>
    <t>2566501</t>
  </si>
  <si>
    <t>槟城龙城快捷酒店</t>
  </si>
  <si>
    <t>Tee Wei Hwa,Mei Hwa Liew</t>
  </si>
  <si>
    <t>293.00</t>
  </si>
  <si>
    <t>2022-05-29 16:53:53</t>
  </si>
  <si>
    <t>2566227</t>
  </si>
  <si>
    <t>yoke sam jessie ng,yoke sam jessie ng</t>
  </si>
  <si>
    <t>1082.00</t>
  </si>
  <si>
    <t>2022-05-29 17:07:02</t>
  </si>
  <si>
    <t>2567736</t>
  </si>
  <si>
    <t>吉隆坡国际机场2途恩酒店</t>
  </si>
  <si>
    <t>Abdullah Hazirah</t>
  </si>
  <si>
    <t>344.00</t>
  </si>
  <si>
    <t>2022-05-30 11:16:34</t>
  </si>
  <si>
    <t>2568032</t>
  </si>
  <si>
    <t>吉隆坡市中心玛雅酒店</t>
  </si>
  <si>
    <t>zain mohd Zain</t>
  </si>
  <si>
    <t>310.00</t>
  </si>
  <si>
    <t>2022-05-30 10:33:16</t>
  </si>
  <si>
    <t>2565720</t>
  </si>
  <si>
    <t>Choo Wai Ming</t>
  </si>
  <si>
    <t>2022-05-28 12:01:18</t>
  </si>
  <si>
    <t>2569454</t>
  </si>
  <si>
    <t>ALVIONITA CAMELIA</t>
  </si>
  <si>
    <t>342.00</t>
  </si>
  <si>
    <t>2022-05-30 15:59:11</t>
  </si>
  <si>
    <t>2571030</t>
  </si>
  <si>
    <t>吉隆坡瑞园酒店</t>
  </si>
  <si>
    <t>Afif Aizad bin Hamdan Abdul,Afif Aizad bin Hamdan Abdul,Afif Aizad bin Hamdan Abdul,Afif Aizad bin Hamdan Abdul</t>
  </si>
  <si>
    <t>622.00</t>
  </si>
  <si>
    <t>--</t>
  </si>
  <si>
    <t>2573559</t>
  </si>
  <si>
    <t>吉隆坡丽思卡尔顿酒店</t>
  </si>
  <si>
    <t>JAGJITSINGH MANPREETJIT KAUR JAGJIT SINGH</t>
  </si>
  <si>
    <t>1039.00</t>
  </si>
  <si>
    <t>2022-06-02 17:24:27</t>
  </si>
  <si>
    <t>2574110</t>
  </si>
  <si>
    <t>太平洋丽晶套房酒店</t>
  </si>
  <si>
    <t>sanjiyah shan jiyah</t>
  </si>
  <si>
    <t>1034.00</t>
  </si>
  <si>
    <t>2022-06-02 18:15:20</t>
  </si>
  <si>
    <t>2566128</t>
  </si>
  <si>
    <t>槟城温宝利酒店 (槟城对抗新冠肺炎认证)</t>
  </si>
  <si>
    <t>Mat Daut Nurul Nadzia,Mat Daut Nurul Nadzia</t>
  </si>
  <si>
    <t>555.00</t>
  </si>
  <si>
    <t>2022-05-30 08:35:28</t>
  </si>
  <si>
    <t>2566123</t>
  </si>
  <si>
    <t>AHMAD EZRY,AHMAD EZRY,AHMAD EZRY</t>
  </si>
  <si>
    <t>1665.00</t>
  </si>
  <si>
    <t>2022-05-30 08:35:11</t>
  </si>
  <si>
    <t>2566340</t>
  </si>
  <si>
    <t>Soon Yew Hee,Soon Yew Hee,Soon Yew Hee,Soon Yew Hee,Soon Yew Hee,Soon Yew Hee</t>
  </si>
  <si>
    <t>1620.00</t>
  </si>
  <si>
    <t>2022-05-30 08:34:09</t>
  </si>
  <si>
    <t>2569679</t>
  </si>
  <si>
    <t>吉隆坡大洲酒店</t>
  </si>
  <si>
    <t>Muhamed Ahmad Shah</t>
  </si>
  <si>
    <t>954.00</t>
  </si>
  <si>
    <t>2022-06-01 11:32:22</t>
  </si>
  <si>
    <t>2571554</t>
  </si>
  <si>
    <t>曼谷素坤逸11号美居酒店</t>
  </si>
  <si>
    <t>SUPASRI Phoomiwach</t>
  </si>
  <si>
    <t>878.00</t>
  </si>
  <si>
    <t>2022-06-01 22:17:13</t>
  </si>
  <si>
    <t>2567895</t>
  </si>
  <si>
    <t>曼谷湄南河四季酒店 (SHA Plus+)</t>
  </si>
  <si>
    <t>WANG YUHAN</t>
  </si>
  <si>
    <t>2395.00</t>
  </si>
  <si>
    <t>2022-05-30 14:06:39</t>
  </si>
  <si>
    <t>2568670</t>
  </si>
  <si>
    <t>豪宅花园酒店</t>
  </si>
  <si>
    <t>DE RAMA JEAN FRANCES,VILLABLANCA WILLIAM KENZO</t>
  </si>
  <si>
    <t>469.00</t>
  </si>
  <si>
    <t>2022-05-29 23:23:27</t>
  </si>
  <si>
    <t>2565818</t>
  </si>
  <si>
    <t>相片酒店普吉岛(SHA Plus+)</t>
  </si>
  <si>
    <t>Korsrisuwan Patchanida</t>
  </si>
  <si>
    <t>226.00</t>
  </si>
  <si>
    <t>2022-05-28 10:58:22</t>
  </si>
  <si>
    <t>2022-05-22</t>
  </si>
  <si>
    <t>2560744</t>
  </si>
  <si>
    <t>曼谷拉查丹利中心酒店  (SHA Plus+)</t>
  </si>
  <si>
    <t>Sami Farah,Sami Farah,Sami Farah</t>
  </si>
  <si>
    <t>1420.00</t>
  </si>
  <si>
    <t>2022-05-23 15:10:59</t>
  </si>
  <si>
    <t>2022-05-23</t>
  </si>
  <si>
    <t>2561012</t>
  </si>
  <si>
    <t>Amin Nurul Amin Bin Md Jamean</t>
  </si>
  <si>
    <t>1876.00</t>
  </si>
  <si>
    <t>2022-05-23 12:24:44</t>
  </si>
  <si>
    <t>2560754</t>
  </si>
  <si>
    <t>ng christina</t>
  </si>
  <si>
    <t>3752.00</t>
  </si>
  <si>
    <t>2022-05-23 14:41:43</t>
  </si>
  <si>
    <t>2565404</t>
  </si>
  <si>
    <t>YAP SIOW YEN</t>
  </si>
  <si>
    <t>864.00</t>
  </si>
  <si>
    <t>2022-05-28 08:32:59</t>
  </si>
  <si>
    <t>2022-05-25</t>
  </si>
  <si>
    <t>2563697</t>
  </si>
  <si>
    <t>Mastura Widya</t>
  </si>
  <si>
    <t>2022-05-25 19:55:56</t>
  </si>
  <si>
    <t>2022-05-26</t>
  </si>
  <si>
    <t>2564034</t>
  </si>
  <si>
    <t>Tantasirin Anita,Boontharickpornphan Pattera</t>
  </si>
  <si>
    <t>1318.00</t>
  </si>
  <si>
    <t>2022-05-26 13:05:47</t>
  </si>
  <si>
    <t>2560135</t>
  </si>
  <si>
    <t>民丹岛悦榕庄</t>
  </si>
  <si>
    <t>Luedi Adrian,Luedi Adrian</t>
  </si>
  <si>
    <t>2800.00</t>
  </si>
  <si>
    <t>2022-05-22 15:22:51</t>
  </si>
  <si>
    <t>2564830</t>
  </si>
  <si>
    <t>希思尔新山酒店</t>
  </si>
  <si>
    <t>Abdul Rahman Sufian</t>
  </si>
  <si>
    <t>540.00</t>
  </si>
  <si>
    <t>2022-05-27 12:38:23</t>
  </si>
  <si>
    <t>2022-05-10</t>
  </si>
  <si>
    <t>2545714</t>
  </si>
  <si>
    <t>2022-05-22 13:32:25</t>
  </si>
  <si>
    <t>2565690</t>
  </si>
  <si>
    <t>Duque Irene Victoria</t>
  </si>
  <si>
    <t>1135.00</t>
  </si>
  <si>
    <t>2022-05-28 12:15:45</t>
  </si>
  <si>
    <t>2022-05-18</t>
  </si>
  <si>
    <t>2554943</t>
  </si>
  <si>
    <t>Carcasona Maggie Tomedo</t>
  </si>
  <si>
    <t>2022-05-26 15:37:36</t>
  </si>
  <si>
    <t>2022-05-16</t>
  </si>
  <si>
    <t>2553528</t>
  </si>
  <si>
    <t>诺富特暹罗广场酒店 (SHA Plus+)</t>
  </si>
  <si>
    <t>CHONG JIAMIN,TAN LEE LEE</t>
  </si>
  <si>
    <t>1002.00</t>
  </si>
  <si>
    <t>2022-05-17 16:07:49</t>
  </si>
  <si>
    <t>2022-05-24</t>
  </si>
  <si>
    <t>2562129</t>
  </si>
  <si>
    <t>普吉岛希尔顿阿卡迪亚温泉度假酒店 (SHA Extra Plus)</t>
  </si>
  <si>
    <t>QUIGLEY HUGH JOSEPH</t>
  </si>
  <si>
    <t>2855.00</t>
  </si>
  <si>
    <t>2022-05-24 16:04:54</t>
  </si>
  <si>
    <t>2563625</t>
  </si>
  <si>
    <t>曼谷盛泰澜中央世界商业中心酒店  (SHA Plus+)</t>
  </si>
  <si>
    <t>BOUTDARA BOUNPHASONE</t>
  </si>
  <si>
    <t>1640.00</t>
  </si>
  <si>
    <t>2022-05-27 11:47:21</t>
  </si>
  <si>
    <t>2564534</t>
  </si>
  <si>
    <t>蓝猴红树林酒店(SHA Plus+)</t>
  </si>
  <si>
    <t>Srithana Siraporn,Srithana Siraporn</t>
  </si>
  <si>
    <t>318.00</t>
  </si>
  <si>
    <t>2022-05-26 17:57:10</t>
  </si>
  <si>
    <t>2553022</t>
  </si>
  <si>
    <t>disbunjong Pongsakorn</t>
  </si>
  <si>
    <t>2022-05-30 21:34:58</t>
  </si>
  <si>
    <t>2553021</t>
  </si>
  <si>
    <t>2022-05-28 13:46:00</t>
  </si>
  <si>
    <t>2022-05-20</t>
  </si>
  <si>
    <t>2557587</t>
  </si>
  <si>
    <t>Mohamad Nurul Yazmi</t>
  </si>
  <si>
    <t>2580.00</t>
  </si>
  <si>
    <t>2022-05-30 15:31:51</t>
  </si>
  <si>
    <t>2553497</t>
  </si>
  <si>
    <t>2022-06-03 16:25:59</t>
  </si>
  <si>
    <t>2022-05-17</t>
  </si>
  <si>
    <t>2554099</t>
  </si>
  <si>
    <t>Caparros Jr. Francisco Mendoza</t>
  </si>
  <si>
    <t>2200.00</t>
  </si>
  <si>
    <t>2022-05-17 21:38:26</t>
  </si>
  <si>
    <t>2022-04-08</t>
  </si>
  <si>
    <t>2503579</t>
  </si>
  <si>
    <t>2022-06-03 16:22:40</t>
  </si>
  <si>
    <t>2557958</t>
  </si>
  <si>
    <t>槟城双威乔治市酒店</t>
  </si>
  <si>
    <t>suheili suheili,suheili suheili</t>
  </si>
  <si>
    <t>1177.00</t>
  </si>
  <si>
    <t>2022-05-21 13:09:19</t>
  </si>
  <si>
    <t>2557955</t>
  </si>
  <si>
    <t>suheili suheili,suheili suheili,suheili suheili,suheili suheili</t>
  </si>
  <si>
    <t>2354.00</t>
  </si>
  <si>
    <t>2022-05-21 13:10:37</t>
  </si>
  <si>
    <t>2022-05-12</t>
  </si>
  <si>
    <t>2547708</t>
  </si>
  <si>
    <t>槟城尼奥酒店</t>
  </si>
  <si>
    <t>seong lim wei seong</t>
  </si>
  <si>
    <t>316.00</t>
  </si>
  <si>
    <t>2022-05-12 12:02:37</t>
  </si>
  <si>
    <t>2563988</t>
  </si>
  <si>
    <t>Roslan Alfiq</t>
  </si>
  <si>
    <t>240.00</t>
  </si>
  <si>
    <t>2022-05-26 10:02:39</t>
  </si>
  <si>
    <t>2563848</t>
  </si>
  <si>
    <t>Syila Norsyilawati Binti Idris</t>
  </si>
  <si>
    <t>1300.00</t>
  </si>
  <si>
    <t>2022-05-26 10:12:39</t>
  </si>
  <si>
    <t>2565243</t>
  </si>
  <si>
    <t>Yoong  Chong Kong,Yoong  Chong Kong,Yoong  Chong Kong</t>
  </si>
  <si>
    <t>586.00</t>
  </si>
  <si>
    <t>2022-05-29 11:33:46</t>
  </si>
  <si>
    <t>2563791</t>
  </si>
  <si>
    <t>加拉歪路G酒店</t>
  </si>
  <si>
    <t>Munshin Nur Zafirah</t>
  </si>
  <si>
    <t>823.00</t>
  </si>
  <si>
    <t>2022-05-26 10:15:44</t>
  </si>
  <si>
    <t>2563871</t>
  </si>
  <si>
    <t>Tan Nicholas,Tsoo Carmen</t>
  </si>
  <si>
    <t>2022-05-27 08:20:06</t>
  </si>
  <si>
    <t>2565386</t>
  </si>
  <si>
    <t>Abd Mahat Marlina,Abd Karin Amirulashraf</t>
  </si>
  <si>
    <t>2022-05-28 08:18:47</t>
  </si>
  <si>
    <t>2560839</t>
  </si>
  <si>
    <t>曼谷天空风景酒店 (SHA Plus+)</t>
  </si>
  <si>
    <t>Meyer Gregory Joseph G</t>
  </si>
  <si>
    <t>552.00</t>
  </si>
  <si>
    <t>2022-05-23 11:27:01</t>
  </si>
  <si>
    <t>2560698</t>
  </si>
  <si>
    <t>yacob mohd fairuz</t>
  </si>
  <si>
    <t>410.00</t>
  </si>
  <si>
    <t>2022-05-24 11:25:08</t>
  </si>
  <si>
    <t>2565448</t>
  </si>
  <si>
    <t>RAMLI MOHD HARITH,RAMLI MOHD HARITH</t>
  </si>
  <si>
    <t>501.00</t>
  </si>
  <si>
    <t>2022-05-28 08:29:08</t>
  </si>
  <si>
    <t>2564600</t>
  </si>
  <si>
    <t>Fauzi Syafiqah</t>
  </si>
  <si>
    <t>2022-05-27 19:43:07</t>
  </si>
  <si>
    <t>2553479</t>
  </si>
  <si>
    <t>芭堤雅宫殿酒店</t>
  </si>
  <si>
    <t>HONG SUNG MIN,HONG SUNG MIN,HONG SUNG MIN,HONG SUNG MIN,HONG SUNG MIN,HONG SUNG MIN</t>
  </si>
  <si>
    <t>4800.00</t>
  </si>
  <si>
    <t>2022-05-16 23:42:00</t>
  </si>
  <si>
    <t>2562095</t>
  </si>
  <si>
    <t>吉隆坡EQ酒店</t>
  </si>
  <si>
    <t>shafiq muhammad</t>
  </si>
  <si>
    <t>2572.00</t>
  </si>
  <si>
    <t>2022-05-25 16:02:02</t>
  </si>
  <si>
    <t>2560212</t>
  </si>
  <si>
    <t>马六甲大华酒店</t>
  </si>
  <si>
    <t>Teo Wen Yi</t>
  </si>
  <si>
    <t>900.00</t>
  </si>
  <si>
    <t>2022-05-23 12:56:57</t>
  </si>
  <si>
    <t>2553562</t>
  </si>
  <si>
    <t>新山凯贝丽酒店式服务公寓</t>
  </si>
  <si>
    <t>Ishak Ibrahim,Ishak Salsabila</t>
  </si>
  <si>
    <t>420.00</t>
  </si>
  <si>
    <t>2022-05-17 16:43:55</t>
  </si>
  <si>
    <t>2022-05-13</t>
  </si>
  <si>
    <t>2548555</t>
  </si>
  <si>
    <t>LIM YAN SERENE</t>
  </si>
  <si>
    <t>2022-05-13 12:19:05</t>
  </si>
  <si>
    <t>2022-05-11</t>
  </si>
  <si>
    <t>中央公园礁石度假村</t>
  </si>
  <si>
    <t>Concepcion Junel</t>
  </si>
  <si>
    <t>2022-05-22 11:45:22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</si>
</sst>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8" fillId="13" borderId="1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44716</v>
      </c>
      <c r="G2" s="7">
        <v>44717</v>
      </c>
      <c r="H2" s="5">
        <v>1</v>
      </c>
      <c r="I2" s="5">
        <v>1</v>
      </c>
      <c r="J2" s="5">
        <v>1</v>
      </c>
      <c r="K2" s="5" t="s">
        <v>30</v>
      </c>
      <c r="L2" s="5">
        <v>316</v>
      </c>
      <c r="M2" s="5">
        <v>316</v>
      </c>
      <c r="N2" s="5" t="s">
        <v>31</v>
      </c>
      <c r="O2" s="5" t="s">
        <v>32</v>
      </c>
      <c r="P2" s="5" t="s">
        <v>33</v>
      </c>
      <c r="Q2" s="5">
        <v>0</v>
      </c>
      <c r="R2" s="8">
        <v>44693</v>
      </c>
      <c r="S2" s="7">
        <v>44720</v>
      </c>
      <c r="T2" s="5" t="s">
        <v>34</v>
      </c>
      <c r="U2" s="5">
        <v>316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44715</v>
      </c>
      <c r="G3" s="7">
        <v>44717</v>
      </c>
      <c r="H3" s="5">
        <v>1</v>
      </c>
      <c r="I3" s="5">
        <v>2</v>
      </c>
      <c r="J3" s="5">
        <v>2</v>
      </c>
      <c r="K3" s="5" t="s">
        <v>30</v>
      </c>
      <c r="L3" s="5">
        <v>900</v>
      </c>
      <c r="M3" s="5">
        <v>900</v>
      </c>
      <c r="N3" s="5" t="s">
        <v>40</v>
      </c>
      <c r="O3" s="5" t="s">
        <v>32</v>
      </c>
      <c r="P3" s="5" t="s">
        <v>33</v>
      </c>
      <c r="Q3" s="5">
        <v>0</v>
      </c>
      <c r="R3" s="8">
        <v>44694</v>
      </c>
      <c r="S3" s="7">
        <v>44720</v>
      </c>
      <c r="T3" s="5" t="s">
        <v>34</v>
      </c>
      <c r="U3" s="5">
        <v>900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44712</v>
      </c>
      <c r="G4" s="7">
        <v>44717</v>
      </c>
      <c r="H4" s="5">
        <v>3</v>
      </c>
      <c r="I4" s="5">
        <v>5</v>
      </c>
      <c r="J4" s="5">
        <v>15</v>
      </c>
      <c r="K4" s="5" t="s">
        <v>30</v>
      </c>
      <c r="L4" s="5">
        <v>4800</v>
      </c>
      <c r="M4" s="5">
        <v>4800</v>
      </c>
      <c r="N4" s="5" t="s">
        <v>46</v>
      </c>
      <c r="O4" s="5" t="s">
        <v>32</v>
      </c>
      <c r="P4" s="5" t="s">
        <v>33</v>
      </c>
      <c r="Q4" s="5">
        <v>0</v>
      </c>
      <c r="R4" s="8">
        <v>44697</v>
      </c>
      <c r="S4" s="7">
        <v>44720</v>
      </c>
      <c r="T4" s="5" t="s">
        <v>34</v>
      </c>
      <c r="U4" s="5">
        <v>4800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44714</v>
      </c>
      <c r="G5" s="7">
        <v>44717</v>
      </c>
      <c r="H5" s="5">
        <v>1</v>
      </c>
      <c r="I5" s="5">
        <v>3</v>
      </c>
      <c r="J5" s="5">
        <v>3</v>
      </c>
      <c r="K5" s="5" t="s">
        <v>30</v>
      </c>
      <c r="L5" s="5">
        <v>1002</v>
      </c>
      <c r="M5" s="5">
        <v>1002</v>
      </c>
      <c r="N5" s="5" t="s">
        <v>52</v>
      </c>
      <c r="O5" s="5" t="s">
        <v>32</v>
      </c>
      <c r="P5" s="5" t="s">
        <v>33</v>
      </c>
      <c r="Q5" s="5">
        <v>0</v>
      </c>
      <c r="R5" s="8">
        <v>44697</v>
      </c>
      <c r="S5" s="7">
        <v>44720</v>
      </c>
      <c r="T5" s="5" t="s">
        <v>34</v>
      </c>
      <c r="U5" s="5">
        <v>1002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38</v>
      </c>
      <c r="E6" s="5" t="s">
        <v>56</v>
      </c>
      <c r="F6" s="7">
        <v>44716</v>
      </c>
      <c r="G6" s="7">
        <v>44717</v>
      </c>
      <c r="H6" s="5">
        <v>1</v>
      </c>
      <c r="I6" s="5">
        <v>1</v>
      </c>
      <c r="J6" s="5">
        <v>1</v>
      </c>
      <c r="K6" s="5" t="s">
        <v>30</v>
      </c>
      <c r="L6" s="5">
        <v>420</v>
      </c>
      <c r="M6" s="5">
        <v>420</v>
      </c>
      <c r="N6" s="5" t="s">
        <v>57</v>
      </c>
      <c r="O6" s="5" t="s">
        <v>32</v>
      </c>
      <c r="P6" s="5" t="s">
        <v>33</v>
      </c>
      <c r="Q6" s="5">
        <v>0</v>
      </c>
      <c r="R6" s="8">
        <v>44697</v>
      </c>
      <c r="S6" s="7">
        <v>44720</v>
      </c>
      <c r="T6" s="5" t="s">
        <v>34</v>
      </c>
      <c r="U6" s="5">
        <v>420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44715</v>
      </c>
      <c r="G7" s="7">
        <v>44717</v>
      </c>
      <c r="H7" s="5">
        <v>1</v>
      </c>
      <c r="I7" s="5">
        <v>2</v>
      </c>
      <c r="J7" s="5">
        <v>2</v>
      </c>
      <c r="K7" s="5" t="s">
        <v>30</v>
      </c>
      <c r="L7" s="5">
        <v>2200</v>
      </c>
      <c r="M7" s="5">
        <v>2200</v>
      </c>
      <c r="N7" s="5" t="s">
        <v>63</v>
      </c>
      <c r="O7" s="5" t="s">
        <v>32</v>
      </c>
      <c r="P7" s="5" t="s">
        <v>33</v>
      </c>
      <c r="Q7" s="5">
        <v>0</v>
      </c>
      <c r="R7" s="8">
        <v>44698</v>
      </c>
      <c r="S7" s="7">
        <v>44720</v>
      </c>
      <c r="T7" s="5" t="s">
        <v>34</v>
      </c>
      <c r="U7" s="5">
        <v>2200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44716</v>
      </c>
      <c r="G8" s="7">
        <v>44717</v>
      </c>
      <c r="H8" s="5">
        <v>1</v>
      </c>
      <c r="I8" s="5">
        <v>1</v>
      </c>
      <c r="J8" s="5">
        <v>1</v>
      </c>
      <c r="K8" s="5" t="s">
        <v>30</v>
      </c>
      <c r="L8" s="5">
        <v>1135</v>
      </c>
      <c r="M8" s="5">
        <v>1135</v>
      </c>
      <c r="N8" s="5" t="s">
        <v>69</v>
      </c>
      <c r="O8" s="5" t="s">
        <v>32</v>
      </c>
      <c r="P8" s="5" t="s">
        <v>33</v>
      </c>
      <c r="Q8" s="5">
        <v>0</v>
      </c>
      <c r="R8" s="8">
        <v>44699</v>
      </c>
      <c r="S8" s="7">
        <v>44720</v>
      </c>
      <c r="T8" s="5" t="s">
        <v>34</v>
      </c>
      <c r="U8" s="5">
        <v>1135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44715</v>
      </c>
      <c r="G9" s="7">
        <v>44717</v>
      </c>
      <c r="H9" s="5">
        <v>1</v>
      </c>
      <c r="I9" s="5">
        <v>2</v>
      </c>
      <c r="J9" s="5">
        <v>2</v>
      </c>
      <c r="K9" s="5" t="s">
        <v>30</v>
      </c>
      <c r="L9" s="5">
        <v>2580</v>
      </c>
      <c r="M9" s="5">
        <v>2580</v>
      </c>
      <c r="N9" s="5" t="s">
        <v>75</v>
      </c>
      <c r="O9" s="5" t="s">
        <v>32</v>
      </c>
      <c r="P9" s="5" t="s">
        <v>33</v>
      </c>
      <c r="Q9" s="5">
        <v>0</v>
      </c>
      <c r="R9" s="8">
        <v>44701</v>
      </c>
      <c r="S9" s="7">
        <v>44720</v>
      </c>
      <c r="T9" s="5" t="s">
        <v>34</v>
      </c>
      <c r="U9" s="5">
        <v>2580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44713</v>
      </c>
      <c r="G10" s="7">
        <v>44717</v>
      </c>
      <c r="H10" s="5">
        <v>2</v>
      </c>
      <c r="I10" s="5">
        <v>4</v>
      </c>
      <c r="J10" s="5">
        <v>8</v>
      </c>
      <c r="K10" s="5" t="s">
        <v>30</v>
      </c>
      <c r="L10" s="5">
        <v>2354</v>
      </c>
      <c r="M10" s="5">
        <v>2354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44701</v>
      </c>
      <c r="S10" s="7">
        <v>44720</v>
      </c>
      <c r="T10" s="5" t="s">
        <v>34</v>
      </c>
      <c r="U10" s="5">
        <v>2354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44713</v>
      </c>
      <c r="G11" s="7">
        <v>44717</v>
      </c>
      <c r="H11" s="5">
        <v>1</v>
      </c>
      <c r="I11" s="5">
        <v>4</v>
      </c>
      <c r="J11" s="5">
        <v>4</v>
      </c>
      <c r="K11" s="5" t="s">
        <v>30</v>
      </c>
      <c r="L11" s="5">
        <v>1177</v>
      </c>
      <c r="M11" s="5">
        <v>1177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44701</v>
      </c>
      <c r="S11" s="7">
        <v>44720</v>
      </c>
      <c r="T11" s="5" t="s">
        <v>34</v>
      </c>
      <c r="U11" s="5">
        <v>1177</v>
      </c>
      <c r="V11" s="5">
        <v>0</v>
      </c>
      <c r="W11" s="5">
        <v>0</v>
      </c>
      <c r="X11" s="5" t="s">
        <v>86</v>
      </c>
      <c r="Y11" s="5" t="s">
        <v>87</v>
      </c>
    </row>
    <row r="12" s="5" customFormat="1" spans="1:25">
      <c r="A12" s="5" t="s">
        <v>88</v>
      </c>
      <c r="B12" s="5" t="s">
        <v>26</v>
      </c>
      <c r="C12" s="5" t="s">
        <v>27</v>
      </c>
      <c r="D12" s="5" t="s">
        <v>89</v>
      </c>
      <c r="E12" s="5" t="s">
        <v>90</v>
      </c>
      <c r="F12" s="7">
        <v>44716</v>
      </c>
      <c r="G12" s="7">
        <v>44717</v>
      </c>
      <c r="H12" s="5">
        <v>1</v>
      </c>
      <c r="I12" s="5">
        <v>1</v>
      </c>
      <c r="J12" s="5">
        <v>1</v>
      </c>
      <c r="K12" s="5" t="s">
        <v>30</v>
      </c>
      <c r="L12" s="5">
        <v>2800</v>
      </c>
      <c r="M12" s="5">
        <v>2800</v>
      </c>
      <c r="N12" s="5" t="s">
        <v>91</v>
      </c>
      <c r="O12" s="5" t="s">
        <v>32</v>
      </c>
      <c r="P12" s="5" t="s">
        <v>33</v>
      </c>
      <c r="Q12" s="5">
        <v>0</v>
      </c>
      <c r="R12" s="8">
        <v>44703</v>
      </c>
      <c r="S12" s="7">
        <v>44720</v>
      </c>
      <c r="T12" s="5" t="s">
        <v>34</v>
      </c>
      <c r="U12" s="5">
        <v>2800</v>
      </c>
      <c r="V12" s="5">
        <v>0</v>
      </c>
      <c r="W12" s="5">
        <v>0</v>
      </c>
      <c r="X12" s="5" t="s">
        <v>92</v>
      </c>
      <c r="Y12" s="5" t="s">
        <v>93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44716</v>
      </c>
      <c r="G13" s="7">
        <v>44717</v>
      </c>
      <c r="H13" s="5">
        <v>1</v>
      </c>
      <c r="I13" s="5">
        <v>1</v>
      </c>
      <c r="J13" s="5">
        <v>1</v>
      </c>
      <c r="K13" s="5" t="s">
        <v>30</v>
      </c>
      <c r="L13" s="5">
        <v>900</v>
      </c>
      <c r="M13" s="5">
        <v>900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44703</v>
      </c>
      <c r="S13" s="7">
        <v>44720</v>
      </c>
      <c r="T13" s="5" t="s">
        <v>34</v>
      </c>
      <c r="U13" s="5">
        <v>900</v>
      </c>
      <c r="V13" s="5">
        <v>0</v>
      </c>
      <c r="W13" s="5">
        <v>0</v>
      </c>
      <c r="X13" s="5" t="s">
        <v>98</v>
      </c>
      <c r="Y13" s="5" t="s">
        <v>99</v>
      </c>
    </row>
    <row r="14" s="5" customFormat="1" spans="1:25">
      <c r="A14" s="5" t="s">
        <v>100</v>
      </c>
      <c r="B14" s="5" t="s">
        <v>26</v>
      </c>
      <c r="C14" s="5" t="s">
        <v>27</v>
      </c>
      <c r="D14" s="5" t="s">
        <v>101</v>
      </c>
      <c r="E14" s="5" t="s">
        <v>102</v>
      </c>
      <c r="F14" s="7">
        <v>44716</v>
      </c>
      <c r="G14" s="7">
        <v>44717</v>
      </c>
      <c r="H14" s="5">
        <v>1</v>
      </c>
      <c r="I14" s="5">
        <v>1</v>
      </c>
      <c r="J14" s="5">
        <v>1</v>
      </c>
      <c r="K14" s="5" t="s">
        <v>30</v>
      </c>
      <c r="L14" s="5">
        <v>410</v>
      </c>
      <c r="M14" s="5">
        <v>410</v>
      </c>
      <c r="N14" s="5" t="s">
        <v>103</v>
      </c>
      <c r="O14" s="5" t="s">
        <v>32</v>
      </c>
      <c r="P14" s="5" t="s">
        <v>33</v>
      </c>
      <c r="Q14" s="5">
        <v>0</v>
      </c>
      <c r="R14" s="8">
        <v>44703</v>
      </c>
      <c r="S14" s="7">
        <v>44720</v>
      </c>
      <c r="T14" s="5" t="s">
        <v>34</v>
      </c>
      <c r="U14" s="5">
        <v>410</v>
      </c>
      <c r="V14" s="5">
        <v>0</v>
      </c>
      <c r="W14" s="5">
        <v>0</v>
      </c>
      <c r="X14" s="5" t="s">
        <v>104</v>
      </c>
      <c r="Y14" s="5" t="s">
        <v>105</v>
      </c>
    </row>
    <row r="15" s="5" customFormat="1" spans="1:25">
      <c r="A15" s="5" t="s">
        <v>106</v>
      </c>
      <c r="B15" s="5" t="s">
        <v>26</v>
      </c>
      <c r="C15" s="5" t="s">
        <v>27</v>
      </c>
      <c r="D15" s="5" t="s">
        <v>107</v>
      </c>
      <c r="E15" s="5" t="s">
        <v>108</v>
      </c>
      <c r="F15" s="7">
        <v>44715</v>
      </c>
      <c r="G15" s="7">
        <v>44717</v>
      </c>
      <c r="H15" s="5">
        <v>1</v>
      </c>
      <c r="I15" s="5">
        <v>2</v>
      </c>
      <c r="J15" s="5">
        <v>2</v>
      </c>
      <c r="K15" s="5" t="s">
        <v>30</v>
      </c>
      <c r="L15" s="5">
        <v>1420</v>
      </c>
      <c r="M15" s="5">
        <v>1420</v>
      </c>
      <c r="N15" s="5" t="s">
        <v>109</v>
      </c>
      <c r="O15" s="5" t="s">
        <v>32</v>
      </c>
      <c r="P15" s="5" t="s">
        <v>33</v>
      </c>
      <c r="Q15" s="5">
        <v>0</v>
      </c>
      <c r="R15" s="8">
        <v>44703</v>
      </c>
      <c r="S15" s="7">
        <v>44720</v>
      </c>
      <c r="T15" s="5" t="s">
        <v>34</v>
      </c>
      <c r="U15" s="5">
        <v>1420</v>
      </c>
      <c r="V15" s="5">
        <v>0</v>
      </c>
      <c r="W15" s="5">
        <v>0</v>
      </c>
      <c r="X15" s="5" t="s">
        <v>110</v>
      </c>
      <c r="Y15" s="5" t="s">
        <v>111</v>
      </c>
    </row>
    <row r="16" s="5" customFormat="1" spans="1:25">
      <c r="A16" s="5" t="s">
        <v>112</v>
      </c>
      <c r="B16" s="5" t="s">
        <v>26</v>
      </c>
      <c r="C16" s="5" t="s">
        <v>27</v>
      </c>
      <c r="D16" s="5" t="s">
        <v>113</v>
      </c>
      <c r="E16" s="5" t="s">
        <v>114</v>
      </c>
      <c r="F16" s="7">
        <v>44716</v>
      </c>
      <c r="G16" s="7">
        <v>44717</v>
      </c>
      <c r="H16" s="5">
        <v>2</v>
      </c>
      <c r="I16" s="5">
        <v>1</v>
      </c>
      <c r="J16" s="5">
        <v>2</v>
      </c>
      <c r="K16" s="5" t="s">
        <v>30</v>
      </c>
      <c r="L16" s="5">
        <v>620</v>
      </c>
      <c r="M16" s="5">
        <v>620</v>
      </c>
      <c r="N16" s="5" t="s">
        <v>115</v>
      </c>
      <c r="O16" s="5" t="s">
        <v>32</v>
      </c>
      <c r="P16" s="5" t="s">
        <v>33</v>
      </c>
      <c r="Q16" s="5">
        <v>0</v>
      </c>
      <c r="R16" s="8">
        <v>44703</v>
      </c>
      <c r="S16" s="7">
        <v>44720</v>
      </c>
      <c r="T16" s="5" t="s">
        <v>34</v>
      </c>
      <c r="U16" s="5">
        <v>620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112</v>
      </c>
      <c r="B17" s="5" t="s">
        <v>26</v>
      </c>
      <c r="C17" s="5" t="s">
        <v>118</v>
      </c>
      <c r="D17" s="5" t="s">
        <v>113</v>
      </c>
      <c r="E17" s="5" t="s">
        <v>114</v>
      </c>
      <c r="F17" s="7">
        <v>44716</v>
      </c>
      <c r="G17" s="7">
        <v>44717</v>
      </c>
      <c r="H17" s="5">
        <v>2</v>
      </c>
      <c r="I17" s="5">
        <v>1</v>
      </c>
      <c r="J17" s="5">
        <v>2</v>
      </c>
      <c r="K17" s="5" t="s">
        <v>30</v>
      </c>
      <c r="L17" s="5">
        <v>-620</v>
      </c>
      <c r="M17" s="5">
        <v>-620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44703</v>
      </c>
      <c r="S17" s="7">
        <v>44720</v>
      </c>
      <c r="T17" s="5" t="s">
        <v>34</v>
      </c>
      <c r="U17" s="5">
        <v>-620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44716</v>
      </c>
      <c r="G18" s="7">
        <v>44717</v>
      </c>
      <c r="H18" s="5">
        <v>2</v>
      </c>
      <c r="I18" s="5">
        <v>1</v>
      </c>
      <c r="J18" s="5">
        <v>2</v>
      </c>
      <c r="K18" s="5" t="s">
        <v>30</v>
      </c>
      <c r="L18" s="5">
        <v>3752</v>
      </c>
      <c r="M18" s="5">
        <v>3752</v>
      </c>
      <c r="N18" s="5" t="s">
        <v>122</v>
      </c>
      <c r="O18" s="5" t="s">
        <v>32</v>
      </c>
      <c r="P18" s="5" t="s">
        <v>33</v>
      </c>
      <c r="Q18" s="5">
        <v>0</v>
      </c>
      <c r="R18" s="8">
        <v>44703</v>
      </c>
      <c r="S18" s="7">
        <v>44720</v>
      </c>
      <c r="T18" s="5" t="s">
        <v>34</v>
      </c>
      <c r="U18" s="5">
        <v>3752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7">
        <v>44716</v>
      </c>
      <c r="G19" s="7">
        <v>44717</v>
      </c>
      <c r="H19" s="5">
        <v>1</v>
      </c>
      <c r="I19" s="5">
        <v>1</v>
      </c>
      <c r="J19" s="5">
        <v>1</v>
      </c>
      <c r="K19" s="5" t="s">
        <v>30</v>
      </c>
      <c r="L19" s="5">
        <v>552</v>
      </c>
      <c r="M19" s="5">
        <v>552</v>
      </c>
      <c r="N19" s="5" t="s">
        <v>128</v>
      </c>
      <c r="O19" s="5" t="s">
        <v>32</v>
      </c>
      <c r="P19" s="5" t="s">
        <v>33</v>
      </c>
      <c r="Q19" s="5">
        <v>0</v>
      </c>
      <c r="R19" s="8">
        <v>44704</v>
      </c>
      <c r="S19" s="7">
        <v>44720</v>
      </c>
      <c r="T19" s="5" t="s">
        <v>34</v>
      </c>
      <c r="U19" s="5">
        <v>552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120</v>
      </c>
      <c r="E20" s="5" t="s">
        <v>121</v>
      </c>
      <c r="F20" s="7">
        <v>44716</v>
      </c>
      <c r="G20" s="7">
        <v>44717</v>
      </c>
      <c r="H20" s="5">
        <v>1</v>
      </c>
      <c r="I20" s="5">
        <v>1</v>
      </c>
      <c r="J20" s="5">
        <v>1</v>
      </c>
      <c r="K20" s="5" t="s">
        <v>30</v>
      </c>
      <c r="L20" s="5">
        <v>1876</v>
      </c>
      <c r="M20" s="5">
        <v>1876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44704</v>
      </c>
      <c r="S20" s="7">
        <v>44720</v>
      </c>
      <c r="T20" s="5" t="s">
        <v>34</v>
      </c>
      <c r="U20" s="5">
        <v>1876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44715</v>
      </c>
      <c r="G21" s="7">
        <v>44717</v>
      </c>
      <c r="H21" s="5">
        <v>1</v>
      </c>
      <c r="I21" s="5">
        <v>2</v>
      </c>
      <c r="J21" s="5">
        <v>2</v>
      </c>
      <c r="K21" s="5" t="s">
        <v>30</v>
      </c>
      <c r="L21" s="5">
        <v>2572</v>
      </c>
      <c r="M21" s="5">
        <v>2572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44705</v>
      </c>
      <c r="S21" s="7">
        <v>44720</v>
      </c>
      <c r="T21" s="5" t="s">
        <v>34</v>
      </c>
      <c r="U21" s="5">
        <v>2572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44712</v>
      </c>
      <c r="G22" s="7">
        <v>44717</v>
      </c>
      <c r="H22" s="5">
        <v>1</v>
      </c>
      <c r="I22" s="5">
        <v>5</v>
      </c>
      <c r="J22" s="5">
        <v>5</v>
      </c>
      <c r="K22" s="5" t="s">
        <v>30</v>
      </c>
      <c r="L22" s="5">
        <v>2855</v>
      </c>
      <c r="M22" s="5">
        <v>2855</v>
      </c>
      <c r="N22" s="5" t="s">
        <v>144</v>
      </c>
      <c r="O22" s="5" t="s">
        <v>32</v>
      </c>
      <c r="P22" s="5" t="s">
        <v>33</v>
      </c>
      <c r="Q22" s="5">
        <v>0</v>
      </c>
      <c r="R22" s="8">
        <v>44705</v>
      </c>
      <c r="S22" s="7">
        <v>44720</v>
      </c>
      <c r="T22" s="5" t="s">
        <v>34</v>
      </c>
      <c r="U22" s="5">
        <v>2855</v>
      </c>
      <c r="V22" s="5">
        <v>0</v>
      </c>
      <c r="W22" s="5">
        <v>0</v>
      </c>
      <c r="X22" s="5" t="s">
        <v>145</v>
      </c>
      <c r="Y22" s="5" t="s">
        <v>117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44715</v>
      </c>
      <c r="G23" s="7">
        <v>44717</v>
      </c>
      <c r="H23" s="5">
        <v>1</v>
      </c>
      <c r="I23" s="5">
        <v>2</v>
      </c>
      <c r="J23" s="5">
        <v>2</v>
      </c>
      <c r="K23" s="5" t="s">
        <v>30</v>
      </c>
      <c r="L23" s="5">
        <v>1640</v>
      </c>
      <c r="M23" s="5">
        <v>1640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44706</v>
      </c>
      <c r="S23" s="7">
        <v>44720</v>
      </c>
      <c r="T23" s="5" t="s">
        <v>34</v>
      </c>
      <c r="U23" s="5">
        <v>1640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120</v>
      </c>
      <c r="E24" s="5" t="s">
        <v>153</v>
      </c>
      <c r="F24" s="7">
        <v>44715</v>
      </c>
      <c r="G24" s="7">
        <v>44717</v>
      </c>
      <c r="H24" s="5">
        <v>1</v>
      </c>
      <c r="I24" s="5">
        <v>2</v>
      </c>
      <c r="J24" s="5">
        <v>2</v>
      </c>
      <c r="K24" s="5" t="s">
        <v>30</v>
      </c>
      <c r="L24" s="5">
        <v>1620</v>
      </c>
      <c r="M24" s="5">
        <v>1620</v>
      </c>
      <c r="N24" s="5" t="s">
        <v>154</v>
      </c>
      <c r="O24" s="5" t="s">
        <v>32</v>
      </c>
      <c r="P24" s="5" t="s">
        <v>33</v>
      </c>
      <c r="Q24" s="5">
        <v>0</v>
      </c>
      <c r="R24" s="8">
        <v>44706</v>
      </c>
      <c r="S24" s="7">
        <v>44720</v>
      </c>
      <c r="T24" s="5" t="s">
        <v>34</v>
      </c>
      <c r="U24" s="5">
        <v>1620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158</v>
      </c>
      <c r="E25" s="5" t="s">
        <v>159</v>
      </c>
      <c r="F25" s="7">
        <v>44716</v>
      </c>
      <c r="G25" s="7">
        <v>44717</v>
      </c>
      <c r="H25" s="5">
        <v>1</v>
      </c>
      <c r="I25" s="5">
        <v>1</v>
      </c>
      <c r="J25" s="5">
        <v>1</v>
      </c>
      <c r="K25" s="5" t="s">
        <v>30</v>
      </c>
      <c r="L25" s="5">
        <v>823</v>
      </c>
      <c r="M25" s="5">
        <v>823</v>
      </c>
      <c r="N25" s="5" t="s">
        <v>160</v>
      </c>
      <c r="O25" s="5" t="s">
        <v>32</v>
      </c>
      <c r="P25" s="5" t="s">
        <v>33</v>
      </c>
      <c r="Q25" s="5">
        <v>0</v>
      </c>
      <c r="R25" s="8">
        <v>44706</v>
      </c>
      <c r="S25" s="7">
        <v>44720</v>
      </c>
      <c r="T25" s="5" t="s">
        <v>34</v>
      </c>
      <c r="U25" s="5">
        <v>823</v>
      </c>
      <c r="V25" s="5">
        <v>0</v>
      </c>
      <c r="W25" s="5">
        <v>0</v>
      </c>
      <c r="X25" s="5" t="s">
        <v>161</v>
      </c>
      <c r="Y25" s="5" t="s">
        <v>162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28</v>
      </c>
      <c r="E26" s="5" t="s">
        <v>164</v>
      </c>
      <c r="F26" s="7">
        <v>44716</v>
      </c>
      <c r="G26" s="7">
        <v>44717</v>
      </c>
      <c r="H26" s="5">
        <v>5</v>
      </c>
      <c r="I26" s="5">
        <v>1</v>
      </c>
      <c r="J26" s="5">
        <v>5</v>
      </c>
      <c r="K26" s="5" t="s">
        <v>30</v>
      </c>
      <c r="L26" s="5">
        <v>1300</v>
      </c>
      <c r="M26" s="5">
        <v>1300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44706</v>
      </c>
      <c r="S26" s="7">
        <v>44720</v>
      </c>
      <c r="T26" s="5" t="s">
        <v>34</v>
      </c>
      <c r="U26" s="5">
        <v>1300</v>
      </c>
      <c r="V26" s="5">
        <v>0</v>
      </c>
      <c r="W26" s="5">
        <v>0</v>
      </c>
      <c r="X26" s="5" t="s">
        <v>166</v>
      </c>
      <c r="Y26" s="5" t="s">
        <v>167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169</v>
      </c>
      <c r="E27" s="5" t="s">
        <v>170</v>
      </c>
      <c r="F27" s="7">
        <v>44716</v>
      </c>
      <c r="G27" s="7">
        <v>44717</v>
      </c>
      <c r="H27" s="5">
        <v>1</v>
      </c>
      <c r="I27" s="5">
        <v>1</v>
      </c>
      <c r="J27" s="5">
        <v>1</v>
      </c>
      <c r="K27" s="5" t="s">
        <v>30</v>
      </c>
      <c r="L27" s="5">
        <v>310</v>
      </c>
      <c r="M27" s="5">
        <v>310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44706</v>
      </c>
      <c r="S27" s="7">
        <v>44720</v>
      </c>
      <c r="T27" s="5" t="s">
        <v>34</v>
      </c>
      <c r="U27" s="5">
        <v>310</v>
      </c>
      <c r="V27" s="5">
        <v>0</v>
      </c>
      <c r="W27" s="5">
        <v>0</v>
      </c>
      <c r="X27" s="5" t="s">
        <v>172</v>
      </c>
      <c r="Y27" s="5" t="s">
        <v>117</v>
      </c>
    </row>
    <row r="28" s="5" customFormat="1" spans="1:25">
      <c r="A28" s="5" t="s">
        <v>173</v>
      </c>
      <c r="B28" s="5" t="s">
        <v>26</v>
      </c>
      <c r="C28" s="5" t="s">
        <v>27</v>
      </c>
      <c r="D28" s="5" t="s">
        <v>28</v>
      </c>
      <c r="E28" s="5" t="s">
        <v>174</v>
      </c>
      <c r="F28" s="7">
        <v>44716</v>
      </c>
      <c r="G28" s="7">
        <v>44717</v>
      </c>
      <c r="H28" s="5">
        <v>1</v>
      </c>
      <c r="I28" s="5">
        <v>1</v>
      </c>
      <c r="J28" s="5">
        <v>1</v>
      </c>
      <c r="K28" s="5" t="s">
        <v>30</v>
      </c>
      <c r="L28" s="5">
        <v>240</v>
      </c>
      <c r="M28" s="5">
        <v>240</v>
      </c>
      <c r="N28" s="5" t="s">
        <v>175</v>
      </c>
      <c r="O28" s="5" t="s">
        <v>32</v>
      </c>
      <c r="P28" s="5" t="s">
        <v>33</v>
      </c>
      <c r="Q28" s="5">
        <v>0</v>
      </c>
      <c r="R28" s="8">
        <v>44706</v>
      </c>
      <c r="S28" s="7">
        <v>44720</v>
      </c>
      <c r="T28" s="5" t="s">
        <v>34</v>
      </c>
      <c r="U28" s="5">
        <v>240</v>
      </c>
      <c r="V28" s="5">
        <v>0</v>
      </c>
      <c r="W28" s="5">
        <v>0</v>
      </c>
      <c r="X28" s="5" t="s">
        <v>176</v>
      </c>
      <c r="Y28" s="5" t="s">
        <v>177</v>
      </c>
    </row>
    <row r="29" s="5" customFormat="1" spans="1:25">
      <c r="A29" s="5" t="s">
        <v>178</v>
      </c>
      <c r="B29" s="5" t="s">
        <v>26</v>
      </c>
      <c r="C29" s="5" t="s">
        <v>27</v>
      </c>
      <c r="D29" s="5" t="s">
        <v>179</v>
      </c>
      <c r="E29" s="5" t="s">
        <v>180</v>
      </c>
      <c r="F29" s="7">
        <v>44716</v>
      </c>
      <c r="G29" s="7">
        <v>44717</v>
      </c>
      <c r="H29" s="5">
        <v>2</v>
      </c>
      <c r="I29" s="5">
        <v>1</v>
      </c>
      <c r="J29" s="5">
        <v>2</v>
      </c>
      <c r="K29" s="5" t="s">
        <v>30</v>
      </c>
      <c r="L29" s="5">
        <v>1318</v>
      </c>
      <c r="M29" s="5">
        <v>1318</v>
      </c>
      <c r="N29" s="5" t="s">
        <v>181</v>
      </c>
      <c r="O29" s="5" t="s">
        <v>32</v>
      </c>
      <c r="P29" s="5" t="s">
        <v>33</v>
      </c>
      <c r="Q29" s="5">
        <v>0</v>
      </c>
      <c r="R29" s="8">
        <v>44707</v>
      </c>
      <c r="S29" s="7">
        <v>44720</v>
      </c>
      <c r="T29" s="5" t="s">
        <v>34</v>
      </c>
      <c r="U29" s="5">
        <v>1318</v>
      </c>
      <c r="V29" s="5">
        <v>0</v>
      </c>
      <c r="W29" s="5">
        <v>0</v>
      </c>
      <c r="X29" s="5" t="s">
        <v>182</v>
      </c>
      <c r="Y29" s="5" t="s">
        <v>183</v>
      </c>
    </row>
    <row r="30" s="5" customFormat="1" spans="1:25">
      <c r="A30" s="5" t="s">
        <v>184</v>
      </c>
      <c r="B30" s="5" t="s">
        <v>26</v>
      </c>
      <c r="C30" s="5" t="s">
        <v>27</v>
      </c>
      <c r="D30" s="5" t="s">
        <v>185</v>
      </c>
      <c r="E30" s="5" t="s">
        <v>186</v>
      </c>
      <c r="F30" s="7">
        <v>44716</v>
      </c>
      <c r="G30" s="7">
        <v>44717</v>
      </c>
      <c r="H30" s="5">
        <v>1</v>
      </c>
      <c r="I30" s="5">
        <v>1</v>
      </c>
      <c r="J30" s="5">
        <v>1</v>
      </c>
      <c r="K30" s="5" t="s">
        <v>30</v>
      </c>
      <c r="L30" s="5">
        <v>318</v>
      </c>
      <c r="M30" s="5">
        <v>318</v>
      </c>
      <c r="N30" s="5" t="s">
        <v>187</v>
      </c>
      <c r="O30" s="5" t="s">
        <v>32</v>
      </c>
      <c r="P30" s="5" t="s">
        <v>33</v>
      </c>
      <c r="Q30" s="5">
        <v>0</v>
      </c>
      <c r="R30" s="8">
        <v>44707</v>
      </c>
      <c r="S30" s="7">
        <v>44720</v>
      </c>
      <c r="T30" s="5" t="s">
        <v>34</v>
      </c>
      <c r="U30" s="5">
        <v>318</v>
      </c>
      <c r="V30" s="5">
        <v>0</v>
      </c>
      <c r="W30" s="5">
        <v>0</v>
      </c>
      <c r="X30" s="5" t="s">
        <v>188</v>
      </c>
      <c r="Y30" s="5" t="s">
        <v>189</v>
      </c>
    </row>
    <row r="31" s="5" customFormat="1" spans="1:25">
      <c r="A31" s="5" t="s">
        <v>190</v>
      </c>
      <c r="B31" s="5" t="s">
        <v>26</v>
      </c>
      <c r="C31" s="5" t="s">
        <v>27</v>
      </c>
      <c r="D31" s="5" t="s">
        <v>101</v>
      </c>
      <c r="E31" s="5" t="s">
        <v>102</v>
      </c>
      <c r="F31" s="7">
        <v>44716</v>
      </c>
      <c r="G31" s="7">
        <v>44717</v>
      </c>
      <c r="H31" s="5">
        <v>1</v>
      </c>
      <c r="I31" s="5">
        <v>1</v>
      </c>
      <c r="J31" s="5">
        <v>1</v>
      </c>
      <c r="K31" s="5" t="s">
        <v>30</v>
      </c>
      <c r="L31" s="5">
        <v>501</v>
      </c>
      <c r="M31" s="5">
        <v>501</v>
      </c>
      <c r="N31" s="5" t="s">
        <v>191</v>
      </c>
      <c r="O31" s="5" t="s">
        <v>32</v>
      </c>
      <c r="P31" s="5" t="s">
        <v>33</v>
      </c>
      <c r="Q31" s="5">
        <v>0</v>
      </c>
      <c r="R31" s="8">
        <v>44707</v>
      </c>
      <c r="S31" s="7">
        <v>44720</v>
      </c>
      <c r="T31" s="5" t="s">
        <v>34</v>
      </c>
      <c r="U31" s="5">
        <v>501</v>
      </c>
      <c r="V31" s="5">
        <v>0</v>
      </c>
      <c r="W31" s="5">
        <v>0</v>
      </c>
      <c r="X31" s="5" t="s">
        <v>192</v>
      </c>
      <c r="Y31" s="5" t="s">
        <v>193</v>
      </c>
    </row>
    <row r="32" s="5" customFormat="1" spans="1:25">
      <c r="A32" s="5" t="s">
        <v>194</v>
      </c>
      <c r="B32" s="5" t="s">
        <v>26</v>
      </c>
      <c r="C32" s="5" t="s">
        <v>27</v>
      </c>
      <c r="D32" s="5" t="s">
        <v>113</v>
      </c>
      <c r="E32" s="5" t="s">
        <v>195</v>
      </c>
      <c r="F32" s="7">
        <v>44715</v>
      </c>
      <c r="G32" s="7">
        <v>44717</v>
      </c>
      <c r="H32" s="5">
        <v>1</v>
      </c>
      <c r="I32" s="5">
        <v>2</v>
      </c>
      <c r="J32" s="5">
        <v>2</v>
      </c>
      <c r="K32" s="5" t="s">
        <v>30</v>
      </c>
      <c r="L32" s="5">
        <v>540</v>
      </c>
      <c r="M32" s="5">
        <v>540</v>
      </c>
      <c r="N32" s="5" t="s">
        <v>196</v>
      </c>
      <c r="O32" s="5" t="s">
        <v>32</v>
      </c>
      <c r="P32" s="5" t="s">
        <v>33</v>
      </c>
      <c r="Q32" s="5">
        <v>0</v>
      </c>
      <c r="R32" s="8">
        <v>44707</v>
      </c>
      <c r="S32" s="7">
        <v>44720</v>
      </c>
      <c r="T32" s="5" t="s">
        <v>34</v>
      </c>
      <c r="U32" s="5">
        <v>540</v>
      </c>
      <c r="V32" s="5">
        <v>0</v>
      </c>
      <c r="W32" s="5">
        <v>0</v>
      </c>
      <c r="X32" s="5" t="s">
        <v>197</v>
      </c>
      <c r="Y32" s="5" t="s">
        <v>198</v>
      </c>
    </row>
    <row r="33" s="5" customFormat="1" spans="1:26">
      <c r="A33" s="5" t="s">
        <v>199</v>
      </c>
      <c r="B33" s="5" t="s">
        <v>26</v>
      </c>
      <c r="C33" s="5" t="s">
        <v>27</v>
      </c>
      <c r="D33" s="5" t="s">
        <v>200</v>
      </c>
      <c r="E33" s="5" t="s">
        <v>201</v>
      </c>
      <c r="F33" s="7">
        <v>44716</v>
      </c>
      <c r="G33" s="7">
        <v>44717</v>
      </c>
      <c r="H33" s="5">
        <v>2</v>
      </c>
      <c r="I33" s="5">
        <v>1</v>
      </c>
      <c r="J33" s="5">
        <v>2</v>
      </c>
      <c r="K33" s="5" t="s">
        <v>30</v>
      </c>
      <c r="L33" s="5">
        <v>586</v>
      </c>
      <c r="M33" s="5">
        <v>586</v>
      </c>
      <c r="N33" s="5" t="s">
        <v>202</v>
      </c>
      <c r="O33" s="5" t="s">
        <v>32</v>
      </c>
      <c r="P33" s="5" t="s">
        <v>33</v>
      </c>
      <c r="Q33" s="5">
        <v>0</v>
      </c>
      <c r="R33" s="8">
        <v>44708</v>
      </c>
      <c r="S33" s="7">
        <v>44720</v>
      </c>
      <c r="T33" s="5" t="s">
        <v>34</v>
      </c>
      <c r="U33" s="5">
        <v>586</v>
      </c>
      <c r="V33" s="5">
        <v>0</v>
      </c>
      <c r="W33" s="5">
        <v>0</v>
      </c>
      <c r="X33" s="5" t="s">
        <v>203</v>
      </c>
      <c r="Y33" s="5">
        <v>577572</v>
      </c>
      <c r="Z33" s="5" t="s">
        <v>204</v>
      </c>
    </row>
    <row r="34" s="5" customFormat="1" spans="1:25">
      <c r="A34" s="5" t="s">
        <v>205</v>
      </c>
      <c r="B34" s="5" t="s">
        <v>26</v>
      </c>
      <c r="C34" s="5" t="s">
        <v>27</v>
      </c>
      <c r="D34" s="5" t="s">
        <v>169</v>
      </c>
      <c r="E34" s="5" t="s">
        <v>170</v>
      </c>
      <c r="F34" s="7">
        <v>44716</v>
      </c>
      <c r="G34" s="7">
        <v>44717</v>
      </c>
      <c r="H34" s="5">
        <v>1</v>
      </c>
      <c r="I34" s="5">
        <v>1</v>
      </c>
      <c r="J34" s="5">
        <v>1</v>
      </c>
      <c r="K34" s="5" t="s">
        <v>30</v>
      </c>
      <c r="L34" s="5">
        <v>310</v>
      </c>
      <c r="M34" s="5">
        <v>310</v>
      </c>
      <c r="N34" s="5" t="s">
        <v>206</v>
      </c>
      <c r="O34" s="5" t="s">
        <v>32</v>
      </c>
      <c r="P34" s="5" t="s">
        <v>33</v>
      </c>
      <c r="Q34" s="5">
        <v>0</v>
      </c>
      <c r="R34" s="8">
        <v>44708</v>
      </c>
      <c r="S34" s="7">
        <v>44720</v>
      </c>
      <c r="T34" s="5" t="s">
        <v>34</v>
      </c>
      <c r="U34" s="5">
        <v>310</v>
      </c>
      <c r="V34" s="5">
        <v>0</v>
      </c>
      <c r="W34" s="5">
        <v>0</v>
      </c>
      <c r="X34" s="5" t="s">
        <v>207</v>
      </c>
      <c r="Y34" s="5" t="s">
        <v>117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120</v>
      </c>
      <c r="E35" s="5" t="s">
        <v>209</v>
      </c>
      <c r="F35" s="7">
        <v>44716</v>
      </c>
      <c r="G35" s="7">
        <v>44717</v>
      </c>
      <c r="H35" s="5">
        <v>1</v>
      </c>
      <c r="I35" s="5">
        <v>1</v>
      </c>
      <c r="J35" s="5">
        <v>1</v>
      </c>
      <c r="K35" s="5" t="s">
        <v>30</v>
      </c>
      <c r="L35" s="5">
        <v>864</v>
      </c>
      <c r="M35" s="5">
        <v>864</v>
      </c>
      <c r="N35" s="5" t="s">
        <v>210</v>
      </c>
      <c r="O35" s="5" t="s">
        <v>32</v>
      </c>
      <c r="P35" s="5" t="s">
        <v>33</v>
      </c>
      <c r="Q35" s="5">
        <v>0</v>
      </c>
      <c r="R35" s="8">
        <v>44708</v>
      </c>
      <c r="S35" s="7">
        <v>44720</v>
      </c>
      <c r="T35" s="5" t="s">
        <v>34</v>
      </c>
      <c r="U35" s="5">
        <v>864</v>
      </c>
      <c r="V35" s="5">
        <v>0</v>
      </c>
      <c r="W35" s="5">
        <v>0</v>
      </c>
      <c r="X35" s="5" t="s">
        <v>211</v>
      </c>
      <c r="Y35" s="5" t="s">
        <v>212</v>
      </c>
    </row>
    <row r="36" s="5" customFormat="1" spans="1:25">
      <c r="A36" s="5" t="s">
        <v>213</v>
      </c>
      <c r="B36" s="5" t="s">
        <v>26</v>
      </c>
      <c r="C36" s="5" t="s">
        <v>27</v>
      </c>
      <c r="D36" s="5" t="s">
        <v>101</v>
      </c>
      <c r="E36" s="5" t="s">
        <v>102</v>
      </c>
      <c r="F36" s="7">
        <v>44716</v>
      </c>
      <c r="G36" s="7">
        <v>44717</v>
      </c>
      <c r="H36" s="5">
        <v>1</v>
      </c>
      <c r="I36" s="5">
        <v>1</v>
      </c>
      <c r="J36" s="5">
        <v>1</v>
      </c>
      <c r="K36" s="5" t="s">
        <v>30</v>
      </c>
      <c r="L36" s="5">
        <v>501</v>
      </c>
      <c r="M36" s="5">
        <v>501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44708</v>
      </c>
      <c r="S36" s="7">
        <v>44720</v>
      </c>
      <c r="T36" s="5" t="s">
        <v>34</v>
      </c>
      <c r="U36" s="5">
        <v>501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67</v>
      </c>
      <c r="E37" s="5" t="s">
        <v>218</v>
      </c>
      <c r="F37" s="7">
        <v>44716</v>
      </c>
      <c r="G37" s="7">
        <v>44717</v>
      </c>
      <c r="H37" s="5">
        <v>1</v>
      </c>
      <c r="I37" s="5">
        <v>1</v>
      </c>
      <c r="J37" s="5">
        <v>1</v>
      </c>
      <c r="K37" s="5" t="s">
        <v>30</v>
      </c>
      <c r="L37" s="5">
        <v>1135</v>
      </c>
      <c r="M37" s="5">
        <v>1135</v>
      </c>
      <c r="N37" s="5" t="s">
        <v>219</v>
      </c>
      <c r="O37" s="5" t="s">
        <v>32</v>
      </c>
      <c r="P37" s="5" t="s">
        <v>33</v>
      </c>
      <c r="Q37" s="5">
        <v>0</v>
      </c>
      <c r="R37" s="8">
        <v>44708</v>
      </c>
      <c r="S37" s="7">
        <v>44720</v>
      </c>
      <c r="T37" s="5" t="s">
        <v>34</v>
      </c>
      <c r="U37" s="5">
        <v>1135</v>
      </c>
      <c r="V37" s="5">
        <v>0</v>
      </c>
      <c r="W37" s="5">
        <v>0</v>
      </c>
      <c r="X37" s="5" t="s">
        <v>220</v>
      </c>
      <c r="Y37" s="5" t="s">
        <v>220</v>
      </c>
    </row>
    <row r="38" s="5" customFormat="1" spans="1:25">
      <c r="A38" s="5" t="s">
        <v>221</v>
      </c>
      <c r="B38" s="5" t="s">
        <v>26</v>
      </c>
      <c r="C38" s="5" t="s">
        <v>27</v>
      </c>
      <c r="D38" s="5" t="s">
        <v>169</v>
      </c>
      <c r="E38" s="5" t="s">
        <v>170</v>
      </c>
      <c r="F38" s="7">
        <v>44716</v>
      </c>
      <c r="G38" s="7">
        <v>44717</v>
      </c>
      <c r="H38" s="5">
        <v>1</v>
      </c>
      <c r="I38" s="5">
        <v>1</v>
      </c>
      <c r="J38" s="5">
        <v>1</v>
      </c>
      <c r="K38" s="5" t="s">
        <v>30</v>
      </c>
      <c r="L38" s="5">
        <v>310</v>
      </c>
      <c r="M38" s="5">
        <v>310</v>
      </c>
      <c r="N38" s="5" t="s">
        <v>222</v>
      </c>
      <c r="O38" s="5" t="s">
        <v>32</v>
      </c>
      <c r="P38" s="5" t="s">
        <v>33</v>
      </c>
      <c r="Q38" s="5">
        <v>0</v>
      </c>
      <c r="R38" s="8">
        <v>44708</v>
      </c>
      <c r="S38" s="7">
        <v>44720</v>
      </c>
      <c r="T38" s="5" t="s">
        <v>34</v>
      </c>
      <c r="U38" s="5">
        <v>310</v>
      </c>
      <c r="V38" s="5">
        <v>0</v>
      </c>
      <c r="W38" s="5">
        <v>0</v>
      </c>
      <c r="X38" s="5" t="s">
        <v>223</v>
      </c>
      <c r="Y38" s="5" t="s">
        <v>224</v>
      </c>
    </row>
    <row r="39" s="5" customFormat="1" spans="1:25">
      <c r="A39" s="5" t="s">
        <v>225</v>
      </c>
      <c r="B39" s="5" t="s">
        <v>26</v>
      </c>
      <c r="C39" s="5" t="s">
        <v>27</v>
      </c>
      <c r="D39" s="5" t="s">
        <v>226</v>
      </c>
      <c r="E39" s="5" t="s">
        <v>227</v>
      </c>
      <c r="F39" s="7">
        <v>44716</v>
      </c>
      <c r="G39" s="7">
        <v>44717</v>
      </c>
      <c r="H39" s="5">
        <v>1</v>
      </c>
      <c r="I39" s="5">
        <v>1</v>
      </c>
      <c r="J39" s="5">
        <v>1</v>
      </c>
      <c r="K39" s="5" t="s">
        <v>30</v>
      </c>
      <c r="L39" s="5">
        <v>226</v>
      </c>
      <c r="M39" s="5">
        <v>226</v>
      </c>
      <c r="N39" s="5" t="s">
        <v>228</v>
      </c>
      <c r="O39" s="5" t="s">
        <v>32</v>
      </c>
      <c r="P39" s="5" t="s">
        <v>33</v>
      </c>
      <c r="Q39" s="5">
        <v>0</v>
      </c>
      <c r="R39" s="8">
        <v>44708</v>
      </c>
      <c r="S39" s="7">
        <v>44720</v>
      </c>
      <c r="T39" s="5" t="s">
        <v>34</v>
      </c>
      <c r="U39" s="5">
        <v>226</v>
      </c>
      <c r="V39" s="5">
        <v>0</v>
      </c>
      <c r="W39" s="5">
        <v>0</v>
      </c>
      <c r="X39" s="5" t="s">
        <v>229</v>
      </c>
      <c r="Y39" s="5" t="s">
        <v>230</v>
      </c>
    </row>
    <row r="40" s="5" customFormat="1" spans="1:25">
      <c r="A40" s="5" t="s">
        <v>231</v>
      </c>
      <c r="B40" s="5" t="s">
        <v>26</v>
      </c>
      <c r="C40" s="5" t="s">
        <v>27</v>
      </c>
      <c r="D40" s="5" t="s">
        <v>232</v>
      </c>
      <c r="E40" s="5" t="s">
        <v>233</v>
      </c>
      <c r="F40" s="7">
        <v>44716</v>
      </c>
      <c r="G40" s="7">
        <v>44717</v>
      </c>
      <c r="H40" s="5">
        <v>1</v>
      </c>
      <c r="I40" s="5">
        <v>1</v>
      </c>
      <c r="J40" s="5">
        <v>1</v>
      </c>
      <c r="K40" s="5" t="s">
        <v>30</v>
      </c>
      <c r="L40" s="5">
        <v>1270</v>
      </c>
      <c r="M40" s="5">
        <v>1270</v>
      </c>
      <c r="N40" s="5" t="s">
        <v>234</v>
      </c>
      <c r="O40" s="5" t="s">
        <v>32</v>
      </c>
      <c r="P40" s="5" t="s">
        <v>33</v>
      </c>
      <c r="Q40" s="5">
        <v>0</v>
      </c>
      <c r="R40" s="8">
        <v>44708</v>
      </c>
      <c r="S40" s="7">
        <v>44720</v>
      </c>
      <c r="T40" s="5" t="s">
        <v>34</v>
      </c>
      <c r="U40" s="5">
        <v>1270</v>
      </c>
      <c r="V40" s="5">
        <v>0</v>
      </c>
      <c r="W40" s="5">
        <v>0</v>
      </c>
      <c r="X40" s="5" t="s">
        <v>235</v>
      </c>
      <c r="Y40" s="5" t="s">
        <v>236</v>
      </c>
    </row>
    <row r="41" s="5" customFormat="1" spans="1:25">
      <c r="A41" s="5" t="s">
        <v>237</v>
      </c>
      <c r="B41" s="5" t="s">
        <v>26</v>
      </c>
      <c r="C41" s="5" t="s">
        <v>27</v>
      </c>
      <c r="D41" s="5" t="s">
        <v>238</v>
      </c>
      <c r="E41" s="5" t="s">
        <v>239</v>
      </c>
      <c r="F41" s="7">
        <v>44714</v>
      </c>
      <c r="G41" s="7">
        <v>44717</v>
      </c>
      <c r="H41" s="5">
        <v>1</v>
      </c>
      <c r="I41" s="5">
        <v>3</v>
      </c>
      <c r="J41" s="5">
        <v>3</v>
      </c>
      <c r="K41" s="5" t="s">
        <v>30</v>
      </c>
      <c r="L41" s="5">
        <v>1452</v>
      </c>
      <c r="M41" s="5">
        <v>1452</v>
      </c>
      <c r="N41" s="5" t="s">
        <v>240</v>
      </c>
      <c r="O41" s="5" t="s">
        <v>32</v>
      </c>
      <c r="P41" s="5" t="s">
        <v>33</v>
      </c>
      <c r="Q41" s="5">
        <v>0</v>
      </c>
      <c r="R41" s="8">
        <v>44709</v>
      </c>
      <c r="S41" s="7">
        <v>44720</v>
      </c>
      <c r="T41" s="5" t="s">
        <v>34</v>
      </c>
      <c r="U41" s="5">
        <v>1452</v>
      </c>
      <c r="V41" s="5">
        <v>0</v>
      </c>
      <c r="W41" s="5">
        <v>0</v>
      </c>
      <c r="X41" s="5" t="s">
        <v>241</v>
      </c>
      <c r="Y41" s="5" t="s">
        <v>242</v>
      </c>
    </row>
    <row r="42" s="5" customFormat="1" spans="1:27">
      <c r="A42" s="5" t="s">
        <v>243</v>
      </c>
      <c r="B42" s="5" t="s">
        <v>26</v>
      </c>
      <c r="C42" s="5" t="s">
        <v>27</v>
      </c>
      <c r="D42" s="5" t="s">
        <v>101</v>
      </c>
      <c r="E42" s="5" t="s">
        <v>96</v>
      </c>
      <c r="F42" s="7">
        <v>44716</v>
      </c>
      <c r="G42" s="7">
        <v>44717</v>
      </c>
      <c r="H42" s="5">
        <v>3</v>
      </c>
      <c r="I42" s="5">
        <v>1</v>
      </c>
      <c r="J42" s="5">
        <v>3</v>
      </c>
      <c r="K42" s="5" t="s">
        <v>30</v>
      </c>
      <c r="L42" s="5">
        <v>1665</v>
      </c>
      <c r="M42" s="5">
        <v>1665</v>
      </c>
      <c r="N42" s="5" t="s">
        <v>244</v>
      </c>
      <c r="O42" s="5" t="s">
        <v>32</v>
      </c>
      <c r="P42" s="5" t="s">
        <v>33</v>
      </c>
      <c r="Q42" s="5">
        <v>0</v>
      </c>
      <c r="R42" s="8">
        <v>44709</v>
      </c>
      <c r="S42" s="7">
        <v>44720</v>
      </c>
      <c r="T42" s="5" t="s">
        <v>34</v>
      </c>
      <c r="U42" s="5">
        <v>1665</v>
      </c>
      <c r="V42" s="5">
        <v>0</v>
      </c>
      <c r="W42" s="5">
        <v>0</v>
      </c>
      <c r="X42" s="5" t="s">
        <v>245</v>
      </c>
      <c r="Y42" s="5">
        <v>645101</v>
      </c>
      <c r="Z42" s="5">
        <v>645102</v>
      </c>
      <c r="AA42" s="5" t="s">
        <v>246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101</v>
      </c>
      <c r="E43" s="5" t="s">
        <v>96</v>
      </c>
      <c r="F43" s="7">
        <v>44716</v>
      </c>
      <c r="G43" s="7">
        <v>44717</v>
      </c>
      <c r="H43" s="5">
        <v>1</v>
      </c>
      <c r="I43" s="5">
        <v>1</v>
      </c>
      <c r="J43" s="5">
        <v>1</v>
      </c>
      <c r="K43" s="5" t="s">
        <v>30</v>
      </c>
      <c r="L43" s="5">
        <v>555</v>
      </c>
      <c r="M43" s="5">
        <v>555</v>
      </c>
      <c r="N43" s="5" t="s">
        <v>248</v>
      </c>
      <c r="O43" s="5" t="s">
        <v>32</v>
      </c>
      <c r="P43" s="5" t="s">
        <v>33</v>
      </c>
      <c r="Q43" s="5">
        <v>0</v>
      </c>
      <c r="R43" s="8">
        <v>44709</v>
      </c>
      <c r="S43" s="7">
        <v>44720</v>
      </c>
      <c r="T43" s="5" t="s">
        <v>34</v>
      </c>
      <c r="U43" s="5">
        <v>555</v>
      </c>
      <c r="V43" s="5">
        <v>0</v>
      </c>
      <c r="W43" s="5">
        <v>0</v>
      </c>
      <c r="X43" s="5" t="s">
        <v>249</v>
      </c>
      <c r="Y43" s="5" t="s">
        <v>250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200</v>
      </c>
      <c r="E44" s="5" t="s">
        <v>201</v>
      </c>
      <c r="F44" s="7">
        <v>44715</v>
      </c>
      <c r="G44" s="7">
        <v>44717</v>
      </c>
      <c r="H44" s="5">
        <v>2</v>
      </c>
      <c r="I44" s="5">
        <v>2</v>
      </c>
      <c r="J44" s="5">
        <v>4</v>
      </c>
      <c r="K44" s="5" t="s">
        <v>30</v>
      </c>
      <c r="L44" s="5">
        <v>1082</v>
      </c>
      <c r="M44" s="5">
        <v>1082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44709</v>
      </c>
      <c r="S44" s="7">
        <v>44720</v>
      </c>
      <c r="T44" s="5" t="s">
        <v>34</v>
      </c>
      <c r="U44" s="5">
        <v>1082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101</v>
      </c>
      <c r="E45" s="5" t="s">
        <v>256</v>
      </c>
      <c r="F45" s="7">
        <v>44716</v>
      </c>
      <c r="G45" s="7">
        <v>44717</v>
      </c>
      <c r="H45" s="5">
        <v>3</v>
      </c>
      <c r="I45" s="5">
        <v>1</v>
      </c>
      <c r="J45" s="5">
        <v>3</v>
      </c>
      <c r="K45" s="5" t="s">
        <v>30</v>
      </c>
      <c r="L45" s="5">
        <v>1620</v>
      </c>
      <c r="M45" s="5">
        <v>1620</v>
      </c>
      <c r="N45" s="5" t="s">
        <v>257</v>
      </c>
      <c r="O45" s="5" t="s">
        <v>32</v>
      </c>
      <c r="P45" s="5" t="s">
        <v>33</v>
      </c>
      <c r="Q45" s="5">
        <v>0</v>
      </c>
      <c r="R45" s="8">
        <v>44709</v>
      </c>
      <c r="S45" s="7">
        <v>44720</v>
      </c>
      <c r="T45" s="5" t="s">
        <v>34</v>
      </c>
      <c r="U45" s="5">
        <v>1620</v>
      </c>
      <c r="V45" s="5">
        <v>0</v>
      </c>
      <c r="W45" s="5">
        <v>0</v>
      </c>
      <c r="X45" s="5" t="s">
        <v>258</v>
      </c>
      <c r="Y45" s="5" t="s">
        <v>259</v>
      </c>
    </row>
    <row r="46" s="5" customFormat="1" spans="1:25">
      <c r="A46" s="5" t="s">
        <v>260</v>
      </c>
      <c r="B46" s="5" t="s">
        <v>26</v>
      </c>
      <c r="C46" s="5" t="s">
        <v>27</v>
      </c>
      <c r="D46" s="5" t="s">
        <v>120</v>
      </c>
      <c r="E46" s="5" t="s">
        <v>261</v>
      </c>
      <c r="F46" s="7">
        <v>44715</v>
      </c>
      <c r="G46" s="7">
        <v>44717</v>
      </c>
      <c r="H46" s="5">
        <v>1</v>
      </c>
      <c r="I46" s="5">
        <v>2</v>
      </c>
      <c r="J46" s="5">
        <v>2</v>
      </c>
      <c r="K46" s="5" t="s">
        <v>30</v>
      </c>
      <c r="L46" s="5">
        <v>1656</v>
      </c>
      <c r="M46" s="5">
        <v>1656</v>
      </c>
      <c r="N46" s="5" t="s">
        <v>262</v>
      </c>
      <c r="O46" s="5" t="s">
        <v>32</v>
      </c>
      <c r="P46" s="5" t="s">
        <v>33</v>
      </c>
      <c r="Q46" s="5">
        <v>0</v>
      </c>
      <c r="R46" s="8">
        <v>44709</v>
      </c>
      <c r="S46" s="7">
        <v>44720</v>
      </c>
      <c r="T46" s="5" t="s">
        <v>34</v>
      </c>
      <c r="U46" s="5">
        <v>1656</v>
      </c>
      <c r="V46" s="5">
        <v>0</v>
      </c>
      <c r="W46" s="5">
        <v>0</v>
      </c>
      <c r="X46" s="5" t="s">
        <v>263</v>
      </c>
      <c r="Y46" s="5" t="s">
        <v>264</v>
      </c>
    </row>
    <row r="47" s="5" customFormat="1" spans="1:25">
      <c r="A47" s="5" t="s">
        <v>265</v>
      </c>
      <c r="B47" s="5" t="s">
        <v>26</v>
      </c>
      <c r="C47" s="5" t="s">
        <v>27</v>
      </c>
      <c r="D47" s="5" t="s">
        <v>200</v>
      </c>
      <c r="E47" s="5" t="s">
        <v>266</v>
      </c>
      <c r="F47" s="7">
        <v>44716</v>
      </c>
      <c r="G47" s="7">
        <v>44717</v>
      </c>
      <c r="H47" s="5">
        <v>1</v>
      </c>
      <c r="I47" s="5">
        <v>1</v>
      </c>
      <c r="J47" s="5">
        <v>1</v>
      </c>
      <c r="K47" s="5" t="s">
        <v>30</v>
      </c>
      <c r="L47" s="5">
        <v>293</v>
      </c>
      <c r="M47" s="5">
        <v>293</v>
      </c>
      <c r="N47" s="5" t="s">
        <v>267</v>
      </c>
      <c r="O47" s="5" t="s">
        <v>32</v>
      </c>
      <c r="P47" s="5" t="s">
        <v>33</v>
      </c>
      <c r="Q47" s="5">
        <v>0</v>
      </c>
      <c r="R47" s="8">
        <v>44709</v>
      </c>
      <c r="S47" s="7">
        <v>44720</v>
      </c>
      <c r="T47" s="5" t="s">
        <v>34</v>
      </c>
      <c r="U47" s="5">
        <v>293</v>
      </c>
      <c r="V47" s="5">
        <v>0</v>
      </c>
      <c r="W47" s="5">
        <v>0</v>
      </c>
      <c r="X47" s="5" t="s">
        <v>268</v>
      </c>
      <c r="Y47" s="5" t="s">
        <v>269</v>
      </c>
    </row>
    <row r="48" s="5" customFormat="1" spans="1:25">
      <c r="A48" s="5" t="s">
        <v>270</v>
      </c>
      <c r="B48" s="5" t="s">
        <v>26</v>
      </c>
      <c r="C48" s="5" t="s">
        <v>27</v>
      </c>
      <c r="D48" s="5" t="s">
        <v>67</v>
      </c>
      <c r="E48" s="5" t="s">
        <v>271</v>
      </c>
      <c r="F48" s="7">
        <v>44716</v>
      </c>
      <c r="G48" s="7">
        <v>44717</v>
      </c>
      <c r="H48" s="5">
        <v>1</v>
      </c>
      <c r="I48" s="5">
        <v>1</v>
      </c>
      <c r="J48" s="5">
        <v>1</v>
      </c>
      <c r="K48" s="5" t="s">
        <v>30</v>
      </c>
      <c r="L48" s="5">
        <v>1222</v>
      </c>
      <c r="M48" s="5">
        <v>1222</v>
      </c>
      <c r="N48" s="5" t="s">
        <v>272</v>
      </c>
      <c r="O48" s="5" t="s">
        <v>32</v>
      </c>
      <c r="P48" s="5" t="s">
        <v>33</v>
      </c>
      <c r="Q48" s="5">
        <v>0</v>
      </c>
      <c r="R48" s="8">
        <v>44709</v>
      </c>
      <c r="S48" s="7">
        <v>44720</v>
      </c>
      <c r="T48" s="5" t="s">
        <v>34</v>
      </c>
      <c r="U48" s="5">
        <v>1222</v>
      </c>
      <c r="V48" s="5">
        <v>0</v>
      </c>
      <c r="W48" s="5">
        <v>0</v>
      </c>
      <c r="X48" s="5" t="s">
        <v>273</v>
      </c>
      <c r="Y48" s="5" t="s">
        <v>117</v>
      </c>
    </row>
    <row r="49" s="5" customFormat="1" spans="1:25">
      <c r="A49" s="5" t="s">
        <v>274</v>
      </c>
      <c r="B49" s="5" t="s">
        <v>26</v>
      </c>
      <c r="C49" s="5" t="s">
        <v>27</v>
      </c>
      <c r="D49" s="5" t="s">
        <v>200</v>
      </c>
      <c r="E49" s="5" t="s">
        <v>275</v>
      </c>
      <c r="F49" s="7">
        <v>44716</v>
      </c>
      <c r="G49" s="7">
        <v>44717</v>
      </c>
      <c r="H49" s="5">
        <v>1</v>
      </c>
      <c r="I49" s="5">
        <v>1</v>
      </c>
      <c r="J49" s="5">
        <v>1</v>
      </c>
      <c r="K49" s="5" t="s">
        <v>30</v>
      </c>
      <c r="L49" s="5">
        <v>290</v>
      </c>
      <c r="M49" s="5">
        <v>290</v>
      </c>
      <c r="N49" s="5" t="s">
        <v>276</v>
      </c>
      <c r="O49" s="5" t="s">
        <v>32</v>
      </c>
      <c r="P49" s="5" t="s">
        <v>33</v>
      </c>
      <c r="Q49" s="5">
        <v>0</v>
      </c>
      <c r="R49" s="8">
        <v>44709</v>
      </c>
      <c r="S49" s="7">
        <v>44720</v>
      </c>
      <c r="T49" s="5" t="s">
        <v>34</v>
      </c>
      <c r="U49" s="5">
        <v>290</v>
      </c>
      <c r="V49" s="5">
        <v>0</v>
      </c>
      <c r="W49" s="5">
        <v>0</v>
      </c>
      <c r="X49" s="5" t="s">
        <v>117</v>
      </c>
      <c r="Y49" s="5" t="s">
        <v>117</v>
      </c>
    </row>
    <row r="50" s="5" customFormat="1" spans="1:25">
      <c r="A50" s="5" t="s">
        <v>277</v>
      </c>
      <c r="B50" s="5" t="s">
        <v>26</v>
      </c>
      <c r="C50" s="5" t="s">
        <v>27</v>
      </c>
      <c r="D50" s="5" t="s">
        <v>200</v>
      </c>
      <c r="E50" s="5" t="s">
        <v>266</v>
      </c>
      <c r="F50" s="7">
        <v>44716</v>
      </c>
      <c r="G50" s="7">
        <v>44717</v>
      </c>
      <c r="H50" s="5">
        <v>1</v>
      </c>
      <c r="I50" s="5">
        <v>1</v>
      </c>
      <c r="J50" s="5">
        <v>1</v>
      </c>
      <c r="K50" s="5" t="s">
        <v>30</v>
      </c>
      <c r="L50" s="5">
        <v>293</v>
      </c>
      <c r="M50" s="5">
        <v>293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44709</v>
      </c>
      <c r="S50" s="7">
        <v>44720</v>
      </c>
      <c r="T50" s="5" t="s">
        <v>34</v>
      </c>
      <c r="U50" s="5">
        <v>293</v>
      </c>
      <c r="V50" s="5">
        <v>0</v>
      </c>
      <c r="W50" s="5">
        <v>0</v>
      </c>
      <c r="X50" s="5" t="s">
        <v>279</v>
      </c>
      <c r="Y50" s="5" t="s">
        <v>117</v>
      </c>
    </row>
    <row r="51" s="5" customFormat="1" spans="1:25">
      <c r="A51" s="5" t="s">
        <v>274</v>
      </c>
      <c r="B51" s="5" t="s">
        <v>26</v>
      </c>
      <c r="C51" s="5" t="s">
        <v>118</v>
      </c>
      <c r="D51" s="5" t="s">
        <v>200</v>
      </c>
      <c r="E51" s="5" t="s">
        <v>275</v>
      </c>
      <c r="F51" s="7">
        <v>44716</v>
      </c>
      <c r="G51" s="7">
        <v>44717</v>
      </c>
      <c r="H51" s="5">
        <v>1</v>
      </c>
      <c r="I51" s="5">
        <v>1</v>
      </c>
      <c r="J51" s="5">
        <v>1</v>
      </c>
      <c r="K51" s="5" t="s">
        <v>30</v>
      </c>
      <c r="L51" s="5">
        <v>-290</v>
      </c>
      <c r="M51" s="5">
        <v>-290</v>
      </c>
      <c r="N51" s="5" t="s">
        <v>276</v>
      </c>
      <c r="O51" s="5" t="s">
        <v>32</v>
      </c>
      <c r="P51" s="5" t="s">
        <v>33</v>
      </c>
      <c r="Q51" s="5">
        <v>0</v>
      </c>
      <c r="R51" s="8">
        <v>44709</v>
      </c>
      <c r="S51" s="7">
        <v>44720</v>
      </c>
      <c r="T51" s="5" t="s">
        <v>34</v>
      </c>
      <c r="U51" s="5">
        <v>-290</v>
      </c>
      <c r="V51" s="5">
        <v>0</v>
      </c>
      <c r="W51" s="5">
        <v>0</v>
      </c>
      <c r="X51" s="5" t="s">
        <v>117</v>
      </c>
      <c r="Y51" s="5" t="s">
        <v>117</v>
      </c>
    </row>
    <row r="52" s="5" customFormat="1" spans="1:25">
      <c r="A52" s="5" t="s">
        <v>277</v>
      </c>
      <c r="B52" s="5" t="s">
        <v>26</v>
      </c>
      <c r="C52" s="5" t="s">
        <v>118</v>
      </c>
      <c r="D52" s="5" t="s">
        <v>200</v>
      </c>
      <c r="E52" s="5" t="s">
        <v>266</v>
      </c>
      <c r="F52" s="7">
        <v>44716</v>
      </c>
      <c r="G52" s="7">
        <v>44717</v>
      </c>
      <c r="H52" s="5">
        <v>1</v>
      </c>
      <c r="I52" s="5">
        <v>1</v>
      </c>
      <c r="J52" s="5">
        <v>1</v>
      </c>
      <c r="K52" s="5" t="s">
        <v>30</v>
      </c>
      <c r="L52" s="5">
        <v>-293</v>
      </c>
      <c r="M52" s="5">
        <v>-293</v>
      </c>
      <c r="N52" s="5" t="s">
        <v>278</v>
      </c>
      <c r="O52" s="5" t="s">
        <v>32</v>
      </c>
      <c r="P52" s="5" t="s">
        <v>33</v>
      </c>
      <c r="Q52" s="5">
        <v>0</v>
      </c>
      <c r="R52" s="8">
        <v>44709</v>
      </c>
      <c r="S52" s="7">
        <v>44720</v>
      </c>
      <c r="T52" s="5" t="s">
        <v>34</v>
      </c>
      <c r="U52" s="5">
        <v>-293</v>
      </c>
      <c r="V52" s="5">
        <v>0</v>
      </c>
      <c r="W52" s="5">
        <v>0</v>
      </c>
      <c r="X52" s="5" t="s">
        <v>279</v>
      </c>
      <c r="Y52" s="5" t="s">
        <v>117</v>
      </c>
    </row>
    <row r="53" s="5" customFormat="1" spans="1:25">
      <c r="A53" s="5" t="s">
        <v>280</v>
      </c>
      <c r="B53" s="5" t="s">
        <v>26</v>
      </c>
      <c r="C53" s="5" t="s">
        <v>27</v>
      </c>
      <c r="D53" s="5" t="s">
        <v>281</v>
      </c>
      <c r="E53" s="5" t="s">
        <v>282</v>
      </c>
      <c r="F53" s="7">
        <v>44716</v>
      </c>
      <c r="G53" s="7">
        <v>44717</v>
      </c>
      <c r="H53" s="5">
        <v>1</v>
      </c>
      <c r="I53" s="5">
        <v>1</v>
      </c>
      <c r="J53" s="5">
        <v>1</v>
      </c>
      <c r="K53" s="5" t="s">
        <v>30</v>
      </c>
      <c r="L53" s="5">
        <v>344</v>
      </c>
      <c r="M53" s="5">
        <v>344</v>
      </c>
      <c r="N53" s="5" t="s">
        <v>283</v>
      </c>
      <c r="O53" s="5" t="s">
        <v>32</v>
      </c>
      <c r="P53" s="5" t="s">
        <v>33</v>
      </c>
      <c r="Q53" s="5">
        <v>0</v>
      </c>
      <c r="R53" s="8">
        <v>44710</v>
      </c>
      <c r="S53" s="7">
        <v>44720</v>
      </c>
      <c r="T53" s="5" t="s">
        <v>34</v>
      </c>
      <c r="U53" s="5">
        <v>344</v>
      </c>
      <c r="V53" s="5">
        <v>0</v>
      </c>
      <c r="W53" s="5">
        <v>0</v>
      </c>
      <c r="X53" s="5" t="s">
        <v>284</v>
      </c>
      <c r="Y53" s="5" t="s">
        <v>285</v>
      </c>
    </row>
    <row r="54" s="5" customFormat="1" spans="1:25">
      <c r="A54" s="5" t="s">
        <v>286</v>
      </c>
      <c r="B54" s="5" t="s">
        <v>26</v>
      </c>
      <c r="C54" s="5" t="s">
        <v>27</v>
      </c>
      <c r="D54" s="5" t="s">
        <v>287</v>
      </c>
      <c r="E54" s="5" t="s">
        <v>288</v>
      </c>
      <c r="F54" s="7">
        <v>44716</v>
      </c>
      <c r="G54" s="7">
        <v>44717</v>
      </c>
      <c r="H54" s="5">
        <v>1</v>
      </c>
      <c r="I54" s="5">
        <v>1</v>
      </c>
      <c r="J54" s="5">
        <v>1</v>
      </c>
      <c r="K54" s="5" t="s">
        <v>30</v>
      </c>
      <c r="L54" s="5">
        <v>2395</v>
      </c>
      <c r="M54" s="5">
        <v>2395</v>
      </c>
      <c r="N54" s="5" t="s">
        <v>289</v>
      </c>
      <c r="O54" s="5" t="s">
        <v>32</v>
      </c>
      <c r="P54" s="5" t="s">
        <v>33</v>
      </c>
      <c r="Q54" s="5">
        <v>0</v>
      </c>
      <c r="R54" s="8">
        <v>44710</v>
      </c>
      <c r="S54" s="7">
        <v>44720</v>
      </c>
      <c r="T54" s="5" t="s">
        <v>34</v>
      </c>
      <c r="U54" s="5">
        <v>2395</v>
      </c>
      <c r="V54" s="5">
        <v>0</v>
      </c>
      <c r="W54" s="5">
        <v>0</v>
      </c>
      <c r="X54" s="5" t="s">
        <v>290</v>
      </c>
      <c r="Y54" s="5" t="s">
        <v>291</v>
      </c>
    </row>
    <row r="55" s="5" customFormat="1" spans="1:25">
      <c r="A55" s="5" t="s">
        <v>292</v>
      </c>
      <c r="B55" s="5" t="s">
        <v>26</v>
      </c>
      <c r="C55" s="5" t="s">
        <v>27</v>
      </c>
      <c r="D55" s="5" t="s">
        <v>73</v>
      </c>
      <c r="E55" s="5" t="s">
        <v>293</v>
      </c>
      <c r="F55" s="7">
        <v>44715</v>
      </c>
      <c r="G55" s="7">
        <v>44717</v>
      </c>
      <c r="H55" s="5">
        <v>1</v>
      </c>
      <c r="I55" s="5">
        <v>2</v>
      </c>
      <c r="J55" s="5">
        <v>2</v>
      </c>
      <c r="K55" s="5" t="s">
        <v>30</v>
      </c>
      <c r="L55" s="5">
        <v>2526</v>
      </c>
      <c r="M55" s="5">
        <v>2526</v>
      </c>
      <c r="N55" s="5" t="s">
        <v>294</v>
      </c>
      <c r="O55" s="5" t="s">
        <v>32</v>
      </c>
      <c r="P55" s="5" t="s">
        <v>33</v>
      </c>
      <c r="Q55" s="5">
        <v>0</v>
      </c>
      <c r="R55" s="8">
        <v>44710</v>
      </c>
      <c r="S55" s="7">
        <v>44720</v>
      </c>
      <c r="T55" s="5" t="s">
        <v>34</v>
      </c>
      <c r="U55" s="5">
        <v>2526</v>
      </c>
      <c r="V55" s="5">
        <v>0</v>
      </c>
      <c r="W55" s="5">
        <v>0</v>
      </c>
      <c r="X55" s="5" t="s">
        <v>295</v>
      </c>
      <c r="Y55" s="5" t="s">
        <v>296</v>
      </c>
    </row>
    <row r="56" s="5" customFormat="1" spans="1:25">
      <c r="A56" s="5" t="s">
        <v>297</v>
      </c>
      <c r="B56" s="5" t="s">
        <v>26</v>
      </c>
      <c r="C56" s="5" t="s">
        <v>27</v>
      </c>
      <c r="D56" s="5" t="s">
        <v>169</v>
      </c>
      <c r="E56" s="5" t="s">
        <v>170</v>
      </c>
      <c r="F56" s="7">
        <v>44716</v>
      </c>
      <c r="G56" s="7">
        <v>44717</v>
      </c>
      <c r="H56" s="5">
        <v>1</v>
      </c>
      <c r="I56" s="5">
        <v>1</v>
      </c>
      <c r="J56" s="5">
        <v>1</v>
      </c>
      <c r="K56" s="5" t="s">
        <v>30</v>
      </c>
      <c r="L56" s="5">
        <v>310</v>
      </c>
      <c r="M56" s="5">
        <v>310</v>
      </c>
      <c r="N56" s="5" t="s">
        <v>298</v>
      </c>
      <c r="O56" s="5" t="s">
        <v>32</v>
      </c>
      <c r="P56" s="5" t="s">
        <v>33</v>
      </c>
      <c r="Q56" s="5">
        <v>0</v>
      </c>
      <c r="R56" s="8">
        <v>44710</v>
      </c>
      <c r="S56" s="7">
        <v>44720</v>
      </c>
      <c r="T56" s="5" t="s">
        <v>34</v>
      </c>
      <c r="U56" s="5">
        <v>310</v>
      </c>
      <c r="V56" s="5">
        <v>0</v>
      </c>
      <c r="W56" s="5">
        <v>0</v>
      </c>
      <c r="X56" s="5" t="s">
        <v>299</v>
      </c>
      <c r="Y56" s="5" t="s">
        <v>117</v>
      </c>
    </row>
    <row r="57" s="5" customFormat="1" spans="1:25">
      <c r="A57" s="5" t="s">
        <v>300</v>
      </c>
      <c r="B57" s="5" t="s">
        <v>26</v>
      </c>
      <c r="C57" s="5" t="s">
        <v>27</v>
      </c>
      <c r="D57" s="5" t="s">
        <v>232</v>
      </c>
      <c r="E57" s="5" t="s">
        <v>301</v>
      </c>
      <c r="F57" s="7">
        <v>44716</v>
      </c>
      <c r="G57" s="7">
        <v>44717</v>
      </c>
      <c r="H57" s="5">
        <v>1</v>
      </c>
      <c r="I57" s="5">
        <v>1</v>
      </c>
      <c r="J57" s="5">
        <v>1</v>
      </c>
      <c r="K57" s="5" t="s">
        <v>30</v>
      </c>
      <c r="L57" s="5">
        <v>1223</v>
      </c>
      <c r="M57" s="5">
        <v>1223</v>
      </c>
      <c r="N57" s="5" t="s">
        <v>302</v>
      </c>
      <c r="O57" s="5" t="s">
        <v>32</v>
      </c>
      <c r="P57" s="5" t="s">
        <v>33</v>
      </c>
      <c r="Q57" s="5">
        <v>0</v>
      </c>
      <c r="R57" s="8">
        <v>44710</v>
      </c>
      <c r="S57" s="7">
        <v>44720</v>
      </c>
      <c r="T57" s="5" t="s">
        <v>34</v>
      </c>
      <c r="U57" s="5">
        <v>1223</v>
      </c>
      <c r="V57" s="5">
        <v>0</v>
      </c>
      <c r="W57" s="5">
        <v>0</v>
      </c>
      <c r="X57" s="5" t="s">
        <v>303</v>
      </c>
      <c r="Y57" s="5" t="s">
        <v>304</v>
      </c>
    </row>
    <row r="58" s="5" customFormat="1" spans="1:25">
      <c r="A58" s="5" t="s">
        <v>305</v>
      </c>
      <c r="B58" s="5" t="s">
        <v>26</v>
      </c>
      <c r="C58" s="5" t="s">
        <v>27</v>
      </c>
      <c r="D58" s="5" t="s">
        <v>306</v>
      </c>
      <c r="E58" s="5" t="s">
        <v>307</v>
      </c>
      <c r="F58" s="7">
        <v>44716</v>
      </c>
      <c r="G58" s="7">
        <v>44717</v>
      </c>
      <c r="H58" s="5">
        <v>1</v>
      </c>
      <c r="I58" s="5">
        <v>1</v>
      </c>
      <c r="J58" s="5">
        <v>1</v>
      </c>
      <c r="K58" s="5" t="s">
        <v>30</v>
      </c>
      <c r="L58" s="5">
        <v>469</v>
      </c>
      <c r="M58" s="5">
        <v>469</v>
      </c>
      <c r="N58" s="5" t="s">
        <v>308</v>
      </c>
      <c r="O58" s="5" t="s">
        <v>32</v>
      </c>
      <c r="P58" s="5" t="s">
        <v>33</v>
      </c>
      <c r="Q58" s="5">
        <v>0</v>
      </c>
      <c r="R58" s="8">
        <v>44710</v>
      </c>
      <c r="S58" s="7">
        <v>44720</v>
      </c>
      <c r="T58" s="5" t="s">
        <v>34</v>
      </c>
      <c r="U58" s="5">
        <v>469</v>
      </c>
      <c r="V58" s="5">
        <v>0</v>
      </c>
      <c r="W58" s="5">
        <v>0</v>
      </c>
      <c r="X58" s="5" t="s">
        <v>309</v>
      </c>
      <c r="Y58" s="5" t="s">
        <v>310</v>
      </c>
    </row>
    <row r="59" s="5" customFormat="1" spans="1:25">
      <c r="A59" s="5" t="s">
        <v>311</v>
      </c>
      <c r="B59" s="5" t="s">
        <v>26</v>
      </c>
      <c r="C59" s="5" t="s">
        <v>27</v>
      </c>
      <c r="D59" s="5" t="s">
        <v>312</v>
      </c>
      <c r="E59" s="5" t="s">
        <v>313</v>
      </c>
      <c r="F59" s="7">
        <v>44715</v>
      </c>
      <c r="G59" s="7">
        <v>44717</v>
      </c>
      <c r="H59" s="5">
        <v>2</v>
      </c>
      <c r="I59" s="5">
        <v>2</v>
      </c>
      <c r="J59" s="5">
        <v>4</v>
      </c>
      <c r="K59" s="5" t="s">
        <v>30</v>
      </c>
      <c r="L59" s="5">
        <v>1192</v>
      </c>
      <c r="M59" s="5">
        <v>1192</v>
      </c>
      <c r="N59" s="5" t="s">
        <v>314</v>
      </c>
      <c r="O59" s="5" t="s">
        <v>32</v>
      </c>
      <c r="P59" s="5" t="s">
        <v>33</v>
      </c>
      <c r="Q59" s="5">
        <v>0</v>
      </c>
      <c r="R59" s="8">
        <v>44711</v>
      </c>
      <c r="S59" s="7">
        <v>44720</v>
      </c>
      <c r="T59" s="5" t="s">
        <v>34</v>
      </c>
      <c r="U59" s="5">
        <v>1192</v>
      </c>
      <c r="V59" s="5">
        <v>0</v>
      </c>
      <c r="W59" s="5">
        <v>0</v>
      </c>
      <c r="X59" s="5" t="s">
        <v>117</v>
      </c>
      <c r="Y59" s="5" t="s">
        <v>117</v>
      </c>
    </row>
    <row r="60" s="5" customFormat="1" spans="1:25">
      <c r="A60" s="5" t="s">
        <v>311</v>
      </c>
      <c r="B60" s="5" t="s">
        <v>26</v>
      </c>
      <c r="C60" s="5" t="s">
        <v>118</v>
      </c>
      <c r="D60" s="5" t="s">
        <v>312</v>
      </c>
      <c r="E60" s="5" t="s">
        <v>313</v>
      </c>
      <c r="F60" s="7">
        <v>44715</v>
      </c>
      <c r="G60" s="7">
        <v>44717</v>
      </c>
      <c r="H60" s="5">
        <v>2</v>
      </c>
      <c r="I60" s="5">
        <v>2</v>
      </c>
      <c r="J60" s="5">
        <v>4</v>
      </c>
      <c r="K60" s="5" t="s">
        <v>30</v>
      </c>
      <c r="L60" s="5">
        <v>-1192</v>
      </c>
      <c r="M60" s="5">
        <v>-1192</v>
      </c>
      <c r="N60" s="5" t="s">
        <v>314</v>
      </c>
      <c r="O60" s="5" t="s">
        <v>32</v>
      </c>
      <c r="P60" s="5" t="s">
        <v>33</v>
      </c>
      <c r="Q60" s="5">
        <v>0</v>
      </c>
      <c r="R60" s="8">
        <v>44711</v>
      </c>
      <c r="S60" s="7">
        <v>44720</v>
      </c>
      <c r="T60" s="5" t="s">
        <v>34</v>
      </c>
      <c r="U60" s="5">
        <v>-1192</v>
      </c>
      <c r="V60" s="5">
        <v>0</v>
      </c>
      <c r="W60" s="5">
        <v>0</v>
      </c>
      <c r="X60" s="5" t="s">
        <v>117</v>
      </c>
      <c r="Y60" s="5" t="s">
        <v>117</v>
      </c>
    </row>
    <row r="61" s="5" customFormat="1" spans="1:25">
      <c r="A61" s="5" t="s">
        <v>315</v>
      </c>
      <c r="B61" s="5" t="s">
        <v>26</v>
      </c>
      <c r="C61" s="5" t="s">
        <v>27</v>
      </c>
      <c r="D61" s="5" t="s">
        <v>169</v>
      </c>
      <c r="E61" s="5" t="s">
        <v>316</v>
      </c>
      <c r="F61" s="7">
        <v>44716</v>
      </c>
      <c r="G61" s="7">
        <v>44717</v>
      </c>
      <c r="H61" s="5">
        <v>1</v>
      </c>
      <c r="I61" s="5">
        <v>1</v>
      </c>
      <c r="J61" s="5">
        <v>1</v>
      </c>
      <c r="K61" s="5" t="s">
        <v>30</v>
      </c>
      <c r="L61" s="5">
        <v>342</v>
      </c>
      <c r="M61" s="5">
        <v>342</v>
      </c>
      <c r="N61" s="5" t="s">
        <v>317</v>
      </c>
      <c r="O61" s="5" t="s">
        <v>32</v>
      </c>
      <c r="P61" s="5" t="s">
        <v>33</v>
      </c>
      <c r="Q61" s="5">
        <v>0</v>
      </c>
      <c r="R61" s="8">
        <v>44711</v>
      </c>
      <c r="S61" s="7">
        <v>44720</v>
      </c>
      <c r="T61" s="5" t="s">
        <v>34</v>
      </c>
      <c r="U61" s="5">
        <v>342</v>
      </c>
      <c r="V61" s="5">
        <v>0</v>
      </c>
      <c r="W61" s="5">
        <v>0</v>
      </c>
      <c r="X61" s="5" t="s">
        <v>318</v>
      </c>
      <c r="Y61" s="5" t="s">
        <v>319</v>
      </c>
    </row>
    <row r="62" s="5" customFormat="1" spans="1:25">
      <c r="A62" s="5" t="s">
        <v>320</v>
      </c>
      <c r="B62" s="5" t="s">
        <v>26</v>
      </c>
      <c r="C62" s="5" t="s">
        <v>27</v>
      </c>
      <c r="D62" s="5" t="s">
        <v>321</v>
      </c>
      <c r="E62" s="5" t="s">
        <v>322</v>
      </c>
      <c r="F62" s="7">
        <v>44716</v>
      </c>
      <c r="G62" s="7">
        <v>44717</v>
      </c>
      <c r="H62" s="5">
        <v>8</v>
      </c>
      <c r="I62" s="5">
        <v>1</v>
      </c>
      <c r="J62" s="5">
        <v>8</v>
      </c>
      <c r="K62" s="5" t="s">
        <v>30</v>
      </c>
      <c r="L62" s="5">
        <v>2640</v>
      </c>
      <c r="M62" s="5">
        <v>2640</v>
      </c>
      <c r="N62" s="5" t="s">
        <v>323</v>
      </c>
      <c r="O62" s="5" t="s">
        <v>32</v>
      </c>
      <c r="P62" s="5" t="s">
        <v>33</v>
      </c>
      <c r="Q62" s="5">
        <v>0</v>
      </c>
      <c r="R62" s="8">
        <v>44711</v>
      </c>
      <c r="S62" s="7">
        <v>44720</v>
      </c>
      <c r="T62" s="5" t="s">
        <v>34</v>
      </c>
      <c r="U62" s="5">
        <v>2640</v>
      </c>
      <c r="V62" s="5">
        <v>0</v>
      </c>
      <c r="W62" s="5">
        <v>0</v>
      </c>
      <c r="X62" s="5" t="s">
        <v>324</v>
      </c>
      <c r="Y62" s="5" t="s">
        <v>117</v>
      </c>
    </row>
    <row r="63" s="5" customFormat="1" spans="1:25">
      <c r="A63" s="5" t="s">
        <v>320</v>
      </c>
      <c r="B63" s="5" t="s">
        <v>26</v>
      </c>
      <c r="C63" s="5" t="s">
        <v>118</v>
      </c>
      <c r="D63" s="5" t="s">
        <v>321</v>
      </c>
      <c r="E63" s="5" t="s">
        <v>322</v>
      </c>
      <c r="F63" s="7">
        <v>44716</v>
      </c>
      <c r="G63" s="7">
        <v>44717</v>
      </c>
      <c r="H63" s="5">
        <v>8</v>
      </c>
      <c r="I63" s="5">
        <v>1</v>
      </c>
      <c r="J63" s="5">
        <v>8</v>
      </c>
      <c r="K63" s="5" t="s">
        <v>30</v>
      </c>
      <c r="L63" s="5">
        <v>-2640</v>
      </c>
      <c r="M63" s="5">
        <v>-2640</v>
      </c>
      <c r="N63" s="5" t="s">
        <v>323</v>
      </c>
      <c r="O63" s="5" t="s">
        <v>32</v>
      </c>
      <c r="P63" s="5" t="s">
        <v>33</v>
      </c>
      <c r="Q63" s="5">
        <v>0</v>
      </c>
      <c r="R63" s="8">
        <v>44711</v>
      </c>
      <c r="S63" s="7">
        <v>44720</v>
      </c>
      <c r="T63" s="5" t="s">
        <v>34</v>
      </c>
      <c r="U63" s="5">
        <v>-2640</v>
      </c>
      <c r="V63" s="5">
        <v>0</v>
      </c>
      <c r="W63" s="5">
        <v>0</v>
      </c>
      <c r="X63" s="5" t="s">
        <v>324</v>
      </c>
      <c r="Y63" s="5" t="s">
        <v>117</v>
      </c>
    </row>
    <row r="64" s="5" customFormat="1" spans="1:27">
      <c r="A64" s="5" t="s">
        <v>325</v>
      </c>
      <c r="B64" s="5" t="s">
        <v>26</v>
      </c>
      <c r="C64" s="5" t="s">
        <v>27</v>
      </c>
      <c r="D64" s="5" t="s">
        <v>326</v>
      </c>
      <c r="E64" s="5" t="s">
        <v>327</v>
      </c>
      <c r="F64" s="7">
        <v>44716</v>
      </c>
      <c r="G64" s="7">
        <v>44717</v>
      </c>
      <c r="H64" s="5">
        <v>3</v>
      </c>
      <c r="I64" s="5">
        <v>1</v>
      </c>
      <c r="J64" s="5">
        <v>3</v>
      </c>
      <c r="K64" s="5" t="s">
        <v>30</v>
      </c>
      <c r="L64" s="5">
        <v>954</v>
      </c>
      <c r="M64" s="5">
        <v>954</v>
      </c>
      <c r="N64" s="5" t="s">
        <v>328</v>
      </c>
      <c r="O64" s="5" t="s">
        <v>32</v>
      </c>
      <c r="P64" s="5" t="s">
        <v>33</v>
      </c>
      <c r="Q64" s="5">
        <v>0</v>
      </c>
      <c r="R64" s="8">
        <v>44711</v>
      </c>
      <c r="S64" s="7">
        <v>44720</v>
      </c>
      <c r="T64" s="5" t="s">
        <v>34</v>
      </c>
      <c r="U64" s="5">
        <v>954</v>
      </c>
      <c r="V64" s="5">
        <v>0</v>
      </c>
      <c r="W64" s="5">
        <v>0</v>
      </c>
      <c r="X64" s="5" t="s">
        <v>329</v>
      </c>
      <c r="Y64" s="5">
        <v>41885</v>
      </c>
      <c r="Z64" s="5">
        <v>41886</v>
      </c>
      <c r="AA64" s="5" t="s">
        <v>330</v>
      </c>
    </row>
    <row r="65" s="5" customFormat="1" spans="1:25">
      <c r="A65" s="5" t="s">
        <v>331</v>
      </c>
      <c r="B65" s="5" t="s">
        <v>26</v>
      </c>
      <c r="C65" s="5" t="s">
        <v>27</v>
      </c>
      <c r="D65" s="5" t="s">
        <v>67</v>
      </c>
      <c r="E65" s="5" t="s">
        <v>332</v>
      </c>
      <c r="F65" s="7">
        <v>44714</v>
      </c>
      <c r="G65" s="7">
        <v>44717</v>
      </c>
      <c r="H65" s="5">
        <v>1</v>
      </c>
      <c r="I65" s="5">
        <v>3</v>
      </c>
      <c r="J65" s="5">
        <v>3</v>
      </c>
      <c r="K65" s="5" t="s">
        <v>30</v>
      </c>
      <c r="L65" s="5">
        <v>3405</v>
      </c>
      <c r="M65" s="5">
        <v>3405</v>
      </c>
      <c r="N65" s="5" t="s">
        <v>333</v>
      </c>
      <c r="O65" s="5" t="s">
        <v>32</v>
      </c>
      <c r="P65" s="5" t="s">
        <v>33</v>
      </c>
      <c r="Q65" s="5">
        <v>0</v>
      </c>
      <c r="R65" s="8">
        <v>44711</v>
      </c>
      <c r="S65" s="7">
        <v>44720</v>
      </c>
      <c r="T65" s="5" t="s">
        <v>34</v>
      </c>
      <c r="U65" s="5">
        <v>3405</v>
      </c>
      <c r="V65" s="5">
        <v>0</v>
      </c>
      <c r="W65" s="5">
        <v>0</v>
      </c>
      <c r="X65" s="5" t="s">
        <v>334</v>
      </c>
      <c r="Y65" s="5" t="s">
        <v>335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337</v>
      </c>
      <c r="E66" s="5" t="s">
        <v>338</v>
      </c>
      <c r="F66" s="7">
        <v>44716</v>
      </c>
      <c r="G66" s="7">
        <v>44717</v>
      </c>
      <c r="H66" s="5">
        <v>1</v>
      </c>
      <c r="I66" s="5">
        <v>1</v>
      </c>
      <c r="J66" s="5">
        <v>1</v>
      </c>
      <c r="K66" s="5" t="s">
        <v>30</v>
      </c>
      <c r="L66" s="5">
        <v>435</v>
      </c>
      <c r="M66" s="5">
        <v>435</v>
      </c>
      <c r="N66" s="5" t="s">
        <v>339</v>
      </c>
      <c r="O66" s="5" t="s">
        <v>32</v>
      </c>
      <c r="P66" s="5" t="s">
        <v>33</v>
      </c>
      <c r="Q66" s="5">
        <v>0</v>
      </c>
      <c r="R66" s="8">
        <v>44712</v>
      </c>
      <c r="S66" s="7">
        <v>44720</v>
      </c>
      <c r="T66" s="5" t="s">
        <v>34</v>
      </c>
      <c r="U66" s="5">
        <v>435</v>
      </c>
      <c r="V66" s="5">
        <v>0</v>
      </c>
      <c r="W66" s="5">
        <v>0</v>
      </c>
      <c r="X66" s="5" t="s">
        <v>340</v>
      </c>
      <c r="Y66" s="5" t="s">
        <v>341</v>
      </c>
    </row>
    <row r="67" s="5" customFormat="1" spans="1:25">
      <c r="A67" s="5" t="s">
        <v>342</v>
      </c>
      <c r="B67" s="5" t="s">
        <v>26</v>
      </c>
      <c r="C67" s="5" t="s">
        <v>27</v>
      </c>
      <c r="D67" s="5" t="s">
        <v>343</v>
      </c>
      <c r="E67" s="5" t="s">
        <v>344</v>
      </c>
      <c r="F67" s="7">
        <v>44716</v>
      </c>
      <c r="G67" s="7">
        <v>44717</v>
      </c>
      <c r="H67" s="5">
        <v>2</v>
      </c>
      <c r="I67" s="5">
        <v>1</v>
      </c>
      <c r="J67" s="5">
        <v>2</v>
      </c>
      <c r="K67" s="5" t="s">
        <v>30</v>
      </c>
      <c r="L67" s="5">
        <v>622</v>
      </c>
      <c r="M67" s="5">
        <v>622</v>
      </c>
      <c r="N67" s="5" t="s">
        <v>345</v>
      </c>
      <c r="O67" s="5" t="s">
        <v>32</v>
      </c>
      <c r="P67" s="5" t="s">
        <v>33</v>
      </c>
      <c r="Q67" s="5">
        <v>0</v>
      </c>
      <c r="R67" s="8">
        <v>44712</v>
      </c>
      <c r="S67" s="7">
        <v>44720</v>
      </c>
      <c r="T67" s="5" t="s">
        <v>34</v>
      </c>
      <c r="U67" s="5">
        <v>622</v>
      </c>
      <c r="V67" s="5">
        <v>0</v>
      </c>
      <c r="W67" s="5">
        <v>0</v>
      </c>
      <c r="X67" s="5" t="s">
        <v>117</v>
      </c>
      <c r="Y67" s="5" t="s">
        <v>117</v>
      </c>
    </row>
    <row r="68" s="5" customFormat="1" spans="1:25">
      <c r="A68" s="5" t="s">
        <v>346</v>
      </c>
      <c r="B68" s="5" t="s">
        <v>26</v>
      </c>
      <c r="C68" s="5" t="s">
        <v>27</v>
      </c>
      <c r="D68" s="5" t="s">
        <v>347</v>
      </c>
      <c r="E68" s="5" t="s">
        <v>348</v>
      </c>
      <c r="F68" s="7">
        <v>44716</v>
      </c>
      <c r="G68" s="7">
        <v>44717</v>
      </c>
      <c r="H68" s="5">
        <v>1</v>
      </c>
      <c r="I68" s="5">
        <v>1</v>
      </c>
      <c r="J68" s="5">
        <v>1</v>
      </c>
      <c r="K68" s="5" t="s">
        <v>30</v>
      </c>
      <c r="L68" s="5">
        <v>220</v>
      </c>
      <c r="M68" s="5">
        <v>220</v>
      </c>
      <c r="N68" s="5" t="s">
        <v>349</v>
      </c>
      <c r="O68" s="5" t="s">
        <v>32</v>
      </c>
      <c r="P68" s="5" t="s">
        <v>33</v>
      </c>
      <c r="Q68" s="5">
        <v>0</v>
      </c>
      <c r="R68" s="8">
        <v>44712</v>
      </c>
      <c r="S68" s="7">
        <v>44720</v>
      </c>
      <c r="T68" s="5" t="s">
        <v>34</v>
      </c>
      <c r="U68" s="5">
        <v>220</v>
      </c>
      <c r="V68" s="5">
        <v>0</v>
      </c>
      <c r="W68" s="5">
        <v>0</v>
      </c>
      <c r="X68" s="5" t="s">
        <v>350</v>
      </c>
      <c r="Y68" s="5" t="s">
        <v>351</v>
      </c>
    </row>
    <row r="69" s="5" customFormat="1" spans="1:25">
      <c r="A69" s="5" t="s">
        <v>352</v>
      </c>
      <c r="B69" s="5" t="s">
        <v>26</v>
      </c>
      <c r="C69" s="5" t="s">
        <v>27</v>
      </c>
      <c r="D69" s="5" t="s">
        <v>353</v>
      </c>
      <c r="E69" s="5" t="s">
        <v>159</v>
      </c>
      <c r="F69" s="7">
        <v>44716</v>
      </c>
      <c r="G69" s="7">
        <v>44717</v>
      </c>
      <c r="H69" s="5">
        <v>1</v>
      </c>
      <c r="I69" s="5">
        <v>1</v>
      </c>
      <c r="J69" s="5">
        <v>1</v>
      </c>
      <c r="K69" s="5" t="s">
        <v>30</v>
      </c>
      <c r="L69" s="5">
        <v>382</v>
      </c>
      <c r="M69" s="5">
        <v>382</v>
      </c>
      <c r="N69" s="5" t="s">
        <v>354</v>
      </c>
      <c r="O69" s="5" t="s">
        <v>32</v>
      </c>
      <c r="P69" s="5" t="s">
        <v>33</v>
      </c>
      <c r="Q69" s="5">
        <v>0</v>
      </c>
      <c r="R69" s="8">
        <v>44712</v>
      </c>
      <c r="S69" s="7">
        <v>44720</v>
      </c>
      <c r="T69" s="5" t="s">
        <v>34</v>
      </c>
      <c r="U69" s="5">
        <v>382</v>
      </c>
      <c r="V69" s="5">
        <v>0</v>
      </c>
      <c r="W69" s="5">
        <v>0</v>
      </c>
      <c r="X69" s="5" t="s">
        <v>355</v>
      </c>
      <c r="Y69" s="5" t="s">
        <v>117</v>
      </c>
    </row>
    <row r="70" s="5" customFormat="1" spans="1:25">
      <c r="A70" s="5" t="s">
        <v>356</v>
      </c>
      <c r="B70" s="5" t="s">
        <v>26</v>
      </c>
      <c r="C70" s="5" t="s">
        <v>27</v>
      </c>
      <c r="D70" s="5" t="s">
        <v>353</v>
      </c>
      <c r="E70" s="5" t="s">
        <v>357</v>
      </c>
      <c r="F70" s="7">
        <v>44716</v>
      </c>
      <c r="G70" s="7">
        <v>44717</v>
      </c>
      <c r="H70" s="5">
        <v>1</v>
      </c>
      <c r="I70" s="5">
        <v>1</v>
      </c>
      <c r="J70" s="5">
        <v>1</v>
      </c>
      <c r="K70" s="5" t="s">
        <v>30</v>
      </c>
      <c r="L70" s="5">
        <v>265</v>
      </c>
      <c r="M70" s="5">
        <v>265</v>
      </c>
      <c r="N70" s="5" t="s">
        <v>358</v>
      </c>
      <c r="O70" s="5" t="s">
        <v>32</v>
      </c>
      <c r="P70" s="5" t="s">
        <v>33</v>
      </c>
      <c r="Q70" s="5">
        <v>0</v>
      </c>
      <c r="R70" s="8">
        <v>44713</v>
      </c>
      <c r="S70" s="7">
        <v>44720</v>
      </c>
      <c r="T70" s="5" t="s">
        <v>34</v>
      </c>
      <c r="U70" s="5">
        <v>265</v>
      </c>
      <c r="V70" s="5">
        <v>0</v>
      </c>
      <c r="W70" s="5">
        <v>0</v>
      </c>
      <c r="X70" s="5" t="s">
        <v>117</v>
      </c>
      <c r="Y70" s="5" t="s">
        <v>117</v>
      </c>
    </row>
    <row r="71" s="5" customFormat="1" spans="1:25">
      <c r="A71" s="5" t="s">
        <v>359</v>
      </c>
      <c r="B71" s="5" t="s">
        <v>26</v>
      </c>
      <c r="C71" s="5" t="s">
        <v>27</v>
      </c>
      <c r="D71" s="5" t="s">
        <v>360</v>
      </c>
      <c r="E71" s="5" t="s">
        <v>361</v>
      </c>
      <c r="F71" s="7">
        <v>44716</v>
      </c>
      <c r="G71" s="7">
        <v>44717</v>
      </c>
      <c r="H71" s="5">
        <v>1</v>
      </c>
      <c r="I71" s="5">
        <v>1</v>
      </c>
      <c r="J71" s="5">
        <v>1</v>
      </c>
      <c r="K71" s="5" t="s">
        <v>30</v>
      </c>
      <c r="L71" s="5">
        <v>708</v>
      </c>
      <c r="M71" s="5">
        <v>708</v>
      </c>
      <c r="N71" s="5" t="s">
        <v>362</v>
      </c>
      <c r="O71" s="5" t="s">
        <v>32</v>
      </c>
      <c r="P71" s="5" t="s">
        <v>33</v>
      </c>
      <c r="Q71" s="5">
        <v>0</v>
      </c>
      <c r="R71" s="8">
        <v>44713</v>
      </c>
      <c r="S71" s="7">
        <v>44720</v>
      </c>
      <c r="T71" s="5" t="s">
        <v>34</v>
      </c>
      <c r="U71" s="5">
        <v>708</v>
      </c>
      <c r="V71" s="5">
        <v>0</v>
      </c>
      <c r="W71" s="5">
        <v>0</v>
      </c>
      <c r="X71" s="5" t="s">
        <v>363</v>
      </c>
      <c r="Y71" s="5" t="s">
        <v>364</v>
      </c>
    </row>
    <row r="72" s="5" customFormat="1" spans="1:25">
      <c r="A72" s="5" t="s">
        <v>365</v>
      </c>
      <c r="B72" s="5" t="s">
        <v>26</v>
      </c>
      <c r="C72" s="5" t="s">
        <v>27</v>
      </c>
      <c r="D72" s="5" t="s">
        <v>366</v>
      </c>
      <c r="E72" s="5" t="s">
        <v>367</v>
      </c>
      <c r="F72" s="7">
        <v>44715</v>
      </c>
      <c r="G72" s="7">
        <v>44717</v>
      </c>
      <c r="H72" s="5">
        <v>1</v>
      </c>
      <c r="I72" s="5">
        <v>2</v>
      </c>
      <c r="J72" s="5">
        <v>2</v>
      </c>
      <c r="K72" s="5" t="s">
        <v>30</v>
      </c>
      <c r="L72" s="5">
        <v>878</v>
      </c>
      <c r="M72" s="5">
        <v>878</v>
      </c>
      <c r="N72" s="5" t="s">
        <v>368</v>
      </c>
      <c r="O72" s="5" t="s">
        <v>32</v>
      </c>
      <c r="P72" s="5" t="s">
        <v>33</v>
      </c>
      <c r="Q72" s="5">
        <v>0</v>
      </c>
      <c r="R72" s="8">
        <v>44712</v>
      </c>
      <c r="S72" s="7">
        <v>44720</v>
      </c>
      <c r="T72" s="5" t="s">
        <v>34</v>
      </c>
      <c r="U72" s="5">
        <v>878</v>
      </c>
      <c r="V72" s="5">
        <v>0</v>
      </c>
      <c r="W72" s="5">
        <v>0</v>
      </c>
      <c r="X72" s="5" t="s">
        <v>369</v>
      </c>
      <c r="Y72" s="5" t="s">
        <v>370</v>
      </c>
    </row>
    <row r="73" s="5" customFormat="1" spans="1:25">
      <c r="A73" s="5" t="s">
        <v>371</v>
      </c>
      <c r="B73" s="5" t="s">
        <v>26</v>
      </c>
      <c r="C73" s="5" t="s">
        <v>27</v>
      </c>
      <c r="D73" s="5" t="s">
        <v>372</v>
      </c>
      <c r="E73" s="5" t="s">
        <v>373</v>
      </c>
      <c r="F73" s="7">
        <v>44716</v>
      </c>
      <c r="G73" s="7">
        <v>44717</v>
      </c>
      <c r="H73" s="5">
        <v>1</v>
      </c>
      <c r="I73" s="5">
        <v>1</v>
      </c>
      <c r="J73" s="5">
        <v>1</v>
      </c>
      <c r="K73" s="5" t="s">
        <v>30</v>
      </c>
      <c r="L73" s="5">
        <v>643</v>
      </c>
      <c r="M73" s="5">
        <v>643</v>
      </c>
      <c r="N73" s="5" t="s">
        <v>374</v>
      </c>
      <c r="O73" s="5" t="s">
        <v>32</v>
      </c>
      <c r="P73" s="5" t="s">
        <v>33</v>
      </c>
      <c r="Q73" s="5">
        <v>0</v>
      </c>
      <c r="R73" s="8">
        <v>44713</v>
      </c>
      <c r="S73" s="7">
        <v>44720</v>
      </c>
      <c r="T73" s="5" t="s">
        <v>34</v>
      </c>
      <c r="U73" s="5">
        <v>643</v>
      </c>
      <c r="V73" s="5">
        <v>0</v>
      </c>
      <c r="W73" s="5">
        <v>0</v>
      </c>
      <c r="X73" s="5" t="s">
        <v>375</v>
      </c>
      <c r="Y73" s="5" t="s">
        <v>117</v>
      </c>
    </row>
    <row r="74" s="5" customFormat="1" spans="1:25">
      <c r="A74" s="5" t="s">
        <v>376</v>
      </c>
      <c r="B74" s="5" t="s">
        <v>26</v>
      </c>
      <c r="C74" s="5" t="s">
        <v>27</v>
      </c>
      <c r="D74" s="5" t="s">
        <v>179</v>
      </c>
      <c r="E74" s="5" t="s">
        <v>377</v>
      </c>
      <c r="F74" s="7">
        <v>44714</v>
      </c>
      <c r="G74" s="7">
        <v>44717</v>
      </c>
      <c r="H74" s="5">
        <v>1</v>
      </c>
      <c r="I74" s="5">
        <v>3</v>
      </c>
      <c r="J74" s="5">
        <v>3</v>
      </c>
      <c r="K74" s="5" t="s">
        <v>30</v>
      </c>
      <c r="L74" s="5">
        <v>2032</v>
      </c>
      <c r="M74" s="5">
        <v>2032</v>
      </c>
      <c r="N74" s="5" t="s">
        <v>378</v>
      </c>
      <c r="O74" s="5" t="s">
        <v>32</v>
      </c>
      <c r="P74" s="5" t="s">
        <v>33</v>
      </c>
      <c r="Q74" s="5">
        <v>0</v>
      </c>
      <c r="R74" s="8">
        <v>44713</v>
      </c>
      <c r="S74" s="7">
        <v>44720</v>
      </c>
      <c r="T74" s="5" t="s">
        <v>34</v>
      </c>
      <c r="U74" s="5">
        <v>2032</v>
      </c>
      <c r="V74" s="5">
        <v>0</v>
      </c>
      <c r="W74" s="5">
        <v>0</v>
      </c>
      <c r="X74" s="5" t="s">
        <v>379</v>
      </c>
      <c r="Y74" s="5" t="s">
        <v>380</v>
      </c>
    </row>
    <row r="75" s="5" customFormat="1" spans="1:25">
      <c r="A75" s="5" t="s">
        <v>381</v>
      </c>
      <c r="B75" s="5" t="s">
        <v>26</v>
      </c>
      <c r="C75" s="5" t="s">
        <v>27</v>
      </c>
      <c r="D75" s="5" t="s">
        <v>382</v>
      </c>
      <c r="E75" s="5" t="s">
        <v>383</v>
      </c>
      <c r="F75" s="7">
        <v>44714</v>
      </c>
      <c r="G75" s="7">
        <v>44717</v>
      </c>
      <c r="H75" s="5">
        <v>2</v>
      </c>
      <c r="I75" s="5">
        <v>3</v>
      </c>
      <c r="J75" s="5">
        <v>6</v>
      </c>
      <c r="K75" s="5" t="s">
        <v>30</v>
      </c>
      <c r="L75" s="5">
        <v>4020</v>
      </c>
      <c r="M75" s="5">
        <v>4020</v>
      </c>
      <c r="N75" s="5" t="s">
        <v>384</v>
      </c>
      <c r="O75" s="5" t="s">
        <v>32</v>
      </c>
      <c r="P75" s="5" t="s">
        <v>33</v>
      </c>
      <c r="Q75" s="5">
        <v>0</v>
      </c>
      <c r="R75" s="8">
        <v>44713</v>
      </c>
      <c r="S75" s="7">
        <v>44720</v>
      </c>
      <c r="T75" s="5" t="s">
        <v>34</v>
      </c>
      <c r="U75" s="5">
        <v>4020</v>
      </c>
      <c r="V75" s="5">
        <v>0</v>
      </c>
      <c r="W75" s="5">
        <v>0</v>
      </c>
      <c r="X75" s="5" t="s">
        <v>385</v>
      </c>
      <c r="Y75" s="5" t="s">
        <v>117</v>
      </c>
    </row>
    <row r="76" s="5" customFormat="1" spans="1:25">
      <c r="A76" s="5" t="s">
        <v>381</v>
      </c>
      <c r="B76" s="5" t="s">
        <v>26</v>
      </c>
      <c r="C76" s="5" t="s">
        <v>118</v>
      </c>
      <c r="D76" s="5" t="s">
        <v>382</v>
      </c>
      <c r="E76" s="5" t="s">
        <v>383</v>
      </c>
      <c r="F76" s="7">
        <v>44714</v>
      </c>
      <c r="G76" s="7">
        <v>44717</v>
      </c>
      <c r="H76" s="5">
        <v>2</v>
      </c>
      <c r="I76" s="5">
        <v>3</v>
      </c>
      <c r="J76" s="5">
        <v>6</v>
      </c>
      <c r="K76" s="5" t="s">
        <v>30</v>
      </c>
      <c r="L76" s="5">
        <v>-4020</v>
      </c>
      <c r="M76" s="5">
        <v>-4020</v>
      </c>
      <c r="N76" s="5" t="s">
        <v>384</v>
      </c>
      <c r="O76" s="5" t="s">
        <v>32</v>
      </c>
      <c r="P76" s="5" t="s">
        <v>33</v>
      </c>
      <c r="Q76" s="5">
        <v>0</v>
      </c>
      <c r="R76" s="8">
        <v>44713</v>
      </c>
      <c r="S76" s="7">
        <v>44720</v>
      </c>
      <c r="T76" s="5" t="s">
        <v>34</v>
      </c>
      <c r="U76" s="5">
        <v>-4020</v>
      </c>
      <c r="V76" s="5">
        <v>0</v>
      </c>
      <c r="W76" s="5">
        <v>0</v>
      </c>
      <c r="X76" s="5" t="s">
        <v>385</v>
      </c>
      <c r="Y76" s="5" t="s">
        <v>117</v>
      </c>
    </row>
    <row r="77" s="5" customFormat="1" spans="1:25">
      <c r="A77" s="5" t="s">
        <v>386</v>
      </c>
      <c r="B77" s="5" t="s">
        <v>26</v>
      </c>
      <c r="C77" s="5" t="s">
        <v>27</v>
      </c>
      <c r="D77" s="5" t="s">
        <v>387</v>
      </c>
      <c r="E77" s="5" t="s">
        <v>388</v>
      </c>
      <c r="F77" s="7">
        <v>44716</v>
      </c>
      <c r="G77" s="7">
        <v>44717</v>
      </c>
      <c r="H77" s="5">
        <v>1</v>
      </c>
      <c r="I77" s="5">
        <v>1</v>
      </c>
      <c r="J77" s="5">
        <v>1</v>
      </c>
      <c r="K77" s="5" t="s">
        <v>30</v>
      </c>
      <c r="L77" s="5">
        <v>1750</v>
      </c>
      <c r="M77" s="5">
        <v>1750</v>
      </c>
      <c r="N77" s="5" t="s">
        <v>389</v>
      </c>
      <c r="O77" s="5" t="s">
        <v>32</v>
      </c>
      <c r="P77" s="5" t="s">
        <v>33</v>
      </c>
      <c r="Q77" s="5">
        <v>0</v>
      </c>
      <c r="R77" s="8">
        <v>44713</v>
      </c>
      <c r="S77" s="7">
        <v>44720</v>
      </c>
      <c r="T77" s="5" t="s">
        <v>34</v>
      </c>
      <c r="U77" s="5">
        <v>1750</v>
      </c>
      <c r="V77" s="5">
        <v>0</v>
      </c>
      <c r="W77" s="5">
        <v>0</v>
      </c>
      <c r="X77" s="5" t="s">
        <v>390</v>
      </c>
      <c r="Y77" s="5" t="s">
        <v>391</v>
      </c>
    </row>
    <row r="78" s="5" customFormat="1" spans="1:25">
      <c r="A78" s="5" t="s">
        <v>392</v>
      </c>
      <c r="B78" s="5" t="s">
        <v>26</v>
      </c>
      <c r="C78" s="5" t="s">
        <v>27</v>
      </c>
      <c r="D78" s="5" t="s">
        <v>393</v>
      </c>
      <c r="E78" s="5" t="s">
        <v>394</v>
      </c>
      <c r="F78" s="7">
        <v>44714</v>
      </c>
      <c r="G78" s="7">
        <v>44717</v>
      </c>
      <c r="H78" s="5">
        <v>1</v>
      </c>
      <c r="I78" s="5">
        <v>3</v>
      </c>
      <c r="J78" s="5">
        <v>3</v>
      </c>
      <c r="K78" s="5" t="s">
        <v>30</v>
      </c>
      <c r="L78" s="5">
        <v>1419</v>
      </c>
      <c r="M78" s="5">
        <v>1419</v>
      </c>
      <c r="N78" s="5" t="s">
        <v>395</v>
      </c>
      <c r="O78" s="5" t="s">
        <v>32</v>
      </c>
      <c r="P78" s="5" t="s">
        <v>33</v>
      </c>
      <c r="Q78" s="5">
        <v>0</v>
      </c>
      <c r="R78" s="8">
        <v>44714</v>
      </c>
      <c r="S78" s="7">
        <v>44720</v>
      </c>
      <c r="T78" s="5" t="s">
        <v>34</v>
      </c>
      <c r="U78" s="5">
        <v>1419</v>
      </c>
      <c r="V78" s="5">
        <v>0</v>
      </c>
      <c r="W78" s="5">
        <v>0</v>
      </c>
      <c r="X78" s="5" t="s">
        <v>117</v>
      </c>
      <c r="Y78" s="5" t="s">
        <v>117</v>
      </c>
    </row>
    <row r="79" s="5" customFormat="1" spans="1:25">
      <c r="A79" s="5" t="s">
        <v>396</v>
      </c>
      <c r="B79" s="5" t="s">
        <v>26</v>
      </c>
      <c r="C79" s="5" t="s">
        <v>27</v>
      </c>
      <c r="D79" s="5" t="s">
        <v>120</v>
      </c>
      <c r="E79" s="5" t="s">
        <v>121</v>
      </c>
      <c r="F79" s="7">
        <v>44716</v>
      </c>
      <c r="G79" s="7">
        <v>44717</v>
      </c>
      <c r="H79" s="5">
        <v>1</v>
      </c>
      <c r="I79" s="5">
        <v>1</v>
      </c>
      <c r="J79" s="5">
        <v>1</v>
      </c>
      <c r="K79" s="5" t="s">
        <v>30</v>
      </c>
      <c r="L79" s="5">
        <v>2250</v>
      </c>
      <c r="M79" s="5">
        <v>2250</v>
      </c>
      <c r="N79" s="5" t="s">
        <v>397</v>
      </c>
      <c r="O79" s="5" t="s">
        <v>32</v>
      </c>
      <c r="P79" s="5" t="s">
        <v>33</v>
      </c>
      <c r="Q79" s="5">
        <v>0</v>
      </c>
      <c r="R79" s="8">
        <v>44714</v>
      </c>
      <c r="S79" s="7">
        <v>44720</v>
      </c>
      <c r="T79" s="5" t="s">
        <v>34</v>
      </c>
      <c r="U79" s="5">
        <v>2250</v>
      </c>
      <c r="V79" s="5">
        <v>0</v>
      </c>
      <c r="W79" s="5">
        <v>0</v>
      </c>
      <c r="X79" s="5" t="s">
        <v>117</v>
      </c>
      <c r="Y79" s="5" t="s">
        <v>117</v>
      </c>
    </row>
    <row r="80" s="5" customFormat="1" spans="1:25">
      <c r="A80" s="5" t="s">
        <v>396</v>
      </c>
      <c r="B80" s="5" t="s">
        <v>26</v>
      </c>
      <c r="C80" s="5" t="s">
        <v>118</v>
      </c>
      <c r="D80" s="5" t="s">
        <v>120</v>
      </c>
      <c r="E80" s="5" t="s">
        <v>121</v>
      </c>
      <c r="F80" s="7">
        <v>44716</v>
      </c>
      <c r="G80" s="7">
        <v>44717</v>
      </c>
      <c r="H80" s="5">
        <v>1</v>
      </c>
      <c r="I80" s="5">
        <v>1</v>
      </c>
      <c r="J80" s="5">
        <v>1</v>
      </c>
      <c r="K80" s="5" t="s">
        <v>30</v>
      </c>
      <c r="L80" s="5">
        <v>-2250</v>
      </c>
      <c r="M80" s="5">
        <v>-2250</v>
      </c>
      <c r="N80" s="5" t="s">
        <v>397</v>
      </c>
      <c r="O80" s="5" t="s">
        <v>32</v>
      </c>
      <c r="P80" s="5" t="s">
        <v>33</v>
      </c>
      <c r="Q80" s="5">
        <v>0</v>
      </c>
      <c r="R80" s="8">
        <v>44714</v>
      </c>
      <c r="S80" s="7">
        <v>44720</v>
      </c>
      <c r="T80" s="5" t="s">
        <v>34</v>
      </c>
      <c r="U80" s="5">
        <v>-2250</v>
      </c>
      <c r="V80" s="5">
        <v>0</v>
      </c>
      <c r="W80" s="5">
        <v>0</v>
      </c>
      <c r="X80" s="5" t="s">
        <v>117</v>
      </c>
      <c r="Y80" s="5" t="s">
        <v>117</v>
      </c>
    </row>
    <row r="81" s="5" customFormat="1" spans="1:25">
      <c r="A81" s="5" t="s">
        <v>392</v>
      </c>
      <c r="B81" s="5" t="s">
        <v>26</v>
      </c>
      <c r="C81" s="5" t="s">
        <v>118</v>
      </c>
      <c r="D81" s="5" t="s">
        <v>393</v>
      </c>
      <c r="E81" s="5" t="s">
        <v>394</v>
      </c>
      <c r="F81" s="7">
        <v>44714</v>
      </c>
      <c r="G81" s="7">
        <v>44717</v>
      </c>
      <c r="H81" s="5">
        <v>1</v>
      </c>
      <c r="I81" s="5">
        <v>3</v>
      </c>
      <c r="J81" s="5">
        <v>3</v>
      </c>
      <c r="K81" s="5" t="s">
        <v>30</v>
      </c>
      <c r="L81" s="5">
        <v>-1419</v>
      </c>
      <c r="M81" s="5">
        <v>-1419</v>
      </c>
      <c r="N81" s="5" t="s">
        <v>395</v>
      </c>
      <c r="O81" s="5" t="s">
        <v>32</v>
      </c>
      <c r="P81" s="5" t="s">
        <v>33</v>
      </c>
      <c r="Q81" s="5">
        <v>0</v>
      </c>
      <c r="R81" s="8">
        <v>44714</v>
      </c>
      <c r="S81" s="7">
        <v>44720</v>
      </c>
      <c r="T81" s="5" t="s">
        <v>34</v>
      </c>
      <c r="U81" s="5">
        <v>-1419</v>
      </c>
      <c r="V81" s="5">
        <v>0</v>
      </c>
      <c r="W81" s="5">
        <v>0</v>
      </c>
      <c r="X81" s="5" t="s">
        <v>117</v>
      </c>
      <c r="Y81" s="5" t="s">
        <v>117</v>
      </c>
    </row>
    <row r="82" s="5" customFormat="1" spans="1:25">
      <c r="A82" s="5" t="s">
        <v>398</v>
      </c>
      <c r="B82" s="5" t="s">
        <v>26</v>
      </c>
      <c r="C82" s="5" t="s">
        <v>27</v>
      </c>
      <c r="D82" s="5" t="s">
        <v>399</v>
      </c>
      <c r="E82" s="5" t="s">
        <v>400</v>
      </c>
      <c r="F82" s="7">
        <v>44716</v>
      </c>
      <c r="G82" s="7">
        <v>44717</v>
      </c>
      <c r="H82" s="5">
        <v>1</v>
      </c>
      <c r="I82" s="5">
        <v>1</v>
      </c>
      <c r="J82" s="5">
        <v>1</v>
      </c>
      <c r="K82" s="5" t="s">
        <v>30</v>
      </c>
      <c r="L82" s="5">
        <v>1039</v>
      </c>
      <c r="M82" s="5">
        <v>1039</v>
      </c>
      <c r="N82" s="5" t="s">
        <v>401</v>
      </c>
      <c r="O82" s="5" t="s">
        <v>32</v>
      </c>
      <c r="P82" s="5" t="s">
        <v>33</v>
      </c>
      <c r="Q82" s="5">
        <v>0</v>
      </c>
      <c r="R82" s="8">
        <v>44714</v>
      </c>
      <c r="S82" s="7">
        <v>44720</v>
      </c>
      <c r="T82" s="5" t="s">
        <v>34</v>
      </c>
      <c r="U82" s="5">
        <v>1039</v>
      </c>
      <c r="V82" s="5">
        <v>0</v>
      </c>
      <c r="W82" s="5">
        <v>0</v>
      </c>
      <c r="X82" s="5" t="s">
        <v>402</v>
      </c>
      <c r="Y82" s="5" t="s">
        <v>403</v>
      </c>
    </row>
    <row r="83" s="5" customFormat="1" spans="1:25">
      <c r="A83" s="5" t="s">
        <v>371</v>
      </c>
      <c r="B83" s="5" t="s">
        <v>26</v>
      </c>
      <c r="C83" s="5" t="s">
        <v>118</v>
      </c>
      <c r="D83" s="5" t="s">
        <v>372</v>
      </c>
      <c r="E83" s="5" t="s">
        <v>373</v>
      </c>
      <c r="F83" s="7">
        <v>44716</v>
      </c>
      <c r="G83" s="7">
        <v>44717</v>
      </c>
      <c r="H83" s="5">
        <v>1</v>
      </c>
      <c r="I83" s="5">
        <v>1</v>
      </c>
      <c r="J83" s="5">
        <v>1</v>
      </c>
      <c r="K83" s="5" t="s">
        <v>30</v>
      </c>
      <c r="L83" s="5">
        <v>-643</v>
      </c>
      <c r="M83" s="5">
        <v>-643</v>
      </c>
      <c r="N83" s="5" t="s">
        <v>374</v>
      </c>
      <c r="O83" s="5" t="s">
        <v>32</v>
      </c>
      <c r="P83" s="5" t="s">
        <v>33</v>
      </c>
      <c r="Q83" s="5">
        <v>0</v>
      </c>
      <c r="R83" s="8">
        <v>44713</v>
      </c>
      <c r="S83" s="7">
        <v>44720</v>
      </c>
      <c r="T83" s="5" t="s">
        <v>34</v>
      </c>
      <c r="U83" s="5">
        <v>-643</v>
      </c>
      <c r="V83" s="5">
        <v>0</v>
      </c>
      <c r="W83" s="5">
        <v>0</v>
      </c>
      <c r="X83" s="5" t="s">
        <v>375</v>
      </c>
      <c r="Y83" s="5" t="s">
        <v>117</v>
      </c>
    </row>
    <row r="84" s="5" customFormat="1" spans="1:25">
      <c r="A84" s="5" t="s">
        <v>404</v>
      </c>
      <c r="B84" s="5" t="s">
        <v>26</v>
      </c>
      <c r="C84" s="5" t="s">
        <v>27</v>
      </c>
      <c r="D84" s="5" t="s">
        <v>120</v>
      </c>
      <c r="E84" s="5" t="s">
        <v>121</v>
      </c>
      <c r="F84" s="7">
        <v>44716</v>
      </c>
      <c r="G84" s="7">
        <v>44717</v>
      </c>
      <c r="H84" s="5">
        <v>1</v>
      </c>
      <c r="I84" s="5">
        <v>1</v>
      </c>
      <c r="J84" s="5">
        <v>1</v>
      </c>
      <c r="K84" s="5" t="s">
        <v>30</v>
      </c>
      <c r="L84" s="5">
        <v>2250</v>
      </c>
      <c r="M84" s="5">
        <v>2250</v>
      </c>
      <c r="N84" s="5" t="s">
        <v>405</v>
      </c>
      <c r="O84" s="5" t="s">
        <v>32</v>
      </c>
      <c r="P84" s="5" t="s">
        <v>33</v>
      </c>
      <c r="Q84" s="5">
        <v>0</v>
      </c>
      <c r="R84" s="8">
        <v>44714</v>
      </c>
      <c r="S84" s="7">
        <v>44720</v>
      </c>
      <c r="T84" s="5" t="s">
        <v>34</v>
      </c>
      <c r="U84" s="5">
        <v>2250</v>
      </c>
      <c r="V84" s="5">
        <v>0</v>
      </c>
      <c r="W84" s="5">
        <v>0</v>
      </c>
      <c r="X84" s="5" t="s">
        <v>406</v>
      </c>
      <c r="Y84" s="5" t="s">
        <v>407</v>
      </c>
    </row>
    <row r="85" s="5" customFormat="1" spans="1:25">
      <c r="A85" s="5" t="s">
        <v>408</v>
      </c>
      <c r="B85" s="5" t="s">
        <v>26</v>
      </c>
      <c r="C85" s="5" t="s">
        <v>27</v>
      </c>
      <c r="D85" s="5" t="s">
        <v>409</v>
      </c>
      <c r="E85" s="5" t="s">
        <v>410</v>
      </c>
      <c r="F85" s="7">
        <v>44715</v>
      </c>
      <c r="G85" s="7">
        <v>44717</v>
      </c>
      <c r="H85" s="5">
        <v>1</v>
      </c>
      <c r="I85" s="5">
        <v>2</v>
      </c>
      <c r="J85" s="5">
        <v>2</v>
      </c>
      <c r="K85" s="5" t="s">
        <v>30</v>
      </c>
      <c r="L85" s="5">
        <v>4264</v>
      </c>
      <c r="M85" s="5">
        <v>4264</v>
      </c>
      <c r="N85" s="5" t="s">
        <v>411</v>
      </c>
      <c r="O85" s="5" t="s">
        <v>32</v>
      </c>
      <c r="P85" s="5" t="s">
        <v>33</v>
      </c>
      <c r="Q85" s="5">
        <v>0</v>
      </c>
      <c r="R85" s="8">
        <v>44714</v>
      </c>
      <c r="S85" s="7">
        <v>44720</v>
      </c>
      <c r="T85" s="5" t="s">
        <v>34</v>
      </c>
      <c r="U85" s="5">
        <v>4264</v>
      </c>
      <c r="V85" s="5">
        <v>0</v>
      </c>
      <c r="W85" s="5">
        <v>0</v>
      </c>
      <c r="X85" s="5" t="s">
        <v>117</v>
      </c>
      <c r="Y85" s="5" t="s">
        <v>117</v>
      </c>
    </row>
    <row r="86" s="5" customFormat="1" spans="1:25">
      <c r="A86" s="5" t="s">
        <v>408</v>
      </c>
      <c r="B86" s="5" t="s">
        <v>26</v>
      </c>
      <c r="C86" s="5" t="s">
        <v>118</v>
      </c>
      <c r="D86" s="5" t="s">
        <v>409</v>
      </c>
      <c r="E86" s="5" t="s">
        <v>410</v>
      </c>
      <c r="F86" s="7">
        <v>44715</v>
      </c>
      <c r="G86" s="7">
        <v>44717</v>
      </c>
      <c r="H86" s="5">
        <v>1</v>
      </c>
      <c r="I86" s="5">
        <v>2</v>
      </c>
      <c r="J86" s="5">
        <v>2</v>
      </c>
      <c r="K86" s="5" t="s">
        <v>30</v>
      </c>
      <c r="L86" s="5">
        <v>-4264</v>
      </c>
      <c r="M86" s="5">
        <v>-4264</v>
      </c>
      <c r="N86" s="5" t="s">
        <v>411</v>
      </c>
      <c r="O86" s="5" t="s">
        <v>32</v>
      </c>
      <c r="P86" s="5" t="s">
        <v>33</v>
      </c>
      <c r="Q86" s="5">
        <v>0</v>
      </c>
      <c r="R86" s="8">
        <v>44714</v>
      </c>
      <c r="S86" s="7">
        <v>44720</v>
      </c>
      <c r="T86" s="5" t="s">
        <v>34</v>
      </c>
      <c r="U86" s="5">
        <v>-4264</v>
      </c>
      <c r="V86" s="5">
        <v>0</v>
      </c>
      <c r="W86" s="5">
        <v>0</v>
      </c>
      <c r="X86" s="5" t="s">
        <v>117</v>
      </c>
      <c r="Y86" s="5" t="s">
        <v>117</v>
      </c>
    </row>
    <row r="87" s="5" customFormat="1" spans="1:25">
      <c r="A87" s="5" t="s">
        <v>412</v>
      </c>
      <c r="B87" s="5" t="s">
        <v>26</v>
      </c>
      <c r="C87" s="5" t="s">
        <v>27</v>
      </c>
      <c r="D87" s="5" t="s">
        <v>382</v>
      </c>
      <c r="E87" s="5" t="s">
        <v>383</v>
      </c>
      <c r="F87" s="7">
        <v>44715</v>
      </c>
      <c r="G87" s="7">
        <v>44717</v>
      </c>
      <c r="H87" s="5">
        <v>1</v>
      </c>
      <c r="I87" s="5">
        <v>2</v>
      </c>
      <c r="J87" s="5">
        <v>2</v>
      </c>
      <c r="K87" s="5" t="s">
        <v>30</v>
      </c>
      <c r="L87" s="5">
        <v>1560</v>
      </c>
      <c r="M87" s="5">
        <v>1560</v>
      </c>
      <c r="N87" s="5" t="s">
        <v>413</v>
      </c>
      <c r="O87" s="5" t="s">
        <v>32</v>
      </c>
      <c r="P87" s="5" t="s">
        <v>33</v>
      </c>
      <c r="Q87" s="5">
        <v>0</v>
      </c>
      <c r="R87" s="8">
        <v>44714</v>
      </c>
      <c r="S87" s="7">
        <v>44720</v>
      </c>
      <c r="T87" s="5" t="s">
        <v>34</v>
      </c>
      <c r="U87" s="5">
        <v>1560</v>
      </c>
      <c r="V87" s="5">
        <v>0</v>
      </c>
      <c r="W87" s="5">
        <v>0</v>
      </c>
      <c r="X87" s="5" t="s">
        <v>414</v>
      </c>
      <c r="Y87" s="5" t="s">
        <v>414</v>
      </c>
    </row>
    <row r="88" s="5" customFormat="1" spans="1:25">
      <c r="A88" s="5" t="s">
        <v>415</v>
      </c>
      <c r="B88" s="5" t="s">
        <v>26</v>
      </c>
      <c r="C88" s="5" t="s">
        <v>27</v>
      </c>
      <c r="D88" s="5" t="s">
        <v>416</v>
      </c>
      <c r="E88" s="5" t="s">
        <v>417</v>
      </c>
      <c r="F88" s="7">
        <v>44715</v>
      </c>
      <c r="G88" s="7">
        <v>44717</v>
      </c>
      <c r="H88" s="5">
        <v>1</v>
      </c>
      <c r="I88" s="5">
        <v>2</v>
      </c>
      <c r="J88" s="5">
        <v>2</v>
      </c>
      <c r="K88" s="5" t="s">
        <v>30</v>
      </c>
      <c r="L88" s="5">
        <v>1034</v>
      </c>
      <c r="M88" s="5">
        <v>1034</v>
      </c>
      <c r="N88" s="5" t="s">
        <v>418</v>
      </c>
      <c r="O88" s="5" t="s">
        <v>32</v>
      </c>
      <c r="P88" s="5" t="s">
        <v>33</v>
      </c>
      <c r="Q88" s="5">
        <v>0</v>
      </c>
      <c r="R88" s="8">
        <v>44714</v>
      </c>
      <c r="S88" s="7">
        <v>44720</v>
      </c>
      <c r="T88" s="5" t="s">
        <v>34</v>
      </c>
      <c r="U88" s="5">
        <v>1034</v>
      </c>
      <c r="V88" s="5">
        <v>0</v>
      </c>
      <c r="W88" s="5">
        <v>0</v>
      </c>
      <c r="X88" s="5" t="s">
        <v>419</v>
      </c>
      <c r="Y88" s="5" t="s">
        <v>420</v>
      </c>
    </row>
    <row r="89" s="5" customFormat="1" spans="1:25">
      <c r="A89" s="5" t="s">
        <v>421</v>
      </c>
      <c r="B89" s="5" t="s">
        <v>26</v>
      </c>
      <c r="C89" s="5" t="s">
        <v>27</v>
      </c>
      <c r="D89" s="5" t="s">
        <v>422</v>
      </c>
      <c r="E89" s="5" t="s">
        <v>423</v>
      </c>
      <c r="F89" s="7">
        <v>44715</v>
      </c>
      <c r="G89" s="7">
        <v>44717</v>
      </c>
      <c r="H89" s="5">
        <v>1</v>
      </c>
      <c r="I89" s="5">
        <v>2</v>
      </c>
      <c r="J89" s="5">
        <v>2</v>
      </c>
      <c r="K89" s="5" t="s">
        <v>30</v>
      </c>
      <c r="L89" s="5">
        <v>838</v>
      </c>
      <c r="M89" s="5">
        <v>838</v>
      </c>
      <c r="N89" s="5" t="s">
        <v>424</v>
      </c>
      <c r="O89" s="5" t="s">
        <v>32</v>
      </c>
      <c r="P89" s="5" t="s">
        <v>33</v>
      </c>
      <c r="Q89" s="5">
        <v>0</v>
      </c>
      <c r="R89" s="8">
        <v>44714</v>
      </c>
      <c r="S89" s="7">
        <v>44720</v>
      </c>
      <c r="T89" s="5" t="s">
        <v>34</v>
      </c>
      <c r="U89" s="5">
        <v>838</v>
      </c>
      <c r="V89" s="5">
        <v>0</v>
      </c>
      <c r="W89" s="5">
        <v>0</v>
      </c>
      <c r="X89" s="5" t="s">
        <v>117</v>
      </c>
      <c r="Y89" s="5" t="s">
        <v>117</v>
      </c>
    </row>
    <row r="90" s="5" customFormat="1" spans="1:25">
      <c r="A90" s="5" t="s">
        <v>425</v>
      </c>
      <c r="B90" s="5" t="s">
        <v>26</v>
      </c>
      <c r="C90" s="5" t="s">
        <v>27</v>
      </c>
      <c r="D90" s="5" t="s">
        <v>426</v>
      </c>
      <c r="E90" s="5" t="s">
        <v>427</v>
      </c>
      <c r="F90" s="7">
        <v>44715</v>
      </c>
      <c r="G90" s="7">
        <v>44717</v>
      </c>
      <c r="H90" s="5">
        <v>3</v>
      </c>
      <c r="I90" s="5">
        <v>2</v>
      </c>
      <c r="J90" s="5">
        <v>6</v>
      </c>
      <c r="K90" s="5" t="s">
        <v>30</v>
      </c>
      <c r="L90" s="5">
        <v>2220</v>
      </c>
      <c r="M90" s="5">
        <v>2220</v>
      </c>
      <c r="N90" s="5" t="s">
        <v>428</v>
      </c>
      <c r="O90" s="5" t="s">
        <v>32</v>
      </c>
      <c r="P90" s="5" t="s">
        <v>33</v>
      </c>
      <c r="Q90" s="5">
        <v>0</v>
      </c>
      <c r="R90" s="8">
        <v>44714</v>
      </c>
      <c r="S90" s="7">
        <v>44720</v>
      </c>
      <c r="T90" s="5" t="s">
        <v>34</v>
      </c>
      <c r="U90" s="5">
        <v>2220</v>
      </c>
      <c r="V90" s="5">
        <v>0</v>
      </c>
      <c r="W90" s="5">
        <v>0</v>
      </c>
      <c r="X90" s="5" t="s">
        <v>117</v>
      </c>
      <c r="Y90" s="5" t="s">
        <v>117</v>
      </c>
    </row>
    <row r="91" s="5" customFormat="1" spans="1:25">
      <c r="A91" s="5" t="s">
        <v>429</v>
      </c>
      <c r="B91" s="5" t="s">
        <v>26</v>
      </c>
      <c r="C91" s="5" t="s">
        <v>27</v>
      </c>
      <c r="D91" s="5" t="s">
        <v>426</v>
      </c>
      <c r="E91" s="5" t="s">
        <v>427</v>
      </c>
      <c r="F91" s="7">
        <v>44715</v>
      </c>
      <c r="G91" s="7">
        <v>44717</v>
      </c>
      <c r="H91" s="5">
        <v>1</v>
      </c>
      <c r="I91" s="5">
        <v>2</v>
      </c>
      <c r="J91" s="5">
        <v>2</v>
      </c>
      <c r="K91" s="5" t="s">
        <v>30</v>
      </c>
      <c r="L91" s="5">
        <v>740</v>
      </c>
      <c r="M91" s="5">
        <v>740</v>
      </c>
      <c r="N91" s="5" t="s">
        <v>430</v>
      </c>
      <c r="O91" s="5" t="s">
        <v>32</v>
      </c>
      <c r="P91" s="5" t="s">
        <v>33</v>
      </c>
      <c r="Q91" s="5">
        <v>0</v>
      </c>
      <c r="R91" s="8">
        <v>44714</v>
      </c>
      <c r="S91" s="7">
        <v>44720</v>
      </c>
      <c r="T91" s="5" t="s">
        <v>34</v>
      </c>
      <c r="U91" s="5">
        <v>740</v>
      </c>
      <c r="V91" s="5">
        <v>0</v>
      </c>
      <c r="W91" s="5">
        <v>0</v>
      </c>
      <c r="X91" s="5" t="s">
        <v>431</v>
      </c>
      <c r="Y91" s="5" t="s">
        <v>117</v>
      </c>
    </row>
    <row r="92" s="5" customFormat="1" spans="1:25">
      <c r="A92" s="5" t="s">
        <v>425</v>
      </c>
      <c r="B92" s="5" t="s">
        <v>26</v>
      </c>
      <c r="C92" s="5" t="s">
        <v>118</v>
      </c>
      <c r="D92" s="5" t="s">
        <v>426</v>
      </c>
      <c r="E92" s="5" t="s">
        <v>427</v>
      </c>
      <c r="F92" s="7">
        <v>44715</v>
      </c>
      <c r="G92" s="7">
        <v>44717</v>
      </c>
      <c r="H92" s="5">
        <v>3</v>
      </c>
      <c r="I92" s="5">
        <v>2</v>
      </c>
      <c r="J92" s="5">
        <v>6</v>
      </c>
      <c r="K92" s="5" t="s">
        <v>30</v>
      </c>
      <c r="L92" s="5">
        <v>-2220</v>
      </c>
      <c r="M92" s="5">
        <v>-2220</v>
      </c>
      <c r="N92" s="5" t="s">
        <v>428</v>
      </c>
      <c r="O92" s="5" t="s">
        <v>32</v>
      </c>
      <c r="P92" s="5" t="s">
        <v>33</v>
      </c>
      <c r="Q92" s="5">
        <v>0</v>
      </c>
      <c r="R92" s="8">
        <v>44714</v>
      </c>
      <c r="S92" s="7">
        <v>44720</v>
      </c>
      <c r="T92" s="5" t="s">
        <v>34</v>
      </c>
      <c r="U92" s="5">
        <v>-2220</v>
      </c>
      <c r="V92" s="5">
        <v>0</v>
      </c>
      <c r="W92" s="5">
        <v>0</v>
      </c>
      <c r="X92" s="5" t="s">
        <v>117</v>
      </c>
      <c r="Y92" s="5" t="s">
        <v>117</v>
      </c>
    </row>
    <row r="93" s="5" customFormat="1" spans="1:25">
      <c r="A93" s="5" t="s">
        <v>432</v>
      </c>
      <c r="B93" s="5" t="s">
        <v>26</v>
      </c>
      <c r="C93" s="5" t="s">
        <v>27</v>
      </c>
      <c r="D93" s="5" t="s">
        <v>433</v>
      </c>
      <c r="E93" s="5" t="s">
        <v>394</v>
      </c>
      <c r="F93" s="7">
        <v>44715</v>
      </c>
      <c r="G93" s="7">
        <v>44717</v>
      </c>
      <c r="H93" s="5">
        <v>1</v>
      </c>
      <c r="I93" s="5">
        <v>2</v>
      </c>
      <c r="J93" s="5">
        <v>2</v>
      </c>
      <c r="K93" s="5" t="s">
        <v>30</v>
      </c>
      <c r="L93" s="5">
        <v>314</v>
      </c>
      <c r="M93" s="5">
        <v>314</v>
      </c>
      <c r="N93" s="5" t="s">
        <v>434</v>
      </c>
      <c r="O93" s="5" t="s">
        <v>32</v>
      </c>
      <c r="P93" s="5" t="s">
        <v>33</v>
      </c>
      <c r="Q93" s="5">
        <v>0</v>
      </c>
      <c r="R93" s="8">
        <v>44715</v>
      </c>
      <c r="S93" s="7">
        <v>44720</v>
      </c>
      <c r="T93" s="5" t="s">
        <v>34</v>
      </c>
      <c r="U93" s="5">
        <v>314</v>
      </c>
      <c r="V93" s="5">
        <v>0</v>
      </c>
      <c r="W93" s="5">
        <v>0</v>
      </c>
      <c r="X93" s="5" t="s">
        <v>117</v>
      </c>
      <c r="Y93" s="5" t="s">
        <v>117</v>
      </c>
    </row>
    <row r="94" s="5" customFormat="1" spans="1:25">
      <c r="A94" s="5" t="s">
        <v>429</v>
      </c>
      <c r="B94" s="5" t="s">
        <v>26</v>
      </c>
      <c r="C94" s="5" t="s">
        <v>118</v>
      </c>
      <c r="D94" s="5" t="s">
        <v>426</v>
      </c>
      <c r="E94" s="5" t="s">
        <v>427</v>
      </c>
      <c r="F94" s="7">
        <v>44715</v>
      </c>
      <c r="G94" s="7">
        <v>44717</v>
      </c>
      <c r="H94" s="5">
        <v>1</v>
      </c>
      <c r="I94" s="5">
        <v>2</v>
      </c>
      <c r="J94" s="5">
        <v>2</v>
      </c>
      <c r="K94" s="5" t="s">
        <v>30</v>
      </c>
      <c r="L94" s="5">
        <v>-740</v>
      </c>
      <c r="M94" s="5">
        <v>-740</v>
      </c>
      <c r="N94" s="5" t="s">
        <v>430</v>
      </c>
      <c r="O94" s="5" t="s">
        <v>32</v>
      </c>
      <c r="P94" s="5" t="s">
        <v>33</v>
      </c>
      <c r="Q94" s="5">
        <v>0</v>
      </c>
      <c r="R94" s="8">
        <v>44714</v>
      </c>
      <c r="S94" s="7">
        <v>44720</v>
      </c>
      <c r="T94" s="5" t="s">
        <v>34</v>
      </c>
      <c r="U94" s="5">
        <v>-740</v>
      </c>
      <c r="V94" s="5">
        <v>0</v>
      </c>
      <c r="W94" s="5">
        <v>0</v>
      </c>
      <c r="X94" s="5" t="s">
        <v>431</v>
      </c>
      <c r="Y94" s="5" t="s">
        <v>117</v>
      </c>
    </row>
    <row r="95" s="5" customFormat="1" spans="1:25">
      <c r="A95" s="5" t="s">
        <v>432</v>
      </c>
      <c r="B95" s="5" t="s">
        <v>26</v>
      </c>
      <c r="C95" s="5" t="s">
        <v>118</v>
      </c>
      <c r="D95" s="5" t="s">
        <v>433</v>
      </c>
      <c r="E95" s="5" t="s">
        <v>394</v>
      </c>
      <c r="F95" s="7">
        <v>44715</v>
      </c>
      <c r="G95" s="7">
        <v>44717</v>
      </c>
      <c r="H95" s="5">
        <v>1</v>
      </c>
      <c r="I95" s="5">
        <v>2</v>
      </c>
      <c r="J95" s="5">
        <v>2</v>
      </c>
      <c r="K95" s="5" t="s">
        <v>30</v>
      </c>
      <c r="L95" s="5">
        <v>-314</v>
      </c>
      <c r="M95" s="5">
        <v>-314</v>
      </c>
      <c r="N95" s="5" t="s">
        <v>434</v>
      </c>
      <c r="O95" s="5" t="s">
        <v>32</v>
      </c>
      <c r="P95" s="5" t="s">
        <v>33</v>
      </c>
      <c r="Q95" s="5">
        <v>0</v>
      </c>
      <c r="R95" s="8">
        <v>44715</v>
      </c>
      <c r="S95" s="7">
        <v>44720</v>
      </c>
      <c r="T95" s="5" t="s">
        <v>34</v>
      </c>
      <c r="U95" s="5">
        <v>-314</v>
      </c>
      <c r="V95" s="5">
        <v>0</v>
      </c>
      <c r="W95" s="5">
        <v>0</v>
      </c>
      <c r="X95" s="5" t="s">
        <v>117</v>
      </c>
      <c r="Y95" s="5" t="s">
        <v>117</v>
      </c>
    </row>
    <row r="96" s="5" customFormat="1" spans="1:25">
      <c r="A96" s="5" t="s">
        <v>421</v>
      </c>
      <c r="B96" s="5" t="s">
        <v>26</v>
      </c>
      <c r="C96" s="5" t="s">
        <v>118</v>
      </c>
      <c r="D96" s="5" t="s">
        <v>422</v>
      </c>
      <c r="E96" s="5" t="s">
        <v>423</v>
      </c>
      <c r="F96" s="7">
        <v>44715</v>
      </c>
      <c r="G96" s="7">
        <v>44717</v>
      </c>
      <c r="H96" s="5">
        <v>1</v>
      </c>
      <c r="I96" s="5">
        <v>2</v>
      </c>
      <c r="J96" s="5">
        <v>2</v>
      </c>
      <c r="K96" s="5" t="s">
        <v>30</v>
      </c>
      <c r="L96" s="5">
        <v>-838</v>
      </c>
      <c r="M96" s="5">
        <v>-838</v>
      </c>
      <c r="N96" s="5" t="s">
        <v>424</v>
      </c>
      <c r="O96" s="5" t="s">
        <v>32</v>
      </c>
      <c r="P96" s="5" t="s">
        <v>33</v>
      </c>
      <c r="Q96" s="5">
        <v>0</v>
      </c>
      <c r="R96" s="8">
        <v>44714</v>
      </c>
      <c r="S96" s="7">
        <v>44720</v>
      </c>
      <c r="T96" s="5" t="s">
        <v>34</v>
      </c>
      <c r="U96" s="5">
        <v>-838</v>
      </c>
      <c r="V96" s="5">
        <v>0</v>
      </c>
      <c r="W96" s="5">
        <v>0</v>
      </c>
      <c r="X96" s="5" t="s">
        <v>117</v>
      </c>
      <c r="Y96" s="5" t="s">
        <v>117</v>
      </c>
    </row>
    <row r="97" s="5" customFormat="1" spans="1:25">
      <c r="A97" s="5" t="s">
        <v>435</v>
      </c>
      <c r="B97" s="5" t="s">
        <v>26</v>
      </c>
      <c r="C97" s="5" t="s">
        <v>27</v>
      </c>
      <c r="D97" s="5" t="s">
        <v>436</v>
      </c>
      <c r="E97" s="5" t="s">
        <v>437</v>
      </c>
      <c r="F97" s="7">
        <v>44716</v>
      </c>
      <c r="G97" s="7">
        <v>44717</v>
      </c>
      <c r="H97" s="5">
        <v>1</v>
      </c>
      <c r="I97" s="5">
        <v>1</v>
      </c>
      <c r="J97" s="5">
        <v>1</v>
      </c>
      <c r="K97" s="5" t="s">
        <v>30</v>
      </c>
      <c r="L97" s="5">
        <v>194</v>
      </c>
      <c r="M97" s="5">
        <v>194</v>
      </c>
      <c r="N97" s="5" t="s">
        <v>438</v>
      </c>
      <c r="O97" s="5" t="s">
        <v>32</v>
      </c>
      <c r="P97" s="5" t="s">
        <v>33</v>
      </c>
      <c r="Q97" s="5">
        <v>0</v>
      </c>
      <c r="R97" s="8">
        <v>44715</v>
      </c>
      <c r="S97" s="7">
        <v>44720</v>
      </c>
      <c r="T97" s="5" t="s">
        <v>34</v>
      </c>
      <c r="U97" s="5">
        <v>194</v>
      </c>
      <c r="V97" s="5">
        <v>0</v>
      </c>
      <c r="W97" s="5">
        <v>0</v>
      </c>
      <c r="X97" s="5" t="s">
        <v>439</v>
      </c>
      <c r="Y97" s="5" t="s">
        <v>440</v>
      </c>
    </row>
    <row r="98" s="5" customFormat="1" spans="1:25">
      <c r="A98" s="5" t="s">
        <v>441</v>
      </c>
      <c r="B98" s="5" t="s">
        <v>26</v>
      </c>
      <c r="C98" s="5" t="s">
        <v>27</v>
      </c>
      <c r="D98" s="5" t="s">
        <v>433</v>
      </c>
      <c r="E98" s="5" t="s">
        <v>442</v>
      </c>
      <c r="F98" s="7">
        <v>44716</v>
      </c>
      <c r="G98" s="7">
        <v>44717</v>
      </c>
      <c r="H98" s="5">
        <v>1</v>
      </c>
      <c r="I98" s="5">
        <v>1</v>
      </c>
      <c r="J98" s="5">
        <v>1</v>
      </c>
      <c r="K98" s="5" t="s">
        <v>30</v>
      </c>
      <c r="L98" s="5">
        <v>166</v>
      </c>
      <c r="M98" s="5">
        <v>166</v>
      </c>
      <c r="N98" s="5" t="s">
        <v>443</v>
      </c>
      <c r="O98" s="5" t="s">
        <v>32</v>
      </c>
      <c r="P98" s="5" t="s">
        <v>33</v>
      </c>
      <c r="Q98" s="5">
        <v>0</v>
      </c>
      <c r="R98" s="8">
        <v>44715</v>
      </c>
      <c r="S98" s="7">
        <v>44720</v>
      </c>
      <c r="T98" s="5" t="s">
        <v>34</v>
      </c>
      <c r="U98" s="5">
        <v>166</v>
      </c>
      <c r="V98" s="5">
        <v>0</v>
      </c>
      <c r="W98" s="5">
        <v>0</v>
      </c>
      <c r="X98" s="5" t="s">
        <v>444</v>
      </c>
      <c r="Y98" s="5" t="s">
        <v>445</v>
      </c>
    </row>
    <row r="99" s="5" customFormat="1" spans="1:25">
      <c r="A99" s="5" t="s">
        <v>446</v>
      </c>
      <c r="B99" s="5" t="s">
        <v>26</v>
      </c>
      <c r="C99" s="5" t="s">
        <v>27</v>
      </c>
      <c r="D99" s="5" t="s">
        <v>353</v>
      </c>
      <c r="E99" s="5" t="s">
        <v>447</v>
      </c>
      <c r="F99" s="7">
        <v>44716</v>
      </c>
      <c r="G99" s="7">
        <v>44717</v>
      </c>
      <c r="H99" s="5">
        <v>1</v>
      </c>
      <c r="I99" s="5">
        <v>1</v>
      </c>
      <c r="J99" s="5">
        <v>1</v>
      </c>
      <c r="K99" s="5" t="s">
        <v>30</v>
      </c>
      <c r="L99" s="5">
        <v>932</v>
      </c>
      <c r="M99" s="5">
        <v>932</v>
      </c>
      <c r="N99" s="5" t="s">
        <v>448</v>
      </c>
      <c r="O99" s="5" t="s">
        <v>32</v>
      </c>
      <c r="P99" s="5" t="s">
        <v>33</v>
      </c>
      <c r="Q99" s="5">
        <v>0</v>
      </c>
      <c r="R99" s="8">
        <v>44715</v>
      </c>
      <c r="S99" s="7">
        <v>44720</v>
      </c>
      <c r="T99" s="5" t="s">
        <v>34</v>
      </c>
      <c r="U99" s="5">
        <v>932</v>
      </c>
      <c r="V99" s="5">
        <v>0</v>
      </c>
      <c r="W99" s="5">
        <v>0</v>
      </c>
      <c r="X99" s="5" t="s">
        <v>117</v>
      </c>
      <c r="Y99" s="5" t="s">
        <v>117</v>
      </c>
    </row>
    <row r="100" s="5" customFormat="1" spans="1:25">
      <c r="A100" s="5" t="s">
        <v>449</v>
      </c>
      <c r="B100" s="5" t="s">
        <v>26</v>
      </c>
      <c r="C100" s="5" t="s">
        <v>27</v>
      </c>
      <c r="D100" s="5" t="s">
        <v>450</v>
      </c>
      <c r="E100" s="5" t="s">
        <v>451</v>
      </c>
      <c r="F100" s="7">
        <v>44716</v>
      </c>
      <c r="G100" s="7">
        <v>44717</v>
      </c>
      <c r="H100" s="5">
        <v>1</v>
      </c>
      <c r="I100" s="5">
        <v>1</v>
      </c>
      <c r="J100" s="5">
        <v>1</v>
      </c>
      <c r="K100" s="5" t="s">
        <v>30</v>
      </c>
      <c r="L100" s="5">
        <v>258</v>
      </c>
      <c r="M100" s="5">
        <v>258</v>
      </c>
      <c r="N100" s="5" t="s">
        <v>452</v>
      </c>
      <c r="O100" s="5" t="s">
        <v>32</v>
      </c>
      <c r="P100" s="5" t="s">
        <v>33</v>
      </c>
      <c r="Q100" s="5">
        <v>0</v>
      </c>
      <c r="R100" s="8">
        <v>44715</v>
      </c>
      <c r="S100" s="7">
        <v>44720</v>
      </c>
      <c r="T100" s="5" t="s">
        <v>34</v>
      </c>
      <c r="U100" s="5">
        <v>258</v>
      </c>
      <c r="V100" s="5">
        <v>0</v>
      </c>
      <c r="W100" s="5">
        <v>0</v>
      </c>
      <c r="X100" s="5" t="s">
        <v>453</v>
      </c>
      <c r="Y100" s="5" t="s">
        <v>454</v>
      </c>
    </row>
    <row r="101" s="5" customFormat="1" spans="1:25">
      <c r="A101" s="5" t="s">
        <v>455</v>
      </c>
      <c r="B101" s="5" t="s">
        <v>26</v>
      </c>
      <c r="C101" s="5" t="s">
        <v>27</v>
      </c>
      <c r="D101" s="5" t="s">
        <v>456</v>
      </c>
      <c r="E101" s="5" t="s">
        <v>457</v>
      </c>
      <c r="F101" s="7">
        <v>44716</v>
      </c>
      <c r="G101" s="7">
        <v>44717</v>
      </c>
      <c r="H101" s="5">
        <v>1</v>
      </c>
      <c r="I101" s="5">
        <v>1</v>
      </c>
      <c r="J101" s="5">
        <v>1</v>
      </c>
      <c r="K101" s="5" t="s">
        <v>30</v>
      </c>
      <c r="L101" s="5">
        <v>2988</v>
      </c>
      <c r="M101" s="5">
        <v>2988</v>
      </c>
      <c r="N101" s="5" t="s">
        <v>458</v>
      </c>
      <c r="O101" s="5" t="s">
        <v>32</v>
      </c>
      <c r="P101" s="5" t="s">
        <v>33</v>
      </c>
      <c r="Q101" s="5">
        <v>0</v>
      </c>
      <c r="R101" s="8">
        <v>44715</v>
      </c>
      <c r="S101" s="7">
        <v>44720</v>
      </c>
      <c r="T101" s="5" t="s">
        <v>34</v>
      </c>
      <c r="U101" s="5">
        <v>2988</v>
      </c>
      <c r="V101" s="5">
        <v>0</v>
      </c>
      <c r="W101" s="5">
        <v>0</v>
      </c>
      <c r="X101" s="5" t="s">
        <v>459</v>
      </c>
      <c r="Y101" s="5" t="s">
        <v>460</v>
      </c>
    </row>
    <row r="102" s="5" customFormat="1" spans="1:25">
      <c r="A102" s="5" t="s">
        <v>461</v>
      </c>
      <c r="B102" s="5" t="s">
        <v>26</v>
      </c>
      <c r="C102" s="5" t="s">
        <v>27</v>
      </c>
      <c r="D102" s="5" t="s">
        <v>61</v>
      </c>
      <c r="E102" s="5" t="s">
        <v>462</v>
      </c>
      <c r="F102" s="7">
        <v>44716</v>
      </c>
      <c r="G102" s="7">
        <v>44717</v>
      </c>
      <c r="H102" s="5">
        <v>1</v>
      </c>
      <c r="I102" s="5">
        <v>1</v>
      </c>
      <c r="J102" s="5">
        <v>1</v>
      </c>
      <c r="K102" s="5" t="s">
        <v>30</v>
      </c>
      <c r="L102" s="5">
        <v>1122</v>
      </c>
      <c r="M102" s="5">
        <v>1122</v>
      </c>
      <c r="N102" s="5" t="s">
        <v>463</v>
      </c>
      <c r="O102" s="5" t="s">
        <v>32</v>
      </c>
      <c r="P102" s="5" t="s">
        <v>33</v>
      </c>
      <c r="Q102" s="5">
        <v>0</v>
      </c>
      <c r="R102" s="8">
        <v>44715</v>
      </c>
      <c r="S102" s="7">
        <v>44720</v>
      </c>
      <c r="T102" s="5" t="s">
        <v>34</v>
      </c>
      <c r="U102" s="5">
        <v>1122</v>
      </c>
      <c r="V102" s="5">
        <v>0</v>
      </c>
      <c r="W102" s="5">
        <v>0</v>
      </c>
      <c r="X102" s="5" t="s">
        <v>464</v>
      </c>
      <c r="Y102" s="5" t="s">
        <v>465</v>
      </c>
    </row>
    <row r="103" s="5" customFormat="1" spans="1:25">
      <c r="A103" s="5" t="s">
        <v>466</v>
      </c>
      <c r="B103" s="5" t="s">
        <v>26</v>
      </c>
      <c r="C103" s="5" t="s">
        <v>27</v>
      </c>
      <c r="D103" s="5" t="s">
        <v>61</v>
      </c>
      <c r="E103" s="5" t="s">
        <v>462</v>
      </c>
      <c r="F103" s="7">
        <v>44716</v>
      </c>
      <c r="G103" s="7">
        <v>44717</v>
      </c>
      <c r="H103" s="5">
        <v>1</v>
      </c>
      <c r="I103" s="5">
        <v>1</v>
      </c>
      <c r="J103" s="5">
        <v>1</v>
      </c>
      <c r="K103" s="5" t="s">
        <v>30</v>
      </c>
      <c r="L103" s="5">
        <v>1122</v>
      </c>
      <c r="M103" s="5">
        <v>1122</v>
      </c>
      <c r="N103" s="5" t="s">
        <v>467</v>
      </c>
      <c r="O103" s="5" t="s">
        <v>32</v>
      </c>
      <c r="P103" s="5" t="s">
        <v>33</v>
      </c>
      <c r="Q103" s="5">
        <v>0</v>
      </c>
      <c r="R103" s="8">
        <v>44715</v>
      </c>
      <c r="S103" s="7">
        <v>44720</v>
      </c>
      <c r="T103" s="5" t="s">
        <v>34</v>
      </c>
      <c r="U103" s="5">
        <v>1122</v>
      </c>
      <c r="V103" s="5">
        <v>0</v>
      </c>
      <c r="W103" s="5">
        <v>0</v>
      </c>
      <c r="X103" s="5" t="s">
        <v>468</v>
      </c>
      <c r="Y103" s="5" t="s">
        <v>469</v>
      </c>
    </row>
    <row r="104" s="5" customFormat="1" spans="1:25">
      <c r="A104" s="5" t="s">
        <v>470</v>
      </c>
      <c r="B104" s="5" t="s">
        <v>26</v>
      </c>
      <c r="C104" s="5" t="s">
        <v>27</v>
      </c>
      <c r="D104" s="5" t="s">
        <v>433</v>
      </c>
      <c r="E104" s="5" t="s">
        <v>442</v>
      </c>
      <c r="F104" s="7">
        <v>44716</v>
      </c>
      <c r="G104" s="7">
        <v>44717</v>
      </c>
      <c r="H104" s="5">
        <v>1</v>
      </c>
      <c r="I104" s="5">
        <v>1</v>
      </c>
      <c r="J104" s="5">
        <v>1</v>
      </c>
      <c r="K104" s="5" t="s">
        <v>30</v>
      </c>
      <c r="L104" s="5">
        <v>166</v>
      </c>
      <c r="M104" s="5">
        <v>166</v>
      </c>
      <c r="N104" s="5" t="s">
        <v>471</v>
      </c>
      <c r="O104" s="5" t="s">
        <v>32</v>
      </c>
      <c r="P104" s="5" t="s">
        <v>33</v>
      </c>
      <c r="Q104" s="5">
        <v>0</v>
      </c>
      <c r="R104" s="8">
        <v>44715</v>
      </c>
      <c r="S104" s="7">
        <v>44720</v>
      </c>
      <c r="T104" s="5" t="s">
        <v>34</v>
      </c>
      <c r="U104" s="5">
        <v>166</v>
      </c>
      <c r="V104" s="5">
        <v>0</v>
      </c>
      <c r="W104" s="5">
        <v>0</v>
      </c>
      <c r="X104" s="5" t="s">
        <v>472</v>
      </c>
      <c r="Y104" s="5" t="s">
        <v>473</v>
      </c>
    </row>
    <row r="105" s="5" customFormat="1" spans="1:25">
      <c r="A105" s="5" t="s">
        <v>474</v>
      </c>
      <c r="B105" s="5" t="s">
        <v>26</v>
      </c>
      <c r="C105" s="5" t="s">
        <v>27</v>
      </c>
      <c r="D105" s="5" t="s">
        <v>433</v>
      </c>
      <c r="E105" s="5" t="s">
        <v>394</v>
      </c>
      <c r="F105" s="7">
        <v>44716</v>
      </c>
      <c r="G105" s="7">
        <v>44717</v>
      </c>
      <c r="H105" s="5">
        <v>1</v>
      </c>
      <c r="I105" s="5">
        <v>1</v>
      </c>
      <c r="J105" s="5">
        <v>1</v>
      </c>
      <c r="K105" s="5" t="s">
        <v>30</v>
      </c>
      <c r="L105" s="5">
        <v>166</v>
      </c>
      <c r="M105" s="5">
        <v>166</v>
      </c>
      <c r="N105" s="5" t="s">
        <v>475</v>
      </c>
      <c r="O105" s="5" t="s">
        <v>32</v>
      </c>
      <c r="P105" s="5" t="s">
        <v>33</v>
      </c>
      <c r="Q105" s="5">
        <v>0</v>
      </c>
      <c r="R105" s="8">
        <v>44715</v>
      </c>
      <c r="S105" s="7">
        <v>44720</v>
      </c>
      <c r="T105" s="5" t="s">
        <v>34</v>
      </c>
      <c r="U105" s="5">
        <v>166</v>
      </c>
      <c r="V105" s="5">
        <v>0</v>
      </c>
      <c r="W105" s="5">
        <v>0</v>
      </c>
      <c r="X105" s="5" t="s">
        <v>476</v>
      </c>
      <c r="Y105" s="5" t="s">
        <v>477</v>
      </c>
    </row>
    <row r="106" s="5" customFormat="1" spans="1:25">
      <c r="A106" s="5" t="s">
        <v>478</v>
      </c>
      <c r="B106" s="5" t="s">
        <v>26</v>
      </c>
      <c r="C106" s="5" t="s">
        <v>27</v>
      </c>
      <c r="D106" s="5" t="s">
        <v>450</v>
      </c>
      <c r="E106" s="5" t="s">
        <v>400</v>
      </c>
      <c r="F106" s="7">
        <v>44716</v>
      </c>
      <c r="G106" s="7">
        <v>44717</v>
      </c>
      <c r="H106" s="5">
        <v>1</v>
      </c>
      <c r="I106" s="5">
        <v>1</v>
      </c>
      <c r="J106" s="5">
        <v>1</v>
      </c>
      <c r="K106" s="5" t="s">
        <v>30</v>
      </c>
      <c r="L106" s="5">
        <v>350</v>
      </c>
      <c r="M106" s="5">
        <v>350</v>
      </c>
      <c r="N106" s="5" t="s">
        <v>479</v>
      </c>
      <c r="O106" s="5" t="s">
        <v>32</v>
      </c>
      <c r="P106" s="5" t="s">
        <v>33</v>
      </c>
      <c r="Q106" s="5">
        <v>0</v>
      </c>
      <c r="R106" s="8">
        <v>44715</v>
      </c>
      <c r="S106" s="7">
        <v>44720</v>
      </c>
      <c r="T106" s="5" t="s">
        <v>34</v>
      </c>
      <c r="U106" s="5">
        <v>350</v>
      </c>
      <c r="V106" s="5">
        <v>0</v>
      </c>
      <c r="W106" s="5">
        <v>0</v>
      </c>
      <c r="X106" s="5" t="s">
        <v>480</v>
      </c>
      <c r="Y106" s="5" t="s">
        <v>481</v>
      </c>
    </row>
    <row r="107" s="5" customFormat="1" spans="1:25">
      <c r="A107" s="5" t="s">
        <v>482</v>
      </c>
      <c r="B107" s="5" t="s">
        <v>26</v>
      </c>
      <c r="C107" s="5" t="s">
        <v>27</v>
      </c>
      <c r="D107" s="5" t="s">
        <v>483</v>
      </c>
      <c r="E107" s="5" t="s">
        <v>484</v>
      </c>
      <c r="F107" s="7">
        <v>44716</v>
      </c>
      <c r="G107" s="7">
        <v>44717</v>
      </c>
      <c r="H107" s="5">
        <v>1</v>
      </c>
      <c r="I107" s="5">
        <v>1</v>
      </c>
      <c r="J107" s="5">
        <v>1</v>
      </c>
      <c r="K107" s="5" t="s">
        <v>30</v>
      </c>
      <c r="L107" s="5">
        <v>550</v>
      </c>
      <c r="M107" s="5">
        <v>550</v>
      </c>
      <c r="N107" s="5" t="s">
        <v>485</v>
      </c>
      <c r="O107" s="5" t="s">
        <v>32</v>
      </c>
      <c r="P107" s="5" t="s">
        <v>33</v>
      </c>
      <c r="Q107" s="5">
        <v>0</v>
      </c>
      <c r="R107" s="8">
        <v>44716</v>
      </c>
      <c r="S107" s="7">
        <v>44720</v>
      </c>
      <c r="T107" s="5" t="s">
        <v>34</v>
      </c>
      <c r="U107" s="5">
        <v>550</v>
      </c>
      <c r="V107" s="5">
        <v>0</v>
      </c>
      <c r="W107" s="5">
        <v>0</v>
      </c>
      <c r="X107" s="5" t="s">
        <v>486</v>
      </c>
      <c r="Y107" s="5" t="s">
        <v>117</v>
      </c>
    </row>
    <row r="108" s="5" customFormat="1" spans="1:25">
      <c r="A108" s="5" t="s">
        <v>482</v>
      </c>
      <c r="B108" s="5" t="s">
        <v>26</v>
      </c>
      <c r="C108" s="5" t="s">
        <v>118</v>
      </c>
      <c r="D108" s="5" t="s">
        <v>483</v>
      </c>
      <c r="E108" s="5" t="s">
        <v>484</v>
      </c>
      <c r="F108" s="7">
        <v>44716</v>
      </c>
      <c r="G108" s="7">
        <v>44717</v>
      </c>
      <c r="H108" s="5">
        <v>1</v>
      </c>
      <c r="I108" s="5">
        <v>1</v>
      </c>
      <c r="J108" s="5">
        <v>1</v>
      </c>
      <c r="K108" s="5" t="s">
        <v>30</v>
      </c>
      <c r="L108" s="5">
        <v>-550</v>
      </c>
      <c r="M108" s="5">
        <v>-550</v>
      </c>
      <c r="N108" s="5" t="s">
        <v>485</v>
      </c>
      <c r="O108" s="5" t="s">
        <v>32</v>
      </c>
      <c r="P108" s="5" t="s">
        <v>33</v>
      </c>
      <c r="Q108" s="5">
        <v>0</v>
      </c>
      <c r="R108" s="8">
        <v>44716</v>
      </c>
      <c r="S108" s="7">
        <v>44720</v>
      </c>
      <c r="T108" s="5" t="s">
        <v>34</v>
      </c>
      <c r="U108" s="5">
        <v>-550</v>
      </c>
      <c r="V108" s="5">
        <v>0</v>
      </c>
      <c r="W108" s="5">
        <v>0</v>
      </c>
      <c r="X108" s="5" t="s">
        <v>486</v>
      </c>
      <c r="Y108" s="5" t="s">
        <v>117</v>
      </c>
    </row>
    <row r="109" s="5" customFormat="1" spans="1:25">
      <c r="A109" s="5" t="s">
        <v>487</v>
      </c>
      <c r="B109" s="5" t="s">
        <v>26</v>
      </c>
      <c r="C109" s="5" t="s">
        <v>27</v>
      </c>
      <c r="D109" s="5" t="s">
        <v>433</v>
      </c>
      <c r="E109" s="5" t="s">
        <v>394</v>
      </c>
      <c r="F109" s="7">
        <v>44716</v>
      </c>
      <c r="G109" s="7">
        <v>44717</v>
      </c>
      <c r="H109" s="5">
        <v>1</v>
      </c>
      <c r="I109" s="5">
        <v>1</v>
      </c>
      <c r="J109" s="5">
        <v>1</v>
      </c>
      <c r="K109" s="5" t="s">
        <v>30</v>
      </c>
      <c r="L109" s="5">
        <v>166</v>
      </c>
      <c r="M109" s="5">
        <v>166</v>
      </c>
      <c r="N109" s="5" t="s">
        <v>488</v>
      </c>
      <c r="O109" s="5" t="s">
        <v>32</v>
      </c>
      <c r="P109" s="5" t="s">
        <v>33</v>
      </c>
      <c r="Q109" s="5">
        <v>0</v>
      </c>
      <c r="R109" s="8">
        <v>44716</v>
      </c>
      <c r="S109" s="7">
        <v>44720</v>
      </c>
      <c r="T109" s="5" t="s">
        <v>34</v>
      </c>
      <c r="U109" s="5">
        <v>166</v>
      </c>
      <c r="V109" s="5">
        <v>0</v>
      </c>
      <c r="W109" s="5">
        <v>0</v>
      </c>
      <c r="X109" s="5" t="s">
        <v>489</v>
      </c>
      <c r="Y109" s="5" t="s">
        <v>490</v>
      </c>
    </row>
    <row r="110" s="5" customFormat="1" spans="1:25">
      <c r="A110" s="5" t="s">
        <v>491</v>
      </c>
      <c r="B110" s="5" t="s">
        <v>26</v>
      </c>
      <c r="C110" s="5" t="s">
        <v>27</v>
      </c>
      <c r="D110" s="5" t="s">
        <v>433</v>
      </c>
      <c r="E110" s="5" t="s">
        <v>442</v>
      </c>
      <c r="F110" s="7">
        <v>44716</v>
      </c>
      <c r="G110" s="7">
        <v>44717</v>
      </c>
      <c r="H110" s="5">
        <v>1</v>
      </c>
      <c r="I110" s="5">
        <v>1</v>
      </c>
      <c r="J110" s="5">
        <v>1</v>
      </c>
      <c r="K110" s="5" t="s">
        <v>30</v>
      </c>
      <c r="L110" s="5">
        <v>166</v>
      </c>
      <c r="M110" s="5">
        <v>166</v>
      </c>
      <c r="N110" s="5" t="s">
        <v>492</v>
      </c>
      <c r="O110" s="5" t="s">
        <v>32</v>
      </c>
      <c r="P110" s="5" t="s">
        <v>33</v>
      </c>
      <c r="Q110" s="5">
        <v>0</v>
      </c>
      <c r="R110" s="8">
        <v>44716</v>
      </c>
      <c r="S110" s="7">
        <v>44720</v>
      </c>
      <c r="T110" s="5" t="s">
        <v>34</v>
      </c>
      <c r="U110" s="5">
        <v>166</v>
      </c>
      <c r="V110" s="5">
        <v>0</v>
      </c>
      <c r="W110" s="5">
        <v>0</v>
      </c>
      <c r="X110" s="5" t="s">
        <v>493</v>
      </c>
      <c r="Y110" s="5" t="s">
        <v>494</v>
      </c>
    </row>
    <row r="111" s="5" customFormat="1" spans="1:25">
      <c r="A111" s="5" t="s">
        <v>495</v>
      </c>
      <c r="B111" s="5" t="s">
        <v>26</v>
      </c>
      <c r="C111" s="5" t="s">
        <v>27</v>
      </c>
      <c r="D111" s="5" t="s">
        <v>496</v>
      </c>
      <c r="E111" s="5" t="s">
        <v>497</v>
      </c>
      <c r="F111" s="7">
        <v>44716</v>
      </c>
      <c r="G111" s="7">
        <v>44717</v>
      </c>
      <c r="H111" s="5">
        <v>2</v>
      </c>
      <c r="I111" s="5">
        <v>1</v>
      </c>
      <c r="J111" s="5">
        <v>2</v>
      </c>
      <c r="K111" s="5" t="s">
        <v>30</v>
      </c>
      <c r="L111" s="5">
        <v>682</v>
      </c>
      <c r="M111" s="5">
        <v>682</v>
      </c>
      <c r="N111" s="5" t="s">
        <v>498</v>
      </c>
      <c r="O111" s="5" t="s">
        <v>32</v>
      </c>
      <c r="P111" s="5" t="s">
        <v>33</v>
      </c>
      <c r="Q111" s="5">
        <v>0</v>
      </c>
      <c r="R111" s="8">
        <v>44716</v>
      </c>
      <c r="S111" s="7">
        <v>44720</v>
      </c>
      <c r="T111" s="5" t="s">
        <v>34</v>
      </c>
      <c r="U111" s="5">
        <v>682</v>
      </c>
      <c r="V111" s="5">
        <v>0</v>
      </c>
      <c r="W111" s="5">
        <v>0</v>
      </c>
      <c r="X111" s="5" t="s">
        <v>499</v>
      </c>
      <c r="Y111" s="5" t="s">
        <v>500</v>
      </c>
    </row>
    <row r="112" s="5" customFormat="1" spans="1:25">
      <c r="A112" s="5" t="s">
        <v>501</v>
      </c>
      <c r="B112" s="5" t="s">
        <v>26</v>
      </c>
      <c r="C112" s="5" t="s">
        <v>27</v>
      </c>
      <c r="D112" s="5" t="s">
        <v>502</v>
      </c>
      <c r="E112" s="5" t="s">
        <v>503</v>
      </c>
      <c r="F112" s="7">
        <v>44716</v>
      </c>
      <c r="G112" s="7">
        <v>44717</v>
      </c>
      <c r="H112" s="5">
        <v>1</v>
      </c>
      <c r="I112" s="5">
        <v>1</v>
      </c>
      <c r="J112" s="5">
        <v>1</v>
      </c>
      <c r="K112" s="5" t="s">
        <v>30</v>
      </c>
      <c r="L112" s="5">
        <v>3524</v>
      </c>
      <c r="M112" s="5">
        <v>3524</v>
      </c>
      <c r="N112" s="5" t="s">
        <v>504</v>
      </c>
      <c r="O112" s="5" t="s">
        <v>32</v>
      </c>
      <c r="P112" s="5" t="s">
        <v>33</v>
      </c>
      <c r="Q112" s="5">
        <v>0</v>
      </c>
      <c r="R112" s="8">
        <v>44715</v>
      </c>
      <c r="S112" s="7">
        <v>44720</v>
      </c>
      <c r="T112" s="5" t="s">
        <v>34</v>
      </c>
      <c r="U112" s="5">
        <v>3524</v>
      </c>
      <c r="V112" s="5">
        <v>0</v>
      </c>
      <c r="W112" s="5">
        <v>0</v>
      </c>
      <c r="X112" s="5" t="s">
        <v>505</v>
      </c>
      <c r="Y112" s="5" t="s">
        <v>506</v>
      </c>
    </row>
    <row r="113" s="5" customFormat="1" spans="1:25">
      <c r="A113" s="5" t="s">
        <v>507</v>
      </c>
      <c r="B113" s="5" t="s">
        <v>26</v>
      </c>
      <c r="C113" s="5" t="s">
        <v>27</v>
      </c>
      <c r="D113" s="5" t="s">
        <v>433</v>
      </c>
      <c r="E113" s="5" t="s">
        <v>508</v>
      </c>
      <c r="F113" s="7">
        <v>44716</v>
      </c>
      <c r="G113" s="7">
        <v>44717</v>
      </c>
      <c r="H113" s="5">
        <v>1</v>
      </c>
      <c r="I113" s="5">
        <v>1</v>
      </c>
      <c r="J113" s="5">
        <v>1</v>
      </c>
      <c r="K113" s="5" t="s">
        <v>30</v>
      </c>
      <c r="L113" s="5">
        <v>166</v>
      </c>
      <c r="M113" s="5">
        <v>166</v>
      </c>
      <c r="N113" s="5" t="s">
        <v>509</v>
      </c>
      <c r="O113" s="5" t="s">
        <v>32</v>
      </c>
      <c r="P113" s="5" t="s">
        <v>33</v>
      </c>
      <c r="Q113" s="5">
        <v>0</v>
      </c>
      <c r="R113" s="8">
        <v>44716</v>
      </c>
      <c r="S113" s="7">
        <v>44720</v>
      </c>
      <c r="T113" s="5" t="s">
        <v>34</v>
      </c>
      <c r="U113" s="5">
        <v>166</v>
      </c>
      <c r="V113" s="5">
        <v>0</v>
      </c>
      <c r="W113" s="5">
        <v>0</v>
      </c>
      <c r="X113" s="5" t="s">
        <v>510</v>
      </c>
      <c r="Y113" s="5" t="s">
        <v>511</v>
      </c>
    </row>
    <row r="114" s="5" customFormat="1" spans="1:25">
      <c r="A114" s="5" t="s">
        <v>512</v>
      </c>
      <c r="B114" s="5" t="s">
        <v>26</v>
      </c>
      <c r="C114" s="5" t="s">
        <v>27</v>
      </c>
      <c r="D114" s="5" t="s">
        <v>513</v>
      </c>
      <c r="E114" s="5" t="s">
        <v>514</v>
      </c>
      <c r="F114" s="7">
        <v>44716</v>
      </c>
      <c r="G114" s="7">
        <v>44717</v>
      </c>
      <c r="H114" s="5">
        <v>1</v>
      </c>
      <c r="I114" s="5">
        <v>1</v>
      </c>
      <c r="J114" s="5">
        <v>1</v>
      </c>
      <c r="K114" s="5" t="s">
        <v>30</v>
      </c>
      <c r="L114" s="5">
        <v>872</v>
      </c>
      <c r="M114" s="5">
        <v>872</v>
      </c>
      <c r="N114" s="5" t="s">
        <v>515</v>
      </c>
      <c r="O114" s="5" t="s">
        <v>32</v>
      </c>
      <c r="P114" s="5" t="s">
        <v>33</v>
      </c>
      <c r="Q114" s="5">
        <v>0</v>
      </c>
      <c r="R114" s="8">
        <v>44716</v>
      </c>
      <c r="S114" s="7">
        <v>44720</v>
      </c>
      <c r="T114" s="5" t="s">
        <v>34</v>
      </c>
      <c r="U114" s="5">
        <v>872</v>
      </c>
      <c r="V114" s="5">
        <v>0</v>
      </c>
      <c r="W114" s="5">
        <v>0</v>
      </c>
      <c r="X114" s="5" t="s">
        <v>516</v>
      </c>
      <c r="Y114" s="5" t="s">
        <v>517</v>
      </c>
    </row>
    <row r="115" s="5" customFormat="1" spans="1:25">
      <c r="A115" s="5" t="s">
        <v>518</v>
      </c>
      <c r="B115" s="5" t="s">
        <v>26</v>
      </c>
      <c r="C115" s="5" t="s">
        <v>27</v>
      </c>
      <c r="D115" s="5" t="s">
        <v>321</v>
      </c>
      <c r="E115" s="5" t="s">
        <v>519</v>
      </c>
      <c r="F115" s="7">
        <v>44716</v>
      </c>
      <c r="G115" s="7">
        <v>44717</v>
      </c>
      <c r="H115" s="5">
        <v>1</v>
      </c>
      <c r="I115" s="5">
        <v>1</v>
      </c>
      <c r="J115" s="5">
        <v>1</v>
      </c>
      <c r="K115" s="5" t="s">
        <v>30</v>
      </c>
      <c r="L115" s="5">
        <v>300</v>
      </c>
      <c r="M115" s="5">
        <v>300</v>
      </c>
      <c r="N115" s="5" t="s">
        <v>520</v>
      </c>
      <c r="O115" s="5" t="s">
        <v>32</v>
      </c>
      <c r="P115" s="5" t="s">
        <v>33</v>
      </c>
      <c r="Q115" s="5">
        <v>0</v>
      </c>
      <c r="R115" s="8">
        <v>44716</v>
      </c>
      <c r="S115" s="7">
        <v>44720</v>
      </c>
      <c r="T115" s="5" t="s">
        <v>34</v>
      </c>
      <c r="U115" s="5">
        <v>300</v>
      </c>
      <c r="V115" s="5">
        <v>0</v>
      </c>
      <c r="W115" s="5">
        <v>0</v>
      </c>
      <c r="X115" s="5" t="s">
        <v>521</v>
      </c>
      <c r="Y115" s="5" t="s">
        <v>522</v>
      </c>
    </row>
    <row r="116" s="5" customFormat="1" spans="1:25">
      <c r="A116" s="5" t="s">
        <v>523</v>
      </c>
      <c r="B116" s="5" t="s">
        <v>26</v>
      </c>
      <c r="C116" s="5" t="s">
        <v>27</v>
      </c>
      <c r="D116" s="5" t="s">
        <v>524</v>
      </c>
      <c r="E116" s="5" t="s">
        <v>525</v>
      </c>
      <c r="F116" s="7">
        <v>44716</v>
      </c>
      <c r="G116" s="7">
        <v>44717</v>
      </c>
      <c r="H116" s="5">
        <v>1</v>
      </c>
      <c r="I116" s="5">
        <v>1</v>
      </c>
      <c r="J116" s="5">
        <v>1</v>
      </c>
      <c r="K116" s="5" t="s">
        <v>30</v>
      </c>
      <c r="L116" s="5">
        <v>778</v>
      </c>
      <c r="M116" s="5">
        <v>778</v>
      </c>
      <c r="N116" s="5" t="s">
        <v>526</v>
      </c>
      <c r="O116" s="5" t="s">
        <v>32</v>
      </c>
      <c r="P116" s="5" t="s">
        <v>33</v>
      </c>
      <c r="Q116" s="5">
        <v>0</v>
      </c>
      <c r="R116" s="8">
        <v>44716</v>
      </c>
      <c r="S116" s="7">
        <v>44720</v>
      </c>
      <c r="T116" s="5" t="s">
        <v>34</v>
      </c>
      <c r="U116" s="5">
        <v>778</v>
      </c>
      <c r="V116" s="5">
        <v>0</v>
      </c>
      <c r="W116" s="5">
        <v>0</v>
      </c>
      <c r="X116" s="5" t="s">
        <v>527</v>
      </c>
      <c r="Y116" s="5" t="s">
        <v>528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1"/>
  <sheetViews>
    <sheetView tabSelected="1" topLeftCell="A77" workbookViewId="0">
      <selection activeCell="A109" sqref="A109:B111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529</v>
      </c>
    </row>
    <row r="2" s="5" customFormat="1" spans="1:9">
      <c r="A2" s="6">
        <v>17921491806</v>
      </c>
      <c r="B2" s="7">
        <v>44716</v>
      </c>
      <c r="C2" s="7">
        <v>44717</v>
      </c>
      <c r="D2" s="5">
        <v>316</v>
      </c>
      <c r="E2" s="5" t="str">
        <f>VLOOKUP(A2,HOP!A:L,12,0)</f>
        <v>316.00</v>
      </c>
      <c r="F2" s="5" t="str">
        <f>VLOOKUP(A2,HOP!A:C,3,0)</f>
        <v>2547708</v>
      </c>
      <c r="G2" s="5">
        <f>D2-E2</f>
        <v>0</v>
      </c>
      <c r="H2" s="5" t="str">
        <f>$H$1&amp;F2</f>
        <v>，2547708</v>
      </c>
      <c r="I2" s="5" t="str">
        <f>VLOOKUP(A2,HOP!A:U,21,0)</f>
        <v>直采</v>
      </c>
    </row>
    <row r="3" s="5" customFormat="1" spans="1:9">
      <c r="A3" s="6">
        <v>17926269572</v>
      </c>
      <c r="B3" s="7">
        <v>44715</v>
      </c>
      <c r="C3" s="7">
        <v>44717</v>
      </c>
      <c r="D3" s="5">
        <v>900</v>
      </c>
      <c r="E3" s="5" t="str">
        <f>VLOOKUP(A3,HOP!A:L,12,0)</f>
        <v>900.00</v>
      </c>
      <c r="F3" s="5" t="str">
        <f>VLOOKUP(A3,HOP!A:C,3,0)</f>
        <v>2548555</v>
      </c>
      <c r="G3" s="5">
        <f t="shared" ref="G3:G34" si="0">D3-E3</f>
        <v>0</v>
      </c>
      <c r="H3" s="5" t="str">
        <f t="shared" ref="H3:H34" si="1">$H$1&amp;F3</f>
        <v>，2548555</v>
      </c>
      <c r="I3" s="5" t="str">
        <f>VLOOKUP(A3,HOP!A:U,21,0)</f>
        <v>直采</v>
      </c>
    </row>
    <row r="4" s="5" customFormat="1" spans="1:9">
      <c r="A4" s="6">
        <v>17944569212</v>
      </c>
      <c r="B4" s="7">
        <v>44712</v>
      </c>
      <c r="C4" s="7">
        <v>44717</v>
      </c>
      <c r="D4" s="5">
        <v>4800</v>
      </c>
      <c r="E4" s="5" t="str">
        <f>VLOOKUP(A4,HOP!A:L,12,0)</f>
        <v>4800.00</v>
      </c>
      <c r="F4" s="5" t="str">
        <f>VLOOKUP(A4,HOP!A:C,3,0)</f>
        <v>2553479</v>
      </c>
      <c r="G4" s="5">
        <f t="shared" si="0"/>
        <v>0</v>
      </c>
      <c r="H4" s="5" t="str">
        <f t="shared" si="1"/>
        <v>，2553479</v>
      </c>
      <c r="I4" s="5" t="str">
        <f>VLOOKUP(A4,HOP!A:U,21,0)</f>
        <v>直采</v>
      </c>
    </row>
    <row r="5" s="5" customFormat="1" spans="1:9">
      <c r="A5" s="6">
        <v>17944783945</v>
      </c>
      <c r="B5" s="7">
        <v>44714</v>
      </c>
      <c r="C5" s="7">
        <v>44717</v>
      </c>
      <c r="D5" s="5">
        <v>1002</v>
      </c>
      <c r="E5" s="5" t="str">
        <f>VLOOKUP(A5,HOP!A:L,12,0)</f>
        <v>1002.00</v>
      </c>
      <c r="F5" s="5" t="str">
        <f>VLOOKUP(A5,HOP!A:C,3,0)</f>
        <v>2553528</v>
      </c>
      <c r="G5" s="5">
        <f t="shared" si="0"/>
        <v>0</v>
      </c>
      <c r="H5" s="5" t="str">
        <f t="shared" si="1"/>
        <v>，2553528</v>
      </c>
      <c r="I5" s="5" t="str">
        <f>VLOOKUP(A5,HOP!A:U,21,0)</f>
        <v>直采</v>
      </c>
    </row>
    <row r="6" s="5" customFormat="1" spans="1:9">
      <c r="A6" s="6">
        <v>17944914758</v>
      </c>
      <c r="B6" s="7">
        <v>44716</v>
      </c>
      <c r="C6" s="7">
        <v>44717</v>
      </c>
      <c r="D6" s="5">
        <v>420</v>
      </c>
      <c r="E6" s="5" t="str">
        <f>VLOOKUP(A6,HOP!A:L,12,0)</f>
        <v>420.00</v>
      </c>
      <c r="F6" s="5" t="str">
        <f>VLOOKUP(A6,HOP!A:C,3,0)</f>
        <v>2553562</v>
      </c>
      <c r="G6" s="5">
        <f t="shared" si="0"/>
        <v>0</v>
      </c>
      <c r="H6" s="5" t="str">
        <f t="shared" si="1"/>
        <v>，2553562</v>
      </c>
      <c r="I6" s="5" t="str">
        <f>VLOOKUP(A6,HOP!A:U,21,0)</f>
        <v>直采</v>
      </c>
    </row>
    <row r="7" s="5" customFormat="1" spans="1:9">
      <c r="A7" s="6">
        <v>17946164093</v>
      </c>
      <c r="B7" s="7">
        <v>44715</v>
      </c>
      <c r="C7" s="7">
        <v>44717</v>
      </c>
      <c r="D7" s="5">
        <v>2200</v>
      </c>
      <c r="E7" s="5" t="str">
        <f>VLOOKUP(A7,HOP!A:L,12,0)</f>
        <v>2200.00</v>
      </c>
      <c r="F7" s="5" t="str">
        <f>VLOOKUP(A7,HOP!A:C,3,0)</f>
        <v>2554099</v>
      </c>
      <c r="G7" s="5">
        <f t="shared" si="0"/>
        <v>0</v>
      </c>
      <c r="H7" s="5" t="str">
        <f t="shared" si="1"/>
        <v>，2554099</v>
      </c>
      <c r="I7" s="5" t="str">
        <f>VLOOKUP(A7,HOP!A:U,21,0)</f>
        <v>直采</v>
      </c>
    </row>
    <row r="8" s="5" customFormat="1" spans="1:9">
      <c r="A8" s="6">
        <v>17949962996</v>
      </c>
      <c r="B8" s="7">
        <v>44716</v>
      </c>
      <c r="C8" s="7">
        <v>44717</v>
      </c>
      <c r="D8" s="5">
        <v>1135</v>
      </c>
      <c r="E8" s="5" t="str">
        <f>VLOOKUP(A8,HOP!A:L,12,0)</f>
        <v>1135.00</v>
      </c>
      <c r="F8" s="5" t="str">
        <f>VLOOKUP(A8,HOP!A:C,3,0)</f>
        <v>2554943</v>
      </c>
      <c r="G8" s="5">
        <f t="shared" si="0"/>
        <v>0</v>
      </c>
      <c r="H8" s="5" t="str">
        <f t="shared" si="1"/>
        <v>，2554943</v>
      </c>
      <c r="I8" s="5" t="str">
        <f>VLOOKUP(A8,HOP!A:U,21,0)</f>
        <v>直采</v>
      </c>
    </row>
    <row r="9" s="5" customFormat="1" spans="1:9">
      <c r="A9" s="6">
        <v>17964439985</v>
      </c>
      <c r="B9" s="7">
        <v>44715</v>
      </c>
      <c r="C9" s="7">
        <v>44717</v>
      </c>
      <c r="D9" s="5">
        <v>2580</v>
      </c>
      <c r="E9" s="5" t="str">
        <f>VLOOKUP(A9,HOP!A:L,12,0)</f>
        <v>2580.00</v>
      </c>
      <c r="F9" s="5" t="str">
        <f>VLOOKUP(A9,HOP!A:C,3,0)</f>
        <v>2557587</v>
      </c>
      <c r="G9" s="5">
        <f t="shared" si="0"/>
        <v>0</v>
      </c>
      <c r="H9" s="5" t="str">
        <f t="shared" si="1"/>
        <v>，2557587</v>
      </c>
      <c r="I9" s="5" t="str">
        <f>VLOOKUP(A9,HOP!A:U,21,0)</f>
        <v>直采</v>
      </c>
    </row>
    <row r="10" s="5" customFormat="1" spans="1:9">
      <c r="A10" s="6">
        <v>17965467213</v>
      </c>
      <c r="B10" s="7">
        <v>44713</v>
      </c>
      <c r="C10" s="7">
        <v>44717</v>
      </c>
      <c r="D10" s="5">
        <v>2354</v>
      </c>
      <c r="E10" s="5" t="str">
        <f>VLOOKUP(A10,HOP!A:L,12,0)</f>
        <v>2354.00</v>
      </c>
      <c r="F10" s="5" t="str">
        <f>VLOOKUP(A10,HOP!A:C,3,0)</f>
        <v>2557955</v>
      </c>
      <c r="G10" s="5">
        <f t="shared" si="0"/>
        <v>0</v>
      </c>
      <c r="H10" s="5" t="str">
        <f t="shared" si="1"/>
        <v>，2557955</v>
      </c>
      <c r="I10" s="5" t="str">
        <f>VLOOKUP(A10,HOP!A:U,21,0)</f>
        <v>直采</v>
      </c>
    </row>
    <row r="11" s="5" customFormat="1" spans="1:9">
      <c r="A11" s="6">
        <v>17965470120</v>
      </c>
      <c r="B11" s="7">
        <v>44713</v>
      </c>
      <c r="C11" s="7">
        <v>44717</v>
      </c>
      <c r="D11" s="5">
        <v>1177</v>
      </c>
      <c r="E11" s="5" t="str">
        <f>VLOOKUP(A11,HOP!A:L,12,0)</f>
        <v>1177.00</v>
      </c>
      <c r="F11" s="5" t="str">
        <f>VLOOKUP(A11,HOP!A:C,3,0)</f>
        <v>2557958</v>
      </c>
      <c r="G11" s="5">
        <f t="shared" si="0"/>
        <v>0</v>
      </c>
      <c r="H11" s="5" t="str">
        <f t="shared" si="1"/>
        <v>，2557958</v>
      </c>
      <c r="I11" s="5" t="str">
        <f>VLOOKUP(A11,HOP!A:U,21,0)</f>
        <v>直采</v>
      </c>
    </row>
    <row r="12" s="5" customFormat="1" spans="1:9">
      <c r="A12" s="6">
        <v>17976138118</v>
      </c>
      <c r="B12" s="7">
        <v>44716</v>
      </c>
      <c r="C12" s="7">
        <v>44717</v>
      </c>
      <c r="D12" s="5">
        <v>2800</v>
      </c>
      <c r="E12" s="5" t="str">
        <f>VLOOKUP(A12,HOP!A:L,12,0)</f>
        <v>2800.00</v>
      </c>
      <c r="F12" s="5" t="str">
        <f>VLOOKUP(A12,HOP!A:C,3,0)</f>
        <v>2560135</v>
      </c>
      <c r="G12" s="5">
        <f t="shared" si="0"/>
        <v>0</v>
      </c>
      <c r="H12" s="5" t="str">
        <f t="shared" si="1"/>
        <v>，2560135</v>
      </c>
      <c r="I12" s="5" t="str">
        <f>VLOOKUP(A12,HOP!A:U,21,0)</f>
        <v>直采</v>
      </c>
    </row>
    <row r="13" s="5" customFormat="1" spans="1:9">
      <c r="A13" s="6">
        <v>17976353232</v>
      </c>
      <c r="B13" s="7">
        <v>44716</v>
      </c>
      <c r="C13" s="7">
        <v>44717</v>
      </c>
      <c r="D13" s="5">
        <v>900</v>
      </c>
      <c r="E13" s="5" t="str">
        <f>VLOOKUP(A13,HOP!A:L,12,0)</f>
        <v>900.00</v>
      </c>
      <c r="F13" s="5" t="str">
        <f>VLOOKUP(A13,HOP!A:C,3,0)</f>
        <v>2560212</v>
      </c>
      <c r="G13" s="5">
        <f t="shared" si="0"/>
        <v>0</v>
      </c>
      <c r="H13" s="5" t="str">
        <f t="shared" si="1"/>
        <v>，2560212</v>
      </c>
      <c r="I13" s="5" t="str">
        <f>VLOOKUP(A13,HOP!A:U,21,0)</f>
        <v>直采</v>
      </c>
    </row>
    <row r="14" s="5" customFormat="1" spans="1:9">
      <c r="A14" s="6">
        <v>17977459287</v>
      </c>
      <c r="B14" s="7">
        <v>44716</v>
      </c>
      <c r="C14" s="7">
        <v>44717</v>
      </c>
      <c r="D14" s="5">
        <v>410</v>
      </c>
      <c r="E14" s="5" t="str">
        <f>VLOOKUP(A14,HOP!A:L,12,0)</f>
        <v>410.00</v>
      </c>
      <c r="F14" s="5" t="str">
        <f>VLOOKUP(A14,HOP!A:C,3,0)</f>
        <v>2560698</v>
      </c>
      <c r="G14" s="5">
        <f t="shared" si="0"/>
        <v>0</v>
      </c>
      <c r="H14" s="5" t="str">
        <f t="shared" si="1"/>
        <v>，2560698</v>
      </c>
      <c r="I14" s="5" t="str">
        <f>VLOOKUP(A14,HOP!A:U,21,0)</f>
        <v>直采</v>
      </c>
    </row>
    <row r="15" s="5" customFormat="1" spans="1:9">
      <c r="A15" s="6">
        <v>17977527303</v>
      </c>
      <c r="B15" s="7">
        <v>44715</v>
      </c>
      <c r="C15" s="7">
        <v>44717</v>
      </c>
      <c r="D15" s="5">
        <v>1420</v>
      </c>
      <c r="E15" s="5" t="str">
        <f>VLOOKUP(A15,HOP!A:L,12,0)</f>
        <v>1420.00</v>
      </c>
      <c r="F15" s="5" t="str">
        <f>VLOOKUP(A15,HOP!A:C,3,0)</f>
        <v>2560744</v>
      </c>
      <c r="G15" s="5">
        <f t="shared" si="0"/>
        <v>0</v>
      </c>
      <c r="H15" s="5" t="str">
        <f t="shared" si="1"/>
        <v>，2560744</v>
      </c>
      <c r="I15" s="5" t="str">
        <f>VLOOKUP(A15,HOP!A:U,21,0)</f>
        <v>直采</v>
      </c>
    </row>
    <row r="16" s="5" customFormat="1" hidden="1" spans="1:9">
      <c r="A16" s="6">
        <v>17977532474</v>
      </c>
      <c r="B16" s="7">
        <v>44716</v>
      </c>
      <c r="C16" s="7">
        <v>44717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spans="1:9">
      <c r="A17" s="6">
        <v>17977545171</v>
      </c>
      <c r="B17" s="7">
        <v>44716</v>
      </c>
      <c r="C17" s="7">
        <v>44717</v>
      </c>
      <c r="D17" s="5">
        <v>3752</v>
      </c>
      <c r="E17" s="5" t="str">
        <f>VLOOKUP(A17,HOP!A:L,12,0)</f>
        <v>3752.00</v>
      </c>
      <c r="F17" s="5" t="str">
        <f>VLOOKUP(A17,HOP!A:C,3,0)</f>
        <v>2560754</v>
      </c>
      <c r="G17" s="5">
        <f t="shared" si="0"/>
        <v>0</v>
      </c>
      <c r="H17" s="5" t="str">
        <f t="shared" si="1"/>
        <v>，2560754</v>
      </c>
      <c r="I17" s="5" t="str">
        <f>VLOOKUP(A17,HOP!A:U,21,0)</f>
        <v>直采</v>
      </c>
    </row>
    <row r="18" s="5" customFormat="1" spans="1:9">
      <c r="A18" s="6">
        <v>17977657070</v>
      </c>
      <c r="B18" s="7">
        <v>44716</v>
      </c>
      <c r="C18" s="7">
        <v>44717</v>
      </c>
      <c r="D18" s="5">
        <v>552</v>
      </c>
      <c r="E18" s="5" t="str">
        <f>VLOOKUP(A18,HOP!A:L,12,0)</f>
        <v>552.00</v>
      </c>
      <c r="F18" s="5" t="str">
        <f>VLOOKUP(A18,HOP!A:C,3,0)</f>
        <v>2560839</v>
      </c>
      <c r="G18" s="5">
        <f t="shared" si="0"/>
        <v>0</v>
      </c>
      <c r="H18" s="5" t="str">
        <f t="shared" si="1"/>
        <v>，2560839</v>
      </c>
      <c r="I18" s="5" t="str">
        <f>VLOOKUP(A18,HOP!A:U,21,0)</f>
        <v>直采</v>
      </c>
    </row>
    <row r="19" s="5" customFormat="1" spans="1:9">
      <c r="A19" s="6">
        <v>17979729703</v>
      </c>
      <c r="B19" s="7">
        <v>44716</v>
      </c>
      <c r="C19" s="7">
        <v>44717</v>
      </c>
      <c r="D19" s="5">
        <v>1876</v>
      </c>
      <c r="E19" s="5" t="str">
        <f>VLOOKUP(A19,HOP!A:L,12,0)</f>
        <v>1876.00</v>
      </c>
      <c r="F19" s="5" t="str">
        <f>VLOOKUP(A19,HOP!A:C,3,0)</f>
        <v>2561012</v>
      </c>
      <c r="G19" s="5">
        <f t="shared" si="0"/>
        <v>0</v>
      </c>
      <c r="H19" s="5" t="str">
        <f t="shared" si="1"/>
        <v>，2561012</v>
      </c>
      <c r="I19" s="5" t="str">
        <f>VLOOKUP(A19,HOP!A:U,21,0)</f>
        <v>直采</v>
      </c>
    </row>
    <row r="20" s="5" customFormat="1" spans="1:9">
      <c r="A20" s="6">
        <v>17984572266</v>
      </c>
      <c r="B20" s="7">
        <v>44715</v>
      </c>
      <c r="C20" s="7">
        <v>44717</v>
      </c>
      <c r="D20" s="5">
        <v>2572</v>
      </c>
      <c r="E20" s="5" t="str">
        <f>VLOOKUP(A20,HOP!A:L,12,0)</f>
        <v>2572.00</v>
      </c>
      <c r="F20" s="5" t="str">
        <f>VLOOKUP(A20,HOP!A:C,3,0)</f>
        <v>2562095</v>
      </c>
      <c r="G20" s="5">
        <f t="shared" si="0"/>
        <v>0</v>
      </c>
      <c r="H20" s="5" t="str">
        <f t="shared" si="1"/>
        <v>，2562095</v>
      </c>
      <c r="I20" s="5" t="str">
        <f>VLOOKUP(A20,HOP!A:U,21,0)</f>
        <v>直采</v>
      </c>
    </row>
    <row r="21" s="5" customFormat="1" spans="1:9">
      <c r="A21" s="6">
        <v>17984651306</v>
      </c>
      <c r="B21" s="7">
        <v>44712</v>
      </c>
      <c r="C21" s="7">
        <v>44717</v>
      </c>
      <c r="D21" s="5">
        <v>2855</v>
      </c>
      <c r="E21" s="5" t="str">
        <f>VLOOKUP(A21,HOP!A:L,12,0)</f>
        <v>2855.00</v>
      </c>
      <c r="F21" s="5" t="str">
        <f>VLOOKUP(A21,HOP!A:C,3,0)</f>
        <v>2562129</v>
      </c>
      <c r="G21" s="5">
        <f t="shared" si="0"/>
        <v>0</v>
      </c>
      <c r="H21" s="5" t="str">
        <f t="shared" si="1"/>
        <v>，2562129</v>
      </c>
      <c r="I21" s="5" t="str">
        <f>VLOOKUP(A21,HOP!A:U,21,0)</f>
        <v>直采</v>
      </c>
    </row>
    <row r="22" s="5" customFormat="1" spans="1:9">
      <c r="A22" s="6">
        <v>17992801793</v>
      </c>
      <c r="B22" s="7">
        <v>44715</v>
      </c>
      <c r="C22" s="7">
        <v>44717</v>
      </c>
      <c r="D22" s="5">
        <v>1640</v>
      </c>
      <c r="E22" s="5" t="str">
        <f>VLOOKUP(A22,HOP!A:L,12,0)</f>
        <v>1640.00</v>
      </c>
      <c r="F22" s="5" t="str">
        <f>VLOOKUP(A22,HOP!A:C,3,0)</f>
        <v>2563625</v>
      </c>
      <c r="G22" s="5">
        <f t="shared" si="0"/>
        <v>0</v>
      </c>
      <c r="H22" s="5" t="str">
        <f t="shared" si="1"/>
        <v>，2563625</v>
      </c>
      <c r="I22" s="5" t="str">
        <f>VLOOKUP(A22,HOP!A:U,21,0)</f>
        <v>直采</v>
      </c>
    </row>
    <row r="23" s="5" customFormat="1" spans="1:9">
      <c r="A23" s="6">
        <v>17993062502</v>
      </c>
      <c r="B23" s="7">
        <v>44715</v>
      </c>
      <c r="C23" s="7">
        <v>44717</v>
      </c>
      <c r="D23" s="5">
        <v>1620</v>
      </c>
      <c r="E23" s="5" t="str">
        <f>VLOOKUP(A23,HOP!A:L,12,0)</f>
        <v>1620.00</v>
      </c>
      <c r="F23" s="5" t="str">
        <f>VLOOKUP(A23,HOP!A:C,3,0)</f>
        <v>2563697</v>
      </c>
      <c r="G23" s="5">
        <f t="shared" si="0"/>
        <v>0</v>
      </c>
      <c r="H23" s="5" t="str">
        <f t="shared" si="1"/>
        <v>，2563697</v>
      </c>
      <c r="I23" s="5" t="str">
        <f>VLOOKUP(A23,HOP!A:U,21,0)</f>
        <v>直采</v>
      </c>
    </row>
    <row r="24" s="5" customFormat="1" spans="1:9">
      <c r="A24" s="6">
        <v>17993422323</v>
      </c>
      <c r="B24" s="7">
        <v>44716</v>
      </c>
      <c r="C24" s="7">
        <v>44717</v>
      </c>
      <c r="D24" s="5">
        <v>823</v>
      </c>
      <c r="E24" s="5" t="str">
        <f>VLOOKUP(A24,HOP!A:L,12,0)</f>
        <v>823.00</v>
      </c>
      <c r="F24" s="5" t="str">
        <f>VLOOKUP(A24,HOP!A:C,3,0)</f>
        <v>2563791</v>
      </c>
      <c r="G24" s="5">
        <f t="shared" si="0"/>
        <v>0</v>
      </c>
      <c r="H24" s="5" t="str">
        <f t="shared" si="1"/>
        <v>，2563791</v>
      </c>
      <c r="I24" s="5" t="str">
        <f>VLOOKUP(A24,HOP!A:U,21,0)</f>
        <v>直采</v>
      </c>
    </row>
    <row r="25" s="5" customFormat="1" spans="1:9">
      <c r="A25" s="6">
        <v>17993539038</v>
      </c>
      <c r="B25" s="7">
        <v>44716</v>
      </c>
      <c r="C25" s="7">
        <v>44717</v>
      </c>
      <c r="D25" s="5">
        <v>1300</v>
      </c>
      <c r="E25" s="5" t="str">
        <f>VLOOKUP(A25,HOP!A:L,12,0)</f>
        <v>1300.00</v>
      </c>
      <c r="F25" s="5" t="str">
        <f>VLOOKUP(A25,HOP!A:C,3,0)</f>
        <v>2563848</v>
      </c>
      <c r="G25" s="5">
        <f t="shared" si="0"/>
        <v>0</v>
      </c>
      <c r="H25" s="5" t="str">
        <f t="shared" si="1"/>
        <v>，2563848</v>
      </c>
      <c r="I25" s="5" t="str">
        <f>VLOOKUP(A25,HOP!A:U,21,0)</f>
        <v>直采</v>
      </c>
    </row>
    <row r="26" s="5" customFormat="1" spans="1:9">
      <c r="A26" s="6">
        <v>17995217600</v>
      </c>
      <c r="B26" s="7">
        <v>44716</v>
      </c>
      <c r="C26" s="7">
        <v>44717</v>
      </c>
      <c r="D26" s="5">
        <v>310</v>
      </c>
      <c r="E26" s="5" t="str">
        <f>VLOOKUP(A26,HOP!A:L,12,0)</f>
        <v>310.00</v>
      </c>
      <c r="F26" s="5" t="str">
        <f>VLOOKUP(A26,HOP!A:C,3,0)</f>
        <v>2563871</v>
      </c>
      <c r="G26" s="5">
        <f t="shared" si="0"/>
        <v>0</v>
      </c>
      <c r="H26" s="5" t="str">
        <f t="shared" si="1"/>
        <v>，2563871</v>
      </c>
      <c r="I26" s="5" t="str">
        <f>VLOOKUP(A26,HOP!A:U,21,0)</f>
        <v>直采</v>
      </c>
    </row>
    <row r="27" s="5" customFormat="1" spans="1:9">
      <c r="A27" s="6">
        <v>17995805801</v>
      </c>
      <c r="B27" s="7">
        <v>44716</v>
      </c>
      <c r="C27" s="7">
        <v>44717</v>
      </c>
      <c r="D27" s="5">
        <v>240</v>
      </c>
      <c r="E27" s="5" t="str">
        <f>VLOOKUP(A27,HOP!A:L,12,0)</f>
        <v>240.00</v>
      </c>
      <c r="F27" s="5" t="str">
        <f>VLOOKUP(A27,HOP!A:C,3,0)</f>
        <v>2563988</v>
      </c>
      <c r="G27" s="5">
        <f t="shared" si="0"/>
        <v>0</v>
      </c>
      <c r="H27" s="5" t="str">
        <f t="shared" si="1"/>
        <v>，2563988</v>
      </c>
      <c r="I27" s="5" t="str">
        <f>VLOOKUP(A27,HOP!A:U,21,0)</f>
        <v>直采</v>
      </c>
    </row>
    <row r="28" s="5" customFormat="1" spans="1:9">
      <c r="A28" s="6">
        <v>17995974039</v>
      </c>
      <c r="B28" s="7">
        <v>44716</v>
      </c>
      <c r="C28" s="7">
        <v>44717</v>
      </c>
      <c r="D28" s="5">
        <v>1318</v>
      </c>
      <c r="E28" s="5" t="str">
        <f>VLOOKUP(A28,HOP!A:L,12,0)</f>
        <v>1318.00</v>
      </c>
      <c r="F28" s="5" t="str">
        <f>VLOOKUP(A28,HOP!A:C,3,0)</f>
        <v>2564034</v>
      </c>
      <c r="G28" s="5">
        <f t="shared" si="0"/>
        <v>0</v>
      </c>
      <c r="H28" s="5" t="str">
        <f t="shared" si="1"/>
        <v>，2564034</v>
      </c>
      <c r="I28" s="5" t="str">
        <f>VLOOKUP(A28,HOP!A:U,21,0)</f>
        <v>直采</v>
      </c>
    </row>
    <row r="29" s="5" customFormat="1" spans="1:9">
      <c r="A29" s="6">
        <v>17999983417</v>
      </c>
      <c r="B29" s="7">
        <v>44716</v>
      </c>
      <c r="C29" s="7">
        <v>44717</v>
      </c>
      <c r="D29" s="5">
        <v>318</v>
      </c>
      <c r="E29" s="5" t="str">
        <f>VLOOKUP(A29,HOP!A:L,12,0)</f>
        <v>318.00</v>
      </c>
      <c r="F29" s="5" t="str">
        <f>VLOOKUP(A29,HOP!A:C,3,0)</f>
        <v>2564534</v>
      </c>
      <c r="G29" s="5">
        <f t="shared" si="0"/>
        <v>0</v>
      </c>
      <c r="H29" s="5" t="str">
        <f t="shared" si="1"/>
        <v>，2564534</v>
      </c>
      <c r="I29" s="5" t="str">
        <f>VLOOKUP(A29,HOP!A:U,21,0)</f>
        <v>直采</v>
      </c>
    </row>
    <row r="30" s="5" customFormat="1" spans="1:9">
      <c r="A30" s="6">
        <v>18000255911</v>
      </c>
      <c r="B30" s="7">
        <v>44716</v>
      </c>
      <c r="C30" s="7">
        <v>44717</v>
      </c>
      <c r="D30" s="5">
        <v>501</v>
      </c>
      <c r="E30" s="5" t="str">
        <f>VLOOKUP(A30,HOP!A:L,12,0)</f>
        <v>501.00</v>
      </c>
      <c r="F30" s="5" t="str">
        <f>VLOOKUP(A30,HOP!A:C,3,0)</f>
        <v>2564600</v>
      </c>
      <c r="G30" s="5">
        <f t="shared" si="0"/>
        <v>0</v>
      </c>
      <c r="H30" s="5" t="str">
        <f t="shared" si="1"/>
        <v>，2564600</v>
      </c>
      <c r="I30" s="5" t="str">
        <f>VLOOKUP(A30,HOP!A:U,21,0)</f>
        <v>直采</v>
      </c>
    </row>
    <row r="31" s="5" customFormat="1" spans="1:9">
      <c r="A31" s="6">
        <v>18001299196</v>
      </c>
      <c r="B31" s="7">
        <v>44715</v>
      </c>
      <c r="C31" s="7">
        <v>44717</v>
      </c>
      <c r="D31" s="5">
        <v>540</v>
      </c>
      <c r="E31" s="5" t="str">
        <f>VLOOKUP(A31,HOP!A:L,12,0)</f>
        <v>540.00</v>
      </c>
      <c r="F31" s="5" t="str">
        <f>VLOOKUP(A31,HOP!A:C,3,0)</f>
        <v>2564830</v>
      </c>
      <c r="G31" s="5">
        <f t="shared" si="0"/>
        <v>0</v>
      </c>
      <c r="H31" s="5" t="str">
        <f t="shared" si="1"/>
        <v>，2564830</v>
      </c>
      <c r="I31" s="5" t="str">
        <f>VLOOKUP(A31,HOP!A:U,21,0)</f>
        <v>直采</v>
      </c>
    </row>
    <row r="32" s="5" customFormat="1" spans="1:9">
      <c r="A32" s="6">
        <v>18004476454</v>
      </c>
      <c r="B32" s="7">
        <v>44716</v>
      </c>
      <c r="C32" s="7">
        <v>44717</v>
      </c>
      <c r="D32" s="5">
        <v>586</v>
      </c>
      <c r="E32" s="5" t="str">
        <f>VLOOKUP(A32,HOP!A:L,12,0)</f>
        <v>586.00</v>
      </c>
      <c r="F32" s="5" t="str">
        <f>VLOOKUP(A32,HOP!A:C,3,0)</f>
        <v>2565243</v>
      </c>
      <c r="G32" s="5">
        <f t="shared" si="0"/>
        <v>0</v>
      </c>
      <c r="H32" s="5" t="str">
        <f t="shared" si="1"/>
        <v>，2565243</v>
      </c>
      <c r="I32" s="5" t="str">
        <f>VLOOKUP(A32,HOP!A:U,21,0)</f>
        <v>直采</v>
      </c>
    </row>
    <row r="33" s="5" customFormat="1" spans="1:9">
      <c r="A33" s="6">
        <v>18004984368</v>
      </c>
      <c r="B33" s="7">
        <v>44716</v>
      </c>
      <c r="C33" s="7">
        <v>44717</v>
      </c>
      <c r="D33" s="5">
        <v>310</v>
      </c>
      <c r="E33" s="5" t="str">
        <f>VLOOKUP(A33,HOP!A:L,12,0)</f>
        <v>310.00</v>
      </c>
      <c r="F33" s="5" t="str">
        <f>VLOOKUP(A33,HOP!A:C,3,0)</f>
        <v>2565386</v>
      </c>
      <c r="G33" s="5">
        <f t="shared" si="0"/>
        <v>0</v>
      </c>
      <c r="H33" s="5" t="str">
        <f t="shared" si="1"/>
        <v>，2565386</v>
      </c>
      <c r="I33" s="5" t="str">
        <f>VLOOKUP(A33,HOP!A:U,21,0)</f>
        <v>直采</v>
      </c>
    </row>
    <row r="34" s="5" customFormat="1" spans="1:9">
      <c r="A34" s="6">
        <v>18005064998</v>
      </c>
      <c r="B34" s="7">
        <v>44716</v>
      </c>
      <c r="C34" s="7">
        <v>44717</v>
      </c>
      <c r="D34" s="5">
        <v>864</v>
      </c>
      <c r="E34" s="5" t="str">
        <f>VLOOKUP(A34,HOP!A:L,12,0)</f>
        <v>864.00</v>
      </c>
      <c r="F34" s="5" t="str">
        <f>VLOOKUP(A34,HOP!A:C,3,0)</f>
        <v>2565404</v>
      </c>
      <c r="G34" s="5">
        <f t="shared" si="0"/>
        <v>0</v>
      </c>
      <c r="H34" s="5" t="str">
        <f t="shared" si="1"/>
        <v>，2565404</v>
      </c>
      <c r="I34" s="5" t="str">
        <f>VLOOKUP(A34,HOP!A:U,21,0)</f>
        <v>直采</v>
      </c>
    </row>
    <row r="35" s="5" customFormat="1" spans="1:9">
      <c r="A35" s="6">
        <v>18005169003</v>
      </c>
      <c r="B35" s="7">
        <v>44716</v>
      </c>
      <c r="C35" s="7">
        <v>44717</v>
      </c>
      <c r="D35" s="5">
        <v>501</v>
      </c>
      <c r="E35" s="5" t="str">
        <f>VLOOKUP(A35,HOP!A:L,12,0)</f>
        <v>501.00</v>
      </c>
      <c r="F35" s="5" t="str">
        <f>VLOOKUP(A35,HOP!A:C,3,0)</f>
        <v>2565448</v>
      </c>
      <c r="G35" s="5">
        <f t="shared" ref="G35:G66" si="2">D35-E35</f>
        <v>0</v>
      </c>
      <c r="H35" s="5" t="str">
        <f t="shared" ref="H35:H66" si="3">$H$1&amp;F35</f>
        <v>，2565448</v>
      </c>
      <c r="I35" s="5" t="str">
        <f>VLOOKUP(A35,HOP!A:U,21,0)</f>
        <v>直采</v>
      </c>
    </row>
    <row r="36" s="5" customFormat="1" spans="1:9">
      <c r="A36" s="6">
        <v>18008129087</v>
      </c>
      <c r="B36" s="7">
        <v>44716</v>
      </c>
      <c r="C36" s="7">
        <v>44717</v>
      </c>
      <c r="D36" s="5">
        <v>1135</v>
      </c>
      <c r="E36" s="5" t="str">
        <f>VLOOKUP(A36,HOP!A:L,12,0)</f>
        <v>1135.00</v>
      </c>
      <c r="F36" s="5" t="str">
        <f>VLOOKUP(A36,HOP!A:C,3,0)</f>
        <v>2565690</v>
      </c>
      <c r="G36" s="5">
        <f t="shared" si="2"/>
        <v>0</v>
      </c>
      <c r="H36" s="5" t="str">
        <f t="shared" si="3"/>
        <v>，2565690</v>
      </c>
      <c r="I36" s="5" t="str">
        <f>VLOOKUP(A36,HOP!A:U,21,0)</f>
        <v>直采</v>
      </c>
    </row>
    <row r="37" s="5" customFormat="1" spans="1:9">
      <c r="A37" s="6">
        <v>18008194862</v>
      </c>
      <c r="B37" s="7">
        <v>44716</v>
      </c>
      <c r="C37" s="7">
        <v>44717</v>
      </c>
      <c r="D37" s="5">
        <v>310</v>
      </c>
      <c r="E37" s="5" t="str">
        <f>VLOOKUP(A37,HOP!A:L,12,0)</f>
        <v>310.00</v>
      </c>
      <c r="F37" s="5" t="str">
        <f>VLOOKUP(A37,HOP!A:C,3,0)</f>
        <v>2565720</v>
      </c>
      <c r="G37" s="5">
        <f t="shared" si="2"/>
        <v>0</v>
      </c>
      <c r="H37" s="5" t="str">
        <f t="shared" si="3"/>
        <v>，2565720</v>
      </c>
      <c r="I37" s="5" t="str">
        <f>VLOOKUP(A37,HOP!A:U,21,0)</f>
        <v>直采</v>
      </c>
    </row>
    <row r="38" s="5" customFormat="1" spans="1:9">
      <c r="A38" s="6">
        <v>18008477772</v>
      </c>
      <c r="B38" s="7">
        <v>44716</v>
      </c>
      <c r="C38" s="7">
        <v>44717</v>
      </c>
      <c r="D38" s="5">
        <v>226</v>
      </c>
      <c r="E38" s="5" t="str">
        <f>VLOOKUP(A38,HOP!A:L,12,0)</f>
        <v>226.00</v>
      </c>
      <c r="F38" s="5" t="str">
        <f>VLOOKUP(A38,HOP!A:C,3,0)</f>
        <v>2565818</v>
      </c>
      <c r="G38" s="5">
        <f t="shared" si="2"/>
        <v>0</v>
      </c>
      <c r="H38" s="5" t="str">
        <f t="shared" si="3"/>
        <v>，2565818</v>
      </c>
      <c r="I38" s="5" t="str">
        <f>VLOOKUP(A38,HOP!A:U,21,0)</f>
        <v>直采</v>
      </c>
    </row>
    <row r="39" s="5" customFormat="1" spans="1:9">
      <c r="A39" s="6">
        <v>18008664498</v>
      </c>
      <c r="B39" s="7">
        <v>44716</v>
      </c>
      <c r="C39" s="7">
        <v>44717</v>
      </c>
      <c r="D39" s="5">
        <v>1270</v>
      </c>
      <c r="E39" s="5" t="str">
        <f>VLOOKUP(A39,HOP!A:L,12,0)</f>
        <v>1270.00</v>
      </c>
      <c r="F39" s="5" t="str">
        <f>VLOOKUP(A39,HOP!A:C,3,0)</f>
        <v>2565901</v>
      </c>
      <c r="G39" s="5">
        <f t="shared" si="2"/>
        <v>0</v>
      </c>
      <c r="H39" s="5" t="str">
        <f t="shared" si="3"/>
        <v>，2565901</v>
      </c>
      <c r="I39" s="5" t="str">
        <f>VLOOKUP(A39,HOP!A:U,21,0)</f>
        <v>直采</v>
      </c>
    </row>
    <row r="40" s="5" customFormat="1" spans="1:9">
      <c r="A40" s="6">
        <v>18008913920</v>
      </c>
      <c r="B40" s="7">
        <v>44714</v>
      </c>
      <c r="C40" s="7">
        <v>44717</v>
      </c>
      <c r="D40" s="5">
        <v>1452</v>
      </c>
      <c r="E40" s="5" t="str">
        <f>VLOOKUP(A40,HOP!A:L,12,0)</f>
        <v>1452.00</v>
      </c>
      <c r="F40" s="5" t="str">
        <f>VLOOKUP(A40,HOP!A:C,3,0)</f>
        <v>2565977</v>
      </c>
      <c r="G40" s="5">
        <f t="shared" si="2"/>
        <v>0</v>
      </c>
      <c r="H40" s="5" t="str">
        <f t="shared" si="3"/>
        <v>，2565977</v>
      </c>
      <c r="I40" s="5" t="str">
        <f>VLOOKUP(A40,HOP!A:U,21,0)</f>
        <v>直采</v>
      </c>
    </row>
    <row r="41" s="5" customFormat="1" spans="1:9">
      <c r="A41" s="6">
        <v>18009249702</v>
      </c>
      <c r="B41" s="7">
        <v>44716</v>
      </c>
      <c r="C41" s="7">
        <v>44717</v>
      </c>
      <c r="D41" s="5">
        <v>1665</v>
      </c>
      <c r="E41" s="5" t="str">
        <f>VLOOKUP(A41,HOP!A:L,12,0)</f>
        <v>1665.00</v>
      </c>
      <c r="F41" s="5" t="str">
        <f>VLOOKUP(A41,HOP!A:C,3,0)</f>
        <v>2566123</v>
      </c>
      <c r="G41" s="5">
        <f t="shared" si="2"/>
        <v>0</v>
      </c>
      <c r="H41" s="5" t="str">
        <f t="shared" si="3"/>
        <v>，2566123</v>
      </c>
      <c r="I41" s="5" t="str">
        <f>VLOOKUP(A41,HOP!A:U,21,0)</f>
        <v>直采</v>
      </c>
    </row>
    <row r="42" s="5" customFormat="1" spans="1:9">
      <c r="A42" s="6">
        <v>18009263041</v>
      </c>
      <c r="B42" s="7">
        <v>44716</v>
      </c>
      <c r="C42" s="7">
        <v>44717</v>
      </c>
      <c r="D42" s="5">
        <v>555</v>
      </c>
      <c r="E42" s="5" t="str">
        <f>VLOOKUP(A42,HOP!A:L,12,0)</f>
        <v>555.00</v>
      </c>
      <c r="F42" s="5" t="str">
        <f>VLOOKUP(A42,HOP!A:C,3,0)</f>
        <v>2566128</v>
      </c>
      <c r="G42" s="5">
        <f t="shared" si="2"/>
        <v>0</v>
      </c>
      <c r="H42" s="5" t="str">
        <f t="shared" si="3"/>
        <v>，2566128</v>
      </c>
      <c r="I42" s="5" t="str">
        <f>VLOOKUP(A42,HOP!A:U,21,0)</f>
        <v>直采</v>
      </c>
    </row>
    <row r="43" s="5" customFormat="1" spans="1:9">
      <c r="A43" s="6">
        <v>18009426504</v>
      </c>
      <c r="B43" s="7">
        <v>44715</v>
      </c>
      <c r="C43" s="7">
        <v>44717</v>
      </c>
      <c r="D43" s="5">
        <v>1082</v>
      </c>
      <c r="E43" s="5" t="str">
        <f>VLOOKUP(A43,HOP!A:L,12,0)</f>
        <v>1082.00</v>
      </c>
      <c r="F43" s="5" t="str">
        <f>VLOOKUP(A43,HOP!A:C,3,0)</f>
        <v>2566227</v>
      </c>
      <c r="G43" s="5">
        <f t="shared" si="2"/>
        <v>0</v>
      </c>
      <c r="H43" s="5" t="str">
        <f t="shared" si="3"/>
        <v>，2566227</v>
      </c>
      <c r="I43" s="5" t="str">
        <f>VLOOKUP(A43,HOP!A:U,21,0)</f>
        <v>直采</v>
      </c>
    </row>
    <row r="44" s="5" customFormat="1" spans="1:9">
      <c r="A44" s="6">
        <v>18009721053</v>
      </c>
      <c r="B44" s="7">
        <v>44716</v>
      </c>
      <c r="C44" s="7">
        <v>44717</v>
      </c>
      <c r="D44" s="5">
        <v>1620</v>
      </c>
      <c r="E44" s="5" t="str">
        <f>VLOOKUP(A44,HOP!A:L,12,0)</f>
        <v>1620.00</v>
      </c>
      <c r="F44" s="5" t="str">
        <f>VLOOKUP(A44,HOP!A:C,3,0)</f>
        <v>2566340</v>
      </c>
      <c r="G44" s="5">
        <f t="shared" si="2"/>
        <v>0</v>
      </c>
      <c r="H44" s="5" t="str">
        <f t="shared" si="3"/>
        <v>，2566340</v>
      </c>
      <c r="I44" s="5" t="str">
        <f>VLOOKUP(A44,HOP!A:U,21,0)</f>
        <v>直采</v>
      </c>
    </row>
    <row r="45" s="5" customFormat="1" spans="1:9">
      <c r="A45" s="6">
        <v>18009793193</v>
      </c>
      <c r="B45" s="7">
        <v>44715</v>
      </c>
      <c r="C45" s="7">
        <v>44717</v>
      </c>
      <c r="D45" s="5">
        <v>1656</v>
      </c>
      <c r="E45" s="5" t="str">
        <f>VLOOKUP(A45,HOP!A:L,12,0)</f>
        <v>1656.00</v>
      </c>
      <c r="F45" s="5" t="str">
        <f>VLOOKUP(A45,HOP!A:C,3,0)</f>
        <v>2566374</v>
      </c>
      <c r="G45" s="5">
        <f t="shared" si="2"/>
        <v>0</v>
      </c>
      <c r="H45" s="5" t="str">
        <f t="shared" si="3"/>
        <v>，2566374</v>
      </c>
      <c r="I45" s="5" t="str">
        <f>VLOOKUP(A45,HOP!A:U,21,0)</f>
        <v>直采</v>
      </c>
    </row>
    <row r="46" s="5" customFormat="1" spans="1:9">
      <c r="A46" s="6">
        <v>18011672447</v>
      </c>
      <c r="B46" s="7">
        <v>44716</v>
      </c>
      <c r="C46" s="7">
        <v>44717</v>
      </c>
      <c r="D46" s="5">
        <v>293</v>
      </c>
      <c r="E46" s="5" t="str">
        <f>VLOOKUP(A46,HOP!A:L,12,0)</f>
        <v>293.00</v>
      </c>
      <c r="F46" s="5" t="str">
        <f>VLOOKUP(A46,HOP!A:C,3,0)</f>
        <v>2566501</v>
      </c>
      <c r="G46" s="5">
        <f t="shared" si="2"/>
        <v>0</v>
      </c>
      <c r="H46" s="5" t="str">
        <f t="shared" si="3"/>
        <v>，2566501</v>
      </c>
      <c r="I46" s="5" t="str">
        <f>VLOOKUP(A46,HOP!A:U,21,0)</f>
        <v>直采</v>
      </c>
    </row>
    <row r="47" s="5" customFormat="1" spans="1:9">
      <c r="A47" s="6">
        <v>18012148388</v>
      </c>
      <c r="B47" s="7">
        <v>44716</v>
      </c>
      <c r="C47" s="7">
        <v>44717</v>
      </c>
      <c r="D47" s="5">
        <v>1222</v>
      </c>
      <c r="E47" s="5" t="str">
        <f>VLOOKUP(A47,HOP!A:L,12,0)</f>
        <v>1222.00</v>
      </c>
      <c r="F47" s="5" t="str">
        <f>VLOOKUP(A47,HOP!A:C,3,0)</f>
        <v>2566569</v>
      </c>
      <c r="G47" s="5">
        <f t="shared" si="2"/>
        <v>0</v>
      </c>
      <c r="H47" s="5" t="str">
        <f t="shared" si="3"/>
        <v>，2566569</v>
      </c>
      <c r="I47" s="5" t="str">
        <f>VLOOKUP(A47,HOP!A:U,21,0)</f>
        <v>直采</v>
      </c>
    </row>
    <row r="48" s="5" customFormat="1" hidden="1" spans="1:9">
      <c r="A48" s="6">
        <v>18013897544</v>
      </c>
      <c r="B48" s="7">
        <v>44716</v>
      </c>
      <c r="C48" s="7">
        <v>44717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2"/>
        <v>#N/A</v>
      </c>
      <c r="H48" s="5" t="e">
        <f t="shared" si="3"/>
        <v>#N/A</v>
      </c>
      <c r="I48" s="5" t="e">
        <f>VLOOKUP(A48,HOP!A:U,21,0)</f>
        <v>#N/A</v>
      </c>
    </row>
    <row r="49" s="5" customFormat="1" hidden="1" spans="1:9">
      <c r="A49" s="6">
        <v>18014005807</v>
      </c>
      <c r="B49" s="7">
        <v>44716</v>
      </c>
      <c r="C49" s="7">
        <v>44717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spans="1:9">
      <c r="A50" s="6">
        <v>18016528588</v>
      </c>
      <c r="B50" s="7">
        <v>44716</v>
      </c>
      <c r="C50" s="7">
        <v>44717</v>
      </c>
      <c r="D50" s="5">
        <v>344</v>
      </c>
      <c r="E50" s="5" t="str">
        <f>VLOOKUP(A50,HOP!A:L,12,0)</f>
        <v>344.00</v>
      </c>
      <c r="F50" s="5" t="str">
        <f>VLOOKUP(A50,HOP!A:C,3,0)</f>
        <v>2567736</v>
      </c>
      <c r="G50" s="5">
        <f t="shared" si="2"/>
        <v>0</v>
      </c>
      <c r="H50" s="5" t="str">
        <f t="shared" si="3"/>
        <v>，2567736</v>
      </c>
      <c r="I50" s="5" t="str">
        <f>VLOOKUP(A50,HOP!A:U,21,0)</f>
        <v>直采</v>
      </c>
    </row>
    <row r="51" s="5" customFormat="1" spans="1:9">
      <c r="A51" s="6">
        <v>18016998418</v>
      </c>
      <c r="B51" s="7">
        <v>44716</v>
      </c>
      <c r="C51" s="7">
        <v>44717</v>
      </c>
      <c r="D51" s="5">
        <v>2395</v>
      </c>
      <c r="E51" s="5" t="str">
        <f>VLOOKUP(A51,HOP!A:L,12,0)</f>
        <v>2395.00</v>
      </c>
      <c r="F51" s="5" t="str">
        <f>VLOOKUP(A51,HOP!A:C,3,0)</f>
        <v>2567895</v>
      </c>
      <c r="G51" s="5">
        <f t="shared" si="2"/>
        <v>0</v>
      </c>
      <c r="H51" s="5" t="str">
        <f t="shared" si="3"/>
        <v>，2567895</v>
      </c>
      <c r="I51" s="5" t="str">
        <f>VLOOKUP(A51,HOP!A:U,21,0)</f>
        <v>直采</v>
      </c>
    </row>
    <row r="52" s="5" customFormat="1" spans="1:9">
      <c r="A52" s="6">
        <v>18017361256</v>
      </c>
      <c r="B52" s="7">
        <v>44715</v>
      </c>
      <c r="C52" s="7">
        <v>44717</v>
      </c>
      <c r="D52" s="5">
        <v>2526</v>
      </c>
      <c r="E52" s="5" t="str">
        <f>VLOOKUP(A52,HOP!A:L,12,0)</f>
        <v>2526.00</v>
      </c>
      <c r="F52" s="5" t="str">
        <f>VLOOKUP(A52,HOP!A:C,3,0)</f>
        <v>2568027</v>
      </c>
      <c r="G52" s="5">
        <f t="shared" si="2"/>
        <v>0</v>
      </c>
      <c r="H52" s="5" t="str">
        <f t="shared" si="3"/>
        <v>，2568027</v>
      </c>
      <c r="I52" s="5" t="str">
        <f>VLOOKUP(A52,HOP!A:U,21,0)</f>
        <v>直采</v>
      </c>
    </row>
    <row r="53" s="5" customFormat="1" spans="1:9">
      <c r="A53" s="6">
        <v>18017380606</v>
      </c>
      <c r="B53" s="7">
        <v>44716</v>
      </c>
      <c r="C53" s="7">
        <v>44717</v>
      </c>
      <c r="D53" s="5">
        <v>310</v>
      </c>
      <c r="E53" s="5" t="str">
        <f>VLOOKUP(A53,HOP!A:L,12,0)</f>
        <v>310.00</v>
      </c>
      <c r="F53" s="5" t="str">
        <f>VLOOKUP(A53,HOP!A:C,3,0)</f>
        <v>2568032</v>
      </c>
      <c r="G53" s="5">
        <f t="shared" si="2"/>
        <v>0</v>
      </c>
      <c r="H53" s="5" t="str">
        <f t="shared" si="3"/>
        <v>，2568032</v>
      </c>
      <c r="I53" s="5" t="str">
        <f>VLOOKUP(A53,HOP!A:U,21,0)</f>
        <v>直采</v>
      </c>
    </row>
    <row r="54" s="5" customFormat="1" spans="1:9">
      <c r="A54" s="6">
        <v>18019140460</v>
      </c>
      <c r="B54" s="7">
        <v>44716</v>
      </c>
      <c r="C54" s="7">
        <v>44717</v>
      </c>
      <c r="D54" s="5">
        <v>1223</v>
      </c>
      <c r="E54" s="5" t="str">
        <f>VLOOKUP(A54,HOP!A:L,12,0)</f>
        <v>1223.00</v>
      </c>
      <c r="F54" s="5" t="str">
        <f>VLOOKUP(A54,HOP!A:C,3,0)</f>
        <v>2568403</v>
      </c>
      <c r="G54" s="5">
        <f t="shared" si="2"/>
        <v>0</v>
      </c>
      <c r="H54" s="5" t="str">
        <f t="shared" si="3"/>
        <v>，2568403</v>
      </c>
      <c r="I54" s="5" t="str">
        <f>VLOOKUP(A54,HOP!A:U,21,0)</f>
        <v>直采</v>
      </c>
    </row>
    <row r="55" s="5" customFormat="1" spans="1:9">
      <c r="A55" s="6">
        <v>18020165836</v>
      </c>
      <c r="B55" s="7">
        <v>44716</v>
      </c>
      <c r="C55" s="7">
        <v>44717</v>
      </c>
      <c r="D55" s="5">
        <v>469</v>
      </c>
      <c r="E55" s="5" t="str">
        <f>VLOOKUP(A55,HOP!A:L,12,0)</f>
        <v>469.00</v>
      </c>
      <c r="F55" s="5" t="str">
        <f>VLOOKUP(A55,HOP!A:C,3,0)</f>
        <v>2568670</v>
      </c>
      <c r="G55" s="5">
        <f t="shared" si="2"/>
        <v>0</v>
      </c>
      <c r="H55" s="5" t="str">
        <f t="shared" si="3"/>
        <v>，2568670</v>
      </c>
      <c r="I55" s="5" t="str">
        <f>VLOOKUP(A55,HOP!A:U,21,0)</f>
        <v>直采</v>
      </c>
    </row>
    <row r="56" s="5" customFormat="1" hidden="1" spans="1:9">
      <c r="A56" s="6">
        <v>18020671585</v>
      </c>
      <c r="B56" s="7">
        <v>44715</v>
      </c>
      <c r="C56" s="7">
        <v>44717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2"/>
        <v>#N/A</v>
      </c>
      <c r="H56" s="5" t="e">
        <f t="shared" si="3"/>
        <v>#N/A</v>
      </c>
      <c r="I56" s="5" t="e">
        <f>VLOOKUP(A56,HOP!A:U,21,0)</f>
        <v>#N/A</v>
      </c>
    </row>
    <row r="57" s="5" customFormat="1" spans="1:9">
      <c r="A57" s="6">
        <v>18022395045</v>
      </c>
      <c r="B57" s="7">
        <v>44716</v>
      </c>
      <c r="C57" s="7">
        <v>44717</v>
      </c>
      <c r="D57" s="5">
        <v>342</v>
      </c>
      <c r="E57" s="5" t="str">
        <f>VLOOKUP(A57,HOP!A:L,12,0)</f>
        <v>342.00</v>
      </c>
      <c r="F57" s="5" t="str">
        <f>VLOOKUP(A57,HOP!A:C,3,0)</f>
        <v>2569454</v>
      </c>
      <c r="G57" s="5">
        <f t="shared" si="2"/>
        <v>0</v>
      </c>
      <c r="H57" s="5" t="str">
        <f t="shared" si="3"/>
        <v>，2569454</v>
      </c>
      <c r="I57" s="5" t="str">
        <f>VLOOKUP(A57,HOP!A:U,21,0)</f>
        <v>直采</v>
      </c>
    </row>
    <row r="58" s="5" customFormat="1" hidden="1" spans="1:9">
      <c r="A58" s="6">
        <v>18022867133</v>
      </c>
      <c r="B58" s="7">
        <v>44716</v>
      </c>
      <c r="C58" s="7">
        <v>44717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2"/>
        <v>#N/A</v>
      </c>
      <c r="H58" s="5" t="e">
        <f t="shared" si="3"/>
        <v>#N/A</v>
      </c>
      <c r="I58" s="5" t="e">
        <f>VLOOKUP(A58,HOP!A:U,21,0)</f>
        <v>#N/A</v>
      </c>
    </row>
    <row r="59" s="5" customFormat="1" spans="1:9">
      <c r="A59" s="6">
        <v>18023139076</v>
      </c>
      <c r="B59" s="7">
        <v>44716</v>
      </c>
      <c r="C59" s="7">
        <v>44717</v>
      </c>
      <c r="D59" s="5">
        <v>954</v>
      </c>
      <c r="E59" s="5" t="str">
        <f>VLOOKUP(A59,HOP!A:L,12,0)</f>
        <v>954.00</v>
      </c>
      <c r="F59" s="5" t="str">
        <f>VLOOKUP(A59,HOP!A:C,3,0)</f>
        <v>2569679</v>
      </c>
      <c r="G59" s="5">
        <f t="shared" si="2"/>
        <v>0</v>
      </c>
      <c r="H59" s="5" t="str">
        <f t="shared" si="3"/>
        <v>，2569679</v>
      </c>
      <c r="I59" s="5" t="str">
        <f>VLOOKUP(A59,HOP!A:U,21,0)</f>
        <v>直采</v>
      </c>
    </row>
    <row r="60" s="5" customFormat="1" spans="1:9">
      <c r="A60" s="6">
        <v>18024125890</v>
      </c>
      <c r="B60" s="7">
        <v>44714</v>
      </c>
      <c r="C60" s="7">
        <v>44717</v>
      </c>
      <c r="D60" s="5">
        <v>3405</v>
      </c>
      <c r="E60" s="5" t="str">
        <f>VLOOKUP(A60,HOP!A:L,12,0)</f>
        <v>3405.00</v>
      </c>
      <c r="F60" s="5" t="str">
        <f>VLOOKUP(A60,HOP!A:C,3,0)</f>
        <v>2570015</v>
      </c>
      <c r="G60" s="5">
        <f t="shared" si="2"/>
        <v>0</v>
      </c>
      <c r="H60" s="5" t="str">
        <f t="shared" si="3"/>
        <v>，2570015</v>
      </c>
      <c r="I60" s="5" t="str">
        <f>VLOOKUP(A60,HOP!A:U,21,0)</f>
        <v>直采</v>
      </c>
    </row>
    <row r="61" s="5" customFormat="1" spans="1:9">
      <c r="A61" s="6">
        <v>18025552449</v>
      </c>
      <c r="B61" s="7">
        <v>44716</v>
      </c>
      <c r="C61" s="7">
        <v>44717</v>
      </c>
      <c r="D61" s="5">
        <v>435</v>
      </c>
      <c r="E61" s="5" t="str">
        <f>VLOOKUP(A61,HOP!A:L,12,0)</f>
        <v>435.00</v>
      </c>
      <c r="F61" s="5" t="str">
        <f>VLOOKUP(A61,HOP!A:C,3,0)</f>
        <v>2570210</v>
      </c>
      <c r="G61" s="5">
        <f t="shared" si="2"/>
        <v>0</v>
      </c>
      <c r="H61" s="5" t="str">
        <f t="shared" si="3"/>
        <v>，2570210</v>
      </c>
      <c r="I61" s="5" t="str">
        <f>VLOOKUP(A61,HOP!A:U,21,0)</f>
        <v>直采</v>
      </c>
    </row>
    <row r="62" s="5" customFormat="1" spans="1:9">
      <c r="A62" s="6">
        <v>18028416220</v>
      </c>
      <c r="B62" s="7">
        <v>44716</v>
      </c>
      <c r="C62" s="7">
        <v>44717</v>
      </c>
      <c r="D62" s="5">
        <v>622</v>
      </c>
      <c r="E62" s="5" t="str">
        <f>VLOOKUP(A62,HOP!A:L,12,0)</f>
        <v>622.00</v>
      </c>
      <c r="F62" s="5" t="str">
        <f>VLOOKUP(A62,HOP!A:C,3,0)</f>
        <v>2571030</v>
      </c>
      <c r="G62" s="5">
        <f t="shared" si="2"/>
        <v>0</v>
      </c>
      <c r="H62" s="5" t="str">
        <f t="shared" si="3"/>
        <v>，2571030</v>
      </c>
      <c r="I62" s="5" t="str">
        <f>VLOOKUP(A62,HOP!A:U,21,0)</f>
        <v>直采</v>
      </c>
    </row>
    <row r="63" s="5" customFormat="1" spans="1:9">
      <c r="A63" s="6">
        <v>18029587770</v>
      </c>
      <c r="B63" s="7">
        <v>44716</v>
      </c>
      <c r="C63" s="7">
        <v>44717</v>
      </c>
      <c r="D63" s="5">
        <v>220</v>
      </c>
      <c r="E63" s="5" t="str">
        <f>VLOOKUP(A63,HOP!A:L,12,0)</f>
        <v>220.00</v>
      </c>
      <c r="F63" s="5" t="str">
        <f>VLOOKUP(A63,HOP!A:C,3,0)</f>
        <v>2571438</v>
      </c>
      <c r="G63" s="5">
        <f t="shared" si="2"/>
        <v>0</v>
      </c>
      <c r="H63" s="5" t="str">
        <f t="shared" si="3"/>
        <v>，2571438</v>
      </c>
      <c r="I63" s="5" t="str">
        <f>VLOOKUP(A63,HOP!A:U,21,0)</f>
        <v>直采</v>
      </c>
    </row>
    <row r="64" s="5" customFormat="1" spans="1:9">
      <c r="A64" s="6">
        <v>18029687149</v>
      </c>
      <c r="B64" s="7">
        <v>44716</v>
      </c>
      <c r="C64" s="7">
        <v>44717</v>
      </c>
      <c r="D64" s="5">
        <v>382</v>
      </c>
      <c r="E64" s="5" t="str">
        <f>VLOOKUP(A64,HOP!A:L,12,0)</f>
        <v>382.00</v>
      </c>
      <c r="F64" s="5" t="str">
        <f>VLOOKUP(A64,HOP!A:C,3,0)</f>
        <v>2571517</v>
      </c>
      <c r="G64" s="5">
        <f t="shared" si="2"/>
        <v>0</v>
      </c>
      <c r="H64" s="5" t="str">
        <f t="shared" si="3"/>
        <v>，2571517</v>
      </c>
      <c r="I64" s="5" t="str">
        <f>VLOOKUP(A64,HOP!A:U,21,0)</f>
        <v>直采</v>
      </c>
    </row>
    <row r="65" s="5" customFormat="1" spans="1:9">
      <c r="A65" s="6">
        <v>18031527627</v>
      </c>
      <c r="B65" s="7">
        <v>44716</v>
      </c>
      <c r="C65" s="7">
        <v>44717</v>
      </c>
      <c r="D65" s="5">
        <v>265</v>
      </c>
      <c r="E65" s="5" t="str">
        <f>VLOOKUP(A65,HOP!A:L,12,0)</f>
        <v>265.00</v>
      </c>
      <c r="F65" s="5" t="str">
        <f>VLOOKUP(A65,HOP!A:C,3,0)</f>
        <v>2571788</v>
      </c>
      <c r="G65" s="5">
        <f t="shared" si="2"/>
        <v>0</v>
      </c>
      <c r="H65" s="5" t="str">
        <f t="shared" si="3"/>
        <v>，2571788</v>
      </c>
      <c r="I65" s="5" t="str">
        <f>VLOOKUP(A65,HOP!A:U,21,0)</f>
        <v>直采</v>
      </c>
    </row>
    <row r="66" s="5" customFormat="1" spans="1:9">
      <c r="A66" s="6">
        <v>18031952894</v>
      </c>
      <c r="B66" s="7">
        <v>44716</v>
      </c>
      <c r="C66" s="7">
        <v>44717</v>
      </c>
      <c r="D66" s="5">
        <v>708</v>
      </c>
      <c r="E66" s="5" t="str">
        <f>VLOOKUP(A66,HOP!A:L,12,0)</f>
        <v>708.00</v>
      </c>
      <c r="F66" s="5" t="str">
        <f>VLOOKUP(A66,HOP!A:C,3,0)</f>
        <v>2571956</v>
      </c>
      <c r="G66" s="5">
        <f t="shared" si="2"/>
        <v>0</v>
      </c>
      <c r="H66" s="5" t="str">
        <f t="shared" si="3"/>
        <v>，2571956</v>
      </c>
      <c r="I66" s="5" t="str">
        <f>VLOOKUP(A66,HOP!A:U,21,0)</f>
        <v>直采</v>
      </c>
    </row>
    <row r="67" s="5" customFormat="1" spans="1:9">
      <c r="A67" s="6">
        <v>18029725354</v>
      </c>
      <c r="B67" s="7">
        <v>44715</v>
      </c>
      <c r="C67" s="7">
        <v>44717</v>
      </c>
      <c r="D67" s="5">
        <v>878</v>
      </c>
      <c r="E67" s="5" t="str">
        <f>VLOOKUP(A67,HOP!A:L,12,0)</f>
        <v>878.00</v>
      </c>
      <c r="F67" s="5" t="str">
        <f>VLOOKUP(A67,HOP!A:C,3,0)</f>
        <v>2571554</v>
      </c>
      <c r="G67" s="5">
        <f t="shared" ref="G67:G98" si="4">D67-E67</f>
        <v>0</v>
      </c>
      <c r="H67" s="5" t="str">
        <f t="shared" ref="H67:H98" si="5">$H$1&amp;F67</f>
        <v>，2571554</v>
      </c>
      <c r="I67" s="5" t="str">
        <f>VLOOKUP(A67,HOP!A:U,21,0)</f>
        <v>直采</v>
      </c>
    </row>
    <row r="68" s="5" customFormat="1" hidden="1" spans="1:9">
      <c r="A68" s="6">
        <v>18034636261</v>
      </c>
      <c r="B68" s="7">
        <v>44716</v>
      </c>
      <c r="C68" s="7">
        <v>44717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spans="1:9">
      <c r="A69" s="6">
        <v>18034982995</v>
      </c>
      <c r="B69" s="7">
        <v>44714</v>
      </c>
      <c r="C69" s="7">
        <v>44717</v>
      </c>
      <c r="D69" s="5">
        <v>2032</v>
      </c>
      <c r="E69" s="5" t="str">
        <f>VLOOKUP(A69,HOP!A:L,12,0)</f>
        <v>2032.00</v>
      </c>
      <c r="F69" s="5" t="str">
        <f>VLOOKUP(A69,HOP!A:C,3,0)</f>
        <v>2572711</v>
      </c>
      <c r="G69" s="5">
        <f t="shared" si="4"/>
        <v>0</v>
      </c>
      <c r="H69" s="5" t="str">
        <f t="shared" si="5"/>
        <v>，2572711</v>
      </c>
      <c r="I69" s="5" t="str">
        <f>VLOOKUP(A69,HOP!A:U,21,0)</f>
        <v>直采</v>
      </c>
    </row>
    <row r="70" s="5" customFormat="1" hidden="1" spans="1:9">
      <c r="A70" s="6">
        <v>18035131477</v>
      </c>
      <c r="B70" s="7">
        <v>44714</v>
      </c>
      <c r="C70" s="7">
        <v>44717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spans="1:9">
      <c r="A71" s="6">
        <v>18035764642</v>
      </c>
      <c r="B71" s="7">
        <v>44716</v>
      </c>
      <c r="C71" s="7">
        <v>44717</v>
      </c>
      <c r="D71" s="5">
        <v>1750</v>
      </c>
      <c r="E71" s="5" t="str">
        <f>VLOOKUP(A71,HOP!A:L,12,0)</f>
        <v>1750.00</v>
      </c>
      <c r="F71" s="5" t="str">
        <f>VLOOKUP(A71,HOP!A:C,3,0)</f>
        <v>2573007</v>
      </c>
      <c r="G71" s="5">
        <f t="shared" si="4"/>
        <v>0</v>
      </c>
      <c r="H71" s="5" t="str">
        <f t="shared" si="5"/>
        <v>，2573007</v>
      </c>
      <c r="I71" s="5" t="str">
        <f>VLOOKUP(A71,HOP!A:U,21,0)</f>
        <v>直采</v>
      </c>
    </row>
    <row r="72" s="5" customFormat="1" hidden="1" spans="1:9">
      <c r="A72" s="6">
        <v>18035975854</v>
      </c>
      <c r="B72" s="7">
        <v>44714</v>
      </c>
      <c r="C72" s="7">
        <v>44717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4"/>
        <v>#N/A</v>
      </c>
      <c r="H72" s="5" t="e">
        <f t="shared" si="5"/>
        <v>#N/A</v>
      </c>
      <c r="I72" s="5" t="e">
        <f>VLOOKUP(A72,HOP!A:U,21,0)</f>
        <v>#N/A</v>
      </c>
    </row>
    <row r="73" s="5" customFormat="1" hidden="1" spans="1:9">
      <c r="A73" s="6">
        <v>18037754302</v>
      </c>
      <c r="B73" s="7">
        <v>44716</v>
      </c>
      <c r="C73" s="7">
        <v>44717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spans="1:9">
      <c r="A74" s="6">
        <v>18038102399</v>
      </c>
      <c r="B74" s="7">
        <v>44716</v>
      </c>
      <c r="C74" s="7">
        <v>44717</v>
      </c>
      <c r="D74" s="5">
        <v>1039</v>
      </c>
      <c r="E74" s="5" t="str">
        <f>VLOOKUP(A74,HOP!A:L,12,0)</f>
        <v>1039.00</v>
      </c>
      <c r="F74" s="5" t="str">
        <f>VLOOKUP(A74,HOP!A:C,3,0)</f>
        <v>2573559</v>
      </c>
      <c r="G74" s="5">
        <f t="shared" si="4"/>
        <v>0</v>
      </c>
      <c r="H74" s="5" t="str">
        <f t="shared" si="5"/>
        <v>，2573559</v>
      </c>
      <c r="I74" s="5" t="str">
        <f>VLOOKUP(A74,HOP!A:U,21,0)</f>
        <v>直采</v>
      </c>
    </row>
    <row r="75" s="5" customFormat="1" spans="1:9">
      <c r="A75" s="6">
        <v>18038652089</v>
      </c>
      <c r="B75" s="7">
        <v>44716</v>
      </c>
      <c r="C75" s="7">
        <v>44717</v>
      </c>
      <c r="D75" s="5">
        <v>2250</v>
      </c>
      <c r="E75" s="5" t="str">
        <f>VLOOKUP(A75,HOP!A:L,12,0)</f>
        <v>2250.00</v>
      </c>
      <c r="F75" s="5" t="str">
        <f>VLOOKUP(A75,HOP!A:C,3,0)</f>
        <v>2573769</v>
      </c>
      <c r="G75" s="5">
        <f t="shared" si="4"/>
        <v>0</v>
      </c>
      <c r="H75" s="5" t="str">
        <f t="shared" si="5"/>
        <v>，2573769</v>
      </c>
      <c r="I75" s="5" t="str">
        <f>VLOOKUP(A75,HOP!A:U,21,0)</f>
        <v>直采</v>
      </c>
    </row>
    <row r="76" s="5" customFormat="1" hidden="1" spans="1:9">
      <c r="A76" s="6">
        <v>18038848042</v>
      </c>
      <c r="B76" s="7">
        <v>44715</v>
      </c>
      <c r="C76" s="7">
        <v>44717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4"/>
        <v>#N/A</v>
      </c>
      <c r="H76" s="5" t="e">
        <f t="shared" si="5"/>
        <v>#N/A</v>
      </c>
      <c r="I76" s="5" t="e">
        <f>VLOOKUP(A76,HOP!A:U,21,0)</f>
        <v>#N/A</v>
      </c>
    </row>
    <row r="77" s="5" customFormat="1" spans="1:9">
      <c r="A77" s="6">
        <v>18040175351</v>
      </c>
      <c r="B77" s="7">
        <v>44715</v>
      </c>
      <c r="C77" s="7">
        <v>44717</v>
      </c>
      <c r="D77" s="5">
        <v>1560</v>
      </c>
      <c r="E77" s="5" t="str">
        <f>VLOOKUP(A77,HOP!A:L,12,0)</f>
        <v>1560.00</v>
      </c>
      <c r="F77" s="5" t="str">
        <f>VLOOKUP(A77,HOP!A:C,3,0)</f>
        <v>2574100</v>
      </c>
      <c r="G77" s="5">
        <f t="shared" si="4"/>
        <v>0</v>
      </c>
      <c r="H77" s="5" t="str">
        <f t="shared" si="5"/>
        <v>，2574100</v>
      </c>
      <c r="I77" s="5" t="str">
        <f>VLOOKUP(A77,HOP!A:U,21,0)</f>
        <v>直采</v>
      </c>
    </row>
    <row r="78" s="5" customFormat="1" spans="1:9">
      <c r="A78" s="6">
        <v>18040292605</v>
      </c>
      <c r="B78" s="7">
        <v>44715</v>
      </c>
      <c r="C78" s="7">
        <v>44717</v>
      </c>
      <c r="D78" s="5">
        <v>1034</v>
      </c>
      <c r="E78" s="5" t="str">
        <f>VLOOKUP(A78,HOP!A:L,12,0)</f>
        <v>1034.00</v>
      </c>
      <c r="F78" s="5" t="str">
        <f>VLOOKUP(A78,HOP!A:C,3,0)</f>
        <v>2574110</v>
      </c>
      <c r="G78" s="5">
        <f t="shared" si="4"/>
        <v>0</v>
      </c>
      <c r="H78" s="5" t="str">
        <f t="shared" si="5"/>
        <v>，2574110</v>
      </c>
      <c r="I78" s="5" t="str">
        <f>VLOOKUP(A78,HOP!A:U,21,0)</f>
        <v>直采</v>
      </c>
    </row>
    <row r="79" s="5" customFormat="1" hidden="1" spans="1:9">
      <c r="A79" s="6">
        <v>18041303916</v>
      </c>
      <c r="B79" s="7">
        <v>44715</v>
      </c>
      <c r="C79" s="7">
        <v>44717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4"/>
        <v>#N/A</v>
      </c>
      <c r="H79" s="5" t="e">
        <f t="shared" si="5"/>
        <v>#N/A</v>
      </c>
      <c r="I79" s="5" t="e">
        <f>VLOOKUP(A79,HOP!A:U,21,0)</f>
        <v>#N/A</v>
      </c>
    </row>
    <row r="80" s="5" customFormat="1" hidden="1" spans="1:9">
      <c r="A80" s="6">
        <v>18041576323</v>
      </c>
      <c r="B80" s="7">
        <v>44715</v>
      </c>
      <c r="C80" s="7">
        <v>44717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4"/>
        <v>#N/A</v>
      </c>
      <c r="H80" s="5" t="e">
        <f t="shared" si="5"/>
        <v>#N/A</v>
      </c>
      <c r="I80" s="5" t="e">
        <f>VLOOKUP(A80,HOP!A:U,21,0)</f>
        <v>#N/A</v>
      </c>
    </row>
    <row r="81" s="5" customFormat="1" hidden="1" spans="1:9">
      <c r="A81" s="6">
        <v>18041656794</v>
      </c>
      <c r="B81" s="7">
        <v>44715</v>
      </c>
      <c r="C81" s="7">
        <v>44717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4"/>
        <v>#N/A</v>
      </c>
      <c r="H81" s="5" t="e">
        <f t="shared" si="5"/>
        <v>#N/A</v>
      </c>
      <c r="I81" s="5" t="e">
        <f>VLOOKUP(A81,HOP!A:U,21,0)</f>
        <v>#N/A</v>
      </c>
    </row>
    <row r="82" s="5" customFormat="1" hidden="1" spans="1:9">
      <c r="A82" s="6">
        <v>18043092091</v>
      </c>
      <c r="B82" s="7">
        <v>44715</v>
      </c>
      <c r="C82" s="7">
        <v>44717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4"/>
        <v>#N/A</v>
      </c>
      <c r="H82" s="5" t="e">
        <f t="shared" si="5"/>
        <v>#N/A</v>
      </c>
      <c r="I82" s="5" t="e">
        <f>VLOOKUP(A82,HOP!A:U,21,0)</f>
        <v>#N/A</v>
      </c>
    </row>
    <row r="83" s="5" customFormat="1" spans="1:9">
      <c r="A83" s="6">
        <v>18044549347</v>
      </c>
      <c r="B83" s="7">
        <v>44716</v>
      </c>
      <c r="C83" s="7">
        <v>44717</v>
      </c>
      <c r="D83" s="5">
        <v>194</v>
      </c>
      <c r="E83" s="5" t="str">
        <f>VLOOKUP(A83,HOP!A:L,12,0)</f>
        <v>194.00</v>
      </c>
      <c r="F83" s="5" t="str">
        <f>VLOOKUP(A83,HOP!A:C,3,0)</f>
        <v>2575269</v>
      </c>
      <c r="G83" s="5">
        <f t="shared" si="4"/>
        <v>0</v>
      </c>
      <c r="H83" s="5" t="str">
        <f t="shared" si="5"/>
        <v>，2575269</v>
      </c>
      <c r="I83" s="5" t="str">
        <f>VLOOKUP(A83,HOP!A:U,21,0)</f>
        <v>直采</v>
      </c>
    </row>
    <row r="84" s="5" customFormat="1" spans="1:9">
      <c r="A84" s="6">
        <v>18046628097</v>
      </c>
      <c r="B84" s="7">
        <v>44716</v>
      </c>
      <c r="C84" s="7">
        <v>44717</v>
      </c>
      <c r="D84" s="5">
        <v>166</v>
      </c>
      <c r="E84" s="5" t="str">
        <f>VLOOKUP(A84,HOP!A:L,12,0)</f>
        <v>166.00</v>
      </c>
      <c r="F84" s="5" t="str">
        <f>VLOOKUP(A84,HOP!A:C,3,0)</f>
        <v>2575495</v>
      </c>
      <c r="G84" s="5">
        <f t="shared" si="4"/>
        <v>0</v>
      </c>
      <c r="H84" s="5" t="str">
        <f t="shared" si="5"/>
        <v>，2575495</v>
      </c>
      <c r="I84" s="5" t="str">
        <f>VLOOKUP(A84,HOP!A:U,21,0)</f>
        <v>直采</v>
      </c>
    </row>
    <row r="85" s="5" customFormat="1" spans="1:9">
      <c r="A85" s="6">
        <v>18046563907</v>
      </c>
      <c r="B85" s="7">
        <v>44716</v>
      </c>
      <c r="C85" s="7">
        <v>44717</v>
      </c>
      <c r="D85" s="5">
        <v>932</v>
      </c>
      <c r="E85" s="5" t="str">
        <f>VLOOKUP(A85,HOP!A:L,12,0)</f>
        <v>932.00</v>
      </c>
      <c r="F85" s="5" t="str">
        <f>VLOOKUP(A85,HOP!A:C,3,0)</f>
        <v>2575475</v>
      </c>
      <c r="G85" s="5">
        <f t="shared" si="4"/>
        <v>0</v>
      </c>
      <c r="H85" s="5" t="str">
        <f t="shared" si="5"/>
        <v>，2575475</v>
      </c>
      <c r="I85" s="5" t="str">
        <f>VLOOKUP(A85,HOP!A:U,21,0)</f>
        <v>直采</v>
      </c>
    </row>
    <row r="86" s="5" customFormat="1" spans="1:9">
      <c r="A86" s="6">
        <v>18047078558</v>
      </c>
      <c r="B86" s="7">
        <v>44716</v>
      </c>
      <c r="C86" s="7">
        <v>44717</v>
      </c>
      <c r="D86" s="5">
        <v>258</v>
      </c>
      <c r="E86" s="5" t="str">
        <f>VLOOKUP(A86,HOP!A:L,12,0)</f>
        <v>258.00</v>
      </c>
      <c r="F86" s="5" t="str">
        <f>VLOOKUP(A86,HOP!A:C,3,0)</f>
        <v>2575627</v>
      </c>
      <c r="G86" s="5">
        <f t="shared" si="4"/>
        <v>0</v>
      </c>
      <c r="H86" s="5" t="str">
        <f t="shared" si="5"/>
        <v>，2575627</v>
      </c>
      <c r="I86" s="5" t="str">
        <f>VLOOKUP(A86,HOP!A:U,21,0)</f>
        <v>直采</v>
      </c>
    </row>
    <row r="87" s="5" customFormat="1" spans="1:9">
      <c r="A87" s="6">
        <v>18047191186</v>
      </c>
      <c r="B87" s="7">
        <v>44716</v>
      </c>
      <c r="C87" s="7">
        <v>44717</v>
      </c>
      <c r="D87" s="5">
        <v>2988</v>
      </c>
      <c r="E87" s="5" t="str">
        <f>VLOOKUP(A87,HOP!A:L,12,0)</f>
        <v>2988.00</v>
      </c>
      <c r="F87" s="5" t="str">
        <f>VLOOKUP(A87,HOP!A:C,3,0)</f>
        <v>2575668</v>
      </c>
      <c r="G87" s="5">
        <f t="shared" si="4"/>
        <v>0</v>
      </c>
      <c r="H87" s="5" t="str">
        <f t="shared" si="5"/>
        <v>，2575668</v>
      </c>
      <c r="I87" s="5" t="str">
        <f>VLOOKUP(A87,HOP!A:U,21,0)</f>
        <v>直采</v>
      </c>
    </row>
    <row r="88" s="5" customFormat="1" spans="1:9">
      <c r="A88" s="6">
        <v>18047192710</v>
      </c>
      <c r="B88" s="7">
        <v>44716</v>
      </c>
      <c r="C88" s="7">
        <v>44717</v>
      </c>
      <c r="D88" s="5">
        <v>1122</v>
      </c>
      <c r="E88" s="5" t="str">
        <f>VLOOKUP(A88,HOP!A:L,12,0)</f>
        <v>1122.00</v>
      </c>
      <c r="F88" s="5" t="str">
        <f>VLOOKUP(A88,HOP!A:C,3,0)</f>
        <v>2575672</v>
      </c>
      <c r="G88" s="5">
        <f t="shared" si="4"/>
        <v>0</v>
      </c>
      <c r="H88" s="5" t="str">
        <f t="shared" si="5"/>
        <v>，2575672</v>
      </c>
      <c r="I88" s="5" t="str">
        <f>VLOOKUP(A88,HOP!A:U,21,0)</f>
        <v>直采</v>
      </c>
    </row>
    <row r="89" s="5" customFormat="1" spans="1:9">
      <c r="A89" s="6">
        <v>18047375881</v>
      </c>
      <c r="B89" s="7">
        <v>44716</v>
      </c>
      <c r="C89" s="7">
        <v>44717</v>
      </c>
      <c r="D89" s="5">
        <v>1122</v>
      </c>
      <c r="E89" s="5" t="str">
        <f>VLOOKUP(A89,HOP!A:L,12,0)</f>
        <v>1122.00</v>
      </c>
      <c r="F89" s="5" t="str">
        <f>VLOOKUP(A89,HOP!A:C,3,0)</f>
        <v>2575752</v>
      </c>
      <c r="G89" s="5">
        <f t="shared" si="4"/>
        <v>0</v>
      </c>
      <c r="H89" s="5" t="str">
        <f t="shared" si="5"/>
        <v>，2575752</v>
      </c>
      <c r="I89" s="5" t="str">
        <f>VLOOKUP(A89,HOP!A:U,21,0)</f>
        <v>直采</v>
      </c>
    </row>
    <row r="90" s="5" customFormat="1" spans="1:9">
      <c r="A90" s="6">
        <v>18048848738</v>
      </c>
      <c r="B90" s="7">
        <v>44716</v>
      </c>
      <c r="C90" s="7">
        <v>44717</v>
      </c>
      <c r="D90" s="5">
        <v>166</v>
      </c>
      <c r="E90" s="5" t="str">
        <f>VLOOKUP(A90,HOP!A:L,12,0)</f>
        <v>166.00</v>
      </c>
      <c r="F90" s="5" t="str">
        <f>VLOOKUP(A90,HOP!A:C,3,0)</f>
        <v>2575876</v>
      </c>
      <c r="G90" s="5">
        <f t="shared" si="4"/>
        <v>0</v>
      </c>
      <c r="H90" s="5" t="str">
        <f t="shared" si="5"/>
        <v>，2575876</v>
      </c>
      <c r="I90" s="5" t="str">
        <f>VLOOKUP(A90,HOP!A:U,21,0)</f>
        <v>直采</v>
      </c>
    </row>
    <row r="91" s="5" customFormat="1" spans="1:9">
      <c r="A91" s="6">
        <v>18048917035</v>
      </c>
      <c r="B91" s="7">
        <v>44716</v>
      </c>
      <c r="C91" s="7">
        <v>44717</v>
      </c>
      <c r="D91" s="5">
        <v>166</v>
      </c>
      <c r="E91" s="5" t="str">
        <f>VLOOKUP(A91,HOP!A:L,12,0)</f>
        <v>166.00</v>
      </c>
      <c r="F91" s="5" t="str">
        <f>VLOOKUP(A91,HOP!A:C,3,0)</f>
        <v>2575899</v>
      </c>
      <c r="G91" s="5">
        <f t="shared" si="4"/>
        <v>0</v>
      </c>
      <c r="H91" s="5" t="str">
        <f t="shared" si="5"/>
        <v>，2575899</v>
      </c>
      <c r="I91" s="5" t="str">
        <f>VLOOKUP(A91,HOP!A:U,21,0)</f>
        <v>直采</v>
      </c>
    </row>
    <row r="92" s="5" customFormat="1" spans="1:9">
      <c r="A92" s="6">
        <v>18047339279</v>
      </c>
      <c r="B92" s="7">
        <v>44716</v>
      </c>
      <c r="C92" s="7">
        <v>44717</v>
      </c>
      <c r="D92" s="5">
        <v>350</v>
      </c>
      <c r="E92" s="5" t="str">
        <f>VLOOKUP(A92,HOP!A:L,12,0)</f>
        <v>350.00</v>
      </c>
      <c r="F92" s="5" t="str">
        <f>VLOOKUP(A92,HOP!A:C,3,0)</f>
        <v>2575734</v>
      </c>
      <c r="G92" s="5">
        <f t="shared" si="4"/>
        <v>0</v>
      </c>
      <c r="H92" s="5" t="str">
        <f t="shared" si="5"/>
        <v>，2575734</v>
      </c>
      <c r="I92" s="5" t="str">
        <f>VLOOKUP(A92,HOP!A:U,21,0)</f>
        <v>直采</v>
      </c>
    </row>
    <row r="93" s="5" customFormat="1" hidden="1" spans="1:9">
      <c r="A93" s="6">
        <v>18049668857</v>
      </c>
      <c r="B93" s="7">
        <v>44716</v>
      </c>
      <c r="C93" s="7">
        <v>44717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4"/>
        <v>#N/A</v>
      </c>
      <c r="H93" s="5" t="e">
        <f t="shared" si="5"/>
        <v>#N/A</v>
      </c>
      <c r="I93" s="5" t="e">
        <f>VLOOKUP(A93,HOP!A:U,21,0)</f>
        <v>#N/A</v>
      </c>
    </row>
    <row r="94" s="5" customFormat="1" spans="1:9">
      <c r="A94" s="6">
        <v>18049828112</v>
      </c>
      <c r="B94" s="7">
        <v>44716</v>
      </c>
      <c r="C94" s="7">
        <v>44717</v>
      </c>
      <c r="D94" s="5">
        <v>166</v>
      </c>
      <c r="E94" s="5" t="str">
        <f>VLOOKUP(A94,HOP!A:L,12,0)</f>
        <v>166.00</v>
      </c>
      <c r="F94" s="5" t="str">
        <f>VLOOKUP(A94,HOP!A:C,3,0)</f>
        <v>2576164</v>
      </c>
      <c r="G94" s="5">
        <f t="shared" si="4"/>
        <v>0</v>
      </c>
      <c r="H94" s="5" t="str">
        <f t="shared" si="5"/>
        <v>，2576164</v>
      </c>
      <c r="I94" s="5" t="str">
        <f>VLOOKUP(A94,HOP!A:U,21,0)</f>
        <v>直采</v>
      </c>
    </row>
    <row r="95" s="5" customFormat="1" spans="1:9">
      <c r="A95" s="6">
        <v>18050032819</v>
      </c>
      <c r="B95" s="7">
        <v>44716</v>
      </c>
      <c r="C95" s="7">
        <v>44717</v>
      </c>
      <c r="D95" s="5">
        <v>166</v>
      </c>
      <c r="E95" s="5" t="str">
        <f>VLOOKUP(A95,HOP!A:L,12,0)</f>
        <v>166.00</v>
      </c>
      <c r="F95" s="5" t="str">
        <f>VLOOKUP(A95,HOP!A:C,3,0)</f>
        <v>2576224</v>
      </c>
      <c r="G95" s="5">
        <f t="shared" si="4"/>
        <v>0</v>
      </c>
      <c r="H95" s="5" t="str">
        <f t="shared" si="5"/>
        <v>，2576224</v>
      </c>
      <c r="I95" s="5" t="str">
        <f>VLOOKUP(A95,HOP!A:U,21,0)</f>
        <v>直采</v>
      </c>
    </row>
    <row r="96" s="5" customFormat="1" spans="1:9">
      <c r="A96" s="6">
        <v>18050059623</v>
      </c>
      <c r="B96" s="7">
        <v>44716</v>
      </c>
      <c r="C96" s="7">
        <v>44717</v>
      </c>
      <c r="D96" s="5">
        <v>682</v>
      </c>
      <c r="E96" s="5" t="str">
        <f>VLOOKUP(A96,HOP!A:L,12,0)</f>
        <v>682.00</v>
      </c>
      <c r="F96" s="5" t="str">
        <f>VLOOKUP(A96,HOP!A:C,3,0)</f>
        <v>2576229</v>
      </c>
      <c r="G96" s="5">
        <f t="shared" si="4"/>
        <v>0</v>
      </c>
      <c r="H96" s="5" t="str">
        <f t="shared" si="5"/>
        <v>，2576229</v>
      </c>
      <c r="I96" s="5" t="str">
        <f>VLOOKUP(A96,HOP!A:U,21,0)</f>
        <v>直采</v>
      </c>
    </row>
    <row r="97" s="5" customFormat="1" spans="1:9">
      <c r="A97" s="6">
        <v>18047466317</v>
      </c>
      <c r="B97" s="7">
        <v>44716</v>
      </c>
      <c r="C97" s="7">
        <v>44717</v>
      </c>
      <c r="D97" s="5">
        <v>3524</v>
      </c>
      <c r="E97" s="5" t="str">
        <f>VLOOKUP(A97,HOP!A:L,12,0)</f>
        <v>3524.00</v>
      </c>
      <c r="F97" s="5" t="str">
        <f>VLOOKUP(A97,HOP!A:C,3,0)</f>
        <v>2575804</v>
      </c>
      <c r="G97" s="5">
        <f t="shared" si="4"/>
        <v>0</v>
      </c>
      <c r="H97" s="5" t="str">
        <f t="shared" si="5"/>
        <v>，2575804</v>
      </c>
      <c r="I97" s="5" t="str">
        <f>VLOOKUP(A97,HOP!A:U,21,0)</f>
        <v>直采</v>
      </c>
    </row>
    <row r="98" s="5" customFormat="1" spans="1:9">
      <c r="A98" s="6">
        <v>18050392662</v>
      </c>
      <c r="B98" s="7">
        <v>44716</v>
      </c>
      <c r="C98" s="7">
        <v>44717</v>
      </c>
      <c r="D98" s="5">
        <v>166</v>
      </c>
      <c r="E98" s="5" t="str">
        <f>VLOOKUP(A98,HOP!A:L,12,0)</f>
        <v>166.00</v>
      </c>
      <c r="F98" s="5" t="str">
        <f>VLOOKUP(A98,HOP!A:C,3,0)</f>
        <v>2576349</v>
      </c>
      <c r="G98" s="5">
        <f t="shared" si="4"/>
        <v>0</v>
      </c>
      <c r="H98" s="5" t="str">
        <f t="shared" si="5"/>
        <v>，2576349</v>
      </c>
      <c r="I98" s="5" t="str">
        <f>VLOOKUP(A98,HOP!A:U,21,0)</f>
        <v>直采</v>
      </c>
    </row>
    <row r="99" s="5" customFormat="1" spans="1:9">
      <c r="A99" s="6">
        <v>18050667306</v>
      </c>
      <c r="B99" s="7">
        <v>44716</v>
      </c>
      <c r="C99" s="7">
        <v>44717</v>
      </c>
      <c r="D99" s="5">
        <v>872</v>
      </c>
      <c r="E99" s="5" t="str">
        <f>VLOOKUP(A99,HOP!A:L,12,0)</f>
        <v>872.00</v>
      </c>
      <c r="F99" s="5" t="str">
        <f>VLOOKUP(A99,HOP!A:C,3,0)</f>
        <v>2576498</v>
      </c>
      <c r="G99" s="5">
        <f>D99-E99</f>
        <v>0</v>
      </c>
      <c r="H99" s="5" t="str">
        <f>$H$1&amp;F99</f>
        <v>，2576498</v>
      </c>
      <c r="I99" s="5" t="str">
        <f>VLOOKUP(A99,HOP!A:U,21,0)</f>
        <v>直采</v>
      </c>
    </row>
    <row r="100" s="5" customFormat="1" spans="1:9">
      <c r="A100" s="6">
        <v>18052153531</v>
      </c>
      <c r="B100" s="7">
        <v>44716</v>
      </c>
      <c r="C100" s="7">
        <v>44717</v>
      </c>
      <c r="D100" s="5">
        <v>300</v>
      </c>
      <c r="E100" s="5" t="str">
        <f>VLOOKUP(A100,HOP!A:L,12,0)</f>
        <v>300.00</v>
      </c>
      <c r="F100" s="5" t="str">
        <f>VLOOKUP(A100,HOP!A:C,3,0)</f>
        <v>2576566</v>
      </c>
      <c r="G100" s="5">
        <f>D100-E100</f>
        <v>0</v>
      </c>
      <c r="H100" s="5" t="str">
        <f>$H$1&amp;F100</f>
        <v>，2576566</v>
      </c>
      <c r="I100" s="5" t="str">
        <f>VLOOKUP(A100,HOP!A:U,21,0)</f>
        <v>直采</v>
      </c>
    </row>
    <row r="101" s="5" customFormat="1" spans="1:9">
      <c r="A101" s="6">
        <v>18052558565</v>
      </c>
      <c r="B101" s="7">
        <v>44716</v>
      </c>
      <c r="C101" s="7">
        <v>44717</v>
      </c>
      <c r="D101" s="5">
        <v>778</v>
      </c>
      <c r="E101" s="5" t="str">
        <f>VLOOKUP(A101,HOP!A:L,12,0)</f>
        <v>778.00</v>
      </c>
      <c r="F101" s="5" t="str">
        <f>VLOOKUP(A101,HOP!A:C,3,0)</f>
        <v>2576632</v>
      </c>
      <c r="G101" s="5">
        <f>D101-E101</f>
        <v>0</v>
      </c>
      <c r="H101" s="5" t="str">
        <f>$H$1&amp;F101</f>
        <v>，2576632</v>
      </c>
      <c r="I101" s="5" t="str">
        <f>VLOOKUP(A101,HOP!A:U,21,0)</f>
        <v>直采</v>
      </c>
    </row>
    <row r="103" spans="4:4">
      <c r="D103" s="5">
        <f>SUM(D2:D102)</f>
        <v>96639</v>
      </c>
    </row>
    <row r="109" spans="1:1">
      <c r="A109" s="5" t="s">
        <v>530</v>
      </c>
    </row>
    <row r="110" spans="1:1">
      <c r="A110" s="5" t="s">
        <v>531</v>
      </c>
    </row>
    <row r="111" spans="1:1">
      <c r="A111" s="5" t="s">
        <v>532</v>
      </c>
    </row>
  </sheetData>
  <autoFilter ref="A1:X101">
    <filterColumn colId="3">
      <filters>
        <filter val="300"/>
        <filter val="900"/>
        <filter val="1300"/>
        <filter val="2200"/>
        <filter val="2800"/>
        <filter val="4800"/>
        <filter val="501"/>
        <filter val="1002"/>
        <filter val="3405"/>
        <filter val="708"/>
        <filter val="310"/>
        <filter val="410"/>
        <filter val="316"/>
        <filter val="318"/>
        <filter val="1318"/>
        <filter val="220"/>
        <filter val="420"/>
        <filter val="1420"/>
        <filter val="1620"/>
        <filter val="622"/>
        <filter val="1122"/>
        <filter val="1222"/>
        <filter val="823"/>
        <filter val="1223"/>
        <filter val="3524"/>
        <filter val="226"/>
        <filter val="2526"/>
        <filter val="932"/>
        <filter val="2032"/>
        <filter val="1034"/>
        <filter val="435"/>
        <filter val="1135"/>
        <filter val="1039"/>
        <filter val="240"/>
        <filter val="540"/>
        <filter val="1640"/>
        <filter val="342"/>
        <filter val="344"/>
        <filter val="350"/>
        <filter val="1750"/>
        <filter val="2250"/>
        <filter val="552"/>
        <filter val="1452"/>
        <filter val="3752"/>
        <filter val="954"/>
        <filter val="2354"/>
        <filter val="555"/>
        <filter val="2855"/>
        <filter val="1656"/>
        <filter val="258"/>
        <filter val="1560"/>
        <filter val="864"/>
        <filter val="265"/>
        <filter val="1665"/>
        <filter val="166"/>
        <filter val="469"/>
        <filter val="1270"/>
        <filter val="872"/>
        <filter val="2572"/>
        <filter val="1876"/>
        <filter val="1177"/>
        <filter val="778"/>
        <filter val="878"/>
        <filter val="2580"/>
        <filter val="382"/>
        <filter val="682"/>
        <filter val="1082"/>
        <filter val="586"/>
        <filter val="2988"/>
        <filter val="293"/>
        <filter val="194"/>
        <filter val="23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topLeftCell="A55" workbookViewId="0">
      <selection activeCell="D89" sqref="D89"/>
    </sheetView>
  </sheetViews>
  <sheetFormatPr defaultColWidth="8" defaultRowHeight="12.75"/>
  <cols>
    <col min="1" max="1" width="17.625" style="1" customWidth="1"/>
    <col min="2" max="16383" width="8" style="1"/>
  </cols>
  <sheetData>
    <row r="1" s="1" customFormat="1" spans="1:21">
      <c r="A1" s="2" t="s">
        <v>533</v>
      </c>
      <c r="B1" s="2" t="s">
        <v>534</v>
      </c>
      <c r="C1" s="2" t="s">
        <v>535</v>
      </c>
      <c r="D1" s="2" t="s">
        <v>536</v>
      </c>
      <c r="E1" s="2" t="s">
        <v>13</v>
      </c>
      <c r="F1" s="2" t="s">
        <v>5</v>
      </c>
      <c r="G1" s="2" t="s">
        <v>6</v>
      </c>
      <c r="H1" s="2" t="s">
        <v>537</v>
      </c>
      <c r="I1" s="2" t="s">
        <v>538</v>
      </c>
      <c r="J1" s="2" t="s">
        <v>539</v>
      </c>
      <c r="K1" s="2" t="s">
        <v>540</v>
      </c>
      <c r="L1" s="2" t="s">
        <v>541</v>
      </c>
      <c r="M1" s="2" t="s">
        <v>542</v>
      </c>
      <c r="N1" s="2" t="s">
        <v>543</v>
      </c>
      <c r="O1" s="2" t="s">
        <v>544</v>
      </c>
      <c r="P1" s="2" t="s">
        <v>545</v>
      </c>
      <c r="Q1" s="2" t="s">
        <v>546</v>
      </c>
      <c r="R1" s="2" t="s">
        <v>547</v>
      </c>
      <c r="S1" s="2" t="s">
        <v>548</v>
      </c>
      <c r="T1" s="2" t="s">
        <v>549</v>
      </c>
      <c r="U1" s="2" t="s">
        <v>550</v>
      </c>
    </row>
    <row r="2" s="1" customFormat="1" spans="1:21">
      <c r="A2" s="3">
        <v>18052558565</v>
      </c>
      <c r="B2" s="1" t="s">
        <v>551</v>
      </c>
      <c r="C2" s="1" t="s">
        <v>552</v>
      </c>
      <c r="D2" s="1" t="s">
        <v>553</v>
      </c>
      <c r="E2" s="1" t="s">
        <v>554</v>
      </c>
      <c r="F2" s="1" t="s">
        <v>551</v>
      </c>
      <c r="G2" s="1" t="s">
        <v>555</v>
      </c>
      <c r="H2" s="1" t="s">
        <v>556</v>
      </c>
      <c r="I2" s="1" t="s">
        <v>557</v>
      </c>
      <c r="J2" s="1" t="s">
        <v>558</v>
      </c>
      <c r="K2" s="1" t="s">
        <v>557</v>
      </c>
      <c r="L2" s="1" t="s">
        <v>557</v>
      </c>
      <c r="M2" s="1" t="s">
        <v>559</v>
      </c>
      <c r="N2" s="1" t="s">
        <v>559</v>
      </c>
      <c r="O2" s="1" t="s">
        <v>560</v>
      </c>
      <c r="P2" s="1" t="s">
        <v>561</v>
      </c>
      <c r="Q2" s="1" t="s">
        <v>562</v>
      </c>
      <c r="R2" s="1" t="s">
        <v>563</v>
      </c>
      <c r="S2" s="1" t="s">
        <v>564</v>
      </c>
      <c r="T2" s="1" t="s">
        <v>565</v>
      </c>
      <c r="U2" s="1" t="s">
        <v>566</v>
      </c>
    </row>
    <row r="3" s="1" customFormat="1" spans="1:21">
      <c r="A3" s="3">
        <v>18052153531</v>
      </c>
      <c r="B3" s="1" t="s">
        <v>551</v>
      </c>
      <c r="C3" s="1" t="s">
        <v>567</v>
      </c>
      <c r="D3" s="1" t="s">
        <v>568</v>
      </c>
      <c r="E3" s="1" t="s">
        <v>569</v>
      </c>
      <c r="F3" s="1" t="s">
        <v>551</v>
      </c>
      <c r="G3" s="1" t="s">
        <v>555</v>
      </c>
      <c r="H3" s="1" t="s">
        <v>556</v>
      </c>
      <c r="I3" s="1" t="s">
        <v>570</v>
      </c>
      <c r="J3" s="1" t="s">
        <v>558</v>
      </c>
      <c r="K3" s="1" t="s">
        <v>570</v>
      </c>
      <c r="L3" s="1" t="s">
        <v>570</v>
      </c>
      <c r="M3" s="1" t="s">
        <v>559</v>
      </c>
      <c r="N3" s="1" t="s">
        <v>559</v>
      </c>
      <c r="O3" s="1" t="s">
        <v>560</v>
      </c>
      <c r="P3" s="1" t="s">
        <v>561</v>
      </c>
      <c r="Q3" s="1" t="s">
        <v>562</v>
      </c>
      <c r="R3" s="1" t="s">
        <v>571</v>
      </c>
      <c r="S3" s="1" t="s">
        <v>564</v>
      </c>
      <c r="T3" s="1" t="s">
        <v>565</v>
      </c>
      <c r="U3" s="1" t="s">
        <v>566</v>
      </c>
    </row>
    <row r="4" s="1" customFormat="1" spans="1:21">
      <c r="A4" s="3">
        <v>18050667306</v>
      </c>
      <c r="B4" s="1" t="s">
        <v>551</v>
      </c>
      <c r="C4" s="1" t="s">
        <v>572</v>
      </c>
      <c r="D4" s="1" t="s">
        <v>573</v>
      </c>
      <c r="E4" s="1" t="s">
        <v>574</v>
      </c>
      <c r="F4" s="1" t="s">
        <v>551</v>
      </c>
      <c r="G4" s="1" t="s">
        <v>555</v>
      </c>
      <c r="H4" s="1" t="s">
        <v>556</v>
      </c>
      <c r="I4" s="1" t="s">
        <v>575</v>
      </c>
      <c r="J4" s="1" t="s">
        <v>558</v>
      </c>
      <c r="K4" s="1" t="s">
        <v>575</v>
      </c>
      <c r="L4" s="1" t="s">
        <v>575</v>
      </c>
      <c r="M4" s="1" t="s">
        <v>559</v>
      </c>
      <c r="N4" s="1" t="s">
        <v>559</v>
      </c>
      <c r="O4" s="1" t="s">
        <v>560</v>
      </c>
      <c r="P4" s="1" t="s">
        <v>561</v>
      </c>
      <c r="Q4" s="1" t="s">
        <v>562</v>
      </c>
      <c r="R4" s="1" t="s">
        <v>576</v>
      </c>
      <c r="S4" s="1" t="s">
        <v>564</v>
      </c>
      <c r="T4" s="1" t="s">
        <v>565</v>
      </c>
      <c r="U4" s="1" t="s">
        <v>566</v>
      </c>
    </row>
    <row r="5" s="1" customFormat="1" spans="1:21">
      <c r="A5" s="3">
        <v>18050392662</v>
      </c>
      <c r="B5" s="1" t="s">
        <v>551</v>
      </c>
      <c r="C5" s="1" t="s">
        <v>577</v>
      </c>
      <c r="D5" s="1" t="s">
        <v>578</v>
      </c>
      <c r="E5" s="1" t="s">
        <v>579</v>
      </c>
      <c r="F5" s="1" t="s">
        <v>551</v>
      </c>
      <c r="G5" s="1" t="s">
        <v>555</v>
      </c>
      <c r="H5" s="1" t="s">
        <v>556</v>
      </c>
      <c r="I5" s="1" t="s">
        <v>580</v>
      </c>
      <c r="J5" s="1" t="s">
        <v>558</v>
      </c>
      <c r="K5" s="1" t="s">
        <v>580</v>
      </c>
      <c r="L5" s="1" t="s">
        <v>580</v>
      </c>
      <c r="M5" s="1" t="s">
        <v>559</v>
      </c>
      <c r="N5" s="1" t="s">
        <v>559</v>
      </c>
      <c r="O5" s="1" t="s">
        <v>560</v>
      </c>
      <c r="P5" s="1" t="s">
        <v>561</v>
      </c>
      <c r="Q5" s="1" t="s">
        <v>562</v>
      </c>
      <c r="R5" s="1" t="s">
        <v>581</v>
      </c>
      <c r="S5" s="1" t="s">
        <v>564</v>
      </c>
      <c r="T5" s="1" t="s">
        <v>565</v>
      </c>
      <c r="U5" s="1" t="s">
        <v>566</v>
      </c>
    </row>
    <row r="6" s="1" customFormat="1" spans="1:21">
      <c r="A6" s="3">
        <v>18050059623</v>
      </c>
      <c r="B6" s="1" t="s">
        <v>551</v>
      </c>
      <c r="C6" s="1" t="s">
        <v>582</v>
      </c>
      <c r="D6" s="1" t="s">
        <v>583</v>
      </c>
      <c r="E6" s="1" t="s">
        <v>584</v>
      </c>
      <c r="F6" s="1" t="s">
        <v>551</v>
      </c>
      <c r="G6" s="1" t="s">
        <v>555</v>
      </c>
      <c r="H6" s="1" t="s">
        <v>556</v>
      </c>
      <c r="I6" s="1" t="s">
        <v>585</v>
      </c>
      <c r="J6" s="1" t="s">
        <v>558</v>
      </c>
      <c r="K6" s="1" t="s">
        <v>585</v>
      </c>
      <c r="L6" s="1" t="s">
        <v>585</v>
      </c>
      <c r="M6" s="1" t="s">
        <v>559</v>
      </c>
      <c r="N6" s="1" t="s">
        <v>559</v>
      </c>
      <c r="O6" s="1" t="s">
        <v>560</v>
      </c>
      <c r="P6" s="1" t="s">
        <v>561</v>
      </c>
      <c r="Q6" s="1" t="s">
        <v>562</v>
      </c>
      <c r="R6" s="1" t="s">
        <v>586</v>
      </c>
      <c r="S6" s="1" t="s">
        <v>564</v>
      </c>
      <c r="T6" s="1" t="s">
        <v>565</v>
      </c>
      <c r="U6" s="1" t="s">
        <v>566</v>
      </c>
    </row>
    <row r="7" s="1" customFormat="1" spans="1:21">
      <c r="A7" s="3">
        <v>18050032819</v>
      </c>
      <c r="B7" s="1" t="s">
        <v>551</v>
      </c>
      <c r="C7" s="1" t="s">
        <v>587</v>
      </c>
      <c r="D7" s="1" t="s">
        <v>578</v>
      </c>
      <c r="E7" s="1" t="s">
        <v>588</v>
      </c>
      <c r="F7" s="1" t="s">
        <v>551</v>
      </c>
      <c r="G7" s="1" t="s">
        <v>555</v>
      </c>
      <c r="H7" s="1" t="s">
        <v>556</v>
      </c>
      <c r="I7" s="1" t="s">
        <v>580</v>
      </c>
      <c r="J7" s="1" t="s">
        <v>558</v>
      </c>
      <c r="K7" s="1" t="s">
        <v>580</v>
      </c>
      <c r="L7" s="1" t="s">
        <v>580</v>
      </c>
      <c r="M7" s="1" t="s">
        <v>559</v>
      </c>
      <c r="N7" s="1" t="s">
        <v>559</v>
      </c>
      <c r="O7" s="1" t="s">
        <v>560</v>
      </c>
      <c r="P7" s="1" t="s">
        <v>561</v>
      </c>
      <c r="Q7" s="1" t="s">
        <v>562</v>
      </c>
      <c r="R7" s="1" t="s">
        <v>589</v>
      </c>
      <c r="S7" s="1" t="s">
        <v>564</v>
      </c>
      <c r="T7" s="1" t="s">
        <v>565</v>
      </c>
      <c r="U7" s="1" t="s">
        <v>566</v>
      </c>
    </row>
    <row r="8" s="1" customFormat="1" spans="1:21">
      <c r="A8" s="3">
        <v>18049828112</v>
      </c>
      <c r="B8" s="1" t="s">
        <v>551</v>
      </c>
      <c r="C8" s="1" t="s">
        <v>590</v>
      </c>
      <c r="D8" s="1" t="s">
        <v>578</v>
      </c>
      <c r="E8" s="1" t="s">
        <v>591</v>
      </c>
      <c r="F8" s="1" t="s">
        <v>551</v>
      </c>
      <c r="G8" s="1" t="s">
        <v>555</v>
      </c>
      <c r="H8" s="1" t="s">
        <v>556</v>
      </c>
      <c r="I8" s="1" t="s">
        <v>580</v>
      </c>
      <c r="J8" s="1" t="s">
        <v>558</v>
      </c>
      <c r="K8" s="1" t="s">
        <v>580</v>
      </c>
      <c r="L8" s="1" t="s">
        <v>580</v>
      </c>
      <c r="M8" s="1" t="s">
        <v>559</v>
      </c>
      <c r="N8" s="1" t="s">
        <v>559</v>
      </c>
      <c r="O8" s="1" t="s">
        <v>560</v>
      </c>
      <c r="P8" s="1" t="s">
        <v>561</v>
      </c>
      <c r="Q8" s="1" t="s">
        <v>562</v>
      </c>
      <c r="R8" s="1" t="s">
        <v>592</v>
      </c>
      <c r="S8" s="1" t="s">
        <v>564</v>
      </c>
      <c r="T8" s="1" t="s">
        <v>565</v>
      </c>
      <c r="U8" s="1" t="s">
        <v>566</v>
      </c>
    </row>
    <row r="9" s="1" customFormat="1" spans="1:21">
      <c r="A9" s="3">
        <v>18048917035</v>
      </c>
      <c r="B9" s="1" t="s">
        <v>593</v>
      </c>
      <c r="C9" s="1" t="s">
        <v>594</v>
      </c>
      <c r="D9" s="1" t="s">
        <v>578</v>
      </c>
      <c r="E9" s="1" t="s">
        <v>595</v>
      </c>
      <c r="F9" s="1" t="s">
        <v>551</v>
      </c>
      <c r="G9" s="1" t="s">
        <v>555</v>
      </c>
      <c r="H9" s="1" t="s">
        <v>556</v>
      </c>
      <c r="I9" s="1" t="s">
        <v>580</v>
      </c>
      <c r="J9" s="1" t="s">
        <v>558</v>
      </c>
      <c r="K9" s="1" t="s">
        <v>580</v>
      </c>
      <c r="L9" s="1" t="s">
        <v>580</v>
      </c>
      <c r="M9" s="1" t="s">
        <v>559</v>
      </c>
      <c r="N9" s="1" t="s">
        <v>559</v>
      </c>
      <c r="O9" s="1" t="s">
        <v>560</v>
      </c>
      <c r="P9" s="1" t="s">
        <v>561</v>
      </c>
      <c r="Q9" s="1" t="s">
        <v>562</v>
      </c>
      <c r="R9" s="1" t="s">
        <v>596</v>
      </c>
      <c r="S9" s="1" t="s">
        <v>564</v>
      </c>
      <c r="T9" s="1" t="s">
        <v>565</v>
      </c>
      <c r="U9" s="1" t="s">
        <v>566</v>
      </c>
    </row>
    <row r="10" s="1" customFormat="1" spans="1:21">
      <c r="A10" s="3">
        <v>18048848738</v>
      </c>
      <c r="B10" s="1" t="s">
        <v>593</v>
      </c>
      <c r="C10" s="1" t="s">
        <v>597</v>
      </c>
      <c r="D10" s="1" t="s">
        <v>578</v>
      </c>
      <c r="E10" s="1" t="s">
        <v>598</v>
      </c>
      <c r="F10" s="1" t="s">
        <v>551</v>
      </c>
      <c r="G10" s="1" t="s">
        <v>555</v>
      </c>
      <c r="H10" s="1" t="s">
        <v>556</v>
      </c>
      <c r="I10" s="1" t="s">
        <v>580</v>
      </c>
      <c r="J10" s="1" t="s">
        <v>558</v>
      </c>
      <c r="K10" s="1" t="s">
        <v>580</v>
      </c>
      <c r="L10" s="1" t="s">
        <v>580</v>
      </c>
      <c r="M10" s="1" t="s">
        <v>559</v>
      </c>
      <c r="N10" s="1" t="s">
        <v>559</v>
      </c>
      <c r="O10" s="1" t="s">
        <v>560</v>
      </c>
      <c r="P10" s="1" t="s">
        <v>561</v>
      </c>
      <c r="Q10" s="1" t="s">
        <v>562</v>
      </c>
      <c r="R10" s="1" t="s">
        <v>599</v>
      </c>
      <c r="S10" s="1" t="s">
        <v>564</v>
      </c>
      <c r="T10" s="1" t="s">
        <v>565</v>
      </c>
      <c r="U10" s="1" t="s">
        <v>566</v>
      </c>
    </row>
    <row r="11" s="1" customFormat="1" spans="1:21">
      <c r="A11" s="3">
        <v>18047466317</v>
      </c>
      <c r="B11" s="1" t="s">
        <v>593</v>
      </c>
      <c r="C11" s="1" t="s">
        <v>600</v>
      </c>
      <c r="D11" s="1" t="s">
        <v>601</v>
      </c>
      <c r="E11" s="1" t="s">
        <v>602</v>
      </c>
      <c r="F11" s="1" t="s">
        <v>551</v>
      </c>
      <c r="G11" s="1" t="s">
        <v>555</v>
      </c>
      <c r="H11" s="1" t="s">
        <v>556</v>
      </c>
      <c r="I11" s="1" t="s">
        <v>603</v>
      </c>
      <c r="J11" s="1" t="s">
        <v>558</v>
      </c>
      <c r="K11" s="1" t="s">
        <v>603</v>
      </c>
      <c r="L11" s="1" t="s">
        <v>603</v>
      </c>
      <c r="M11" s="1" t="s">
        <v>559</v>
      </c>
      <c r="N11" s="1" t="s">
        <v>559</v>
      </c>
      <c r="O11" s="1" t="s">
        <v>560</v>
      </c>
      <c r="P11" s="1" t="s">
        <v>561</v>
      </c>
      <c r="Q11" s="1" t="s">
        <v>562</v>
      </c>
      <c r="R11" s="1" t="s">
        <v>604</v>
      </c>
      <c r="S11" s="1" t="s">
        <v>564</v>
      </c>
      <c r="T11" s="1" t="s">
        <v>565</v>
      </c>
      <c r="U11" s="1" t="s">
        <v>566</v>
      </c>
    </row>
    <row r="12" s="1" customFormat="1" spans="1:21">
      <c r="A12" s="3">
        <v>18047375881</v>
      </c>
      <c r="B12" s="1" t="s">
        <v>593</v>
      </c>
      <c r="C12" s="1" t="s">
        <v>605</v>
      </c>
      <c r="D12" s="1" t="s">
        <v>606</v>
      </c>
      <c r="E12" s="1" t="s">
        <v>607</v>
      </c>
      <c r="F12" s="1" t="s">
        <v>551</v>
      </c>
      <c r="G12" s="1" t="s">
        <v>555</v>
      </c>
      <c r="H12" s="1" t="s">
        <v>556</v>
      </c>
      <c r="I12" s="1" t="s">
        <v>608</v>
      </c>
      <c r="J12" s="1" t="s">
        <v>558</v>
      </c>
      <c r="K12" s="1" t="s">
        <v>608</v>
      </c>
      <c r="L12" s="1" t="s">
        <v>608</v>
      </c>
      <c r="M12" s="1" t="s">
        <v>559</v>
      </c>
      <c r="N12" s="1" t="s">
        <v>559</v>
      </c>
      <c r="O12" s="1" t="s">
        <v>560</v>
      </c>
      <c r="P12" s="1" t="s">
        <v>561</v>
      </c>
      <c r="Q12" s="1" t="s">
        <v>562</v>
      </c>
      <c r="R12" s="1" t="s">
        <v>609</v>
      </c>
      <c r="S12" s="1" t="s">
        <v>564</v>
      </c>
      <c r="T12" s="1" t="s">
        <v>565</v>
      </c>
      <c r="U12" s="1" t="s">
        <v>566</v>
      </c>
    </row>
    <row r="13" s="1" customFormat="1" spans="1:21">
      <c r="A13" s="3">
        <v>18047339279</v>
      </c>
      <c r="B13" s="1" t="s">
        <v>593</v>
      </c>
      <c r="C13" s="1" t="s">
        <v>610</v>
      </c>
      <c r="D13" s="1" t="s">
        <v>611</v>
      </c>
      <c r="E13" s="1" t="s">
        <v>612</v>
      </c>
      <c r="F13" s="1" t="s">
        <v>551</v>
      </c>
      <c r="G13" s="1" t="s">
        <v>555</v>
      </c>
      <c r="H13" s="1" t="s">
        <v>556</v>
      </c>
      <c r="I13" s="1" t="s">
        <v>613</v>
      </c>
      <c r="J13" s="1" t="s">
        <v>558</v>
      </c>
      <c r="K13" s="1" t="s">
        <v>613</v>
      </c>
      <c r="L13" s="1" t="s">
        <v>613</v>
      </c>
      <c r="M13" s="1" t="s">
        <v>559</v>
      </c>
      <c r="N13" s="1" t="s">
        <v>559</v>
      </c>
      <c r="O13" s="1" t="s">
        <v>560</v>
      </c>
      <c r="P13" s="1" t="s">
        <v>561</v>
      </c>
      <c r="Q13" s="1" t="s">
        <v>562</v>
      </c>
      <c r="R13" s="1" t="s">
        <v>614</v>
      </c>
      <c r="S13" s="1" t="s">
        <v>564</v>
      </c>
      <c r="T13" s="1" t="s">
        <v>565</v>
      </c>
      <c r="U13" s="1" t="s">
        <v>566</v>
      </c>
    </row>
    <row r="14" s="1" customFormat="1" spans="1:21">
      <c r="A14" s="3">
        <v>18047192710</v>
      </c>
      <c r="B14" s="1" t="s">
        <v>593</v>
      </c>
      <c r="C14" s="1" t="s">
        <v>615</v>
      </c>
      <c r="D14" s="1" t="s">
        <v>606</v>
      </c>
      <c r="E14" s="1" t="s">
        <v>616</v>
      </c>
      <c r="F14" s="1" t="s">
        <v>551</v>
      </c>
      <c r="G14" s="1" t="s">
        <v>555</v>
      </c>
      <c r="H14" s="1" t="s">
        <v>556</v>
      </c>
      <c r="I14" s="1" t="s">
        <v>608</v>
      </c>
      <c r="J14" s="1" t="s">
        <v>558</v>
      </c>
      <c r="K14" s="1" t="s">
        <v>608</v>
      </c>
      <c r="L14" s="1" t="s">
        <v>608</v>
      </c>
      <c r="M14" s="1" t="s">
        <v>559</v>
      </c>
      <c r="N14" s="1" t="s">
        <v>559</v>
      </c>
      <c r="O14" s="1" t="s">
        <v>560</v>
      </c>
      <c r="P14" s="1" t="s">
        <v>561</v>
      </c>
      <c r="Q14" s="1" t="s">
        <v>562</v>
      </c>
      <c r="R14" s="1" t="s">
        <v>617</v>
      </c>
      <c r="S14" s="1" t="s">
        <v>564</v>
      </c>
      <c r="T14" s="1" t="s">
        <v>565</v>
      </c>
      <c r="U14" s="1" t="s">
        <v>566</v>
      </c>
    </row>
    <row r="15" s="1" customFormat="1" spans="1:21">
      <c r="A15" s="3">
        <v>18047191186</v>
      </c>
      <c r="B15" s="1" t="s">
        <v>593</v>
      </c>
      <c r="C15" s="1" t="s">
        <v>618</v>
      </c>
      <c r="D15" s="1" t="s">
        <v>619</v>
      </c>
      <c r="E15" s="1" t="s">
        <v>620</v>
      </c>
      <c r="F15" s="1" t="s">
        <v>551</v>
      </c>
      <c r="G15" s="1" t="s">
        <v>555</v>
      </c>
      <c r="H15" s="1" t="s">
        <v>556</v>
      </c>
      <c r="I15" s="1" t="s">
        <v>621</v>
      </c>
      <c r="J15" s="1" t="s">
        <v>558</v>
      </c>
      <c r="K15" s="1" t="s">
        <v>621</v>
      </c>
      <c r="L15" s="1" t="s">
        <v>621</v>
      </c>
      <c r="M15" s="1" t="s">
        <v>559</v>
      </c>
      <c r="N15" s="1" t="s">
        <v>559</v>
      </c>
      <c r="O15" s="1" t="s">
        <v>560</v>
      </c>
      <c r="P15" s="1" t="s">
        <v>561</v>
      </c>
      <c r="Q15" s="1" t="s">
        <v>562</v>
      </c>
      <c r="R15" s="1" t="s">
        <v>622</v>
      </c>
      <c r="S15" s="1" t="s">
        <v>564</v>
      </c>
      <c r="T15" s="1" t="s">
        <v>565</v>
      </c>
      <c r="U15" s="1" t="s">
        <v>566</v>
      </c>
    </row>
    <row r="16" s="1" customFormat="1" spans="1:21">
      <c r="A16" s="3">
        <v>18047078558</v>
      </c>
      <c r="B16" s="1" t="s">
        <v>593</v>
      </c>
      <c r="C16" s="1" t="s">
        <v>623</v>
      </c>
      <c r="D16" s="1" t="s">
        <v>611</v>
      </c>
      <c r="E16" s="1" t="s">
        <v>624</v>
      </c>
      <c r="F16" s="1" t="s">
        <v>551</v>
      </c>
      <c r="G16" s="1" t="s">
        <v>555</v>
      </c>
      <c r="H16" s="1" t="s">
        <v>556</v>
      </c>
      <c r="I16" s="1" t="s">
        <v>625</v>
      </c>
      <c r="J16" s="1" t="s">
        <v>558</v>
      </c>
      <c r="K16" s="1" t="s">
        <v>625</v>
      </c>
      <c r="L16" s="1" t="s">
        <v>625</v>
      </c>
      <c r="M16" s="1" t="s">
        <v>559</v>
      </c>
      <c r="N16" s="1" t="s">
        <v>559</v>
      </c>
      <c r="O16" s="1" t="s">
        <v>560</v>
      </c>
      <c r="P16" s="1" t="s">
        <v>561</v>
      </c>
      <c r="Q16" s="1" t="s">
        <v>562</v>
      </c>
      <c r="R16" s="1" t="s">
        <v>626</v>
      </c>
      <c r="S16" s="1" t="s">
        <v>564</v>
      </c>
      <c r="T16" s="1" t="s">
        <v>565</v>
      </c>
      <c r="U16" s="1" t="s">
        <v>566</v>
      </c>
    </row>
    <row r="17" s="1" customFormat="1" spans="1:21">
      <c r="A17" s="3">
        <v>18046628097</v>
      </c>
      <c r="B17" s="1" t="s">
        <v>593</v>
      </c>
      <c r="C17" s="1" t="s">
        <v>627</v>
      </c>
      <c r="D17" s="1" t="s">
        <v>578</v>
      </c>
      <c r="E17" s="1" t="s">
        <v>628</v>
      </c>
      <c r="F17" s="1" t="s">
        <v>551</v>
      </c>
      <c r="G17" s="1" t="s">
        <v>555</v>
      </c>
      <c r="H17" s="1" t="s">
        <v>556</v>
      </c>
      <c r="I17" s="1" t="s">
        <v>580</v>
      </c>
      <c r="J17" s="1" t="s">
        <v>558</v>
      </c>
      <c r="K17" s="1" t="s">
        <v>580</v>
      </c>
      <c r="L17" s="1" t="s">
        <v>580</v>
      </c>
      <c r="M17" s="1" t="s">
        <v>559</v>
      </c>
      <c r="N17" s="1" t="s">
        <v>559</v>
      </c>
      <c r="O17" s="1" t="s">
        <v>560</v>
      </c>
      <c r="P17" s="1" t="s">
        <v>561</v>
      </c>
      <c r="Q17" s="1" t="s">
        <v>562</v>
      </c>
      <c r="R17" s="1" t="s">
        <v>629</v>
      </c>
      <c r="S17" s="1" t="s">
        <v>564</v>
      </c>
      <c r="T17" s="1" t="s">
        <v>565</v>
      </c>
      <c r="U17" s="1" t="s">
        <v>566</v>
      </c>
    </row>
    <row r="18" s="1" customFormat="1" spans="1:21">
      <c r="A18" s="3">
        <v>18046563907</v>
      </c>
      <c r="B18" s="1" t="s">
        <v>593</v>
      </c>
      <c r="C18" s="1" t="s">
        <v>630</v>
      </c>
      <c r="D18" s="1" t="s">
        <v>631</v>
      </c>
      <c r="E18" s="1" t="s">
        <v>632</v>
      </c>
      <c r="F18" s="1" t="s">
        <v>551</v>
      </c>
      <c r="G18" s="1" t="s">
        <v>555</v>
      </c>
      <c r="H18" s="1" t="s">
        <v>556</v>
      </c>
      <c r="I18" s="1" t="s">
        <v>633</v>
      </c>
      <c r="J18" s="1" t="s">
        <v>558</v>
      </c>
      <c r="K18" s="1" t="s">
        <v>633</v>
      </c>
      <c r="L18" s="1" t="s">
        <v>633</v>
      </c>
      <c r="M18" s="1" t="s">
        <v>559</v>
      </c>
      <c r="N18" s="1" t="s">
        <v>559</v>
      </c>
      <c r="O18" s="1" t="s">
        <v>560</v>
      </c>
      <c r="P18" s="1" t="s">
        <v>561</v>
      </c>
      <c r="Q18" s="1" t="s">
        <v>562</v>
      </c>
      <c r="R18" s="1" t="s">
        <v>634</v>
      </c>
      <c r="S18" s="1" t="s">
        <v>564</v>
      </c>
      <c r="T18" s="1" t="s">
        <v>565</v>
      </c>
      <c r="U18" s="1" t="s">
        <v>566</v>
      </c>
    </row>
    <row r="19" s="1" customFormat="1" spans="1:21">
      <c r="A19" s="3">
        <v>18031527627</v>
      </c>
      <c r="B19" s="1" t="s">
        <v>635</v>
      </c>
      <c r="C19" s="1" t="s">
        <v>636</v>
      </c>
      <c r="D19" s="1" t="s">
        <v>631</v>
      </c>
      <c r="E19" s="1" t="s">
        <v>637</v>
      </c>
      <c r="F19" s="1" t="s">
        <v>551</v>
      </c>
      <c r="G19" s="1" t="s">
        <v>555</v>
      </c>
      <c r="H19" s="1" t="s">
        <v>556</v>
      </c>
      <c r="I19" s="1" t="s">
        <v>638</v>
      </c>
      <c r="J19" s="1" t="s">
        <v>558</v>
      </c>
      <c r="K19" s="1" t="s">
        <v>638</v>
      </c>
      <c r="L19" s="1" t="s">
        <v>638</v>
      </c>
      <c r="M19" s="1" t="s">
        <v>559</v>
      </c>
      <c r="N19" s="1" t="s">
        <v>559</v>
      </c>
      <c r="O19" s="1" t="s">
        <v>560</v>
      </c>
      <c r="P19" s="1" t="s">
        <v>561</v>
      </c>
      <c r="Q19" s="1" t="s">
        <v>562</v>
      </c>
      <c r="R19" s="1" t="s">
        <v>639</v>
      </c>
      <c r="S19" s="1" t="s">
        <v>564</v>
      </c>
      <c r="T19" s="1" t="s">
        <v>565</v>
      </c>
      <c r="U19" s="1" t="s">
        <v>566</v>
      </c>
    </row>
    <row r="20" s="1" customFormat="1" spans="1:21">
      <c r="A20" s="3">
        <v>18029687149</v>
      </c>
      <c r="B20" s="1" t="s">
        <v>640</v>
      </c>
      <c r="C20" s="1" t="s">
        <v>641</v>
      </c>
      <c r="D20" s="1" t="s">
        <v>631</v>
      </c>
      <c r="E20" s="1" t="s">
        <v>642</v>
      </c>
      <c r="F20" s="1" t="s">
        <v>551</v>
      </c>
      <c r="G20" s="1" t="s">
        <v>555</v>
      </c>
      <c r="H20" s="1" t="s">
        <v>556</v>
      </c>
      <c r="I20" s="1" t="s">
        <v>643</v>
      </c>
      <c r="J20" s="1" t="s">
        <v>558</v>
      </c>
      <c r="K20" s="1" t="s">
        <v>643</v>
      </c>
      <c r="L20" s="1" t="s">
        <v>643</v>
      </c>
      <c r="M20" s="1" t="s">
        <v>559</v>
      </c>
      <c r="N20" s="1" t="s">
        <v>559</v>
      </c>
      <c r="O20" s="1" t="s">
        <v>560</v>
      </c>
      <c r="P20" s="1" t="s">
        <v>561</v>
      </c>
      <c r="Q20" s="1" t="s">
        <v>562</v>
      </c>
      <c r="R20" s="1" t="s">
        <v>644</v>
      </c>
      <c r="S20" s="1" t="s">
        <v>564</v>
      </c>
      <c r="T20" s="1" t="s">
        <v>565</v>
      </c>
      <c r="U20" s="1" t="s">
        <v>566</v>
      </c>
    </row>
    <row r="21" s="1" customFormat="1" spans="1:21">
      <c r="A21" s="3">
        <v>18038652089</v>
      </c>
      <c r="B21" s="1" t="s">
        <v>645</v>
      </c>
      <c r="C21" s="1" t="s">
        <v>646</v>
      </c>
      <c r="D21" s="1" t="s">
        <v>647</v>
      </c>
      <c r="E21" s="1" t="s">
        <v>648</v>
      </c>
      <c r="F21" s="1" t="s">
        <v>551</v>
      </c>
      <c r="G21" s="1" t="s">
        <v>555</v>
      </c>
      <c r="H21" s="1" t="s">
        <v>556</v>
      </c>
      <c r="I21" s="1" t="s">
        <v>649</v>
      </c>
      <c r="J21" s="1" t="s">
        <v>558</v>
      </c>
      <c r="K21" s="1" t="s">
        <v>649</v>
      </c>
      <c r="L21" s="1" t="s">
        <v>649</v>
      </c>
      <c r="M21" s="1" t="s">
        <v>559</v>
      </c>
      <c r="N21" s="1" t="s">
        <v>559</v>
      </c>
      <c r="O21" s="1" t="s">
        <v>560</v>
      </c>
      <c r="P21" s="1" t="s">
        <v>561</v>
      </c>
      <c r="Q21" s="1" t="s">
        <v>562</v>
      </c>
      <c r="R21" s="1" t="s">
        <v>650</v>
      </c>
      <c r="S21" s="1" t="s">
        <v>564</v>
      </c>
      <c r="T21" s="1" t="s">
        <v>565</v>
      </c>
      <c r="U21" s="1" t="s">
        <v>566</v>
      </c>
    </row>
    <row r="22" s="1" customFormat="1" spans="1:21">
      <c r="A22" s="3">
        <v>18009793193</v>
      </c>
      <c r="B22" s="1" t="s">
        <v>651</v>
      </c>
      <c r="C22" s="1" t="s">
        <v>652</v>
      </c>
      <c r="D22" s="1" t="s">
        <v>647</v>
      </c>
      <c r="E22" s="1" t="s">
        <v>653</v>
      </c>
      <c r="F22" s="1" t="s">
        <v>593</v>
      </c>
      <c r="G22" s="1" t="s">
        <v>555</v>
      </c>
      <c r="H22" s="1" t="s">
        <v>556</v>
      </c>
      <c r="I22" s="1" t="s">
        <v>654</v>
      </c>
      <c r="J22" s="1" t="s">
        <v>558</v>
      </c>
      <c r="K22" s="1" t="s">
        <v>654</v>
      </c>
      <c r="L22" s="1" t="s">
        <v>654</v>
      </c>
      <c r="M22" s="1" t="s">
        <v>559</v>
      </c>
      <c r="N22" s="1" t="s">
        <v>559</v>
      </c>
      <c r="O22" s="1" t="s">
        <v>560</v>
      </c>
      <c r="P22" s="1" t="s">
        <v>561</v>
      </c>
      <c r="Q22" s="1" t="s">
        <v>562</v>
      </c>
      <c r="R22" s="1" t="s">
        <v>655</v>
      </c>
      <c r="S22" s="1" t="s">
        <v>564</v>
      </c>
      <c r="T22" s="1" t="s">
        <v>565</v>
      </c>
      <c r="U22" s="1" t="s">
        <v>566</v>
      </c>
    </row>
    <row r="23" s="1" customFormat="1" spans="1:21">
      <c r="A23" s="3">
        <v>18034982995</v>
      </c>
      <c r="B23" s="1" t="s">
        <v>635</v>
      </c>
      <c r="C23" s="1" t="s">
        <v>656</v>
      </c>
      <c r="D23" s="1" t="s">
        <v>657</v>
      </c>
      <c r="E23" s="1" t="s">
        <v>658</v>
      </c>
      <c r="F23" s="1" t="s">
        <v>645</v>
      </c>
      <c r="G23" s="1" t="s">
        <v>555</v>
      </c>
      <c r="H23" s="1" t="s">
        <v>556</v>
      </c>
      <c r="I23" s="1" t="s">
        <v>659</v>
      </c>
      <c r="J23" s="1" t="s">
        <v>558</v>
      </c>
      <c r="K23" s="1" t="s">
        <v>659</v>
      </c>
      <c r="L23" s="1" t="s">
        <v>659</v>
      </c>
      <c r="M23" s="1" t="s">
        <v>559</v>
      </c>
      <c r="N23" s="1" t="s">
        <v>559</v>
      </c>
      <c r="O23" s="1" t="s">
        <v>560</v>
      </c>
      <c r="P23" s="1" t="s">
        <v>561</v>
      </c>
      <c r="Q23" s="1" t="s">
        <v>562</v>
      </c>
      <c r="R23" s="1" t="s">
        <v>660</v>
      </c>
      <c r="S23" s="1" t="s">
        <v>564</v>
      </c>
      <c r="T23" s="1" t="s">
        <v>565</v>
      </c>
      <c r="U23" s="1" t="s">
        <v>566</v>
      </c>
    </row>
    <row r="24" s="1" customFormat="1" spans="1:21">
      <c r="A24" s="3">
        <v>18008913920</v>
      </c>
      <c r="B24" s="1" t="s">
        <v>651</v>
      </c>
      <c r="C24" s="1" t="s">
        <v>661</v>
      </c>
      <c r="D24" s="1" t="s">
        <v>662</v>
      </c>
      <c r="E24" s="1" t="s">
        <v>663</v>
      </c>
      <c r="F24" s="1" t="s">
        <v>645</v>
      </c>
      <c r="G24" s="1" t="s">
        <v>555</v>
      </c>
      <c r="H24" s="1" t="s">
        <v>556</v>
      </c>
      <c r="I24" s="1" t="s">
        <v>664</v>
      </c>
      <c r="J24" s="1" t="s">
        <v>558</v>
      </c>
      <c r="K24" s="1" t="s">
        <v>664</v>
      </c>
      <c r="L24" s="1" t="s">
        <v>664</v>
      </c>
      <c r="M24" s="1" t="s">
        <v>559</v>
      </c>
      <c r="N24" s="1" t="s">
        <v>559</v>
      </c>
      <c r="O24" s="1" t="s">
        <v>560</v>
      </c>
      <c r="P24" s="1" t="s">
        <v>561</v>
      </c>
      <c r="Q24" s="1" t="s">
        <v>562</v>
      </c>
      <c r="R24" s="1" t="s">
        <v>665</v>
      </c>
      <c r="S24" s="1" t="s">
        <v>564</v>
      </c>
      <c r="T24" s="1" t="s">
        <v>565</v>
      </c>
      <c r="U24" s="1" t="s">
        <v>566</v>
      </c>
    </row>
    <row r="25" s="1" customFormat="1" spans="1:21">
      <c r="A25" s="3">
        <v>18031952894</v>
      </c>
      <c r="B25" s="1" t="s">
        <v>635</v>
      </c>
      <c r="C25" s="1" t="s">
        <v>666</v>
      </c>
      <c r="D25" s="1" t="s">
        <v>667</v>
      </c>
      <c r="E25" s="1" t="s">
        <v>668</v>
      </c>
      <c r="F25" s="1" t="s">
        <v>551</v>
      </c>
      <c r="G25" s="1" t="s">
        <v>555</v>
      </c>
      <c r="H25" s="1" t="s">
        <v>556</v>
      </c>
      <c r="I25" s="1" t="s">
        <v>669</v>
      </c>
      <c r="J25" s="1" t="s">
        <v>558</v>
      </c>
      <c r="K25" s="1" t="s">
        <v>669</v>
      </c>
      <c r="L25" s="1" t="s">
        <v>669</v>
      </c>
      <c r="M25" s="1" t="s">
        <v>559</v>
      </c>
      <c r="N25" s="1" t="s">
        <v>559</v>
      </c>
      <c r="O25" s="1" t="s">
        <v>560</v>
      </c>
      <c r="P25" s="1" t="s">
        <v>561</v>
      </c>
      <c r="Q25" s="1" t="s">
        <v>562</v>
      </c>
      <c r="R25" s="1" t="s">
        <v>670</v>
      </c>
      <c r="S25" s="1" t="s">
        <v>564</v>
      </c>
      <c r="T25" s="1" t="s">
        <v>565</v>
      </c>
      <c r="U25" s="1" t="s">
        <v>566</v>
      </c>
    </row>
    <row r="26" s="1" customFormat="1" spans="1:21">
      <c r="A26" s="3">
        <v>18035764642</v>
      </c>
      <c r="B26" s="1" t="s">
        <v>635</v>
      </c>
      <c r="C26" s="1" t="s">
        <v>671</v>
      </c>
      <c r="D26" s="1" t="s">
        <v>672</v>
      </c>
      <c r="E26" s="1" t="s">
        <v>673</v>
      </c>
      <c r="F26" s="1" t="s">
        <v>551</v>
      </c>
      <c r="G26" s="1" t="s">
        <v>555</v>
      </c>
      <c r="H26" s="1" t="s">
        <v>556</v>
      </c>
      <c r="I26" s="1" t="s">
        <v>674</v>
      </c>
      <c r="J26" s="1" t="s">
        <v>558</v>
      </c>
      <c r="K26" s="1" t="s">
        <v>674</v>
      </c>
      <c r="L26" s="1" t="s">
        <v>674</v>
      </c>
      <c r="M26" s="1" t="s">
        <v>559</v>
      </c>
      <c r="N26" s="1" t="s">
        <v>559</v>
      </c>
      <c r="O26" s="1" t="s">
        <v>560</v>
      </c>
      <c r="P26" s="1" t="s">
        <v>561</v>
      </c>
      <c r="Q26" s="1" t="s">
        <v>562</v>
      </c>
      <c r="R26" s="1" t="s">
        <v>675</v>
      </c>
      <c r="S26" s="1" t="s">
        <v>564</v>
      </c>
      <c r="T26" s="1" t="s">
        <v>565</v>
      </c>
      <c r="U26" s="1" t="s">
        <v>566</v>
      </c>
    </row>
    <row r="27" s="1" customFormat="1" spans="1:21">
      <c r="A27" s="3">
        <v>18040175351</v>
      </c>
      <c r="B27" s="1" t="s">
        <v>645</v>
      </c>
      <c r="C27" s="1" t="s">
        <v>676</v>
      </c>
      <c r="D27" s="1" t="s">
        <v>677</v>
      </c>
      <c r="E27" s="1" t="s">
        <v>678</v>
      </c>
      <c r="F27" s="1" t="s">
        <v>593</v>
      </c>
      <c r="G27" s="1" t="s">
        <v>555</v>
      </c>
      <c r="H27" s="1" t="s">
        <v>556</v>
      </c>
      <c r="I27" s="1" t="s">
        <v>679</v>
      </c>
      <c r="J27" s="1" t="s">
        <v>558</v>
      </c>
      <c r="K27" s="1" t="s">
        <v>679</v>
      </c>
      <c r="L27" s="1" t="s">
        <v>679</v>
      </c>
      <c r="M27" s="1" t="s">
        <v>559</v>
      </c>
      <c r="N27" s="1" t="s">
        <v>559</v>
      </c>
      <c r="O27" s="1" t="s">
        <v>560</v>
      </c>
      <c r="P27" s="1" t="s">
        <v>561</v>
      </c>
      <c r="Q27" s="1" t="s">
        <v>562</v>
      </c>
      <c r="R27" s="1" t="s">
        <v>680</v>
      </c>
      <c r="S27" s="1" t="s">
        <v>564</v>
      </c>
      <c r="T27" s="1" t="s">
        <v>565</v>
      </c>
      <c r="U27" s="1" t="s">
        <v>566</v>
      </c>
    </row>
    <row r="28" s="1" customFormat="1" spans="1:21">
      <c r="A28" s="3">
        <v>18024125890</v>
      </c>
      <c r="B28" s="1" t="s">
        <v>681</v>
      </c>
      <c r="C28" s="1" t="s">
        <v>682</v>
      </c>
      <c r="D28" s="1" t="s">
        <v>683</v>
      </c>
      <c r="E28" s="1" t="s">
        <v>684</v>
      </c>
      <c r="F28" s="1" t="s">
        <v>645</v>
      </c>
      <c r="G28" s="1" t="s">
        <v>555</v>
      </c>
      <c r="H28" s="1" t="s">
        <v>556</v>
      </c>
      <c r="I28" s="1" t="s">
        <v>685</v>
      </c>
      <c r="J28" s="1" t="s">
        <v>558</v>
      </c>
      <c r="K28" s="1" t="s">
        <v>685</v>
      </c>
      <c r="L28" s="1" t="s">
        <v>685</v>
      </c>
      <c r="M28" s="1" t="s">
        <v>559</v>
      </c>
      <c r="N28" s="1" t="s">
        <v>559</v>
      </c>
      <c r="O28" s="1" t="s">
        <v>560</v>
      </c>
      <c r="P28" s="1" t="s">
        <v>561</v>
      </c>
      <c r="Q28" s="1" t="s">
        <v>562</v>
      </c>
      <c r="R28" s="1" t="s">
        <v>686</v>
      </c>
      <c r="S28" s="1" t="s">
        <v>564</v>
      </c>
      <c r="T28" s="1" t="s">
        <v>565</v>
      </c>
      <c r="U28" s="1" t="s">
        <v>566</v>
      </c>
    </row>
    <row r="29" s="1" customFormat="1" spans="1:21">
      <c r="A29" s="3">
        <v>18012148388</v>
      </c>
      <c r="B29" s="1" t="s">
        <v>651</v>
      </c>
      <c r="C29" s="1" t="s">
        <v>687</v>
      </c>
      <c r="D29" s="1" t="s">
        <v>683</v>
      </c>
      <c r="E29" s="1" t="s">
        <v>688</v>
      </c>
      <c r="F29" s="1" t="s">
        <v>551</v>
      </c>
      <c r="G29" s="1" t="s">
        <v>555</v>
      </c>
      <c r="H29" s="1" t="s">
        <v>556</v>
      </c>
      <c r="I29" s="1" t="s">
        <v>689</v>
      </c>
      <c r="J29" s="1" t="s">
        <v>558</v>
      </c>
      <c r="K29" s="1" t="s">
        <v>689</v>
      </c>
      <c r="L29" s="1" t="s">
        <v>689</v>
      </c>
      <c r="M29" s="1" t="s">
        <v>559</v>
      </c>
      <c r="N29" s="1" t="s">
        <v>559</v>
      </c>
      <c r="O29" s="1" t="s">
        <v>560</v>
      </c>
      <c r="P29" s="1" t="s">
        <v>561</v>
      </c>
      <c r="Q29" s="1" t="s">
        <v>562</v>
      </c>
      <c r="R29" s="1" t="s">
        <v>690</v>
      </c>
      <c r="S29" s="1" t="s">
        <v>564</v>
      </c>
      <c r="T29" s="1" t="s">
        <v>565</v>
      </c>
      <c r="U29" s="1" t="s">
        <v>566</v>
      </c>
    </row>
    <row r="30" s="1" customFormat="1" spans="1:21">
      <c r="A30" s="3">
        <v>18025552449</v>
      </c>
      <c r="B30" s="1" t="s">
        <v>640</v>
      </c>
      <c r="C30" s="1" t="s">
        <v>691</v>
      </c>
      <c r="D30" s="1" t="s">
        <v>692</v>
      </c>
      <c r="E30" s="1" t="s">
        <v>693</v>
      </c>
      <c r="F30" s="1" t="s">
        <v>551</v>
      </c>
      <c r="G30" s="1" t="s">
        <v>555</v>
      </c>
      <c r="H30" s="1" t="s">
        <v>556</v>
      </c>
      <c r="I30" s="1" t="s">
        <v>694</v>
      </c>
      <c r="J30" s="1" t="s">
        <v>558</v>
      </c>
      <c r="K30" s="1" t="s">
        <v>694</v>
      </c>
      <c r="L30" s="1" t="s">
        <v>694</v>
      </c>
      <c r="M30" s="1" t="s">
        <v>559</v>
      </c>
      <c r="N30" s="1" t="s">
        <v>559</v>
      </c>
      <c r="O30" s="1" t="s">
        <v>560</v>
      </c>
      <c r="P30" s="1" t="s">
        <v>561</v>
      </c>
      <c r="Q30" s="1" t="s">
        <v>562</v>
      </c>
      <c r="R30" s="1" t="s">
        <v>695</v>
      </c>
      <c r="S30" s="1" t="s">
        <v>564</v>
      </c>
      <c r="T30" s="1" t="s">
        <v>565</v>
      </c>
      <c r="U30" s="1" t="s">
        <v>566</v>
      </c>
    </row>
    <row r="31" s="1" customFormat="1" spans="1:21">
      <c r="A31" s="3">
        <v>18019140460</v>
      </c>
      <c r="B31" s="1" t="s">
        <v>696</v>
      </c>
      <c r="C31" s="1" t="s">
        <v>697</v>
      </c>
      <c r="D31" s="1" t="s">
        <v>698</v>
      </c>
      <c r="E31" s="1" t="s">
        <v>699</v>
      </c>
      <c r="F31" s="1" t="s">
        <v>551</v>
      </c>
      <c r="G31" s="1" t="s">
        <v>555</v>
      </c>
      <c r="H31" s="1" t="s">
        <v>556</v>
      </c>
      <c r="I31" s="1" t="s">
        <v>700</v>
      </c>
      <c r="J31" s="1" t="s">
        <v>558</v>
      </c>
      <c r="K31" s="1" t="s">
        <v>700</v>
      </c>
      <c r="L31" s="1" t="s">
        <v>700</v>
      </c>
      <c r="M31" s="1" t="s">
        <v>559</v>
      </c>
      <c r="N31" s="1" t="s">
        <v>559</v>
      </c>
      <c r="O31" s="1" t="s">
        <v>560</v>
      </c>
      <c r="P31" s="1" t="s">
        <v>561</v>
      </c>
      <c r="Q31" s="1" t="s">
        <v>562</v>
      </c>
      <c r="R31" s="1" t="s">
        <v>701</v>
      </c>
      <c r="S31" s="1" t="s">
        <v>564</v>
      </c>
      <c r="T31" s="1" t="s">
        <v>565</v>
      </c>
      <c r="U31" s="1" t="s">
        <v>566</v>
      </c>
    </row>
    <row r="32" s="1" customFormat="1" spans="1:21">
      <c r="A32" s="3">
        <v>18008664498</v>
      </c>
      <c r="B32" s="1" t="s">
        <v>702</v>
      </c>
      <c r="C32" s="1" t="s">
        <v>703</v>
      </c>
      <c r="D32" s="1" t="s">
        <v>698</v>
      </c>
      <c r="E32" s="1" t="s">
        <v>704</v>
      </c>
      <c r="F32" s="1" t="s">
        <v>551</v>
      </c>
      <c r="G32" s="1" t="s">
        <v>555</v>
      </c>
      <c r="H32" s="1" t="s">
        <v>556</v>
      </c>
      <c r="I32" s="1" t="s">
        <v>705</v>
      </c>
      <c r="J32" s="1" t="s">
        <v>558</v>
      </c>
      <c r="K32" s="1" t="s">
        <v>705</v>
      </c>
      <c r="L32" s="1" t="s">
        <v>705</v>
      </c>
      <c r="M32" s="1" t="s">
        <v>559</v>
      </c>
      <c r="N32" s="1" t="s">
        <v>559</v>
      </c>
      <c r="O32" s="1" t="s">
        <v>560</v>
      </c>
      <c r="P32" s="1" t="s">
        <v>561</v>
      </c>
      <c r="Q32" s="1" t="s">
        <v>562</v>
      </c>
      <c r="R32" s="1" t="s">
        <v>706</v>
      </c>
      <c r="S32" s="1" t="s">
        <v>564</v>
      </c>
      <c r="T32" s="1" t="s">
        <v>565</v>
      </c>
      <c r="U32" s="1" t="s">
        <v>566</v>
      </c>
    </row>
    <row r="33" s="1" customFormat="1" spans="1:21">
      <c r="A33" s="3">
        <v>18017361256</v>
      </c>
      <c r="B33" s="1" t="s">
        <v>696</v>
      </c>
      <c r="C33" s="1" t="s">
        <v>707</v>
      </c>
      <c r="D33" s="1" t="s">
        <v>708</v>
      </c>
      <c r="E33" s="1" t="s">
        <v>709</v>
      </c>
      <c r="F33" s="1" t="s">
        <v>593</v>
      </c>
      <c r="G33" s="1" t="s">
        <v>555</v>
      </c>
      <c r="H33" s="1" t="s">
        <v>556</v>
      </c>
      <c r="I33" s="1" t="s">
        <v>710</v>
      </c>
      <c r="J33" s="1" t="s">
        <v>558</v>
      </c>
      <c r="K33" s="1" t="s">
        <v>710</v>
      </c>
      <c r="L33" s="1" t="s">
        <v>710</v>
      </c>
      <c r="M33" s="1" t="s">
        <v>559</v>
      </c>
      <c r="N33" s="1" t="s">
        <v>559</v>
      </c>
      <c r="O33" s="1" t="s">
        <v>560</v>
      </c>
      <c r="P33" s="1" t="s">
        <v>561</v>
      </c>
      <c r="Q33" s="1" t="s">
        <v>562</v>
      </c>
      <c r="R33" s="1" t="s">
        <v>711</v>
      </c>
      <c r="S33" s="1" t="s">
        <v>564</v>
      </c>
      <c r="T33" s="1" t="s">
        <v>565</v>
      </c>
      <c r="U33" s="1" t="s">
        <v>566</v>
      </c>
    </row>
    <row r="34" s="1" customFormat="1" spans="1:21">
      <c r="A34" s="3">
        <v>18044549347</v>
      </c>
      <c r="B34" s="1" t="s">
        <v>593</v>
      </c>
      <c r="C34" s="1" t="s">
        <v>712</v>
      </c>
      <c r="D34" s="1" t="s">
        <v>713</v>
      </c>
      <c r="E34" s="1" t="s">
        <v>714</v>
      </c>
      <c r="F34" s="1" t="s">
        <v>551</v>
      </c>
      <c r="G34" s="1" t="s">
        <v>555</v>
      </c>
      <c r="H34" s="1" t="s">
        <v>556</v>
      </c>
      <c r="I34" s="1" t="s">
        <v>715</v>
      </c>
      <c r="J34" s="1" t="s">
        <v>558</v>
      </c>
      <c r="K34" s="1" t="s">
        <v>715</v>
      </c>
      <c r="L34" s="1" t="s">
        <v>715</v>
      </c>
      <c r="M34" s="1" t="s">
        <v>559</v>
      </c>
      <c r="N34" s="1" t="s">
        <v>559</v>
      </c>
      <c r="O34" s="1" t="s">
        <v>560</v>
      </c>
      <c r="P34" s="1" t="s">
        <v>561</v>
      </c>
      <c r="Q34" s="1" t="s">
        <v>562</v>
      </c>
      <c r="R34" s="1" t="s">
        <v>716</v>
      </c>
      <c r="S34" s="1" t="s">
        <v>564</v>
      </c>
      <c r="T34" s="1" t="s">
        <v>565</v>
      </c>
      <c r="U34" s="1" t="s">
        <v>566</v>
      </c>
    </row>
    <row r="35" s="1" customFormat="1" spans="1:21">
      <c r="A35" s="3">
        <v>18029587770</v>
      </c>
      <c r="B35" s="1" t="s">
        <v>640</v>
      </c>
      <c r="C35" s="1" t="s">
        <v>717</v>
      </c>
      <c r="D35" s="1" t="s">
        <v>718</v>
      </c>
      <c r="E35" s="1" t="s">
        <v>719</v>
      </c>
      <c r="F35" s="1" t="s">
        <v>551</v>
      </c>
      <c r="G35" s="1" t="s">
        <v>555</v>
      </c>
      <c r="H35" s="1" t="s">
        <v>556</v>
      </c>
      <c r="I35" s="1" t="s">
        <v>720</v>
      </c>
      <c r="J35" s="1" t="s">
        <v>558</v>
      </c>
      <c r="K35" s="1" t="s">
        <v>720</v>
      </c>
      <c r="L35" s="1" t="s">
        <v>720</v>
      </c>
      <c r="M35" s="1" t="s">
        <v>559</v>
      </c>
      <c r="N35" s="1" t="s">
        <v>559</v>
      </c>
      <c r="O35" s="1" t="s">
        <v>560</v>
      </c>
      <c r="P35" s="1" t="s">
        <v>561</v>
      </c>
      <c r="Q35" s="1" t="s">
        <v>562</v>
      </c>
      <c r="R35" s="1" t="s">
        <v>721</v>
      </c>
      <c r="S35" s="1" t="s">
        <v>564</v>
      </c>
      <c r="T35" s="1" t="s">
        <v>565</v>
      </c>
      <c r="U35" s="1" t="s">
        <v>566</v>
      </c>
    </row>
    <row r="36" s="1" customFormat="1" spans="1:21">
      <c r="A36" s="3">
        <v>18011672447</v>
      </c>
      <c r="B36" s="1" t="s">
        <v>651</v>
      </c>
      <c r="C36" s="1" t="s">
        <v>722</v>
      </c>
      <c r="D36" s="1" t="s">
        <v>723</v>
      </c>
      <c r="E36" s="1" t="s">
        <v>724</v>
      </c>
      <c r="F36" s="1" t="s">
        <v>551</v>
      </c>
      <c r="G36" s="1" t="s">
        <v>555</v>
      </c>
      <c r="H36" s="1" t="s">
        <v>556</v>
      </c>
      <c r="I36" s="1" t="s">
        <v>725</v>
      </c>
      <c r="J36" s="1" t="s">
        <v>558</v>
      </c>
      <c r="K36" s="1" t="s">
        <v>725</v>
      </c>
      <c r="L36" s="1" t="s">
        <v>725</v>
      </c>
      <c r="M36" s="1" t="s">
        <v>559</v>
      </c>
      <c r="N36" s="1" t="s">
        <v>559</v>
      </c>
      <c r="O36" s="1" t="s">
        <v>560</v>
      </c>
      <c r="P36" s="1" t="s">
        <v>561</v>
      </c>
      <c r="Q36" s="1" t="s">
        <v>562</v>
      </c>
      <c r="R36" s="1" t="s">
        <v>726</v>
      </c>
      <c r="S36" s="1" t="s">
        <v>564</v>
      </c>
      <c r="T36" s="1" t="s">
        <v>565</v>
      </c>
      <c r="U36" s="1" t="s">
        <v>566</v>
      </c>
    </row>
    <row r="37" s="1" customFormat="1" spans="1:21">
      <c r="A37" s="3">
        <v>18009426504</v>
      </c>
      <c r="B37" s="1" t="s">
        <v>651</v>
      </c>
      <c r="C37" s="1" t="s">
        <v>727</v>
      </c>
      <c r="D37" s="1" t="s">
        <v>723</v>
      </c>
      <c r="E37" s="1" t="s">
        <v>728</v>
      </c>
      <c r="F37" s="1" t="s">
        <v>593</v>
      </c>
      <c r="G37" s="1" t="s">
        <v>555</v>
      </c>
      <c r="H37" s="1" t="s">
        <v>556</v>
      </c>
      <c r="I37" s="1" t="s">
        <v>729</v>
      </c>
      <c r="J37" s="1" t="s">
        <v>558</v>
      </c>
      <c r="K37" s="1" t="s">
        <v>729</v>
      </c>
      <c r="L37" s="1" t="s">
        <v>729</v>
      </c>
      <c r="M37" s="1" t="s">
        <v>559</v>
      </c>
      <c r="N37" s="1" t="s">
        <v>559</v>
      </c>
      <c r="O37" s="1" t="s">
        <v>560</v>
      </c>
      <c r="P37" s="1" t="s">
        <v>561</v>
      </c>
      <c r="Q37" s="1" t="s">
        <v>562</v>
      </c>
      <c r="R37" s="1" t="s">
        <v>730</v>
      </c>
      <c r="S37" s="1" t="s">
        <v>564</v>
      </c>
      <c r="T37" s="1" t="s">
        <v>565</v>
      </c>
      <c r="U37" s="1" t="s">
        <v>566</v>
      </c>
    </row>
    <row r="38" s="1" customFormat="1" spans="1:21">
      <c r="A38" s="3">
        <v>18016528588</v>
      </c>
      <c r="B38" s="1" t="s">
        <v>696</v>
      </c>
      <c r="C38" s="1" t="s">
        <v>731</v>
      </c>
      <c r="D38" s="1" t="s">
        <v>732</v>
      </c>
      <c r="E38" s="1" t="s">
        <v>733</v>
      </c>
      <c r="F38" s="1" t="s">
        <v>551</v>
      </c>
      <c r="G38" s="1" t="s">
        <v>555</v>
      </c>
      <c r="H38" s="1" t="s">
        <v>556</v>
      </c>
      <c r="I38" s="1" t="s">
        <v>734</v>
      </c>
      <c r="J38" s="1" t="s">
        <v>558</v>
      </c>
      <c r="K38" s="1" t="s">
        <v>734</v>
      </c>
      <c r="L38" s="1" t="s">
        <v>734</v>
      </c>
      <c r="M38" s="1" t="s">
        <v>559</v>
      </c>
      <c r="N38" s="1" t="s">
        <v>559</v>
      </c>
      <c r="O38" s="1" t="s">
        <v>560</v>
      </c>
      <c r="P38" s="1" t="s">
        <v>561</v>
      </c>
      <c r="Q38" s="1" t="s">
        <v>562</v>
      </c>
      <c r="R38" s="1" t="s">
        <v>735</v>
      </c>
      <c r="S38" s="1" t="s">
        <v>564</v>
      </c>
      <c r="T38" s="1" t="s">
        <v>565</v>
      </c>
      <c r="U38" s="1" t="s">
        <v>566</v>
      </c>
    </row>
    <row r="39" s="1" customFormat="1" spans="1:21">
      <c r="A39" s="3">
        <v>18017380606</v>
      </c>
      <c r="B39" s="1" t="s">
        <v>696</v>
      </c>
      <c r="C39" s="1" t="s">
        <v>736</v>
      </c>
      <c r="D39" s="1" t="s">
        <v>737</v>
      </c>
      <c r="E39" s="1" t="s">
        <v>738</v>
      </c>
      <c r="F39" s="1" t="s">
        <v>551</v>
      </c>
      <c r="G39" s="1" t="s">
        <v>555</v>
      </c>
      <c r="H39" s="1" t="s">
        <v>556</v>
      </c>
      <c r="I39" s="1" t="s">
        <v>739</v>
      </c>
      <c r="J39" s="1" t="s">
        <v>558</v>
      </c>
      <c r="K39" s="1" t="s">
        <v>739</v>
      </c>
      <c r="L39" s="1" t="s">
        <v>739</v>
      </c>
      <c r="M39" s="1" t="s">
        <v>559</v>
      </c>
      <c r="N39" s="1" t="s">
        <v>559</v>
      </c>
      <c r="O39" s="1" t="s">
        <v>560</v>
      </c>
      <c r="P39" s="1" t="s">
        <v>561</v>
      </c>
      <c r="Q39" s="1" t="s">
        <v>562</v>
      </c>
      <c r="R39" s="1" t="s">
        <v>740</v>
      </c>
      <c r="S39" s="1" t="s">
        <v>564</v>
      </c>
      <c r="T39" s="1" t="s">
        <v>565</v>
      </c>
      <c r="U39" s="1" t="s">
        <v>566</v>
      </c>
    </row>
    <row r="40" s="1" customFormat="1" spans="1:21">
      <c r="A40" s="3">
        <v>18008194862</v>
      </c>
      <c r="B40" s="1" t="s">
        <v>702</v>
      </c>
      <c r="C40" s="1" t="s">
        <v>741</v>
      </c>
      <c r="D40" s="1" t="s">
        <v>737</v>
      </c>
      <c r="E40" s="1" t="s">
        <v>742</v>
      </c>
      <c r="F40" s="1" t="s">
        <v>551</v>
      </c>
      <c r="G40" s="1" t="s">
        <v>555</v>
      </c>
      <c r="H40" s="1" t="s">
        <v>556</v>
      </c>
      <c r="I40" s="1" t="s">
        <v>739</v>
      </c>
      <c r="J40" s="1" t="s">
        <v>558</v>
      </c>
      <c r="K40" s="1" t="s">
        <v>739</v>
      </c>
      <c r="L40" s="1" t="s">
        <v>739</v>
      </c>
      <c r="M40" s="1" t="s">
        <v>559</v>
      </c>
      <c r="N40" s="1" t="s">
        <v>559</v>
      </c>
      <c r="O40" s="1" t="s">
        <v>560</v>
      </c>
      <c r="P40" s="1" t="s">
        <v>561</v>
      </c>
      <c r="Q40" s="1" t="s">
        <v>562</v>
      </c>
      <c r="R40" s="1" t="s">
        <v>743</v>
      </c>
      <c r="S40" s="1" t="s">
        <v>564</v>
      </c>
      <c r="T40" s="1" t="s">
        <v>565</v>
      </c>
      <c r="U40" s="1" t="s">
        <v>566</v>
      </c>
    </row>
    <row r="41" s="1" customFormat="1" spans="1:21">
      <c r="A41" s="3">
        <v>18022395045</v>
      </c>
      <c r="B41" s="1" t="s">
        <v>681</v>
      </c>
      <c r="C41" s="1" t="s">
        <v>744</v>
      </c>
      <c r="D41" s="1" t="s">
        <v>737</v>
      </c>
      <c r="E41" s="1" t="s">
        <v>745</v>
      </c>
      <c r="F41" s="1" t="s">
        <v>551</v>
      </c>
      <c r="G41" s="1" t="s">
        <v>555</v>
      </c>
      <c r="H41" s="1" t="s">
        <v>556</v>
      </c>
      <c r="I41" s="1" t="s">
        <v>746</v>
      </c>
      <c r="J41" s="1" t="s">
        <v>558</v>
      </c>
      <c r="K41" s="1" t="s">
        <v>746</v>
      </c>
      <c r="L41" s="1" t="s">
        <v>746</v>
      </c>
      <c r="M41" s="1" t="s">
        <v>559</v>
      </c>
      <c r="N41" s="1" t="s">
        <v>559</v>
      </c>
      <c r="O41" s="1" t="s">
        <v>560</v>
      </c>
      <c r="P41" s="1" t="s">
        <v>561</v>
      </c>
      <c r="Q41" s="1" t="s">
        <v>562</v>
      </c>
      <c r="R41" s="1" t="s">
        <v>747</v>
      </c>
      <c r="S41" s="1" t="s">
        <v>564</v>
      </c>
      <c r="T41" s="1" t="s">
        <v>565</v>
      </c>
      <c r="U41" s="1" t="s">
        <v>566</v>
      </c>
    </row>
    <row r="42" s="1" customFormat="1" spans="1:21">
      <c r="A42" s="3">
        <v>18028416220</v>
      </c>
      <c r="B42" s="1" t="s">
        <v>640</v>
      </c>
      <c r="C42" s="1" t="s">
        <v>748</v>
      </c>
      <c r="D42" s="1" t="s">
        <v>749</v>
      </c>
      <c r="E42" s="1" t="s">
        <v>750</v>
      </c>
      <c r="F42" s="1" t="s">
        <v>551</v>
      </c>
      <c r="G42" s="1" t="s">
        <v>555</v>
      </c>
      <c r="H42" s="1" t="s">
        <v>556</v>
      </c>
      <c r="I42" s="1" t="s">
        <v>751</v>
      </c>
      <c r="J42" s="1" t="s">
        <v>558</v>
      </c>
      <c r="K42" s="1" t="s">
        <v>751</v>
      </c>
      <c r="L42" s="1" t="s">
        <v>751</v>
      </c>
      <c r="M42" s="1" t="s">
        <v>559</v>
      </c>
      <c r="N42" s="1" t="s">
        <v>559</v>
      </c>
      <c r="O42" s="1" t="s">
        <v>560</v>
      </c>
      <c r="P42" s="1" t="s">
        <v>561</v>
      </c>
      <c r="Q42" s="1" t="s">
        <v>562</v>
      </c>
      <c r="R42" s="1" t="s">
        <v>752</v>
      </c>
      <c r="S42" s="1" t="s">
        <v>564</v>
      </c>
      <c r="T42" s="1" t="s">
        <v>565</v>
      </c>
      <c r="U42" s="1" t="s">
        <v>566</v>
      </c>
    </row>
    <row r="43" s="1" customFormat="1" spans="1:21">
      <c r="A43" s="3">
        <v>18038102399</v>
      </c>
      <c r="B43" s="1" t="s">
        <v>645</v>
      </c>
      <c r="C43" s="1" t="s">
        <v>753</v>
      </c>
      <c r="D43" s="1" t="s">
        <v>754</v>
      </c>
      <c r="E43" s="1" t="s">
        <v>755</v>
      </c>
      <c r="F43" s="1" t="s">
        <v>551</v>
      </c>
      <c r="G43" s="1" t="s">
        <v>555</v>
      </c>
      <c r="H43" s="1" t="s">
        <v>556</v>
      </c>
      <c r="I43" s="1" t="s">
        <v>756</v>
      </c>
      <c r="J43" s="1" t="s">
        <v>558</v>
      </c>
      <c r="K43" s="1" t="s">
        <v>756</v>
      </c>
      <c r="L43" s="1" t="s">
        <v>756</v>
      </c>
      <c r="M43" s="1" t="s">
        <v>559</v>
      </c>
      <c r="N43" s="1" t="s">
        <v>559</v>
      </c>
      <c r="O43" s="1" t="s">
        <v>560</v>
      </c>
      <c r="P43" s="1" t="s">
        <v>561</v>
      </c>
      <c r="Q43" s="1" t="s">
        <v>562</v>
      </c>
      <c r="R43" s="1" t="s">
        <v>757</v>
      </c>
      <c r="S43" s="1" t="s">
        <v>564</v>
      </c>
      <c r="T43" s="1" t="s">
        <v>565</v>
      </c>
      <c r="U43" s="1" t="s">
        <v>566</v>
      </c>
    </row>
    <row r="44" s="1" customFormat="1" spans="1:21">
      <c r="A44" s="3">
        <v>18040292605</v>
      </c>
      <c r="B44" s="1" t="s">
        <v>645</v>
      </c>
      <c r="C44" s="1" t="s">
        <v>758</v>
      </c>
      <c r="D44" s="1" t="s">
        <v>759</v>
      </c>
      <c r="E44" s="1" t="s">
        <v>760</v>
      </c>
      <c r="F44" s="1" t="s">
        <v>593</v>
      </c>
      <c r="G44" s="1" t="s">
        <v>555</v>
      </c>
      <c r="H44" s="1" t="s">
        <v>556</v>
      </c>
      <c r="I44" s="1" t="s">
        <v>761</v>
      </c>
      <c r="J44" s="1" t="s">
        <v>558</v>
      </c>
      <c r="K44" s="1" t="s">
        <v>761</v>
      </c>
      <c r="L44" s="1" t="s">
        <v>761</v>
      </c>
      <c r="M44" s="1" t="s">
        <v>559</v>
      </c>
      <c r="N44" s="1" t="s">
        <v>559</v>
      </c>
      <c r="O44" s="1" t="s">
        <v>560</v>
      </c>
      <c r="P44" s="1" t="s">
        <v>561</v>
      </c>
      <c r="Q44" s="1" t="s">
        <v>562</v>
      </c>
      <c r="R44" s="1" t="s">
        <v>762</v>
      </c>
      <c r="S44" s="1" t="s">
        <v>564</v>
      </c>
      <c r="T44" s="1" t="s">
        <v>565</v>
      </c>
      <c r="U44" s="1" t="s">
        <v>566</v>
      </c>
    </row>
    <row r="45" s="1" customFormat="1" spans="1:21">
      <c r="A45" s="3">
        <v>18009263041</v>
      </c>
      <c r="B45" s="1" t="s">
        <v>651</v>
      </c>
      <c r="C45" s="1" t="s">
        <v>763</v>
      </c>
      <c r="D45" s="1" t="s">
        <v>764</v>
      </c>
      <c r="E45" s="1" t="s">
        <v>765</v>
      </c>
      <c r="F45" s="1" t="s">
        <v>551</v>
      </c>
      <c r="G45" s="1" t="s">
        <v>555</v>
      </c>
      <c r="H45" s="1" t="s">
        <v>556</v>
      </c>
      <c r="I45" s="1" t="s">
        <v>766</v>
      </c>
      <c r="J45" s="1" t="s">
        <v>558</v>
      </c>
      <c r="K45" s="1" t="s">
        <v>766</v>
      </c>
      <c r="L45" s="1" t="s">
        <v>766</v>
      </c>
      <c r="M45" s="1" t="s">
        <v>559</v>
      </c>
      <c r="N45" s="1" t="s">
        <v>559</v>
      </c>
      <c r="O45" s="1" t="s">
        <v>560</v>
      </c>
      <c r="P45" s="1" t="s">
        <v>561</v>
      </c>
      <c r="Q45" s="1" t="s">
        <v>562</v>
      </c>
      <c r="R45" s="1" t="s">
        <v>767</v>
      </c>
      <c r="S45" s="1" t="s">
        <v>564</v>
      </c>
      <c r="T45" s="1" t="s">
        <v>565</v>
      </c>
      <c r="U45" s="1" t="s">
        <v>566</v>
      </c>
    </row>
    <row r="46" s="1" customFormat="1" spans="1:21">
      <c r="A46" s="3">
        <v>18009249702</v>
      </c>
      <c r="B46" s="1" t="s">
        <v>651</v>
      </c>
      <c r="C46" s="1" t="s">
        <v>768</v>
      </c>
      <c r="D46" s="1" t="s">
        <v>764</v>
      </c>
      <c r="E46" s="1" t="s">
        <v>769</v>
      </c>
      <c r="F46" s="1" t="s">
        <v>551</v>
      </c>
      <c r="G46" s="1" t="s">
        <v>555</v>
      </c>
      <c r="H46" s="1" t="s">
        <v>556</v>
      </c>
      <c r="I46" s="1" t="s">
        <v>770</v>
      </c>
      <c r="J46" s="1" t="s">
        <v>558</v>
      </c>
      <c r="K46" s="1" t="s">
        <v>770</v>
      </c>
      <c r="L46" s="1" t="s">
        <v>770</v>
      </c>
      <c r="M46" s="1" t="s">
        <v>559</v>
      </c>
      <c r="N46" s="1" t="s">
        <v>559</v>
      </c>
      <c r="O46" s="1" t="s">
        <v>560</v>
      </c>
      <c r="P46" s="1" t="s">
        <v>561</v>
      </c>
      <c r="Q46" s="1" t="s">
        <v>562</v>
      </c>
      <c r="R46" s="1" t="s">
        <v>771</v>
      </c>
      <c r="S46" s="1" t="s">
        <v>564</v>
      </c>
      <c r="T46" s="1" t="s">
        <v>565</v>
      </c>
      <c r="U46" s="1" t="s">
        <v>566</v>
      </c>
    </row>
    <row r="47" s="1" customFormat="1" spans="1:21">
      <c r="A47" s="3">
        <v>18009721053</v>
      </c>
      <c r="B47" s="1" t="s">
        <v>651</v>
      </c>
      <c r="C47" s="1" t="s">
        <v>772</v>
      </c>
      <c r="D47" s="1" t="s">
        <v>764</v>
      </c>
      <c r="E47" s="1" t="s">
        <v>773</v>
      </c>
      <c r="F47" s="1" t="s">
        <v>551</v>
      </c>
      <c r="G47" s="1" t="s">
        <v>555</v>
      </c>
      <c r="H47" s="1" t="s">
        <v>556</v>
      </c>
      <c r="I47" s="1" t="s">
        <v>774</v>
      </c>
      <c r="J47" s="1" t="s">
        <v>558</v>
      </c>
      <c r="K47" s="1" t="s">
        <v>774</v>
      </c>
      <c r="L47" s="1" t="s">
        <v>774</v>
      </c>
      <c r="M47" s="1" t="s">
        <v>559</v>
      </c>
      <c r="N47" s="1" t="s">
        <v>559</v>
      </c>
      <c r="O47" s="1" t="s">
        <v>560</v>
      </c>
      <c r="P47" s="1" t="s">
        <v>561</v>
      </c>
      <c r="Q47" s="1" t="s">
        <v>562</v>
      </c>
      <c r="R47" s="1" t="s">
        <v>775</v>
      </c>
      <c r="S47" s="1" t="s">
        <v>564</v>
      </c>
      <c r="T47" s="1" t="s">
        <v>565</v>
      </c>
      <c r="U47" s="1" t="s">
        <v>566</v>
      </c>
    </row>
    <row r="48" s="1" customFormat="1" spans="1:21">
      <c r="A48" s="3">
        <v>18023139076</v>
      </c>
      <c r="B48" s="1" t="s">
        <v>681</v>
      </c>
      <c r="C48" s="1" t="s">
        <v>776</v>
      </c>
      <c r="D48" s="1" t="s">
        <v>777</v>
      </c>
      <c r="E48" s="1" t="s">
        <v>778</v>
      </c>
      <c r="F48" s="1" t="s">
        <v>551</v>
      </c>
      <c r="G48" s="1" t="s">
        <v>555</v>
      </c>
      <c r="H48" s="1" t="s">
        <v>556</v>
      </c>
      <c r="I48" s="1" t="s">
        <v>779</v>
      </c>
      <c r="J48" s="1" t="s">
        <v>558</v>
      </c>
      <c r="K48" s="1" t="s">
        <v>779</v>
      </c>
      <c r="L48" s="1" t="s">
        <v>779</v>
      </c>
      <c r="M48" s="1" t="s">
        <v>559</v>
      </c>
      <c r="N48" s="1" t="s">
        <v>559</v>
      </c>
      <c r="O48" s="1" t="s">
        <v>560</v>
      </c>
      <c r="P48" s="1" t="s">
        <v>561</v>
      </c>
      <c r="Q48" s="1" t="s">
        <v>562</v>
      </c>
      <c r="R48" s="1" t="s">
        <v>780</v>
      </c>
      <c r="S48" s="1" t="s">
        <v>564</v>
      </c>
      <c r="T48" s="1" t="s">
        <v>565</v>
      </c>
      <c r="U48" s="1" t="s">
        <v>566</v>
      </c>
    </row>
    <row r="49" s="1" customFormat="1" spans="1:21">
      <c r="A49" s="3">
        <v>18029725354</v>
      </c>
      <c r="B49" s="1" t="s">
        <v>640</v>
      </c>
      <c r="C49" s="1" t="s">
        <v>781</v>
      </c>
      <c r="D49" s="1" t="s">
        <v>782</v>
      </c>
      <c r="E49" s="1" t="s">
        <v>783</v>
      </c>
      <c r="F49" s="1" t="s">
        <v>593</v>
      </c>
      <c r="G49" s="1" t="s">
        <v>555</v>
      </c>
      <c r="H49" s="1" t="s">
        <v>556</v>
      </c>
      <c r="I49" s="1" t="s">
        <v>784</v>
      </c>
      <c r="J49" s="1" t="s">
        <v>558</v>
      </c>
      <c r="K49" s="1" t="s">
        <v>784</v>
      </c>
      <c r="L49" s="1" t="s">
        <v>784</v>
      </c>
      <c r="M49" s="1" t="s">
        <v>559</v>
      </c>
      <c r="N49" s="1" t="s">
        <v>559</v>
      </c>
      <c r="O49" s="1" t="s">
        <v>560</v>
      </c>
      <c r="P49" s="1" t="s">
        <v>561</v>
      </c>
      <c r="Q49" s="1" t="s">
        <v>562</v>
      </c>
      <c r="R49" s="1" t="s">
        <v>785</v>
      </c>
      <c r="S49" s="1" t="s">
        <v>564</v>
      </c>
      <c r="T49" s="1" t="s">
        <v>565</v>
      </c>
      <c r="U49" s="1" t="s">
        <v>566</v>
      </c>
    </row>
    <row r="50" s="1" customFormat="1" spans="1:21">
      <c r="A50" s="3">
        <v>18016998418</v>
      </c>
      <c r="B50" s="1" t="s">
        <v>696</v>
      </c>
      <c r="C50" s="1" t="s">
        <v>786</v>
      </c>
      <c r="D50" s="1" t="s">
        <v>787</v>
      </c>
      <c r="E50" s="1" t="s">
        <v>788</v>
      </c>
      <c r="F50" s="1" t="s">
        <v>551</v>
      </c>
      <c r="G50" s="1" t="s">
        <v>555</v>
      </c>
      <c r="H50" s="1" t="s">
        <v>556</v>
      </c>
      <c r="I50" s="1" t="s">
        <v>789</v>
      </c>
      <c r="J50" s="1" t="s">
        <v>558</v>
      </c>
      <c r="K50" s="1" t="s">
        <v>789</v>
      </c>
      <c r="L50" s="1" t="s">
        <v>789</v>
      </c>
      <c r="M50" s="1" t="s">
        <v>559</v>
      </c>
      <c r="N50" s="1" t="s">
        <v>559</v>
      </c>
      <c r="O50" s="1" t="s">
        <v>560</v>
      </c>
      <c r="P50" s="1" t="s">
        <v>561</v>
      </c>
      <c r="Q50" s="1" t="s">
        <v>562</v>
      </c>
      <c r="R50" s="1" t="s">
        <v>790</v>
      </c>
      <c r="S50" s="1" t="s">
        <v>564</v>
      </c>
      <c r="T50" s="1" t="s">
        <v>565</v>
      </c>
      <c r="U50" s="1" t="s">
        <v>566</v>
      </c>
    </row>
    <row r="51" s="1" customFormat="1" spans="1:21">
      <c r="A51" s="3">
        <v>18020165836</v>
      </c>
      <c r="B51" s="1" t="s">
        <v>696</v>
      </c>
      <c r="C51" s="1" t="s">
        <v>791</v>
      </c>
      <c r="D51" s="1" t="s">
        <v>792</v>
      </c>
      <c r="E51" s="1" t="s">
        <v>793</v>
      </c>
      <c r="F51" s="1" t="s">
        <v>551</v>
      </c>
      <c r="G51" s="1" t="s">
        <v>555</v>
      </c>
      <c r="H51" s="1" t="s">
        <v>556</v>
      </c>
      <c r="I51" s="1" t="s">
        <v>794</v>
      </c>
      <c r="J51" s="1" t="s">
        <v>558</v>
      </c>
      <c r="K51" s="1" t="s">
        <v>794</v>
      </c>
      <c r="L51" s="1" t="s">
        <v>794</v>
      </c>
      <c r="M51" s="1" t="s">
        <v>559</v>
      </c>
      <c r="N51" s="1" t="s">
        <v>559</v>
      </c>
      <c r="O51" s="1" t="s">
        <v>560</v>
      </c>
      <c r="P51" s="1" t="s">
        <v>561</v>
      </c>
      <c r="Q51" s="1" t="s">
        <v>562</v>
      </c>
      <c r="R51" s="1" t="s">
        <v>795</v>
      </c>
      <c r="S51" s="1" t="s">
        <v>564</v>
      </c>
      <c r="T51" s="1" t="s">
        <v>565</v>
      </c>
      <c r="U51" s="1" t="s">
        <v>566</v>
      </c>
    </row>
    <row r="52" s="1" customFormat="1" spans="1:21">
      <c r="A52" s="3">
        <v>18008477772</v>
      </c>
      <c r="B52" s="1" t="s">
        <v>702</v>
      </c>
      <c r="C52" s="1" t="s">
        <v>796</v>
      </c>
      <c r="D52" s="1" t="s">
        <v>797</v>
      </c>
      <c r="E52" s="1" t="s">
        <v>798</v>
      </c>
      <c r="F52" s="1" t="s">
        <v>551</v>
      </c>
      <c r="G52" s="1" t="s">
        <v>555</v>
      </c>
      <c r="H52" s="1" t="s">
        <v>556</v>
      </c>
      <c r="I52" s="1" t="s">
        <v>799</v>
      </c>
      <c r="J52" s="1" t="s">
        <v>558</v>
      </c>
      <c r="K52" s="1" t="s">
        <v>799</v>
      </c>
      <c r="L52" s="1" t="s">
        <v>799</v>
      </c>
      <c r="M52" s="1" t="s">
        <v>559</v>
      </c>
      <c r="N52" s="1" t="s">
        <v>559</v>
      </c>
      <c r="O52" s="1" t="s">
        <v>560</v>
      </c>
      <c r="P52" s="1" t="s">
        <v>561</v>
      </c>
      <c r="Q52" s="1" t="s">
        <v>562</v>
      </c>
      <c r="R52" s="1" t="s">
        <v>800</v>
      </c>
      <c r="S52" s="1" t="s">
        <v>564</v>
      </c>
      <c r="T52" s="1" t="s">
        <v>565</v>
      </c>
      <c r="U52" s="1" t="s">
        <v>566</v>
      </c>
    </row>
    <row r="53" s="1" customFormat="1" spans="1:21">
      <c r="A53" s="3">
        <v>17977527303</v>
      </c>
      <c r="B53" s="1" t="s">
        <v>801</v>
      </c>
      <c r="C53" s="1" t="s">
        <v>802</v>
      </c>
      <c r="D53" s="1" t="s">
        <v>803</v>
      </c>
      <c r="E53" s="1" t="s">
        <v>804</v>
      </c>
      <c r="F53" s="1" t="s">
        <v>593</v>
      </c>
      <c r="G53" s="1" t="s">
        <v>555</v>
      </c>
      <c r="H53" s="1" t="s">
        <v>556</v>
      </c>
      <c r="I53" s="1" t="s">
        <v>805</v>
      </c>
      <c r="J53" s="1" t="s">
        <v>558</v>
      </c>
      <c r="K53" s="1" t="s">
        <v>805</v>
      </c>
      <c r="L53" s="1" t="s">
        <v>805</v>
      </c>
      <c r="M53" s="1" t="s">
        <v>559</v>
      </c>
      <c r="N53" s="1" t="s">
        <v>559</v>
      </c>
      <c r="O53" s="1" t="s">
        <v>560</v>
      </c>
      <c r="P53" s="1" t="s">
        <v>561</v>
      </c>
      <c r="Q53" s="1" t="s">
        <v>562</v>
      </c>
      <c r="R53" s="1" t="s">
        <v>806</v>
      </c>
      <c r="S53" s="1" t="s">
        <v>564</v>
      </c>
      <c r="T53" s="1" t="s">
        <v>565</v>
      </c>
      <c r="U53" s="1" t="s">
        <v>566</v>
      </c>
    </row>
    <row r="54" s="1" customFormat="1" spans="1:21">
      <c r="A54" s="3">
        <v>17979729703</v>
      </c>
      <c r="B54" s="1" t="s">
        <v>807</v>
      </c>
      <c r="C54" s="1" t="s">
        <v>808</v>
      </c>
      <c r="D54" s="1" t="s">
        <v>647</v>
      </c>
      <c r="E54" s="1" t="s">
        <v>809</v>
      </c>
      <c r="F54" s="1" t="s">
        <v>551</v>
      </c>
      <c r="G54" s="1" t="s">
        <v>555</v>
      </c>
      <c r="H54" s="1" t="s">
        <v>556</v>
      </c>
      <c r="I54" s="1" t="s">
        <v>810</v>
      </c>
      <c r="J54" s="1" t="s">
        <v>558</v>
      </c>
      <c r="K54" s="1" t="s">
        <v>810</v>
      </c>
      <c r="L54" s="1" t="s">
        <v>810</v>
      </c>
      <c r="M54" s="1" t="s">
        <v>559</v>
      </c>
      <c r="N54" s="1" t="s">
        <v>559</v>
      </c>
      <c r="O54" s="1" t="s">
        <v>560</v>
      </c>
      <c r="P54" s="1" t="s">
        <v>561</v>
      </c>
      <c r="Q54" s="1" t="s">
        <v>562</v>
      </c>
      <c r="R54" s="1" t="s">
        <v>811</v>
      </c>
      <c r="S54" s="1" t="s">
        <v>564</v>
      </c>
      <c r="T54" s="1" t="s">
        <v>565</v>
      </c>
      <c r="U54" s="1" t="s">
        <v>566</v>
      </c>
    </row>
    <row r="55" s="1" customFormat="1" spans="1:21">
      <c r="A55" s="3">
        <v>17977545171</v>
      </c>
      <c r="B55" s="1" t="s">
        <v>801</v>
      </c>
      <c r="C55" s="1" t="s">
        <v>812</v>
      </c>
      <c r="D55" s="1" t="s">
        <v>647</v>
      </c>
      <c r="E55" s="1" t="s">
        <v>813</v>
      </c>
      <c r="F55" s="1" t="s">
        <v>551</v>
      </c>
      <c r="G55" s="1" t="s">
        <v>555</v>
      </c>
      <c r="H55" s="1" t="s">
        <v>556</v>
      </c>
      <c r="I55" s="1" t="s">
        <v>814</v>
      </c>
      <c r="J55" s="1" t="s">
        <v>558</v>
      </c>
      <c r="K55" s="1" t="s">
        <v>814</v>
      </c>
      <c r="L55" s="1" t="s">
        <v>814</v>
      </c>
      <c r="M55" s="1" t="s">
        <v>559</v>
      </c>
      <c r="N55" s="1" t="s">
        <v>559</v>
      </c>
      <c r="O55" s="1" t="s">
        <v>560</v>
      </c>
      <c r="P55" s="1" t="s">
        <v>561</v>
      </c>
      <c r="Q55" s="1" t="s">
        <v>562</v>
      </c>
      <c r="R55" s="1" t="s">
        <v>815</v>
      </c>
      <c r="S55" s="1" t="s">
        <v>564</v>
      </c>
      <c r="T55" s="1" t="s">
        <v>565</v>
      </c>
      <c r="U55" s="1" t="s">
        <v>566</v>
      </c>
    </row>
    <row r="56" s="1" customFormat="1" spans="1:21">
      <c r="A56" s="3">
        <v>18005064998</v>
      </c>
      <c r="B56" s="1" t="s">
        <v>702</v>
      </c>
      <c r="C56" s="1" t="s">
        <v>816</v>
      </c>
      <c r="D56" s="1" t="s">
        <v>647</v>
      </c>
      <c r="E56" s="1" t="s">
        <v>817</v>
      </c>
      <c r="F56" s="1" t="s">
        <v>551</v>
      </c>
      <c r="G56" s="1" t="s">
        <v>555</v>
      </c>
      <c r="H56" s="1" t="s">
        <v>556</v>
      </c>
      <c r="I56" s="1" t="s">
        <v>818</v>
      </c>
      <c r="J56" s="1" t="s">
        <v>558</v>
      </c>
      <c r="K56" s="1" t="s">
        <v>818</v>
      </c>
      <c r="L56" s="1" t="s">
        <v>818</v>
      </c>
      <c r="M56" s="1" t="s">
        <v>559</v>
      </c>
      <c r="N56" s="1" t="s">
        <v>559</v>
      </c>
      <c r="O56" s="1" t="s">
        <v>560</v>
      </c>
      <c r="P56" s="1" t="s">
        <v>561</v>
      </c>
      <c r="Q56" s="1" t="s">
        <v>562</v>
      </c>
      <c r="R56" s="1" t="s">
        <v>819</v>
      </c>
      <c r="S56" s="1" t="s">
        <v>564</v>
      </c>
      <c r="T56" s="1" t="s">
        <v>565</v>
      </c>
      <c r="U56" s="1" t="s">
        <v>566</v>
      </c>
    </row>
    <row r="57" s="1" customFormat="1" spans="1:21">
      <c r="A57" s="3">
        <v>17993062502</v>
      </c>
      <c r="B57" s="1" t="s">
        <v>820</v>
      </c>
      <c r="C57" s="1" t="s">
        <v>821</v>
      </c>
      <c r="D57" s="1" t="s">
        <v>647</v>
      </c>
      <c r="E57" s="1" t="s">
        <v>822</v>
      </c>
      <c r="F57" s="1" t="s">
        <v>593</v>
      </c>
      <c r="G57" s="1" t="s">
        <v>555</v>
      </c>
      <c r="H57" s="1" t="s">
        <v>556</v>
      </c>
      <c r="I57" s="1" t="s">
        <v>774</v>
      </c>
      <c r="J57" s="1" t="s">
        <v>558</v>
      </c>
      <c r="K57" s="1" t="s">
        <v>774</v>
      </c>
      <c r="L57" s="1" t="s">
        <v>774</v>
      </c>
      <c r="M57" s="1" t="s">
        <v>559</v>
      </c>
      <c r="N57" s="1" t="s">
        <v>559</v>
      </c>
      <c r="O57" s="1" t="s">
        <v>560</v>
      </c>
      <c r="P57" s="1" t="s">
        <v>561</v>
      </c>
      <c r="Q57" s="1" t="s">
        <v>562</v>
      </c>
      <c r="R57" s="1" t="s">
        <v>823</v>
      </c>
      <c r="S57" s="1" t="s">
        <v>564</v>
      </c>
      <c r="T57" s="1" t="s">
        <v>565</v>
      </c>
      <c r="U57" s="1" t="s">
        <v>566</v>
      </c>
    </row>
    <row r="58" s="1" customFormat="1" spans="1:21">
      <c r="A58" s="3">
        <v>17995974039</v>
      </c>
      <c r="B58" s="1" t="s">
        <v>824</v>
      </c>
      <c r="C58" s="1" t="s">
        <v>825</v>
      </c>
      <c r="D58" s="1" t="s">
        <v>657</v>
      </c>
      <c r="E58" s="1" t="s">
        <v>826</v>
      </c>
      <c r="F58" s="1" t="s">
        <v>551</v>
      </c>
      <c r="G58" s="1" t="s">
        <v>555</v>
      </c>
      <c r="H58" s="1" t="s">
        <v>556</v>
      </c>
      <c r="I58" s="1" t="s">
        <v>827</v>
      </c>
      <c r="J58" s="1" t="s">
        <v>558</v>
      </c>
      <c r="K58" s="1" t="s">
        <v>827</v>
      </c>
      <c r="L58" s="1" t="s">
        <v>827</v>
      </c>
      <c r="M58" s="1" t="s">
        <v>559</v>
      </c>
      <c r="N58" s="1" t="s">
        <v>559</v>
      </c>
      <c r="O58" s="1" t="s">
        <v>560</v>
      </c>
      <c r="P58" s="1" t="s">
        <v>561</v>
      </c>
      <c r="Q58" s="1" t="s">
        <v>562</v>
      </c>
      <c r="R58" s="1" t="s">
        <v>828</v>
      </c>
      <c r="S58" s="1" t="s">
        <v>564</v>
      </c>
      <c r="T58" s="1" t="s">
        <v>565</v>
      </c>
      <c r="U58" s="1" t="s">
        <v>566</v>
      </c>
    </row>
    <row r="59" s="1" customFormat="1" spans="1:21">
      <c r="A59" s="3">
        <v>17976138118</v>
      </c>
      <c r="B59" s="1" t="s">
        <v>801</v>
      </c>
      <c r="C59" s="1" t="s">
        <v>829</v>
      </c>
      <c r="D59" s="1" t="s">
        <v>830</v>
      </c>
      <c r="E59" s="1" t="s">
        <v>831</v>
      </c>
      <c r="F59" s="1" t="s">
        <v>551</v>
      </c>
      <c r="G59" s="1" t="s">
        <v>555</v>
      </c>
      <c r="H59" s="1" t="s">
        <v>556</v>
      </c>
      <c r="I59" s="1" t="s">
        <v>832</v>
      </c>
      <c r="J59" s="1" t="s">
        <v>558</v>
      </c>
      <c r="K59" s="1" t="s">
        <v>832</v>
      </c>
      <c r="L59" s="1" t="s">
        <v>832</v>
      </c>
      <c r="M59" s="1" t="s">
        <v>559</v>
      </c>
      <c r="N59" s="1" t="s">
        <v>559</v>
      </c>
      <c r="O59" s="1" t="s">
        <v>560</v>
      </c>
      <c r="P59" s="1" t="s">
        <v>561</v>
      </c>
      <c r="Q59" s="1" t="s">
        <v>562</v>
      </c>
      <c r="R59" s="1" t="s">
        <v>833</v>
      </c>
      <c r="S59" s="1" t="s">
        <v>564</v>
      </c>
      <c r="T59" s="1" t="s">
        <v>565</v>
      </c>
      <c r="U59" s="1" t="s">
        <v>566</v>
      </c>
    </row>
    <row r="60" s="1" customFormat="1" spans="1:21">
      <c r="A60" s="3">
        <v>18001299196</v>
      </c>
      <c r="B60" s="1" t="s">
        <v>824</v>
      </c>
      <c r="C60" s="1" t="s">
        <v>834</v>
      </c>
      <c r="D60" s="1" t="s">
        <v>835</v>
      </c>
      <c r="E60" s="1" t="s">
        <v>836</v>
      </c>
      <c r="F60" s="1" t="s">
        <v>593</v>
      </c>
      <c r="G60" s="1" t="s">
        <v>555</v>
      </c>
      <c r="H60" s="1" t="s">
        <v>556</v>
      </c>
      <c r="I60" s="1" t="s">
        <v>837</v>
      </c>
      <c r="J60" s="1" t="s">
        <v>558</v>
      </c>
      <c r="K60" s="1" t="s">
        <v>837</v>
      </c>
      <c r="L60" s="1" t="s">
        <v>837</v>
      </c>
      <c r="M60" s="1" t="s">
        <v>559</v>
      </c>
      <c r="N60" s="1" t="s">
        <v>559</v>
      </c>
      <c r="O60" s="1" t="s">
        <v>560</v>
      </c>
      <c r="P60" s="1" t="s">
        <v>561</v>
      </c>
      <c r="Q60" s="1" t="s">
        <v>562</v>
      </c>
      <c r="R60" s="1" t="s">
        <v>838</v>
      </c>
      <c r="S60" s="1" t="s">
        <v>564</v>
      </c>
      <c r="T60" s="1" t="s">
        <v>565</v>
      </c>
      <c r="U60" s="1" t="s">
        <v>566</v>
      </c>
    </row>
    <row r="61" s="1" customFormat="1" spans="1:21">
      <c r="A61" s="1">
        <v>18035764642</v>
      </c>
      <c r="B61" s="1" t="s">
        <v>839</v>
      </c>
      <c r="C61" s="1" t="s">
        <v>840</v>
      </c>
      <c r="D61" s="1" t="s">
        <v>672</v>
      </c>
      <c r="E61" s="1" t="s">
        <v>673</v>
      </c>
      <c r="F61" s="1" t="s">
        <v>551</v>
      </c>
      <c r="G61" s="1" t="s">
        <v>555</v>
      </c>
      <c r="H61" s="1" t="s">
        <v>556</v>
      </c>
      <c r="I61" s="1" t="s">
        <v>560</v>
      </c>
      <c r="J61" s="1" t="s">
        <v>558</v>
      </c>
      <c r="K61" s="1" t="s">
        <v>560</v>
      </c>
      <c r="L61" s="1" t="s">
        <v>560</v>
      </c>
      <c r="M61" s="1" t="s">
        <v>559</v>
      </c>
      <c r="N61" s="1" t="s">
        <v>559</v>
      </c>
      <c r="O61" s="1" t="s">
        <v>560</v>
      </c>
      <c r="P61" s="1" t="s">
        <v>561</v>
      </c>
      <c r="Q61" s="1" t="s">
        <v>562</v>
      </c>
      <c r="R61" s="1" t="s">
        <v>841</v>
      </c>
      <c r="S61" s="1" t="s">
        <v>564</v>
      </c>
      <c r="T61" s="1" t="s">
        <v>565</v>
      </c>
      <c r="U61" s="1" t="s">
        <v>566</v>
      </c>
    </row>
    <row r="62" s="1" customFormat="1" spans="1:21">
      <c r="A62" s="3">
        <v>18008129087</v>
      </c>
      <c r="B62" s="1" t="s">
        <v>702</v>
      </c>
      <c r="C62" s="1" t="s">
        <v>842</v>
      </c>
      <c r="D62" s="1" t="s">
        <v>683</v>
      </c>
      <c r="E62" s="1" t="s">
        <v>843</v>
      </c>
      <c r="F62" s="1" t="s">
        <v>551</v>
      </c>
      <c r="G62" s="1" t="s">
        <v>555</v>
      </c>
      <c r="H62" s="1" t="s">
        <v>556</v>
      </c>
      <c r="I62" s="1" t="s">
        <v>844</v>
      </c>
      <c r="J62" s="1" t="s">
        <v>558</v>
      </c>
      <c r="K62" s="1" t="s">
        <v>844</v>
      </c>
      <c r="L62" s="1" t="s">
        <v>844</v>
      </c>
      <c r="M62" s="1" t="s">
        <v>559</v>
      </c>
      <c r="N62" s="1" t="s">
        <v>559</v>
      </c>
      <c r="O62" s="1" t="s">
        <v>560</v>
      </c>
      <c r="P62" s="1" t="s">
        <v>561</v>
      </c>
      <c r="Q62" s="1" t="s">
        <v>562</v>
      </c>
      <c r="R62" s="1" t="s">
        <v>845</v>
      </c>
      <c r="S62" s="1" t="s">
        <v>564</v>
      </c>
      <c r="T62" s="1" t="s">
        <v>565</v>
      </c>
      <c r="U62" s="1" t="s">
        <v>566</v>
      </c>
    </row>
    <row r="63" s="1" customFormat="1" spans="1:21">
      <c r="A63" s="3">
        <v>17949962996</v>
      </c>
      <c r="B63" s="1" t="s">
        <v>846</v>
      </c>
      <c r="C63" s="1" t="s">
        <v>847</v>
      </c>
      <c r="D63" s="1" t="s">
        <v>683</v>
      </c>
      <c r="E63" s="1" t="s">
        <v>848</v>
      </c>
      <c r="F63" s="1" t="s">
        <v>551</v>
      </c>
      <c r="G63" s="1" t="s">
        <v>555</v>
      </c>
      <c r="H63" s="1" t="s">
        <v>556</v>
      </c>
      <c r="I63" s="1" t="s">
        <v>844</v>
      </c>
      <c r="J63" s="1" t="s">
        <v>558</v>
      </c>
      <c r="K63" s="1" t="s">
        <v>844</v>
      </c>
      <c r="L63" s="1" t="s">
        <v>844</v>
      </c>
      <c r="M63" s="1" t="s">
        <v>559</v>
      </c>
      <c r="N63" s="1" t="s">
        <v>559</v>
      </c>
      <c r="O63" s="1" t="s">
        <v>560</v>
      </c>
      <c r="P63" s="1" t="s">
        <v>561</v>
      </c>
      <c r="Q63" s="1" t="s">
        <v>562</v>
      </c>
      <c r="R63" s="1" t="s">
        <v>849</v>
      </c>
      <c r="S63" s="1" t="s">
        <v>564</v>
      </c>
      <c r="T63" s="1" t="s">
        <v>565</v>
      </c>
      <c r="U63" s="1" t="s">
        <v>566</v>
      </c>
    </row>
    <row r="64" s="1" customFormat="1" spans="1:21">
      <c r="A64" s="3">
        <v>17944783945</v>
      </c>
      <c r="B64" s="1" t="s">
        <v>850</v>
      </c>
      <c r="C64" s="1" t="s">
        <v>851</v>
      </c>
      <c r="D64" s="1" t="s">
        <v>852</v>
      </c>
      <c r="E64" s="1" t="s">
        <v>853</v>
      </c>
      <c r="F64" s="1" t="s">
        <v>645</v>
      </c>
      <c r="G64" s="1" t="s">
        <v>555</v>
      </c>
      <c r="H64" s="1" t="s">
        <v>556</v>
      </c>
      <c r="I64" s="1" t="s">
        <v>854</v>
      </c>
      <c r="J64" s="1" t="s">
        <v>558</v>
      </c>
      <c r="K64" s="1" t="s">
        <v>854</v>
      </c>
      <c r="L64" s="1" t="s">
        <v>854</v>
      </c>
      <c r="M64" s="1" t="s">
        <v>559</v>
      </c>
      <c r="N64" s="1" t="s">
        <v>559</v>
      </c>
      <c r="O64" s="1" t="s">
        <v>560</v>
      </c>
      <c r="P64" s="1" t="s">
        <v>561</v>
      </c>
      <c r="Q64" s="1" t="s">
        <v>562</v>
      </c>
      <c r="R64" s="1" t="s">
        <v>855</v>
      </c>
      <c r="S64" s="1" t="s">
        <v>564</v>
      </c>
      <c r="T64" s="1" t="s">
        <v>565</v>
      </c>
      <c r="U64" s="1" t="s">
        <v>566</v>
      </c>
    </row>
    <row r="65" s="1" customFormat="1" spans="1:21">
      <c r="A65" s="3">
        <v>17984651306</v>
      </c>
      <c r="B65" s="1" t="s">
        <v>856</v>
      </c>
      <c r="C65" s="1" t="s">
        <v>857</v>
      </c>
      <c r="D65" s="1" t="s">
        <v>858</v>
      </c>
      <c r="E65" s="1" t="s">
        <v>859</v>
      </c>
      <c r="F65" s="1" t="s">
        <v>640</v>
      </c>
      <c r="G65" s="1" t="s">
        <v>555</v>
      </c>
      <c r="H65" s="1" t="s">
        <v>556</v>
      </c>
      <c r="I65" s="1" t="s">
        <v>860</v>
      </c>
      <c r="J65" s="1" t="s">
        <v>558</v>
      </c>
      <c r="K65" s="1" t="s">
        <v>860</v>
      </c>
      <c r="L65" s="1" t="s">
        <v>860</v>
      </c>
      <c r="M65" s="1" t="s">
        <v>559</v>
      </c>
      <c r="N65" s="1" t="s">
        <v>559</v>
      </c>
      <c r="O65" s="1" t="s">
        <v>560</v>
      </c>
      <c r="P65" s="1" t="s">
        <v>561</v>
      </c>
      <c r="Q65" s="1" t="s">
        <v>562</v>
      </c>
      <c r="R65" s="1" t="s">
        <v>861</v>
      </c>
      <c r="S65" s="1" t="s">
        <v>564</v>
      </c>
      <c r="T65" s="1" t="s">
        <v>565</v>
      </c>
      <c r="U65" s="1" t="s">
        <v>566</v>
      </c>
    </row>
    <row r="66" s="1" customFormat="1" spans="1:21">
      <c r="A66" s="3">
        <v>17992801793</v>
      </c>
      <c r="B66" s="1" t="s">
        <v>820</v>
      </c>
      <c r="C66" s="1" t="s">
        <v>862</v>
      </c>
      <c r="D66" s="1" t="s">
        <v>863</v>
      </c>
      <c r="E66" s="1" t="s">
        <v>864</v>
      </c>
      <c r="F66" s="1" t="s">
        <v>593</v>
      </c>
      <c r="G66" s="1" t="s">
        <v>555</v>
      </c>
      <c r="H66" s="1" t="s">
        <v>556</v>
      </c>
      <c r="I66" s="1" t="s">
        <v>865</v>
      </c>
      <c r="J66" s="1" t="s">
        <v>558</v>
      </c>
      <c r="K66" s="1" t="s">
        <v>865</v>
      </c>
      <c r="L66" s="1" t="s">
        <v>865</v>
      </c>
      <c r="M66" s="1" t="s">
        <v>559</v>
      </c>
      <c r="N66" s="1" t="s">
        <v>559</v>
      </c>
      <c r="O66" s="1" t="s">
        <v>560</v>
      </c>
      <c r="P66" s="1" t="s">
        <v>561</v>
      </c>
      <c r="Q66" s="1" t="s">
        <v>562</v>
      </c>
      <c r="R66" s="1" t="s">
        <v>866</v>
      </c>
      <c r="S66" s="1" t="s">
        <v>564</v>
      </c>
      <c r="T66" s="1" t="s">
        <v>565</v>
      </c>
      <c r="U66" s="1" t="s">
        <v>566</v>
      </c>
    </row>
    <row r="67" s="1" customFormat="1" spans="1:21">
      <c r="A67" s="3">
        <v>17999983417</v>
      </c>
      <c r="B67" s="1" t="s">
        <v>824</v>
      </c>
      <c r="C67" s="1" t="s">
        <v>867</v>
      </c>
      <c r="D67" s="1" t="s">
        <v>868</v>
      </c>
      <c r="E67" s="1" t="s">
        <v>869</v>
      </c>
      <c r="F67" s="1" t="s">
        <v>551</v>
      </c>
      <c r="G67" s="1" t="s">
        <v>555</v>
      </c>
      <c r="H67" s="1" t="s">
        <v>556</v>
      </c>
      <c r="I67" s="1" t="s">
        <v>870</v>
      </c>
      <c r="J67" s="1" t="s">
        <v>558</v>
      </c>
      <c r="K67" s="1" t="s">
        <v>870</v>
      </c>
      <c r="L67" s="1" t="s">
        <v>870</v>
      </c>
      <c r="M67" s="1" t="s">
        <v>559</v>
      </c>
      <c r="N67" s="1" t="s">
        <v>559</v>
      </c>
      <c r="O67" s="1" t="s">
        <v>560</v>
      </c>
      <c r="P67" s="1" t="s">
        <v>561</v>
      </c>
      <c r="Q67" s="1" t="s">
        <v>562</v>
      </c>
      <c r="R67" s="1" t="s">
        <v>871</v>
      </c>
      <c r="S67" s="1" t="s">
        <v>564</v>
      </c>
      <c r="T67" s="1" t="s">
        <v>565</v>
      </c>
      <c r="U67" s="1" t="s">
        <v>566</v>
      </c>
    </row>
    <row r="68" s="1" customFormat="1" spans="1:21">
      <c r="A68" s="1">
        <v>18019140460</v>
      </c>
      <c r="B68" s="1" t="s">
        <v>850</v>
      </c>
      <c r="C68" s="1" t="s">
        <v>872</v>
      </c>
      <c r="D68" s="1" t="s">
        <v>698</v>
      </c>
      <c r="E68" s="1" t="s">
        <v>873</v>
      </c>
      <c r="F68" s="1" t="s">
        <v>551</v>
      </c>
      <c r="G68" s="1" t="s">
        <v>555</v>
      </c>
      <c r="H68" s="1" t="s">
        <v>556</v>
      </c>
      <c r="I68" s="1" t="s">
        <v>560</v>
      </c>
      <c r="J68" s="1" t="s">
        <v>558</v>
      </c>
      <c r="K68" s="1" t="s">
        <v>560</v>
      </c>
      <c r="L68" s="1" t="s">
        <v>560</v>
      </c>
      <c r="M68" s="1" t="s">
        <v>559</v>
      </c>
      <c r="N68" s="1" t="s">
        <v>559</v>
      </c>
      <c r="O68" s="1" t="s">
        <v>560</v>
      </c>
      <c r="P68" s="1" t="s">
        <v>561</v>
      </c>
      <c r="Q68" s="1" t="s">
        <v>562</v>
      </c>
      <c r="R68" s="1" t="s">
        <v>874</v>
      </c>
      <c r="S68" s="1" t="s">
        <v>564</v>
      </c>
      <c r="T68" s="1" t="s">
        <v>565</v>
      </c>
      <c r="U68" s="1" t="s">
        <v>566</v>
      </c>
    </row>
    <row r="69" s="1" customFormat="1" spans="1:21">
      <c r="A69" s="1">
        <v>18008664498</v>
      </c>
      <c r="B69" s="1" t="s">
        <v>850</v>
      </c>
      <c r="C69" s="1" t="s">
        <v>875</v>
      </c>
      <c r="D69" s="1" t="s">
        <v>698</v>
      </c>
      <c r="E69" s="1" t="s">
        <v>704</v>
      </c>
      <c r="F69" s="1" t="s">
        <v>551</v>
      </c>
      <c r="G69" s="1" t="s">
        <v>555</v>
      </c>
      <c r="H69" s="1" t="s">
        <v>556</v>
      </c>
      <c r="I69" s="1" t="s">
        <v>560</v>
      </c>
      <c r="J69" s="1" t="s">
        <v>558</v>
      </c>
      <c r="K69" s="1" t="s">
        <v>560</v>
      </c>
      <c r="L69" s="1" t="s">
        <v>560</v>
      </c>
      <c r="M69" s="1" t="s">
        <v>559</v>
      </c>
      <c r="N69" s="1" t="s">
        <v>559</v>
      </c>
      <c r="O69" s="1" t="s">
        <v>560</v>
      </c>
      <c r="P69" s="1" t="s">
        <v>561</v>
      </c>
      <c r="Q69" s="1" t="s">
        <v>562</v>
      </c>
      <c r="R69" s="1" t="s">
        <v>876</v>
      </c>
      <c r="S69" s="1" t="s">
        <v>564</v>
      </c>
      <c r="T69" s="1" t="s">
        <v>565</v>
      </c>
      <c r="U69" s="1" t="s">
        <v>566</v>
      </c>
    </row>
    <row r="70" s="1" customFormat="1" spans="1:21">
      <c r="A70" s="3">
        <v>17964439985</v>
      </c>
      <c r="B70" s="1" t="s">
        <v>877</v>
      </c>
      <c r="C70" s="1" t="s">
        <v>878</v>
      </c>
      <c r="D70" s="1" t="s">
        <v>708</v>
      </c>
      <c r="E70" s="1" t="s">
        <v>879</v>
      </c>
      <c r="F70" s="1" t="s">
        <v>593</v>
      </c>
      <c r="G70" s="1" t="s">
        <v>555</v>
      </c>
      <c r="H70" s="1" t="s">
        <v>556</v>
      </c>
      <c r="I70" s="1" t="s">
        <v>880</v>
      </c>
      <c r="J70" s="1" t="s">
        <v>558</v>
      </c>
      <c r="K70" s="1" t="s">
        <v>880</v>
      </c>
      <c r="L70" s="1" t="s">
        <v>880</v>
      </c>
      <c r="M70" s="1" t="s">
        <v>559</v>
      </c>
      <c r="N70" s="1" t="s">
        <v>559</v>
      </c>
      <c r="O70" s="1" t="s">
        <v>560</v>
      </c>
      <c r="P70" s="1" t="s">
        <v>561</v>
      </c>
      <c r="Q70" s="1" t="s">
        <v>562</v>
      </c>
      <c r="R70" s="1" t="s">
        <v>881</v>
      </c>
      <c r="S70" s="1" t="s">
        <v>564</v>
      </c>
      <c r="T70" s="1" t="s">
        <v>565</v>
      </c>
      <c r="U70" s="1" t="s">
        <v>566</v>
      </c>
    </row>
    <row r="71" s="1" customFormat="1" spans="1:21">
      <c r="A71" s="1">
        <v>18047375881</v>
      </c>
      <c r="B71" s="1" t="s">
        <v>850</v>
      </c>
      <c r="C71" s="1" t="s">
        <v>882</v>
      </c>
      <c r="D71" s="1" t="s">
        <v>606</v>
      </c>
      <c r="E71" s="1" t="s">
        <v>607</v>
      </c>
      <c r="F71" s="1" t="s">
        <v>551</v>
      </c>
      <c r="G71" s="1" t="s">
        <v>555</v>
      </c>
      <c r="H71" s="1" t="s">
        <v>556</v>
      </c>
      <c r="I71" s="1" t="s">
        <v>560</v>
      </c>
      <c r="J71" s="1" t="s">
        <v>558</v>
      </c>
      <c r="K71" s="1" t="s">
        <v>560</v>
      </c>
      <c r="L71" s="1" t="s">
        <v>560</v>
      </c>
      <c r="M71" s="1" t="s">
        <v>559</v>
      </c>
      <c r="N71" s="1" t="s">
        <v>559</v>
      </c>
      <c r="O71" s="1" t="s">
        <v>560</v>
      </c>
      <c r="P71" s="1" t="s">
        <v>561</v>
      </c>
      <c r="Q71" s="1" t="s">
        <v>562</v>
      </c>
      <c r="R71" s="1" t="s">
        <v>883</v>
      </c>
      <c r="S71" s="1" t="s">
        <v>564</v>
      </c>
      <c r="T71" s="1" t="s">
        <v>565</v>
      </c>
      <c r="U71" s="1" t="s">
        <v>566</v>
      </c>
    </row>
    <row r="72" s="1" customFormat="1" spans="1:21">
      <c r="A72" s="3">
        <v>17946164093</v>
      </c>
      <c r="B72" s="1" t="s">
        <v>884</v>
      </c>
      <c r="C72" s="1" t="s">
        <v>885</v>
      </c>
      <c r="D72" s="1" t="s">
        <v>606</v>
      </c>
      <c r="E72" s="1" t="s">
        <v>886</v>
      </c>
      <c r="F72" s="1" t="s">
        <v>593</v>
      </c>
      <c r="G72" s="1" t="s">
        <v>555</v>
      </c>
      <c r="H72" s="1" t="s">
        <v>556</v>
      </c>
      <c r="I72" s="1" t="s">
        <v>887</v>
      </c>
      <c r="J72" s="1" t="s">
        <v>558</v>
      </c>
      <c r="K72" s="1" t="s">
        <v>887</v>
      </c>
      <c r="L72" s="1" t="s">
        <v>887</v>
      </c>
      <c r="M72" s="1" t="s">
        <v>559</v>
      </c>
      <c r="N72" s="1" t="s">
        <v>559</v>
      </c>
      <c r="O72" s="1" t="s">
        <v>560</v>
      </c>
      <c r="P72" s="1" t="s">
        <v>561</v>
      </c>
      <c r="Q72" s="1" t="s">
        <v>562</v>
      </c>
      <c r="R72" s="1" t="s">
        <v>888</v>
      </c>
      <c r="S72" s="1" t="s">
        <v>564</v>
      </c>
      <c r="T72" s="1" t="s">
        <v>565</v>
      </c>
      <c r="U72" s="1" t="s">
        <v>566</v>
      </c>
    </row>
    <row r="73" s="1" customFormat="1" spans="1:21">
      <c r="A73" s="1">
        <v>18047192710</v>
      </c>
      <c r="B73" s="1" t="s">
        <v>889</v>
      </c>
      <c r="C73" s="1" t="s">
        <v>890</v>
      </c>
      <c r="D73" s="1" t="s">
        <v>606</v>
      </c>
      <c r="E73" s="1" t="s">
        <v>616</v>
      </c>
      <c r="F73" s="1" t="s">
        <v>551</v>
      </c>
      <c r="G73" s="1" t="s">
        <v>555</v>
      </c>
      <c r="H73" s="1" t="s">
        <v>556</v>
      </c>
      <c r="I73" s="1" t="s">
        <v>560</v>
      </c>
      <c r="J73" s="1" t="s">
        <v>558</v>
      </c>
      <c r="K73" s="1" t="s">
        <v>560</v>
      </c>
      <c r="L73" s="1" t="s">
        <v>560</v>
      </c>
      <c r="M73" s="1" t="s">
        <v>559</v>
      </c>
      <c r="N73" s="1" t="s">
        <v>559</v>
      </c>
      <c r="O73" s="1" t="s">
        <v>560</v>
      </c>
      <c r="P73" s="1" t="s">
        <v>561</v>
      </c>
      <c r="Q73" s="1" t="s">
        <v>562</v>
      </c>
      <c r="R73" s="1" t="s">
        <v>891</v>
      </c>
      <c r="S73" s="1" t="s">
        <v>564</v>
      </c>
      <c r="T73" s="1" t="s">
        <v>565</v>
      </c>
      <c r="U73" s="1" t="s">
        <v>566</v>
      </c>
    </row>
    <row r="74" s="1" customFormat="1" spans="1:21">
      <c r="A74" s="3">
        <v>17965470120</v>
      </c>
      <c r="B74" s="1" t="s">
        <v>877</v>
      </c>
      <c r="C74" s="1" t="s">
        <v>892</v>
      </c>
      <c r="D74" s="1" t="s">
        <v>893</v>
      </c>
      <c r="E74" s="1" t="s">
        <v>894</v>
      </c>
      <c r="F74" s="1" t="s">
        <v>635</v>
      </c>
      <c r="G74" s="1" t="s">
        <v>555</v>
      </c>
      <c r="H74" s="1" t="s">
        <v>556</v>
      </c>
      <c r="I74" s="1" t="s">
        <v>895</v>
      </c>
      <c r="J74" s="1" t="s">
        <v>558</v>
      </c>
      <c r="K74" s="1" t="s">
        <v>895</v>
      </c>
      <c r="L74" s="1" t="s">
        <v>895</v>
      </c>
      <c r="M74" s="1" t="s">
        <v>559</v>
      </c>
      <c r="N74" s="1" t="s">
        <v>559</v>
      </c>
      <c r="O74" s="1" t="s">
        <v>560</v>
      </c>
      <c r="P74" s="1" t="s">
        <v>561</v>
      </c>
      <c r="Q74" s="1" t="s">
        <v>562</v>
      </c>
      <c r="R74" s="1" t="s">
        <v>896</v>
      </c>
      <c r="S74" s="1" t="s">
        <v>564</v>
      </c>
      <c r="T74" s="1" t="s">
        <v>565</v>
      </c>
      <c r="U74" s="1" t="s">
        <v>566</v>
      </c>
    </row>
    <row r="75" s="1" customFormat="1" spans="1:21">
      <c r="A75" s="3">
        <v>17965467213</v>
      </c>
      <c r="B75" s="1" t="s">
        <v>877</v>
      </c>
      <c r="C75" s="1" t="s">
        <v>897</v>
      </c>
      <c r="D75" s="1" t="s">
        <v>893</v>
      </c>
      <c r="E75" s="1" t="s">
        <v>898</v>
      </c>
      <c r="F75" s="1" t="s">
        <v>635</v>
      </c>
      <c r="G75" s="1" t="s">
        <v>555</v>
      </c>
      <c r="H75" s="1" t="s">
        <v>556</v>
      </c>
      <c r="I75" s="1" t="s">
        <v>899</v>
      </c>
      <c r="J75" s="1" t="s">
        <v>558</v>
      </c>
      <c r="K75" s="1" t="s">
        <v>899</v>
      </c>
      <c r="L75" s="1" t="s">
        <v>899</v>
      </c>
      <c r="M75" s="1" t="s">
        <v>559</v>
      </c>
      <c r="N75" s="1" t="s">
        <v>559</v>
      </c>
      <c r="O75" s="1" t="s">
        <v>560</v>
      </c>
      <c r="P75" s="1" t="s">
        <v>561</v>
      </c>
      <c r="Q75" s="1" t="s">
        <v>562</v>
      </c>
      <c r="R75" s="1" t="s">
        <v>900</v>
      </c>
      <c r="S75" s="1" t="s">
        <v>564</v>
      </c>
      <c r="T75" s="1" t="s">
        <v>565</v>
      </c>
      <c r="U75" s="1" t="s">
        <v>566</v>
      </c>
    </row>
    <row r="76" s="1" customFormat="1" spans="1:21">
      <c r="A76" s="3">
        <v>17921491806</v>
      </c>
      <c r="B76" s="1" t="s">
        <v>901</v>
      </c>
      <c r="C76" s="1" t="s">
        <v>902</v>
      </c>
      <c r="D76" s="1" t="s">
        <v>903</v>
      </c>
      <c r="E76" s="1" t="s">
        <v>904</v>
      </c>
      <c r="F76" s="1" t="s">
        <v>551</v>
      </c>
      <c r="G76" s="1" t="s">
        <v>555</v>
      </c>
      <c r="H76" s="1" t="s">
        <v>556</v>
      </c>
      <c r="I76" s="1" t="s">
        <v>905</v>
      </c>
      <c r="J76" s="1" t="s">
        <v>558</v>
      </c>
      <c r="K76" s="1" t="s">
        <v>905</v>
      </c>
      <c r="L76" s="1" t="s">
        <v>905</v>
      </c>
      <c r="M76" s="1" t="s">
        <v>559</v>
      </c>
      <c r="N76" s="1" t="s">
        <v>559</v>
      </c>
      <c r="O76" s="1" t="s">
        <v>560</v>
      </c>
      <c r="P76" s="1" t="s">
        <v>561</v>
      </c>
      <c r="Q76" s="1" t="s">
        <v>562</v>
      </c>
      <c r="R76" s="1" t="s">
        <v>906</v>
      </c>
      <c r="S76" s="1" t="s">
        <v>564</v>
      </c>
      <c r="T76" s="1" t="s">
        <v>565</v>
      </c>
      <c r="U76" s="1" t="s">
        <v>566</v>
      </c>
    </row>
    <row r="77" s="1" customFormat="1" spans="1:21">
      <c r="A77" s="3">
        <v>17995805801</v>
      </c>
      <c r="B77" s="1" t="s">
        <v>820</v>
      </c>
      <c r="C77" s="1" t="s">
        <v>907</v>
      </c>
      <c r="D77" s="1" t="s">
        <v>903</v>
      </c>
      <c r="E77" s="1" t="s">
        <v>908</v>
      </c>
      <c r="F77" s="1" t="s">
        <v>551</v>
      </c>
      <c r="G77" s="1" t="s">
        <v>555</v>
      </c>
      <c r="H77" s="1" t="s">
        <v>556</v>
      </c>
      <c r="I77" s="1" t="s">
        <v>909</v>
      </c>
      <c r="J77" s="1" t="s">
        <v>558</v>
      </c>
      <c r="K77" s="1" t="s">
        <v>909</v>
      </c>
      <c r="L77" s="1" t="s">
        <v>909</v>
      </c>
      <c r="M77" s="1" t="s">
        <v>559</v>
      </c>
      <c r="N77" s="1" t="s">
        <v>559</v>
      </c>
      <c r="O77" s="1" t="s">
        <v>560</v>
      </c>
      <c r="P77" s="1" t="s">
        <v>561</v>
      </c>
      <c r="Q77" s="1" t="s">
        <v>562</v>
      </c>
      <c r="R77" s="1" t="s">
        <v>910</v>
      </c>
      <c r="S77" s="1" t="s">
        <v>564</v>
      </c>
      <c r="T77" s="1" t="s">
        <v>565</v>
      </c>
      <c r="U77" s="1" t="s">
        <v>566</v>
      </c>
    </row>
    <row r="78" s="1" customFormat="1" spans="1:21">
      <c r="A78" s="3">
        <v>17993539038</v>
      </c>
      <c r="B78" s="1" t="s">
        <v>820</v>
      </c>
      <c r="C78" s="1" t="s">
        <v>911</v>
      </c>
      <c r="D78" s="1" t="s">
        <v>903</v>
      </c>
      <c r="E78" s="1" t="s">
        <v>912</v>
      </c>
      <c r="F78" s="1" t="s">
        <v>551</v>
      </c>
      <c r="G78" s="1" t="s">
        <v>555</v>
      </c>
      <c r="H78" s="1" t="s">
        <v>556</v>
      </c>
      <c r="I78" s="1" t="s">
        <v>913</v>
      </c>
      <c r="J78" s="1" t="s">
        <v>558</v>
      </c>
      <c r="K78" s="1" t="s">
        <v>913</v>
      </c>
      <c r="L78" s="1" t="s">
        <v>913</v>
      </c>
      <c r="M78" s="1" t="s">
        <v>559</v>
      </c>
      <c r="N78" s="1" t="s">
        <v>559</v>
      </c>
      <c r="O78" s="1" t="s">
        <v>560</v>
      </c>
      <c r="P78" s="1" t="s">
        <v>561</v>
      </c>
      <c r="Q78" s="1" t="s">
        <v>562</v>
      </c>
      <c r="R78" s="1" t="s">
        <v>914</v>
      </c>
      <c r="S78" s="1" t="s">
        <v>564</v>
      </c>
      <c r="T78" s="1" t="s">
        <v>565</v>
      </c>
      <c r="U78" s="1" t="s">
        <v>566</v>
      </c>
    </row>
    <row r="79" s="1" customFormat="1" spans="1:21">
      <c r="A79" s="3">
        <v>18004476454</v>
      </c>
      <c r="B79" s="1" t="s">
        <v>702</v>
      </c>
      <c r="C79" s="1" t="s">
        <v>915</v>
      </c>
      <c r="D79" s="1" t="s">
        <v>723</v>
      </c>
      <c r="E79" s="1" t="s">
        <v>916</v>
      </c>
      <c r="F79" s="1" t="s">
        <v>551</v>
      </c>
      <c r="G79" s="1" t="s">
        <v>555</v>
      </c>
      <c r="H79" s="1" t="s">
        <v>556</v>
      </c>
      <c r="I79" s="1" t="s">
        <v>917</v>
      </c>
      <c r="J79" s="1" t="s">
        <v>558</v>
      </c>
      <c r="K79" s="1" t="s">
        <v>917</v>
      </c>
      <c r="L79" s="1" t="s">
        <v>917</v>
      </c>
      <c r="M79" s="1" t="s">
        <v>559</v>
      </c>
      <c r="N79" s="1" t="s">
        <v>559</v>
      </c>
      <c r="O79" s="1" t="s">
        <v>560</v>
      </c>
      <c r="P79" s="1" t="s">
        <v>561</v>
      </c>
      <c r="Q79" s="1" t="s">
        <v>562</v>
      </c>
      <c r="R79" s="1" t="s">
        <v>918</v>
      </c>
      <c r="S79" s="1" t="s">
        <v>564</v>
      </c>
      <c r="T79" s="1" t="s">
        <v>565</v>
      </c>
      <c r="U79" s="1" t="s">
        <v>566</v>
      </c>
    </row>
    <row r="80" s="1" customFormat="1" spans="1:21">
      <c r="A80" s="3">
        <v>17993422323</v>
      </c>
      <c r="B80" s="1" t="s">
        <v>820</v>
      </c>
      <c r="C80" s="1" t="s">
        <v>919</v>
      </c>
      <c r="D80" s="1" t="s">
        <v>920</v>
      </c>
      <c r="E80" s="1" t="s">
        <v>921</v>
      </c>
      <c r="F80" s="1" t="s">
        <v>551</v>
      </c>
      <c r="G80" s="1" t="s">
        <v>555</v>
      </c>
      <c r="H80" s="1" t="s">
        <v>556</v>
      </c>
      <c r="I80" s="1" t="s">
        <v>922</v>
      </c>
      <c r="J80" s="1" t="s">
        <v>558</v>
      </c>
      <c r="K80" s="1" t="s">
        <v>922</v>
      </c>
      <c r="L80" s="1" t="s">
        <v>922</v>
      </c>
      <c r="M80" s="1" t="s">
        <v>559</v>
      </c>
      <c r="N80" s="1" t="s">
        <v>559</v>
      </c>
      <c r="O80" s="1" t="s">
        <v>560</v>
      </c>
      <c r="P80" s="1" t="s">
        <v>561</v>
      </c>
      <c r="Q80" s="1" t="s">
        <v>562</v>
      </c>
      <c r="R80" s="1" t="s">
        <v>923</v>
      </c>
      <c r="S80" s="1" t="s">
        <v>564</v>
      </c>
      <c r="T80" s="1" t="s">
        <v>565</v>
      </c>
      <c r="U80" s="1" t="s">
        <v>566</v>
      </c>
    </row>
    <row r="81" s="1" customFormat="1" spans="1:21">
      <c r="A81" s="3">
        <v>17995217600</v>
      </c>
      <c r="B81" s="1" t="s">
        <v>820</v>
      </c>
      <c r="C81" s="1" t="s">
        <v>924</v>
      </c>
      <c r="D81" s="1" t="s">
        <v>737</v>
      </c>
      <c r="E81" s="1" t="s">
        <v>925</v>
      </c>
      <c r="F81" s="1" t="s">
        <v>551</v>
      </c>
      <c r="G81" s="1" t="s">
        <v>555</v>
      </c>
      <c r="H81" s="1" t="s">
        <v>556</v>
      </c>
      <c r="I81" s="1" t="s">
        <v>739</v>
      </c>
      <c r="J81" s="1" t="s">
        <v>558</v>
      </c>
      <c r="K81" s="1" t="s">
        <v>739</v>
      </c>
      <c r="L81" s="1" t="s">
        <v>739</v>
      </c>
      <c r="M81" s="1" t="s">
        <v>559</v>
      </c>
      <c r="N81" s="1" t="s">
        <v>559</v>
      </c>
      <c r="O81" s="1" t="s">
        <v>560</v>
      </c>
      <c r="P81" s="1" t="s">
        <v>561</v>
      </c>
      <c r="Q81" s="1" t="s">
        <v>562</v>
      </c>
      <c r="R81" s="1" t="s">
        <v>926</v>
      </c>
      <c r="S81" s="1" t="s">
        <v>564</v>
      </c>
      <c r="T81" s="1" t="s">
        <v>565</v>
      </c>
      <c r="U81" s="1" t="s">
        <v>566</v>
      </c>
    </row>
    <row r="82" s="1" customFormat="1" spans="1:21">
      <c r="A82" s="3">
        <v>18004984368</v>
      </c>
      <c r="B82" s="1" t="s">
        <v>702</v>
      </c>
      <c r="C82" s="1" t="s">
        <v>927</v>
      </c>
      <c r="D82" s="1" t="s">
        <v>737</v>
      </c>
      <c r="E82" s="1" t="s">
        <v>928</v>
      </c>
      <c r="F82" s="1" t="s">
        <v>551</v>
      </c>
      <c r="G82" s="1" t="s">
        <v>555</v>
      </c>
      <c r="H82" s="1" t="s">
        <v>556</v>
      </c>
      <c r="I82" s="1" t="s">
        <v>739</v>
      </c>
      <c r="J82" s="1" t="s">
        <v>558</v>
      </c>
      <c r="K82" s="1" t="s">
        <v>739</v>
      </c>
      <c r="L82" s="1" t="s">
        <v>739</v>
      </c>
      <c r="M82" s="1" t="s">
        <v>559</v>
      </c>
      <c r="N82" s="1" t="s">
        <v>559</v>
      </c>
      <c r="O82" s="1" t="s">
        <v>560</v>
      </c>
      <c r="P82" s="1" t="s">
        <v>561</v>
      </c>
      <c r="Q82" s="1" t="s">
        <v>562</v>
      </c>
      <c r="R82" s="1" t="s">
        <v>929</v>
      </c>
      <c r="S82" s="1" t="s">
        <v>564</v>
      </c>
      <c r="T82" s="1" t="s">
        <v>565</v>
      </c>
      <c r="U82" s="1" t="s">
        <v>566</v>
      </c>
    </row>
    <row r="83" s="1" customFormat="1" spans="1:21">
      <c r="A83" s="3">
        <v>17977657070</v>
      </c>
      <c r="B83" s="1" t="s">
        <v>807</v>
      </c>
      <c r="C83" s="1" t="s">
        <v>930</v>
      </c>
      <c r="D83" s="1" t="s">
        <v>931</v>
      </c>
      <c r="E83" s="1" t="s">
        <v>932</v>
      </c>
      <c r="F83" s="1" t="s">
        <v>551</v>
      </c>
      <c r="G83" s="1" t="s">
        <v>555</v>
      </c>
      <c r="H83" s="1" t="s">
        <v>556</v>
      </c>
      <c r="I83" s="1" t="s">
        <v>933</v>
      </c>
      <c r="J83" s="1" t="s">
        <v>558</v>
      </c>
      <c r="K83" s="1" t="s">
        <v>933</v>
      </c>
      <c r="L83" s="1" t="s">
        <v>933</v>
      </c>
      <c r="M83" s="1" t="s">
        <v>559</v>
      </c>
      <c r="N83" s="1" t="s">
        <v>559</v>
      </c>
      <c r="O83" s="1" t="s">
        <v>560</v>
      </c>
      <c r="P83" s="1" t="s">
        <v>561</v>
      </c>
      <c r="Q83" s="1" t="s">
        <v>562</v>
      </c>
      <c r="R83" s="1" t="s">
        <v>934</v>
      </c>
      <c r="S83" s="1" t="s">
        <v>564</v>
      </c>
      <c r="T83" s="1" t="s">
        <v>565</v>
      </c>
      <c r="U83" s="1" t="s">
        <v>566</v>
      </c>
    </row>
    <row r="84" s="1" customFormat="1" spans="1:21">
      <c r="A84" s="3">
        <v>17977459287</v>
      </c>
      <c r="B84" s="1" t="s">
        <v>801</v>
      </c>
      <c r="C84" s="1" t="s">
        <v>935</v>
      </c>
      <c r="D84" s="1" t="s">
        <v>764</v>
      </c>
      <c r="E84" s="1" t="s">
        <v>936</v>
      </c>
      <c r="F84" s="1" t="s">
        <v>551</v>
      </c>
      <c r="G84" s="1" t="s">
        <v>555</v>
      </c>
      <c r="H84" s="1" t="s">
        <v>556</v>
      </c>
      <c r="I84" s="1" t="s">
        <v>937</v>
      </c>
      <c r="J84" s="1" t="s">
        <v>558</v>
      </c>
      <c r="K84" s="1" t="s">
        <v>937</v>
      </c>
      <c r="L84" s="1" t="s">
        <v>937</v>
      </c>
      <c r="M84" s="1" t="s">
        <v>559</v>
      </c>
      <c r="N84" s="1" t="s">
        <v>559</v>
      </c>
      <c r="O84" s="1" t="s">
        <v>560</v>
      </c>
      <c r="P84" s="1" t="s">
        <v>561</v>
      </c>
      <c r="Q84" s="1" t="s">
        <v>562</v>
      </c>
      <c r="R84" s="1" t="s">
        <v>938</v>
      </c>
      <c r="S84" s="1" t="s">
        <v>564</v>
      </c>
      <c r="T84" s="1" t="s">
        <v>565</v>
      </c>
      <c r="U84" s="1" t="s">
        <v>566</v>
      </c>
    </row>
    <row r="85" s="1" customFormat="1" spans="1:21">
      <c r="A85" s="3">
        <v>18005169003</v>
      </c>
      <c r="B85" s="1" t="s">
        <v>702</v>
      </c>
      <c r="C85" s="1" t="s">
        <v>939</v>
      </c>
      <c r="D85" s="1" t="s">
        <v>764</v>
      </c>
      <c r="E85" s="1" t="s">
        <v>940</v>
      </c>
      <c r="F85" s="1" t="s">
        <v>551</v>
      </c>
      <c r="G85" s="1" t="s">
        <v>555</v>
      </c>
      <c r="H85" s="1" t="s">
        <v>556</v>
      </c>
      <c r="I85" s="1" t="s">
        <v>941</v>
      </c>
      <c r="J85" s="1" t="s">
        <v>558</v>
      </c>
      <c r="K85" s="1" t="s">
        <v>941</v>
      </c>
      <c r="L85" s="1" t="s">
        <v>941</v>
      </c>
      <c r="M85" s="1" t="s">
        <v>559</v>
      </c>
      <c r="N85" s="1" t="s">
        <v>559</v>
      </c>
      <c r="O85" s="1" t="s">
        <v>560</v>
      </c>
      <c r="P85" s="1" t="s">
        <v>561</v>
      </c>
      <c r="Q85" s="1" t="s">
        <v>562</v>
      </c>
      <c r="R85" s="1" t="s">
        <v>942</v>
      </c>
      <c r="S85" s="1" t="s">
        <v>564</v>
      </c>
      <c r="T85" s="1" t="s">
        <v>565</v>
      </c>
      <c r="U85" s="1" t="s">
        <v>566</v>
      </c>
    </row>
    <row r="86" s="1" customFormat="1" spans="1:21">
      <c r="A86" s="3">
        <v>18000255911</v>
      </c>
      <c r="B86" s="1" t="s">
        <v>824</v>
      </c>
      <c r="C86" s="1" t="s">
        <v>943</v>
      </c>
      <c r="D86" s="1" t="s">
        <v>764</v>
      </c>
      <c r="E86" s="1" t="s">
        <v>944</v>
      </c>
      <c r="F86" s="1" t="s">
        <v>551</v>
      </c>
      <c r="G86" s="1" t="s">
        <v>555</v>
      </c>
      <c r="H86" s="1" t="s">
        <v>556</v>
      </c>
      <c r="I86" s="1" t="s">
        <v>941</v>
      </c>
      <c r="J86" s="1" t="s">
        <v>558</v>
      </c>
      <c r="K86" s="1" t="s">
        <v>941</v>
      </c>
      <c r="L86" s="1" t="s">
        <v>941</v>
      </c>
      <c r="M86" s="1" t="s">
        <v>559</v>
      </c>
      <c r="N86" s="1" t="s">
        <v>559</v>
      </c>
      <c r="O86" s="1" t="s">
        <v>560</v>
      </c>
      <c r="P86" s="1" t="s">
        <v>561</v>
      </c>
      <c r="Q86" s="1" t="s">
        <v>562</v>
      </c>
      <c r="R86" s="1" t="s">
        <v>945</v>
      </c>
      <c r="S86" s="1" t="s">
        <v>564</v>
      </c>
      <c r="T86" s="1" t="s">
        <v>565</v>
      </c>
      <c r="U86" s="1" t="s">
        <v>566</v>
      </c>
    </row>
    <row r="87" s="1" customFormat="1" spans="1:21">
      <c r="A87" s="3">
        <v>17944569212</v>
      </c>
      <c r="B87" s="1" t="s">
        <v>850</v>
      </c>
      <c r="C87" s="1" t="s">
        <v>946</v>
      </c>
      <c r="D87" s="1" t="s">
        <v>947</v>
      </c>
      <c r="E87" s="1" t="s">
        <v>948</v>
      </c>
      <c r="F87" s="1" t="s">
        <v>640</v>
      </c>
      <c r="G87" s="1" t="s">
        <v>555</v>
      </c>
      <c r="H87" s="1" t="s">
        <v>556</v>
      </c>
      <c r="I87" s="1" t="s">
        <v>949</v>
      </c>
      <c r="J87" s="1" t="s">
        <v>558</v>
      </c>
      <c r="K87" s="1" t="s">
        <v>949</v>
      </c>
      <c r="L87" s="1" t="s">
        <v>949</v>
      </c>
      <c r="M87" s="1" t="s">
        <v>559</v>
      </c>
      <c r="N87" s="1" t="s">
        <v>559</v>
      </c>
      <c r="O87" s="1" t="s">
        <v>560</v>
      </c>
      <c r="P87" s="1" t="s">
        <v>561</v>
      </c>
      <c r="Q87" s="1" t="s">
        <v>562</v>
      </c>
      <c r="R87" s="1" t="s">
        <v>950</v>
      </c>
      <c r="S87" s="1" t="s">
        <v>564</v>
      </c>
      <c r="T87" s="1" t="s">
        <v>565</v>
      </c>
      <c r="U87" s="1" t="s">
        <v>566</v>
      </c>
    </row>
    <row r="88" s="1" customFormat="1" spans="1:21">
      <c r="A88" s="3">
        <v>17984572266</v>
      </c>
      <c r="B88" s="1" t="s">
        <v>856</v>
      </c>
      <c r="C88" s="1" t="s">
        <v>951</v>
      </c>
      <c r="D88" s="1" t="s">
        <v>952</v>
      </c>
      <c r="E88" s="1" t="s">
        <v>953</v>
      </c>
      <c r="F88" s="1" t="s">
        <v>593</v>
      </c>
      <c r="G88" s="1" t="s">
        <v>555</v>
      </c>
      <c r="H88" s="1" t="s">
        <v>556</v>
      </c>
      <c r="I88" s="1" t="s">
        <v>954</v>
      </c>
      <c r="J88" s="1" t="s">
        <v>558</v>
      </c>
      <c r="K88" s="1" t="s">
        <v>954</v>
      </c>
      <c r="L88" s="1" t="s">
        <v>954</v>
      </c>
      <c r="M88" s="1" t="s">
        <v>559</v>
      </c>
      <c r="N88" s="1" t="s">
        <v>559</v>
      </c>
      <c r="O88" s="1" t="s">
        <v>560</v>
      </c>
      <c r="P88" s="1" t="s">
        <v>561</v>
      </c>
      <c r="Q88" s="1" t="s">
        <v>562</v>
      </c>
      <c r="R88" s="1" t="s">
        <v>955</v>
      </c>
      <c r="S88" s="1" t="s">
        <v>564</v>
      </c>
      <c r="T88" s="1" t="s">
        <v>565</v>
      </c>
      <c r="U88" s="1" t="s">
        <v>566</v>
      </c>
    </row>
    <row r="89" s="1" customFormat="1" spans="1:21">
      <c r="A89" s="3">
        <v>17976353232</v>
      </c>
      <c r="B89" s="1" t="s">
        <v>801</v>
      </c>
      <c r="C89" s="1" t="s">
        <v>956</v>
      </c>
      <c r="D89" s="1" t="s">
        <v>957</v>
      </c>
      <c r="E89" s="1" t="s">
        <v>958</v>
      </c>
      <c r="F89" s="1" t="s">
        <v>551</v>
      </c>
      <c r="G89" s="1" t="s">
        <v>555</v>
      </c>
      <c r="H89" s="1" t="s">
        <v>556</v>
      </c>
      <c r="I89" s="1" t="s">
        <v>959</v>
      </c>
      <c r="J89" s="1" t="s">
        <v>558</v>
      </c>
      <c r="K89" s="1" t="s">
        <v>959</v>
      </c>
      <c r="L89" s="1" t="s">
        <v>959</v>
      </c>
      <c r="M89" s="1" t="s">
        <v>559</v>
      </c>
      <c r="N89" s="1" t="s">
        <v>559</v>
      </c>
      <c r="O89" s="1" t="s">
        <v>560</v>
      </c>
      <c r="P89" s="1" t="s">
        <v>561</v>
      </c>
      <c r="Q89" s="1" t="s">
        <v>562</v>
      </c>
      <c r="R89" s="1" t="s">
        <v>960</v>
      </c>
      <c r="S89" s="1" t="s">
        <v>564</v>
      </c>
      <c r="T89" s="1" t="s">
        <v>565</v>
      </c>
      <c r="U89" s="1" t="s">
        <v>566</v>
      </c>
    </row>
    <row r="90" s="1" customFormat="1" spans="1:21">
      <c r="A90" s="3">
        <v>17944914758</v>
      </c>
      <c r="B90" s="1" t="s">
        <v>850</v>
      </c>
      <c r="C90" s="1" t="s">
        <v>961</v>
      </c>
      <c r="D90" s="1" t="s">
        <v>962</v>
      </c>
      <c r="E90" s="1" t="s">
        <v>963</v>
      </c>
      <c r="F90" s="1" t="s">
        <v>551</v>
      </c>
      <c r="G90" s="1" t="s">
        <v>555</v>
      </c>
      <c r="H90" s="1" t="s">
        <v>556</v>
      </c>
      <c r="I90" s="1" t="s">
        <v>964</v>
      </c>
      <c r="J90" s="1" t="s">
        <v>558</v>
      </c>
      <c r="K90" s="1" t="s">
        <v>964</v>
      </c>
      <c r="L90" s="1" t="s">
        <v>964</v>
      </c>
      <c r="M90" s="1" t="s">
        <v>559</v>
      </c>
      <c r="N90" s="1" t="s">
        <v>559</v>
      </c>
      <c r="O90" s="1" t="s">
        <v>560</v>
      </c>
      <c r="P90" s="1" t="s">
        <v>561</v>
      </c>
      <c r="Q90" s="1" t="s">
        <v>562</v>
      </c>
      <c r="R90" s="1" t="s">
        <v>965</v>
      </c>
      <c r="S90" s="1" t="s">
        <v>564</v>
      </c>
      <c r="T90" s="1" t="s">
        <v>565</v>
      </c>
      <c r="U90" s="1" t="s">
        <v>566</v>
      </c>
    </row>
    <row r="91" s="1" customFormat="1" spans="1:21">
      <c r="A91" s="3">
        <v>17926269572</v>
      </c>
      <c r="B91" s="1" t="s">
        <v>966</v>
      </c>
      <c r="C91" s="1" t="s">
        <v>967</v>
      </c>
      <c r="D91" s="1" t="s">
        <v>962</v>
      </c>
      <c r="E91" s="1" t="s">
        <v>968</v>
      </c>
      <c r="F91" s="1" t="s">
        <v>593</v>
      </c>
      <c r="G91" s="1" t="s">
        <v>555</v>
      </c>
      <c r="H91" s="1" t="s">
        <v>556</v>
      </c>
      <c r="I91" s="1" t="s">
        <v>959</v>
      </c>
      <c r="J91" s="1" t="s">
        <v>558</v>
      </c>
      <c r="K91" s="1" t="s">
        <v>959</v>
      </c>
      <c r="L91" s="1" t="s">
        <v>959</v>
      </c>
      <c r="M91" s="1" t="s">
        <v>559</v>
      </c>
      <c r="N91" s="1" t="s">
        <v>559</v>
      </c>
      <c r="O91" s="1" t="s">
        <v>560</v>
      </c>
      <c r="P91" s="1" t="s">
        <v>561</v>
      </c>
      <c r="Q91" s="1" t="s">
        <v>562</v>
      </c>
      <c r="R91" s="1" t="s">
        <v>969</v>
      </c>
      <c r="S91" s="1" t="s">
        <v>564</v>
      </c>
      <c r="T91" s="1" t="s">
        <v>565</v>
      </c>
      <c r="U91" s="1" t="s">
        <v>566</v>
      </c>
    </row>
    <row r="92" s="1" customFormat="1" spans="1:21">
      <c r="A92" s="4">
        <v>18015761661</v>
      </c>
      <c r="B92" s="1" t="s">
        <v>970</v>
      </c>
      <c r="C92" s="1">
        <v>2547207</v>
      </c>
      <c r="D92" s="1" t="s">
        <v>971</v>
      </c>
      <c r="E92" s="1" t="s">
        <v>972</v>
      </c>
      <c r="F92" s="1" t="s">
        <v>551</v>
      </c>
      <c r="G92" s="1" t="s">
        <v>555</v>
      </c>
      <c r="H92" s="1" t="s">
        <v>556</v>
      </c>
      <c r="I92" s="1" t="s">
        <v>560</v>
      </c>
      <c r="J92" s="1" t="s">
        <v>558</v>
      </c>
      <c r="K92" s="1" t="s">
        <v>560</v>
      </c>
      <c r="L92" s="1" t="s">
        <v>560</v>
      </c>
      <c r="M92" s="1" t="s">
        <v>559</v>
      </c>
      <c r="N92" s="1" t="s">
        <v>559</v>
      </c>
      <c r="O92" s="1" t="s">
        <v>560</v>
      </c>
      <c r="P92" s="1" t="s">
        <v>561</v>
      </c>
      <c r="Q92" s="1" t="s">
        <v>562</v>
      </c>
      <c r="R92" s="1" t="s">
        <v>973</v>
      </c>
      <c r="S92" s="1" t="s">
        <v>564</v>
      </c>
      <c r="T92" s="1" t="s">
        <v>565</v>
      </c>
      <c r="U92" s="1" t="s"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2022-06-08T00:56:14Z</dcterms:created>
  <dcterms:modified xsi:type="dcterms:W3CDTF">2022-06-08T01:06:39Z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1CF327B8F9D044DF8FEEB40A85DD78A4</vt:lpwstr>
  </property>
  <property fmtid="{D5CDD505-2E9C-101B-9397-08002B2CF9AE}" pid="3" name="KSOProductBuildVer">
    <vt:lpwstr>2052-11.1.0.11744</vt:lpwstr>
  </property>
</Properties>
</file>